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e\FCS Finance Website\2023-24 Reports\"/>
    </mc:Choice>
  </mc:AlternateContent>
  <xr:revisionPtr revIDLastSave="0" documentId="8_{550D7FD2-D3EC-4A0C-BBED-BD32286931CE}" xr6:coauthVersionLast="47" xr6:coauthVersionMax="47" xr10:uidLastSave="{00000000-0000-0000-0000-000000000000}"/>
  <bookViews>
    <workbookView xWindow="28680" yWindow="-120" windowWidth="29040" windowHeight="15720" tabRatio="918" xr2:uid="{00000000-000D-0000-FFFF-FFFF00000000}"/>
  </bookViews>
  <sheets>
    <sheet name="Summary Analytics" sheetId="32" r:id="rId1"/>
    <sheet name="Comparative Matrices" sheetId="36" r:id="rId2"/>
    <sheet name="Admin Cost % Excl Transfers" sheetId="38" r:id="rId3"/>
    <sheet name="Admin Cost % and per FTE" sheetId="37" r:id="rId4"/>
    <sheet name="% I. S. Excluded" sheetId="34" r:id="rId5"/>
    <sheet name="Chart Data" sheetId="33" r:id="rId6"/>
    <sheet name="System Summary" sheetId="1" r:id="rId7"/>
    <sheet name="EASTERN" sheetId="6" r:id="rId8"/>
    <sheet name="BROWARD" sheetId="7" r:id="rId9"/>
    <sheet name="CENTRAL" sheetId="8" r:id="rId10"/>
    <sheet name="CHIPOLA" sheetId="9" r:id="rId11"/>
    <sheet name="DAYTONA" sheetId="10" r:id="rId12"/>
    <sheet name="SOUTHWESTERN" sheetId="11" r:id="rId13"/>
    <sheet name="FSC JAX" sheetId="12" r:id="rId14"/>
    <sheet name="FL KEYS" sheetId="13" r:id="rId15"/>
    <sheet name="GULF COAST" sheetId="14" r:id="rId16"/>
    <sheet name="HILLSBOROUGH" sheetId="15" r:id="rId17"/>
    <sheet name="INDIAN RIVER" sheetId="16" r:id="rId18"/>
    <sheet name="GATEWAY" sheetId="5" r:id="rId19"/>
    <sheet name="LAKE SUMTER" sheetId="17" r:id="rId20"/>
    <sheet name="SCF MANATEE" sheetId="18" r:id="rId21"/>
    <sheet name="MIAMI" sheetId="19" r:id="rId22"/>
    <sheet name="NORTH FLORIDA" sheetId="20" r:id="rId23"/>
    <sheet name="NORTHWEST FLORIDA" sheetId="21" r:id="rId24"/>
    <sheet name="PALM BEACH" sheetId="22" r:id="rId25"/>
    <sheet name="PASCO" sheetId="4" r:id="rId26"/>
    <sheet name="PENSACOLA" sheetId="23" r:id="rId27"/>
    <sheet name="POLK" sheetId="24" r:id="rId28"/>
    <sheet name="ST JOHNS" sheetId="25" r:id="rId29"/>
    <sheet name="ST PETE" sheetId="26" r:id="rId30"/>
    <sheet name="SANTA FE" sheetId="27" r:id="rId31"/>
    <sheet name="SEMINOLE" sheetId="28" r:id="rId32"/>
    <sheet name="SOUTH FLORIDA" sheetId="29" r:id="rId33"/>
    <sheet name="TALLAHASSEE" sheetId="30" r:id="rId34"/>
    <sheet name="VALENCIA" sheetId="31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2022_23_ADMINISTRATIVE_COST___OVER_COST_ANALYSIS_TOTAL_EXPENDITURES_EXCLUDING_TRANSFERS">'Summary Analytics'!$I$6</definedName>
    <definedName name="_2023_24_FTE_3">'Summary Analytics'!$F$6</definedName>
    <definedName name="_xlnm._FilterDatabase" localSheetId="5" hidden="1">'Chart Data'!$D$7:$G$35</definedName>
    <definedName name="ac">'Chart Data'!$F$6</definedName>
    <definedName name="Account">'System Summary'!$A$6</definedName>
    <definedName name="account1">EASTERN!$A$6</definedName>
    <definedName name="account10">HILLSBOROUGH!$A$6</definedName>
    <definedName name="account11">'INDIAN RIVER'!$A$6</definedName>
    <definedName name="account12">GATEWAY!$A$6</definedName>
    <definedName name="account13">'LAKE SUMTER'!$A$6</definedName>
    <definedName name="account14">'SCF MANATEE'!$A$6</definedName>
    <definedName name="account15">MIAMI!$A$6</definedName>
    <definedName name="account17">'NORTH FLORIDA'!$A$6</definedName>
    <definedName name="account18">'NORTHWEST FLORIDA'!$A$6</definedName>
    <definedName name="account181">'PALM BEACH'!$A$6</definedName>
    <definedName name="account19">PASCO!$A$6</definedName>
    <definedName name="account2">BROWARD!$A$6</definedName>
    <definedName name="account20">PENSACOLA!$A$6</definedName>
    <definedName name="account21">POLK!$A$6</definedName>
    <definedName name="account22">'ST JOHNS'!$A$6</definedName>
    <definedName name="account23">'ST PETE'!$A$6</definedName>
    <definedName name="account24">'SANTA FE'!$A$6</definedName>
    <definedName name="account25">SEMINOLE!$A$6</definedName>
    <definedName name="account26">'SOUTH FLORIDA'!$A$6</definedName>
    <definedName name="account27">TALLAHASSEE!$A$6</definedName>
    <definedName name="account28">VALENCIA!$A$6</definedName>
    <definedName name="account3">CENTRAL!$A$6</definedName>
    <definedName name="account4">CHIPOLA!$A$6</definedName>
    <definedName name="account5">DAYTONA!$A$6</definedName>
    <definedName name="account6">SOUTHWESTERN!$A$6</definedName>
    <definedName name="account7">'FSC JAX'!$A$6</definedName>
    <definedName name="account8">'FL KEYS'!$A$6</definedName>
    <definedName name="account9">'GULF COAST'!$A$6</definedName>
    <definedName name="admin">'Chart Data'!$G$6</definedName>
    <definedName name="admin10">HILLSBOROUGH!$H$6</definedName>
    <definedName name="admin11">'INDIAN RIVER'!$H$6</definedName>
    <definedName name="admin12">GATEWAY!$H$6</definedName>
    <definedName name="admin13">'LAKE SUMTER'!$H$6</definedName>
    <definedName name="admin14">'SCF MANATEE'!$H$6</definedName>
    <definedName name="admin15">MIAMI!$H$6</definedName>
    <definedName name="admin16">'NORTH FLORIDA'!$H$6</definedName>
    <definedName name="admin17">'NORTHWEST FLORIDA'!$H$6</definedName>
    <definedName name="admin18">'PALM BEACH'!$H$6</definedName>
    <definedName name="admin19">PASCO!$H$6</definedName>
    <definedName name="admin2">BROWARD!$H$6</definedName>
    <definedName name="admin20">POLK!$H$6</definedName>
    <definedName name="admin21">PENSACOLA!$H$6</definedName>
    <definedName name="admin22">'ST JOHNS'!$H$6</definedName>
    <definedName name="admin23">'ST PETE'!$H$6</definedName>
    <definedName name="admin24">'SANTA FE'!$H$6</definedName>
    <definedName name="admin25">SEMINOLE!$H$6</definedName>
    <definedName name="admin26">'SOUTH FLORIDA'!$H$6</definedName>
    <definedName name="admin27">TALLAHASSEE!$H$6</definedName>
    <definedName name="admin28">VALENCIA!$H$6</definedName>
    <definedName name="admin3">CENTRAL!$H$6</definedName>
    <definedName name="admin4">CHIPOLA!$H$6</definedName>
    <definedName name="admin5">DAYTONA!$H$6</definedName>
    <definedName name="admin6">SOUTHWESTERN!$H$6</definedName>
    <definedName name="admin7">'FSC JAX'!$H$6</definedName>
    <definedName name="admin8">'FL KEYS'!$H$6</definedName>
    <definedName name="admin9">'GULF COAST'!$H$6</definedName>
    <definedName name="Adminamount1">EASTERN!$I$6</definedName>
    <definedName name="adminamount10">HILLSBOROUGH!$I$6</definedName>
    <definedName name="adminamount11">'INDIAN RIVER'!$I$6</definedName>
    <definedName name="adminamount12">GATEWAY!$I$6</definedName>
    <definedName name="adminamount13">'LAKE SUMTER'!$I$6</definedName>
    <definedName name="adminamount15">MIAMI!$I$6</definedName>
    <definedName name="adminamount16">'NORTH FLORIDA'!$I$6</definedName>
    <definedName name="adminamount17">'NORTHWEST FLORIDA'!$I$6</definedName>
    <definedName name="adminamount2">BROWARD!$I$6</definedName>
    <definedName name="adminamount3">CENTRAL!$I$6</definedName>
    <definedName name="adminamount4">CHIPOLA!$I$6</definedName>
    <definedName name="adminamount6">SOUTHWESTERN!$I$6</definedName>
    <definedName name="adminamount7">'FSC JAX'!$I$6</definedName>
    <definedName name="adminamount8">'FL KEYS'!$I$6</definedName>
    <definedName name="adminamount9">'GULF COAST'!$I$6</definedName>
    <definedName name="admincost">'Chart Data'!$J$6</definedName>
    <definedName name="Administration?">EASTERN!$H$6</definedName>
    <definedName name="Administrative_Amount">'System Summary'!$I$6</definedName>
    <definedName name="ADMINISTRATIVE_COST">'Summary Analytics'!$C$6</definedName>
    <definedName name="ADMINISTRATIVE_COST___OVER_COST_ANALYSIS_TOTAL_EXPENDITURES_EXCLUDING_TRANSFERS">'Summary Analytics'!$E$6</definedName>
    <definedName name="ADMINISTRATIVE_COST_PER_FUNDABLE_FTE">'Summary Analytics'!$G$6</definedName>
    <definedName name="AMOUNT_CHANGE">'Summary Analytics'!$J$6</definedName>
    <definedName name="amount14">'SCF MANATEE'!$I$6</definedName>
    <definedName name="amount18">'PALM BEACH'!$I$6</definedName>
    <definedName name="amount19">PASCO!$I$6</definedName>
    <definedName name="amount20">POLK!$I$6</definedName>
    <definedName name="amount22">'ST JOHNS'!$I$6</definedName>
    <definedName name="amount23">'ST PETE'!$I$6</definedName>
    <definedName name="amount24">'SANTA FE'!$I$6</definedName>
    <definedName name="amount25">SEMINOLE!$I$6</definedName>
    <definedName name="amount26">'SOUTH FLORIDA'!$I$6</definedName>
    <definedName name="amount27">TALLAHASSEE!$I$6</definedName>
    <definedName name="amount28">VALENCIA!$I$6</definedName>
    <definedName name="amount5">DAYTONA!$I$6</definedName>
    <definedName name="Broward_College">'Comparative Matrices'!$H$7</definedName>
    <definedName name="CHANGE_OVER_PRIOR_YEAR">'Chart Data'!$K$6</definedName>
    <definedName name="Chipola_College">'Comparative Matrices'!$J$7</definedName>
    <definedName name="COLLEGE">'Summary Analytics'!$B$6</definedName>
    <definedName name="College_of_Central_Florida">'Comparative Matrices'!$I$7</definedName>
    <definedName name="College1">'Comparative Matrices'!$F$7</definedName>
    <definedName name="college2">'Chart Data'!$B$6</definedName>
    <definedName name="college3">'Chart Data'!$E$6</definedName>
    <definedName name="college4">'Chart Data'!$I$6</definedName>
    <definedName name="comment14">'SCF MANATEE'!$L$6</definedName>
    <definedName name="comment16">'NORTH FLORIDA'!$L$6</definedName>
    <definedName name="comment17">'NORTHWEST FLORIDA'!$L$6</definedName>
    <definedName name="comment18">'PALM BEACH'!$L$6</definedName>
    <definedName name="comment19">PASCO!$L$6</definedName>
    <definedName name="comment20">POLK!$L$6</definedName>
    <definedName name="comment21">PENSACOLA!$L$6</definedName>
    <definedName name="comment22">'ST JOHNS'!$L$6</definedName>
    <definedName name="comment25">SEMINOLE!$L$6</definedName>
    <definedName name="comment26">'SOUTH FLORIDA'!$L$6</definedName>
    <definedName name="comment28">TALLAHASSEE!$L$6</definedName>
    <definedName name="comment6">SOUTHWESTERN!$L$6</definedName>
    <definedName name="comment8">'FL KEYS'!$L$6</definedName>
    <definedName name="comment9">'GULF COAST'!$L$6</definedName>
    <definedName name="Comments___Additional_Details">EASTERN!$L$6</definedName>
    <definedName name="comments10">HILLSBOROUGH!$L$6</definedName>
    <definedName name="comments11">'INDIAN RIVER'!$L$6</definedName>
    <definedName name="comments13">'LAKE SUMTER'!$L$6</definedName>
    <definedName name="comments15">MIAMI!$L$6</definedName>
    <definedName name="comments2">BROWARD!$L$6</definedName>
    <definedName name="comments23">'ST PETE'!$L$6</definedName>
    <definedName name="comments24">'SANTA FE'!$L$6</definedName>
    <definedName name="comments28">VALENCIA!$L$6</definedName>
    <definedName name="comments3">CENTRAL!$L$6</definedName>
    <definedName name="comments4">CHIPOLA!$L$6</definedName>
    <definedName name="comments5">DAYTONA!$L$6</definedName>
    <definedName name="comments7">'FSC JAX'!$L$6</definedName>
    <definedName name="Data_Validation">EASTERN!$K$6</definedName>
    <definedName name="data10">HILLSBOROUGH!$K$6</definedName>
    <definedName name="data11">'INDIAN RIVER'!$K$6</definedName>
    <definedName name="data12">GATEWAY!$K$6</definedName>
    <definedName name="data13">'LAKE SUMTER'!$K$6</definedName>
    <definedName name="data14">'SCF MANATEE'!$K$6</definedName>
    <definedName name="data15">MIAMI!$K$6</definedName>
    <definedName name="data16">'NORTH FLORIDA'!$K$6</definedName>
    <definedName name="data17">'NORTHWEST FLORIDA'!$K$6</definedName>
    <definedName name="data18">'PALM BEACH'!$K$6</definedName>
    <definedName name="data19">PASCO!$K$6</definedName>
    <definedName name="data20">POLK!$K$6</definedName>
    <definedName name="data21">PENSACOLA!$K$6</definedName>
    <definedName name="data22">'ST JOHNS'!$K$6</definedName>
    <definedName name="data23">'ST PETE'!$K$6</definedName>
    <definedName name="data24">'SANTA FE'!$K$6</definedName>
    <definedName name="data25">SEMINOLE!$K$6</definedName>
    <definedName name="data26">'SOUTH FLORIDA'!$K$6</definedName>
    <definedName name="data28">TALLAHASSEE!$K$6</definedName>
    <definedName name="data281">VALENCIA!$K$6</definedName>
    <definedName name="data3">CENTRAL!$K$6</definedName>
    <definedName name="data4">CHIPOLA!$K$6</definedName>
    <definedName name="data5">DAYTONA!$K$6</definedName>
    <definedName name="data6">SOUTHWESTERN!$K$6</definedName>
    <definedName name="data7">'FSC JAX'!$K$6</definedName>
    <definedName name="data8">'FL KEYS'!$K$6</definedName>
    <definedName name="data9">'GULF COAST'!$K$6</definedName>
    <definedName name="datavalid2">BROWARD!$K$6</definedName>
    <definedName name="Daytona_State_College">'Comparative Matrices'!$K$7</definedName>
    <definedName name="define2">BROWARD!$G$6</definedName>
    <definedName name="Eastern_Florida_State_College">'Comparative Matrices'!$G$7</definedName>
    <definedName name="exclude28">TALLAHASSEE!$J$6</definedName>
    <definedName name="Excluded_Amount">'System Summary'!$J$6</definedName>
    <definedName name="excluded10">HILLSBOROUGH!$J$6</definedName>
    <definedName name="excluded11">'INDIAN RIVER'!$J$6</definedName>
    <definedName name="excluded12">GATEWAY!$J$6</definedName>
    <definedName name="excluded13">'LAKE SUMTER'!$J$6</definedName>
    <definedName name="excluded14">'SCF MANATEE'!$J$6</definedName>
    <definedName name="excluded15">MIAMI!$J$6</definedName>
    <definedName name="excluded16">'NORTH FLORIDA'!$J$6</definedName>
    <definedName name="excluded17">'NORTHWEST FLORIDA'!$J$6</definedName>
    <definedName name="excluded18">'PALM BEACH'!$J$6</definedName>
    <definedName name="excluded19">PASCO!$J$6</definedName>
    <definedName name="excluded20">POLK!$J$6</definedName>
    <definedName name="EXCLUDED21">PENSACOLA!$J$6</definedName>
    <definedName name="excluded22">'ST JOHNS'!$J$6</definedName>
    <definedName name="excluded23">'ST PETE'!$J$6</definedName>
    <definedName name="excluded24">'SANTA FE'!$J$6</definedName>
    <definedName name="excluded25">SEMINOLE!$J$6</definedName>
    <definedName name="excluded26">'SOUTH FLORIDA'!$J$6</definedName>
    <definedName name="excluded28">VALENCIA!$J$6</definedName>
    <definedName name="excluded4">CHIPOLA!$J$6</definedName>
    <definedName name="excluded5">DAYTONA!$J$6</definedName>
    <definedName name="excluded6">SOUTHWESTERN!$J$6</definedName>
    <definedName name="excluded7">'FSC JAX'!$J$6</definedName>
    <definedName name="excluded8">'FL KEYS'!$J$6</definedName>
    <definedName name="excluded9">'GULF COAST'!$J$6</definedName>
    <definedName name="excludedamount1">EASTERN!$J$6</definedName>
    <definedName name="excludedamount2">BROWARD!$J$6</definedName>
    <definedName name="excludedamount3">CENTRAL!$J$6</definedName>
    <definedName name="FCS">'Comparative Matrices'!$AI$7</definedName>
    <definedName name="Florida_Gateway_College">'Comparative Matrices'!$R$7</definedName>
    <definedName name="Florida_SouthWestern_State_College">'Comparative Matrices'!$L$7</definedName>
    <definedName name="Florida_State_College_at_Jacksonville">'Comparative Matrices'!$M$7</definedName>
    <definedName name="FY_2023_24">'System Summary'!$G$6</definedName>
    <definedName name="FY23_241">EASTERN!$G$6</definedName>
    <definedName name="fyear10">HILLSBOROUGH!$G$6</definedName>
    <definedName name="fyear11">'INDIAN RIVER'!$G$6</definedName>
    <definedName name="fyear12">GATEWAY!$G$6</definedName>
    <definedName name="fyear13">'LAKE SUMTER'!$G$6</definedName>
    <definedName name="fyear14">'SCF MANATEE'!$G$6</definedName>
    <definedName name="fyear15">MIAMI!$G$6</definedName>
    <definedName name="fyear16">'NORTH FLORIDA'!$G$6</definedName>
    <definedName name="fyear17">'NORTHWEST FLORIDA'!$G$6</definedName>
    <definedName name="fyear18">'PALM BEACH'!$G$6</definedName>
    <definedName name="fyear19">PASCO!$G$6</definedName>
    <definedName name="fyear20">PENSACOLA!$G$6</definedName>
    <definedName name="fyear21">POLK!$G$6</definedName>
    <definedName name="fyear22">'ST JOHNS'!$G$6</definedName>
    <definedName name="fyear23">'ST PETE'!$G$6</definedName>
    <definedName name="fyear24">'SANTA FE'!$G$6</definedName>
    <definedName name="fyear25">SEMINOLE!$G$6</definedName>
    <definedName name="fyear26">'SOUTH FLORIDA'!$G$6</definedName>
    <definedName name="fyear27">TALLAHASSEE!$G$6</definedName>
    <definedName name="fyear28">VALENCIA!$G$6</definedName>
    <definedName name="fyear3">CENTRAL!$G$6</definedName>
    <definedName name="fyear4">CHIPOLA!$G$6</definedName>
    <definedName name="fyear5">DAYTONA!$G$6</definedName>
    <definedName name="fyear6">SOUTHWESTERN!$G$6</definedName>
    <definedName name="fyear7">'FSC JAX'!$G$6</definedName>
    <definedName name="fyear8">'FL KEYS'!$G$6</definedName>
    <definedName name="fyear9">'GULF COAST'!$G$6</definedName>
    <definedName name="Gulf_Coast_State_College">'Comparative Matrices'!$O$7</definedName>
    <definedName name="Hillsborough_Community_College">'Comparative Matrices'!$P$7</definedName>
    <definedName name="Indian_River_State_College">'Comparative Matrices'!$Q$7</definedName>
    <definedName name="Lake_Sumter_Community_College">'Comparative Matrices'!$S$7</definedName>
    <definedName name="Miami_Dade_College">'Comparative Matrices'!$U$7</definedName>
    <definedName name="MOUNT20">PENSACOLA!$I$6</definedName>
    <definedName name="Name">'System Summary'!$D$6</definedName>
    <definedName name="Name1">EASTERN!$D$6</definedName>
    <definedName name="Name10">HILLSBOROUGH!$D$6</definedName>
    <definedName name="Name11">'INDIAN RIVER'!$D$6</definedName>
    <definedName name="Name12">GATEWAY!$D$6</definedName>
    <definedName name="Name13">'LAKE SUMTER'!$D$6</definedName>
    <definedName name="Name14">'SCF MANATEE'!$D$6</definedName>
    <definedName name="Name15">MIAMI!$D$6</definedName>
    <definedName name="Name16">'NORTH FLORIDA'!$D$6</definedName>
    <definedName name="Name17">'NORTHWEST FLORIDA'!$D$6</definedName>
    <definedName name="Name18">'PALM BEACH'!$D$6</definedName>
    <definedName name="Name19">PASCO!$D$6</definedName>
    <definedName name="Name2">BROWARD!$D$6</definedName>
    <definedName name="Name20">PENSACOLA!$D$6</definedName>
    <definedName name="Name21">POLK!$D$6</definedName>
    <definedName name="Name22">'ST JOHNS'!$D$6</definedName>
    <definedName name="Name23">'ST PETE'!$D$6</definedName>
    <definedName name="Name24">'SANTA FE'!$D$6</definedName>
    <definedName name="Name25">SEMINOLE!$D$6</definedName>
    <definedName name="Name26">'SOUTH FLORIDA'!$D$6</definedName>
    <definedName name="Name27">TALLAHASSEE!$D$6</definedName>
    <definedName name="Name28">VALENCIA!$D$6</definedName>
    <definedName name="Name3">CENTRAL!$D$6</definedName>
    <definedName name="Name4">CHIPOLA!$D$6</definedName>
    <definedName name="Name5">DAYTONA!$D$6</definedName>
    <definedName name="Name6">SOUTHWESTERN!$D$6</definedName>
    <definedName name="Name7">'FSC JAX'!$D$6</definedName>
    <definedName name="Name8">'FL KEYS'!$D$6</definedName>
    <definedName name="Name9">'GULF COAST'!$D$6</definedName>
    <definedName name="No">'Comparative Matrices'!$AL$7</definedName>
    <definedName name="North_Florida_College">'Comparative Matrices'!$V$7</definedName>
    <definedName name="Northwest_Florida_State_College">'Comparative Matrices'!$W$7</definedName>
    <definedName name="of">'Comparative Matrices'!$AO$6</definedName>
    <definedName name="OF_INSTITUTIONAL_SUPPORT_EXCLUDED">'Summary Analytics'!$D$6</definedName>
    <definedName name="Palm_Beach_State_College">'Comparative Matrices'!$X$7</definedName>
    <definedName name="Partial">'Comparative Matrices'!$AM$7</definedName>
    <definedName name="Pasco_Hernando_State_College">'Comparative Matrices'!$Y$7</definedName>
    <definedName name="Pensacola_State_College">'Comparative Matrices'!$Z$7</definedName>
    <definedName name="percentofno">'Comparative Matrices'!$AP$6</definedName>
    <definedName name="percentofpartial">'Comparative Matrices'!$AQ$6</definedName>
    <definedName name="Polk_State_College">'Comparative Matrices'!$AA$7</definedName>
    <definedName name="_xlnm.Print_Area" localSheetId="1">'Comparative Matrices'!$A$1:$AI$150</definedName>
    <definedName name="_xlnm.Print_Area" localSheetId="25">PASCO!$A$1:$L$83</definedName>
    <definedName name="_xlnm.Print_Area" localSheetId="0">'Summary Analytics'!$A$1:$G$39</definedName>
    <definedName name="_xlnm.Print_Area" localSheetId="6">'System Summary'!$A$1:$N$83</definedName>
    <definedName name="Santa_Fe_College">'Comparative Matrices'!$AD$7</definedName>
    <definedName name="Seminole_State_College_of_Florida">'Comparative Matrices'!$AE$7</definedName>
    <definedName name="South_Florida_State_College">'Comparative Matrices'!$AF$7</definedName>
    <definedName name="St._Johns_River_State_College">'Comparative Matrices'!$AB$7</definedName>
    <definedName name="St._Petersburg_College">'Comparative Matrices'!$AC$7</definedName>
    <definedName name="State_College_of_Florida__Manatee_Sarasota">'Comparative Matrices'!$T$7</definedName>
    <definedName name="suppport">'Chart Data'!$C$6</definedName>
    <definedName name="Tallahassee_Community_College">'Comparative Matrices'!$AG$7</definedName>
    <definedName name="The_College_of_the_Florida_Keys">'Comparative Matrices'!$N$7</definedName>
    <definedName name="Total">'Comparative Matrices'!$AN$6</definedName>
    <definedName name="Valencia_College">'Comparative Matrices'!$AH$7</definedName>
    <definedName name="Yes">'Comparative Matrices'!$AK$7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0" i="1" l="1"/>
  <c r="J34" i="33"/>
  <c r="J35" i="33"/>
  <c r="J31" i="33"/>
  <c r="J30" i="33"/>
  <c r="J26" i="33"/>
  <c r="J33" i="33"/>
  <c r="J27" i="33"/>
  <c r="J28" i="33"/>
  <c r="J25" i="33"/>
  <c r="J29" i="33"/>
  <c r="J24" i="33"/>
  <c r="J32" i="33"/>
  <c r="J13" i="33"/>
  <c r="J23" i="33"/>
  <c r="J19" i="33"/>
  <c r="J21" i="33"/>
  <c r="J18" i="33"/>
  <c r="J14" i="33"/>
  <c r="J17" i="33"/>
  <c r="J15" i="33"/>
  <c r="J16" i="33"/>
  <c r="J11" i="33"/>
  <c r="J22" i="33"/>
  <c r="J12" i="33"/>
  <c r="J8" i="33"/>
  <c r="J10" i="33"/>
  <c r="J7" i="33"/>
  <c r="J9" i="33"/>
  <c r="E34" i="32" l="1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8" i="32"/>
  <c r="E7" i="32"/>
  <c r="E9" i="32" l="1"/>
  <c r="I42" i="1" l="1"/>
  <c r="I37" i="32" l="1"/>
  <c r="I38" i="32" l="1"/>
  <c r="I39" i="32" s="1"/>
  <c r="J34" i="32" l="1"/>
  <c r="K11" i="33" s="1"/>
  <c r="J33" i="32" l="1"/>
  <c r="K8" i="33" s="1"/>
  <c r="J32" i="32" l="1"/>
  <c r="K27" i="33" s="1"/>
  <c r="J31" i="32" l="1"/>
  <c r="K24" i="33" s="1"/>
  <c r="J30" i="32" l="1"/>
  <c r="K22" i="33" s="1"/>
  <c r="J29" i="32" l="1"/>
  <c r="K35" i="33" s="1"/>
  <c r="J28" i="32" l="1"/>
  <c r="K29" i="33" s="1"/>
  <c r="J27" i="32" l="1"/>
  <c r="K32" i="33" s="1"/>
  <c r="J26" i="32" l="1"/>
  <c r="K13" i="33" s="1"/>
  <c r="J25" i="32" l="1"/>
  <c r="K12" i="33" s="1"/>
  <c r="J24" i="32" l="1"/>
  <c r="K16" i="33" s="1"/>
  <c r="J22" i="32" l="1"/>
  <c r="K19" i="33" s="1"/>
  <c r="J23" i="32" l="1"/>
  <c r="K30" i="33" s="1"/>
  <c r="J21" i="32" l="1"/>
  <c r="K15" i="33" s="1"/>
  <c r="J20" i="32" l="1"/>
  <c r="K14" i="33" s="1"/>
  <c r="J19" i="32" l="1"/>
  <c r="K28" i="33" s="1"/>
  <c r="J18" i="32" l="1"/>
  <c r="K34" i="33" s="1"/>
  <c r="J17" i="32" l="1"/>
  <c r="K21" i="33" s="1"/>
  <c r="J16" i="32" l="1"/>
  <c r="K26" i="33" s="1"/>
  <c r="J15" i="32" l="1"/>
  <c r="K17" i="33" s="1"/>
  <c r="J14" i="32" l="1"/>
  <c r="K31" i="33" s="1"/>
  <c r="J13" i="32" l="1"/>
  <c r="K10" i="33" s="1"/>
  <c r="J12" i="32" l="1"/>
  <c r="K23" i="33" s="1"/>
  <c r="J11" i="32" l="1"/>
  <c r="K25" i="33" s="1"/>
  <c r="J10" i="32" l="1"/>
  <c r="K33" i="33" s="1"/>
  <c r="J9" i="32" l="1"/>
  <c r="K9" i="33" s="1"/>
  <c r="J8" i="32" l="1"/>
  <c r="K18" i="33" s="1"/>
  <c r="G77" i="1"/>
  <c r="J7" i="32" l="1"/>
  <c r="K7" i="33" s="1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35" i="32" l="1"/>
  <c r="F18" i="33" l="1"/>
  <c r="F23" i="33"/>
  <c r="F10" i="33"/>
  <c r="F24" i="33"/>
  <c r="F16" i="33"/>
  <c r="F27" i="33"/>
  <c r="F15" i="33"/>
  <c r="F28" i="33"/>
  <c r="F11" i="33"/>
  <c r="F29" i="33"/>
  <c r="F31" i="33"/>
  <c r="F20" i="33"/>
  <c r="F7" i="33"/>
  <c r="F12" i="33"/>
  <c r="F34" i="33"/>
  <c r="F22" i="33"/>
  <c r="F35" i="33"/>
  <c r="F21" i="33"/>
  <c r="F14" i="33"/>
  <c r="F30" i="33"/>
  <c r="F13" i="33"/>
  <c r="F19" i="33"/>
  <c r="F25" i="33"/>
  <c r="F32" i="33"/>
  <c r="F9" i="33"/>
  <c r="F8" i="33" l="1"/>
  <c r="F38" i="32" l="1"/>
  <c r="F37" i="32"/>
  <c r="F39" i="32" l="1"/>
  <c r="G34" i="32"/>
  <c r="G9" i="33" s="1"/>
  <c r="G33" i="32"/>
  <c r="G7" i="33" s="1"/>
  <c r="G32" i="32"/>
  <c r="G32" i="33" s="1"/>
  <c r="G31" i="32"/>
  <c r="G20" i="33" s="1"/>
  <c r="G30" i="32"/>
  <c r="G25" i="33" s="1"/>
  <c r="G29" i="32"/>
  <c r="G31" i="33" s="1"/>
  <c r="G27" i="32"/>
  <c r="G29" i="33" s="1"/>
  <c r="G26" i="32"/>
  <c r="G19" i="33" s="1"/>
  <c r="G25" i="32"/>
  <c r="G11" i="33" s="1"/>
  <c r="G24" i="32"/>
  <c r="G13" i="33" s="1"/>
  <c r="G23" i="32"/>
  <c r="G28" i="33" s="1"/>
  <c r="G22" i="32"/>
  <c r="G30" i="33" s="1"/>
  <c r="G21" i="32"/>
  <c r="G15" i="33" s="1"/>
  <c r="G20" i="32"/>
  <c r="G14" i="33" s="1"/>
  <c r="G17" i="32"/>
  <c r="G16" i="33" s="1"/>
  <c r="G16" i="32"/>
  <c r="G21" i="33" s="1"/>
  <c r="G15" i="32"/>
  <c r="G24" i="33" s="1"/>
  <c r="G14" i="32"/>
  <c r="G35" i="33" s="1"/>
  <c r="G13" i="32"/>
  <c r="G10" i="33" s="1"/>
  <c r="G12" i="32"/>
  <c r="G22" i="33" s="1"/>
  <c r="G11" i="32"/>
  <c r="G23" i="33" s="1"/>
  <c r="G8" i="32"/>
  <c r="G12" i="33" s="1"/>
  <c r="G7" i="32"/>
  <c r="G8" i="33" s="1"/>
  <c r="F35" i="32"/>
  <c r="Y76" i="36" l="1"/>
  <c r="Y75" i="36"/>
  <c r="Y74" i="36"/>
  <c r="Y73" i="36"/>
  <c r="Y72" i="36"/>
  <c r="Y71" i="36"/>
  <c r="Y70" i="36"/>
  <c r="Y69" i="36"/>
  <c r="Y68" i="36"/>
  <c r="Y67" i="36"/>
  <c r="Y66" i="36"/>
  <c r="Y65" i="36"/>
  <c r="Y64" i="36"/>
  <c r="Y63" i="36"/>
  <c r="Y62" i="36"/>
  <c r="Y61" i="36"/>
  <c r="Y60" i="36"/>
  <c r="Y59" i="36"/>
  <c r="Y58" i="36"/>
  <c r="Y57" i="36"/>
  <c r="Y56" i="36"/>
  <c r="Y55" i="36"/>
  <c r="Y54" i="36"/>
  <c r="Y53" i="36"/>
  <c r="Y52" i="36"/>
  <c r="Y51" i="36"/>
  <c r="Y50" i="36"/>
  <c r="Y49" i="36"/>
  <c r="Y48" i="36"/>
  <c r="Y47" i="36"/>
  <c r="Y46" i="36"/>
  <c r="Y45" i="36"/>
  <c r="Y44" i="36"/>
  <c r="Y43" i="36"/>
  <c r="Y42" i="36"/>
  <c r="Y41" i="36"/>
  <c r="Y40" i="36"/>
  <c r="Y39" i="36"/>
  <c r="Y38" i="36"/>
  <c r="Y37" i="36"/>
  <c r="Y36" i="36"/>
  <c r="Y35" i="36"/>
  <c r="Y34" i="36"/>
  <c r="Y33" i="36"/>
  <c r="Y32" i="36"/>
  <c r="Y31" i="36"/>
  <c r="Y30" i="36"/>
  <c r="Y29" i="36"/>
  <c r="Y28" i="36"/>
  <c r="Y27" i="36"/>
  <c r="Y26" i="36"/>
  <c r="Y25" i="36"/>
  <c r="Y24" i="36"/>
  <c r="Y23" i="36"/>
  <c r="Y22" i="36"/>
  <c r="Y21" i="36"/>
  <c r="Y20" i="36"/>
  <c r="Y19" i="36"/>
  <c r="Y18" i="36"/>
  <c r="Y17" i="36"/>
  <c r="Y16" i="36"/>
  <c r="Y15" i="36"/>
  <c r="Y14" i="36"/>
  <c r="Y13" i="36"/>
  <c r="Y12" i="36"/>
  <c r="Y11" i="36"/>
  <c r="Y10" i="36"/>
  <c r="G58" i="36" l="1"/>
  <c r="H58" i="36"/>
  <c r="I58" i="36"/>
  <c r="J58" i="36"/>
  <c r="K58" i="36"/>
  <c r="L58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Z58" i="36"/>
  <c r="AA58" i="36"/>
  <c r="AB58" i="36"/>
  <c r="AC58" i="36"/>
  <c r="AD58" i="36"/>
  <c r="AE58" i="36"/>
  <c r="AF58" i="36"/>
  <c r="AG58" i="36"/>
  <c r="AH58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Z59" i="36"/>
  <c r="AA59" i="36"/>
  <c r="AB59" i="36"/>
  <c r="AC59" i="36"/>
  <c r="AD59" i="36"/>
  <c r="AE59" i="36"/>
  <c r="AF59" i="36"/>
  <c r="AG59" i="36"/>
  <c r="AH59" i="36"/>
  <c r="G60" i="36"/>
  <c r="H60" i="36"/>
  <c r="I60" i="36"/>
  <c r="J60" i="36"/>
  <c r="K60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Z60" i="36"/>
  <c r="AA60" i="36"/>
  <c r="AB60" i="36"/>
  <c r="AC60" i="36"/>
  <c r="AD60" i="36"/>
  <c r="AE60" i="36"/>
  <c r="AF60" i="36"/>
  <c r="AG60" i="36"/>
  <c r="AH60" i="36"/>
  <c r="G61" i="36"/>
  <c r="H61" i="36"/>
  <c r="I61" i="36"/>
  <c r="J61" i="36"/>
  <c r="K61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Z61" i="36"/>
  <c r="AA61" i="36"/>
  <c r="AB61" i="36"/>
  <c r="AC61" i="36"/>
  <c r="AD61" i="36"/>
  <c r="AE61" i="36"/>
  <c r="AF61" i="36"/>
  <c r="AG61" i="36"/>
  <c r="AH61" i="36"/>
  <c r="G62" i="36"/>
  <c r="H62" i="36"/>
  <c r="I62" i="36"/>
  <c r="J62" i="36"/>
  <c r="K62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Z62" i="36"/>
  <c r="AA62" i="36"/>
  <c r="AB62" i="36"/>
  <c r="AC62" i="36"/>
  <c r="AD62" i="36"/>
  <c r="AE62" i="36"/>
  <c r="AF62" i="36"/>
  <c r="AG62" i="36"/>
  <c r="AH62" i="36"/>
  <c r="G63" i="36"/>
  <c r="H63" i="36"/>
  <c r="I63" i="36"/>
  <c r="J63" i="36"/>
  <c r="K63" i="36"/>
  <c r="L63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Z63" i="36"/>
  <c r="AA63" i="36"/>
  <c r="AB63" i="36"/>
  <c r="AC63" i="36"/>
  <c r="AD63" i="36"/>
  <c r="AE63" i="36"/>
  <c r="AF63" i="36"/>
  <c r="AG63" i="36"/>
  <c r="AH63" i="36"/>
  <c r="G64" i="36"/>
  <c r="H64" i="36"/>
  <c r="I64" i="36"/>
  <c r="J64" i="36"/>
  <c r="K64" i="36"/>
  <c r="L64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Z64" i="36"/>
  <c r="AA64" i="36"/>
  <c r="AB64" i="36"/>
  <c r="AC64" i="36"/>
  <c r="AD64" i="36"/>
  <c r="AE64" i="36"/>
  <c r="AF64" i="36"/>
  <c r="AG64" i="36"/>
  <c r="AH64" i="36"/>
  <c r="G65" i="36"/>
  <c r="H65" i="36"/>
  <c r="I65" i="36"/>
  <c r="J65" i="36"/>
  <c r="K65" i="36"/>
  <c r="L65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Z65" i="36"/>
  <c r="AA65" i="36"/>
  <c r="AB65" i="36"/>
  <c r="AC65" i="36"/>
  <c r="AD65" i="36"/>
  <c r="AE65" i="36"/>
  <c r="AF65" i="36"/>
  <c r="AG65" i="36"/>
  <c r="AH65" i="36"/>
  <c r="G66" i="36"/>
  <c r="H66" i="36"/>
  <c r="I66" i="36"/>
  <c r="J66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Z66" i="36"/>
  <c r="AA66" i="36"/>
  <c r="AB66" i="36"/>
  <c r="AC66" i="36"/>
  <c r="AD66" i="36"/>
  <c r="AE66" i="36"/>
  <c r="AF66" i="36"/>
  <c r="AG66" i="36"/>
  <c r="AH66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Z67" i="36"/>
  <c r="AA67" i="36"/>
  <c r="AB67" i="36"/>
  <c r="AC67" i="36"/>
  <c r="AD67" i="36"/>
  <c r="AE67" i="36"/>
  <c r="AF67" i="36"/>
  <c r="AG67" i="36"/>
  <c r="AH67" i="36"/>
  <c r="G68" i="36"/>
  <c r="H68" i="36"/>
  <c r="I68" i="36"/>
  <c r="J68" i="36"/>
  <c r="K68" i="36"/>
  <c r="L68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Z68" i="36"/>
  <c r="AA68" i="36"/>
  <c r="AB68" i="36"/>
  <c r="AC68" i="36"/>
  <c r="AD68" i="36"/>
  <c r="AE68" i="36"/>
  <c r="AF68" i="36"/>
  <c r="AG68" i="36"/>
  <c r="AH68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Z69" i="36"/>
  <c r="AA69" i="36"/>
  <c r="AB69" i="36"/>
  <c r="AC69" i="36"/>
  <c r="AD69" i="36"/>
  <c r="AE69" i="36"/>
  <c r="AF69" i="36"/>
  <c r="AG69" i="36"/>
  <c r="AH69" i="36"/>
  <c r="G70" i="36"/>
  <c r="H70" i="36"/>
  <c r="I70" i="36"/>
  <c r="J70" i="36"/>
  <c r="K70" i="36"/>
  <c r="L70" i="36"/>
  <c r="M70" i="36"/>
  <c r="N70" i="36"/>
  <c r="O70" i="36"/>
  <c r="P70" i="36"/>
  <c r="Q70" i="36"/>
  <c r="R70" i="36"/>
  <c r="S70" i="36"/>
  <c r="T70" i="36"/>
  <c r="U70" i="36"/>
  <c r="V70" i="36"/>
  <c r="W70" i="36"/>
  <c r="X70" i="36"/>
  <c r="Z70" i="36"/>
  <c r="AA70" i="36"/>
  <c r="AB70" i="36"/>
  <c r="AC70" i="36"/>
  <c r="AD70" i="36"/>
  <c r="AE70" i="36"/>
  <c r="AF70" i="36"/>
  <c r="AG70" i="36"/>
  <c r="AH70" i="36"/>
  <c r="G71" i="36"/>
  <c r="H71" i="36"/>
  <c r="I71" i="36"/>
  <c r="J71" i="36"/>
  <c r="K71" i="36"/>
  <c r="L71" i="36"/>
  <c r="M71" i="36"/>
  <c r="N71" i="36"/>
  <c r="O71" i="36"/>
  <c r="P71" i="36"/>
  <c r="Q71" i="36"/>
  <c r="R71" i="36"/>
  <c r="S71" i="36"/>
  <c r="T71" i="36"/>
  <c r="U71" i="36"/>
  <c r="V71" i="36"/>
  <c r="W71" i="36"/>
  <c r="X71" i="36"/>
  <c r="Z71" i="36"/>
  <c r="AA71" i="36"/>
  <c r="AB71" i="36"/>
  <c r="AC71" i="36"/>
  <c r="AD71" i="36"/>
  <c r="AE71" i="36"/>
  <c r="AF71" i="36"/>
  <c r="AG71" i="36"/>
  <c r="AH71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Z72" i="36"/>
  <c r="AA72" i="36"/>
  <c r="AB72" i="36"/>
  <c r="AC72" i="36"/>
  <c r="AD72" i="36"/>
  <c r="AE72" i="36"/>
  <c r="AF72" i="36"/>
  <c r="AG72" i="36"/>
  <c r="AH72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Z73" i="36"/>
  <c r="AA73" i="36"/>
  <c r="AB73" i="36"/>
  <c r="AC73" i="36"/>
  <c r="AD73" i="36"/>
  <c r="AE73" i="36"/>
  <c r="AF73" i="36"/>
  <c r="AG73" i="36"/>
  <c r="AH73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Z74" i="36"/>
  <c r="AA74" i="36"/>
  <c r="AB74" i="36"/>
  <c r="AC74" i="36"/>
  <c r="AD74" i="36"/>
  <c r="AE74" i="36"/>
  <c r="AF74" i="36"/>
  <c r="AG74" i="36"/>
  <c r="AH74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Z75" i="36"/>
  <c r="AA75" i="36"/>
  <c r="AB75" i="36"/>
  <c r="AC75" i="36"/>
  <c r="AD75" i="36"/>
  <c r="AE75" i="36"/>
  <c r="AF75" i="36"/>
  <c r="AG75" i="36"/>
  <c r="AH75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Z76" i="36"/>
  <c r="AA76" i="36"/>
  <c r="AB76" i="36"/>
  <c r="AC76" i="36"/>
  <c r="AD76" i="36"/>
  <c r="AE76" i="36"/>
  <c r="AF76" i="36"/>
  <c r="AG76" i="36"/>
  <c r="AH76" i="36"/>
  <c r="G82" i="36"/>
  <c r="H82" i="36"/>
  <c r="K82" i="36"/>
  <c r="M82" i="36"/>
  <c r="N82" i="36"/>
  <c r="P82" i="36"/>
  <c r="Q82" i="36"/>
  <c r="U82" i="36"/>
  <c r="V82" i="36"/>
  <c r="Z82" i="36"/>
  <c r="AA82" i="36"/>
  <c r="AC82" i="36"/>
  <c r="AD82" i="36"/>
  <c r="AG82" i="36"/>
  <c r="AH82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AB83" i="36"/>
  <c r="AC83" i="36"/>
  <c r="AD83" i="36"/>
  <c r="AE83" i="36"/>
  <c r="AF83" i="36"/>
  <c r="AG83" i="36"/>
  <c r="AH83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AB84" i="36"/>
  <c r="AC84" i="36"/>
  <c r="AD84" i="36"/>
  <c r="AE84" i="36"/>
  <c r="AF84" i="36"/>
  <c r="AG84" i="36"/>
  <c r="AH84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AD85" i="36"/>
  <c r="AE85" i="36"/>
  <c r="AF85" i="36"/>
  <c r="AG85" i="36"/>
  <c r="AH85" i="36"/>
  <c r="G25" i="36"/>
  <c r="H25" i="36"/>
  <c r="I25" i="36"/>
  <c r="J25" i="36"/>
  <c r="K25" i="36"/>
  <c r="L25" i="36"/>
  <c r="M25" i="36"/>
  <c r="N25" i="36"/>
  <c r="O25" i="36"/>
  <c r="P25" i="36"/>
  <c r="Q25" i="36"/>
  <c r="R25" i="36"/>
  <c r="S25" i="36"/>
  <c r="T25" i="36"/>
  <c r="U25" i="36"/>
  <c r="V25" i="36"/>
  <c r="W25" i="36"/>
  <c r="X25" i="36"/>
  <c r="Z25" i="36"/>
  <c r="AA25" i="36"/>
  <c r="AB25" i="36"/>
  <c r="AC25" i="36"/>
  <c r="AD25" i="36"/>
  <c r="AE25" i="36"/>
  <c r="AF25" i="36"/>
  <c r="AG25" i="36"/>
  <c r="AH25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S26" i="36"/>
  <c r="T26" i="36"/>
  <c r="U26" i="36"/>
  <c r="V26" i="36"/>
  <c r="W26" i="36"/>
  <c r="X26" i="36"/>
  <c r="Z26" i="36"/>
  <c r="AA26" i="36"/>
  <c r="AB26" i="36"/>
  <c r="AC26" i="36"/>
  <c r="AD26" i="36"/>
  <c r="AE26" i="36"/>
  <c r="AF26" i="36"/>
  <c r="AG26" i="36"/>
  <c r="AH26" i="36"/>
  <c r="G27" i="36"/>
  <c r="H27" i="36"/>
  <c r="I27" i="36"/>
  <c r="J27" i="36"/>
  <c r="K27" i="36"/>
  <c r="L27" i="36"/>
  <c r="M27" i="36"/>
  <c r="N27" i="36"/>
  <c r="O27" i="36"/>
  <c r="P27" i="36"/>
  <c r="Q27" i="36"/>
  <c r="R27" i="36"/>
  <c r="S27" i="36"/>
  <c r="T27" i="36"/>
  <c r="U27" i="36"/>
  <c r="V27" i="36"/>
  <c r="W27" i="36"/>
  <c r="X27" i="36"/>
  <c r="Z27" i="36"/>
  <c r="AA27" i="36"/>
  <c r="AB27" i="36"/>
  <c r="AC27" i="36"/>
  <c r="AD27" i="36"/>
  <c r="AE27" i="36"/>
  <c r="AF27" i="36"/>
  <c r="AG27" i="36"/>
  <c r="AH27" i="36"/>
  <c r="G28" i="36"/>
  <c r="H28" i="36"/>
  <c r="I28" i="36"/>
  <c r="J28" i="36"/>
  <c r="K28" i="36"/>
  <c r="L28" i="36"/>
  <c r="M28" i="36"/>
  <c r="N28" i="36"/>
  <c r="O28" i="36"/>
  <c r="P28" i="36"/>
  <c r="Q28" i="36"/>
  <c r="R28" i="36"/>
  <c r="S28" i="36"/>
  <c r="T28" i="36"/>
  <c r="U28" i="36"/>
  <c r="V28" i="36"/>
  <c r="W28" i="36"/>
  <c r="X28" i="36"/>
  <c r="Z28" i="36"/>
  <c r="AA28" i="36"/>
  <c r="AB28" i="36"/>
  <c r="AC28" i="36"/>
  <c r="AD28" i="36"/>
  <c r="AE28" i="36"/>
  <c r="AF28" i="36"/>
  <c r="AG28" i="36"/>
  <c r="AH28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Z29" i="36"/>
  <c r="AA29" i="36"/>
  <c r="AB29" i="36"/>
  <c r="AC29" i="36"/>
  <c r="AD29" i="36"/>
  <c r="AE29" i="36"/>
  <c r="AF29" i="36"/>
  <c r="AG29" i="36"/>
  <c r="AH29" i="36"/>
  <c r="G30" i="36"/>
  <c r="H30" i="36"/>
  <c r="I30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Z30" i="36"/>
  <c r="AA30" i="36"/>
  <c r="AB30" i="36"/>
  <c r="AC30" i="36"/>
  <c r="AD30" i="36"/>
  <c r="AE30" i="36"/>
  <c r="AF30" i="36"/>
  <c r="AG30" i="36"/>
  <c r="AH30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Z31" i="36"/>
  <c r="AA31" i="36"/>
  <c r="AB31" i="36"/>
  <c r="AC31" i="36"/>
  <c r="AD31" i="36"/>
  <c r="AE31" i="36"/>
  <c r="AF31" i="36"/>
  <c r="AG31" i="36"/>
  <c r="AH31" i="36"/>
  <c r="G32" i="36"/>
  <c r="H32" i="36"/>
  <c r="I32" i="36"/>
  <c r="J32" i="36"/>
  <c r="K32" i="36"/>
  <c r="L32" i="36"/>
  <c r="M32" i="36"/>
  <c r="N32" i="36"/>
  <c r="O32" i="36"/>
  <c r="P32" i="36"/>
  <c r="Q32" i="36"/>
  <c r="R32" i="36"/>
  <c r="S32" i="36"/>
  <c r="T32" i="36"/>
  <c r="U32" i="36"/>
  <c r="V32" i="36"/>
  <c r="W32" i="36"/>
  <c r="X32" i="36"/>
  <c r="Z32" i="36"/>
  <c r="AA32" i="36"/>
  <c r="AB32" i="36"/>
  <c r="AC32" i="36"/>
  <c r="AD32" i="36"/>
  <c r="AE32" i="36"/>
  <c r="AF32" i="36"/>
  <c r="AG32" i="36"/>
  <c r="AH32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Z33" i="36"/>
  <c r="AA33" i="36"/>
  <c r="AB33" i="36"/>
  <c r="AC33" i="36"/>
  <c r="AD33" i="36"/>
  <c r="AE33" i="36"/>
  <c r="AF33" i="36"/>
  <c r="AG33" i="36"/>
  <c r="AH33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Z34" i="36"/>
  <c r="AA34" i="36"/>
  <c r="AB34" i="36"/>
  <c r="AC34" i="36"/>
  <c r="AD34" i="36"/>
  <c r="AE34" i="36"/>
  <c r="AF34" i="36"/>
  <c r="AG34" i="36"/>
  <c r="AH34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Z35" i="36"/>
  <c r="AA35" i="36"/>
  <c r="AB35" i="36"/>
  <c r="AC35" i="36"/>
  <c r="AD35" i="36"/>
  <c r="AE35" i="36"/>
  <c r="AF35" i="36"/>
  <c r="AG35" i="36"/>
  <c r="AH35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Z36" i="36"/>
  <c r="AA36" i="36"/>
  <c r="AB36" i="36"/>
  <c r="AC36" i="36"/>
  <c r="AD36" i="36"/>
  <c r="AE36" i="36"/>
  <c r="AF36" i="36"/>
  <c r="AG36" i="36"/>
  <c r="AH36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Z37" i="36"/>
  <c r="AA37" i="36"/>
  <c r="AB37" i="36"/>
  <c r="AC37" i="36"/>
  <c r="AD37" i="36"/>
  <c r="AE37" i="36"/>
  <c r="AF37" i="36"/>
  <c r="AG37" i="36"/>
  <c r="AH37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Z38" i="36"/>
  <c r="AA38" i="36"/>
  <c r="AB38" i="36"/>
  <c r="AC38" i="36"/>
  <c r="AD38" i="36"/>
  <c r="AE38" i="36"/>
  <c r="AF38" i="36"/>
  <c r="AG38" i="36"/>
  <c r="AH38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Z39" i="36"/>
  <c r="AA39" i="36"/>
  <c r="AB39" i="36"/>
  <c r="AC39" i="36"/>
  <c r="AD39" i="36"/>
  <c r="AE39" i="36"/>
  <c r="AF39" i="36"/>
  <c r="AG39" i="36"/>
  <c r="AH39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Z40" i="36"/>
  <c r="AA40" i="36"/>
  <c r="AB40" i="36"/>
  <c r="AC40" i="36"/>
  <c r="AD40" i="36"/>
  <c r="AE40" i="36"/>
  <c r="AF40" i="36"/>
  <c r="AG40" i="36"/>
  <c r="AH40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Z41" i="36"/>
  <c r="AA41" i="36"/>
  <c r="AB41" i="36"/>
  <c r="AC41" i="36"/>
  <c r="AD41" i="36"/>
  <c r="AE41" i="36"/>
  <c r="AF41" i="36"/>
  <c r="AG41" i="36"/>
  <c r="AH41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Z42" i="36"/>
  <c r="AA42" i="36"/>
  <c r="AB42" i="36"/>
  <c r="AC42" i="36"/>
  <c r="AD42" i="36"/>
  <c r="AE42" i="36"/>
  <c r="AF42" i="36"/>
  <c r="AG42" i="36"/>
  <c r="AH42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Z43" i="36"/>
  <c r="AA43" i="36"/>
  <c r="AB43" i="36"/>
  <c r="AC43" i="36"/>
  <c r="AD43" i="36"/>
  <c r="AE43" i="36"/>
  <c r="AF43" i="36"/>
  <c r="AG43" i="36"/>
  <c r="AH43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Z44" i="36"/>
  <c r="AA44" i="36"/>
  <c r="AB44" i="36"/>
  <c r="AC44" i="36"/>
  <c r="AD44" i="36"/>
  <c r="AE44" i="36"/>
  <c r="AF44" i="36"/>
  <c r="AG44" i="36"/>
  <c r="AH44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Z45" i="36"/>
  <c r="AA45" i="36"/>
  <c r="AB45" i="36"/>
  <c r="AC45" i="36"/>
  <c r="AD45" i="36"/>
  <c r="AE45" i="36"/>
  <c r="AF45" i="36"/>
  <c r="AG45" i="36"/>
  <c r="AH45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Z46" i="36"/>
  <c r="AA46" i="36"/>
  <c r="AB46" i="36"/>
  <c r="AC46" i="36"/>
  <c r="AD46" i="36"/>
  <c r="AE46" i="36"/>
  <c r="AF46" i="36"/>
  <c r="AG46" i="36"/>
  <c r="AH46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Z47" i="36"/>
  <c r="AA47" i="36"/>
  <c r="AB47" i="36"/>
  <c r="AC47" i="36"/>
  <c r="AD47" i="36"/>
  <c r="AE47" i="36"/>
  <c r="AF47" i="36"/>
  <c r="AG47" i="36"/>
  <c r="AH47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Z48" i="36"/>
  <c r="AA48" i="36"/>
  <c r="AB48" i="36"/>
  <c r="AC48" i="36"/>
  <c r="AD48" i="36"/>
  <c r="AE48" i="36"/>
  <c r="AF48" i="36"/>
  <c r="AG48" i="36"/>
  <c r="AH48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Z49" i="36"/>
  <c r="AA49" i="36"/>
  <c r="AB49" i="36"/>
  <c r="AC49" i="36"/>
  <c r="AD49" i="36"/>
  <c r="AE49" i="36"/>
  <c r="AF49" i="36"/>
  <c r="AG49" i="36"/>
  <c r="AH49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Z50" i="36"/>
  <c r="AA50" i="36"/>
  <c r="AB50" i="36"/>
  <c r="AC50" i="36"/>
  <c r="AD50" i="36"/>
  <c r="AE50" i="36"/>
  <c r="AF50" i="36"/>
  <c r="AG50" i="36"/>
  <c r="AH50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Z51" i="36"/>
  <c r="AA51" i="36"/>
  <c r="AB51" i="36"/>
  <c r="AC51" i="36"/>
  <c r="AD51" i="36"/>
  <c r="AE51" i="36"/>
  <c r="AF51" i="36"/>
  <c r="AG51" i="36"/>
  <c r="AH51" i="36"/>
  <c r="G52" i="36"/>
  <c r="H52" i="36"/>
  <c r="I52" i="36"/>
  <c r="J52" i="36"/>
  <c r="K52" i="36"/>
  <c r="L52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Z52" i="36"/>
  <c r="AA52" i="36"/>
  <c r="AB52" i="36"/>
  <c r="AC52" i="36"/>
  <c r="AD52" i="36"/>
  <c r="AE52" i="36"/>
  <c r="AF52" i="36"/>
  <c r="AG52" i="36"/>
  <c r="AH52" i="36"/>
  <c r="G20" i="36"/>
  <c r="H20" i="36"/>
  <c r="I20" i="36"/>
  <c r="J20" i="36"/>
  <c r="K20" i="36"/>
  <c r="L20" i="36"/>
  <c r="M20" i="36"/>
  <c r="N20" i="36"/>
  <c r="O20" i="36"/>
  <c r="P20" i="36"/>
  <c r="Q20" i="36"/>
  <c r="R20" i="36"/>
  <c r="S20" i="36"/>
  <c r="T20" i="36"/>
  <c r="U20" i="36"/>
  <c r="V20" i="36"/>
  <c r="W20" i="36"/>
  <c r="X20" i="36"/>
  <c r="Z20" i="36"/>
  <c r="AA20" i="36"/>
  <c r="AB20" i="36"/>
  <c r="AC20" i="36"/>
  <c r="AD20" i="36"/>
  <c r="AE20" i="36"/>
  <c r="AF20" i="36"/>
  <c r="AG20" i="36"/>
  <c r="AH20" i="36"/>
  <c r="AK58" i="36" l="1"/>
  <c r="AL49" i="36"/>
  <c r="AL33" i="36"/>
  <c r="AL74" i="36"/>
  <c r="AK66" i="36"/>
  <c r="AL58" i="36"/>
  <c r="AL37" i="36"/>
  <c r="AL25" i="36"/>
  <c r="AL62" i="36"/>
  <c r="AL41" i="36"/>
  <c r="AL29" i="36"/>
  <c r="AL66" i="36"/>
  <c r="AK62" i="36"/>
  <c r="AM65" i="36"/>
  <c r="AM61" i="36"/>
  <c r="AK74" i="36"/>
  <c r="AM73" i="36"/>
  <c r="AK71" i="36"/>
  <c r="AK67" i="36"/>
  <c r="AK75" i="36"/>
  <c r="AL70" i="36"/>
  <c r="AK70" i="36"/>
  <c r="AM69" i="36"/>
  <c r="AK63" i="36"/>
  <c r="AK59" i="36"/>
  <c r="AM60" i="36"/>
  <c r="AM76" i="36"/>
  <c r="AM72" i="36"/>
  <c r="AM68" i="36"/>
  <c r="AM64" i="36"/>
  <c r="AL51" i="36"/>
  <c r="AL47" i="36"/>
  <c r="AL43" i="36"/>
  <c r="AL35" i="36"/>
  <c r="AL27" i="36"/>
  <c r="AL39" i="36"/>
  <c r="AL31" i="36"/>
  <c r="AL76" i="36"/>
  <c r="AL72" i="36"/>
  <c r="AL68" i="36"/>
  <c r="AL64" i="36"/>
  <c r="AL60" i="36"/>
  <c r="AL45" i="36"/>
  <c r="AK41" i="36"/>
  <c r="AK49" i="36"/>
  <c r="AK33" i="36"/>
  <c r="AK45" i="36"/>
  <c r="AK37" i="36"/>
  <c r="AK29" i="36"/>
  <c r="AL75" i="36"/>
  <c r="AL73" i="36"/>
  <c r="AL71" i="36"/>
  <c r="AL69" i="36"/>
  <c r="AL67" i="36"/>
  <c r="AL65" i="36"/>
  <c r="AL63" i="36"/>
  <c r="AL61" i="36"/>
  <c r="AL59" i="36"/>
  <c r="AM75" i="36"/>
  <c r="AK73" i="36"/>
  <c r="AM71" i="36"/>
  <c r="AK69" i="36"/>
  <c r="AM67" i="36"/>
  <c r="AK65" i="36"/>
  <c r="AM63" i="36"/>
  <c r="AK61" i="36"/>
  <c r="AM59" i="36"/>
  <c r="AM47" i="36"/>
  <c r="AM51" i="36"/>
  <c r="AM43" i="36"/>
  <c r="AM39" i="36"/>
  <c r="AM35" i="36"/>
  <c r="AM31" i="36"/>
  <c r="AM27" i="36"/>
  <c r="AL52" i="36"/>
  <c r="AL50" i="36"/>
  <c r="AL44" i="36"/>
  <c r="AL42" i="36"/>
  <c r="AL48" i="36"/>
  <c r="AL46" i="36"/>
  <c r="AK46" i="36"/>
  <c r="AL40" i="36"/>
  <c r="AL38" i="36"/>
  <c r="AL36" i="36"/>
  <c r="AL34" i="36"/>
  <c r="AL32" i="36"/>
  <c r="AL30" i="36"/>
  <c r="AL28" i="36"/>
  <c r="AL26" i="36"/>
  <c r="AK52" i="36"/>
  <c r="AK48" i="36"/>
  <c r="AK50" i="36"/>
  <c r="AK44" i="36"/>
  <c r="AK42" i="36"/>
  <c r="AK40" i="36"/>
  <c r="AK38" i="36"/>
  <c r="AK36" i="36"/>
  <c r="AK34" i="36"/>
  <c r="AK32" i="36"/>
  <c r="AK30" i="36"/>
  <c r="AK28" i="36"/>
  <c r="AK26" i="36"/>
  <c r="AM52" i="36"/>
  <c r="AM50" i="36"/>
  <c r="AM48" i="36"/>
  <c r="AM46" i="36"/>
  <c r="AM44" i="36"/>
  <c r="AM42" i="36"/>
  <c r="AM40" i="36"/>
  <c r="AM38" i="36"/>
  <c r="AM36" i="36"/>
  <c r="AM34" i="36"/>
  <c r="AM32" i="36"/>
  <c r="AM30" i="36"/>
  <c r="AM28" i="36"/>
  <c r="AM26" i="36"/>
  <c r="AK76" i="36"/>
  <c r="AM74" i="36"/>
  <c r="AK72" i="36"/>
  <c r="AM70" i="36"/>
  <c r="AK68" i="36"/>
  <c r="AM66" i="36"/>
  <c r="AK64" i="36"/>
  <c r="AM62" i="36"/>
  <c r="AK60" i="36"/>
  <c r="AM58" i="36"/>
  <c r="AK51" i="36"/>
  <c r="AM49" i="36"/>
  <c r="AK47" i="36"/>
  <c r="AM45" i="36"/>
  <c r="AK43" i="36"/>
  <c r="AM41" i="36"/>
  <c r="AK39" i="36"/>
  <c r="AM37" i="36"/>
  <c r="AK35" i="36"/>
  <c r="AM33" i="36"/>
  <c r="AK31" i="36"/>
  <c r="AM29" i="36"/>
  <c r="AK27" i="36"/>
  <c r="AM25" i="36"/>
  <c r="AK20" i="36"/>
  <c r="AM20" i="36"/>
  <c r="AK25" i="36"/>
  <c r="AL20" i="36"/>
  <c r="AH86" i="36"/>
  <c r="AH87" i="36"/>
  <c r="AH88" i="36"/>
  <c r="AH89" i="36"/>
  <c r="AH90" i="36"/>
  <c r="AH91" i="36"/>
  <c r="AH92" i="36"/>
  <c r="AH93" i="36"/>
  <c r="AH94" i="36"/>
  <c r="AH95" i="36"/>
  <c r="AH96" i="36"/>
  <c r="AH97" i="36"/>
  <c r="AH98" i="36"/>
  <c r="AH99" i="36"/>
  <c r="AH100" i="36"/>
  <c r="AH10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AH116" i="36"/>
  <c r="AH117" i="36"/>
  <c r="AH118" i="36"/>
  <c r="AH119" i="36"/>
  <c r="AH120" i="36"/>
  <c r="AH121" i="36"/>
  <c r="AH122" i="36"/>
  <c r="AH123" i="36"/>
  <c r="AH124" i="36"/>
  <c r="AH125" i="36"/>
  <c r="AH126" i="36"/>
  <c r="AH127" i="36"/>
  <c r="AH128" i="36"/>
  <c r="AH129" i="36"/>
  <c r="AH130" i="36"/>
  <c r="AH131" i="36"/>
  <c r="AH132" i="36"/>
  <c r="AH133" i="36"/>
  <c r="AH134" i="36"/>
  <c r="AH135" i="36"/>
  <c r="AH136" i="36"/>
  <c r="AH137" i="36"/>
  <c r="AH138" i="36"/>
  <c r="AH139" i="36"/>
  <c r="AH140" i="36"/>
  <c r="AH141" i="36"/>
  <c r="AH142" i="36"/>
  <c r="AH143" i="36"/>
  <c r="AH144" i="36"/>
  <c r="AH145" i="36"/>
  <c r="AH146" i="36"/>
  <c r="AH147" i="36"/>
  <c r="AH148" i="36"/>
  <c r="AH149" i="36"/>
  <c r="AH150" i="36"/>
  <c r="AG86" i="36"/>
  <c r="AG87" i="36"/>
  <c r="AG88" i="36"/>
  <c r="AG89" i="36"/>
  <c r="AG90" i="36"/>
  <c r="AG91" i="36"/>
  <c r="AG92" i="36"/>
  <c r="AG93" i="36"/>
  <c r="AG94" i="36"/>
  <c r="AG95" i="36"/>
  <c r="AG96" i="36"/>
  <c r="AG97" i="36"/>
  <c r="AG98" i="36"/>
  <c r="AG99" i="36"/>
  <c r="AG100" i="36"/>
  <c r="AG101" i="36"/>
  <c r="AG102" i="36"/>
  <c r="AG103" i="36"/>
  <c r="AG104" i="36"/>
  <c r="AG105" i="36"/>
  <c r="AG106" i="36"/>
  <c r="AG107" i="36"/>
  <c r="AG108" i="36"/>
  <c r="AG109" i="36"/>
  <c r="AG110" i="36"/>
  <c r="AG111" i="36"/>
  <c r="AG112" i="36"/>
  <c r="AG113" i="36"/>
  <c r="AG114" i="36"/>
  <c r="AG115" i="36"/>
  <c r="AG116" i="36"/>
  <c r="AG117" i="36"/>
  <c r="AG118" i="36"/>
  <c r="AG119" i="36"/>
  <c r="AG120" i="36"/>
  <c r="AG121" i="36"/>
  <c r="AG122" i="36"/>
  <c r="AG123" i="36"/>
  <c r="AG124" i="36"/>
  <c r="AG125" i="36"/>
  <c r="AG126" i="36"/>
  <c r="AG127" i="36"/>
  <c r="AG128" i="36"/>
  <c r="AG129" i="36"/>
  <c r="AG130" i="36"/>
  <c r="AG131" i="36"/>
  <c r="AG132" i="36"/>
  <c r="AG133" i="36"/>
  <c r="AG134" i="36"/>
  <c r="AG135" i="36"/>
  <c r="AG136" i="36"/>
  <c r="AG137" i="36"/>
  <c r="AG138" i="36"/>
  <c r="AG139" i="36"/>
  <c r="AG140" i="36"/>
  <c r="AG141" i="36"/>
  <c r="AG142" i="36"/>
  <c r="AG143" i="36"/>
  <c r="AG144" i="36"/>
  <c r="AG145" i="36"/>
  <c r="AG146" i="36"/>
  <c r="AG147" i="36"/>
  <c r="AG148" i="36"/>
  <c r="AG149" i="36"/>
  <c r="AG150" i="36"/>
  <c r="AF86" i="36"/>
  <c r="AF87" i="36"/>
  <c r="AF88" i="36"/>
  <c r="AF89" i="36"/>
  <c r="AF90" i="36"/>
  <c r="AF91" i="36"/>
  <c r="AF92" i="36"/>
  <c r="AF93" i="36"/>
  <c r="AF94" i="36"/>
  <c r="AF95" i="36"/>
  <c r="AF96" i="36"/>
  <c r="AF97" i="36"/>
  <c r="AF98" i="36"/>
  <c r="AF99" i="36"/>
  <c r="AF100" i="36"/>
  <c r="AF101" i="36"/>
  <c r="AF102" i="36"/>
  <c r="AF103" i="36"/>
  <c r="AF104" i="36"/>
  <c r="AF105" i="36"/>
  <c r="AF106" i="36"/>
  <c r="AF107" i="36"/>
  <c r="AF108" i="36"/>
  <c r="AF109" i="36"/>
  <c r="AF110" i="36"/>
  <c r="AF111" i="36"/>
  <c r="AF112" i="36"/>
  <c r="AF113" i="36"/>
  <c r="AF114" i="36"/>
  <c r="AF115" i="36"/>
  <c r="AF116" i="36"/>
  <c r="AF117" i="36"/>
  <c r="AF118" i="36"/>
  <c r="AF119" i="36"/>
  <c r="AF120" i="36"/>
  <c r="AF121" i="36"/>
  <c r="AF122" i="36"/>
  <c r="AF123" i="36"/>
  <c r="AF124" i="36"/>
  <c r="AF125" i="36"/>
  <c r="AF126" i="36"/>
  <c r="AF127" i="36"/>
  <c r="AF128" i="36"/>
  <c r="AF129" i="36"/>
  <c r="AF130" i="36"/>
  <c r="AF131" i="36"/>
  <c r="AF132" i="36"/>
  <c r="AF133" i="36"/>
  <c r="AF134" i="36"/>
  <c r="AF135" i="36"/>
  <c r="AF136" i="36"/>
  <c r="AF137" i="36"/>
  <c r="AF138" i="36"/>
  <c r="AF139" i="36"/>
  <c r="AF140" i="36"/>
  <c r="AF141" i="36"/>
  <c r="AF142" i="36"/>
  <c r="AF143" i="36"/>
  <c r="AF144" i="36"/>
  <c r="AF145" i="36"/>
  <c r="AF146" i="36"/>
  <c r="AF147" i="36"/>
  <c r="AF148" i="36"/>
  <c r="AF149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9" i="36"/>
  <c r="AE110" i="36"/>
  <c r="AE111" i="36"/>
  <c r="AE112" i="36"/>
  <c r="AE113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4" i="36"/>
  <c r="AE145" i="36"/>
  <c r="AE146" i="36"/>
  <c r="AE147" i="36"/>
  <c r="AE148" i="36"/>
  <c r="AE149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C86" i="36"/>
  <c r="AC87" i="36"/>
  <c r="AC88" i="36"/>
  <c r="AC89" i="36"/>
  <c r="AC90" i="36"/>
  <c r="AC91" i="36"/>
  <c r="AC92" i="36"/>
  <c r="AC93" i="36"/>
  <c r="AC94" i="36"/>
  <c r="AC95" i="36"/>
  <c r="AC96" i="36"/>
  <c r="AC97" i="36"/>
  <c r="AC98" i="36"/>
  <c r="AC99" i="36"/>
  <c r="AC100" i="36"/>
  <c r="AC101" i="36"/>
  <c r="AC102" i="36"/>
  <c r="AC103" i="36"/>
  <c r="AC104" i="36"/>
  <c r="AC105" i="36"/>
  <c r="AC106" i="36"/>
  <c r="AC107" i="36"/>
  <c r="AC108" i="36"/>
  <c r="AC109" i="36"/>
  <c r="AC110" i="36"/>
  <c r="AC111" i="36"/>
  <c r="AC112" i="36"/>
  <c r="AC113" i="36"/>
  <c r="AC114" i="36"/>
  <c r="AC115" i="36"/>
  <c r="AC116" i="36"/>
  <c r="AC117" i="36"/>
  <c r="AC118" i="36"/>
  <c r="AC119" i="36"/>
  <c r="AC120" i="36"/>
  <c r="AC121" i="36"/>
  <c r="AC122" i="36"/>
  <c r="AC123" i="36"/>
  <c r="AC124" i="36"/>
  <c r="AC125" i="36"/>
  <c r="AC126" i="36"/>
  <c r="AC127" i="36"/>
  <c r="AC128" i="36"/>
  <c r="AC129" i="36"/>
  <c r="AC130" i="36"/>
  <c r="AC131" i="36"/>
  <c r="AC132" i="36"/>
  <c r="AC133" i="36"/>
  <c r="AC134" i="36"/>
  <c r="AC135" i="36"/>
  <c r="AC136" i="36"/>
  <c r="AC137" i="36"/>
  <c r="AC138" i="36"/>
  <c r="AC139" i="36"/>
  <c r="AC140" i="36"/>
  <c r="AC141" i="36"/>
  <c r="AC142" i="36"/>
  <c r="AC143" i="36"/>
  <c r="AC144" i="36"/>
  <c r="AC145" i="36"/>
  <c r="AC146" i="36"/>
  <c r="AC147" i="36"/>
  <c r="AC148" i="36"/>
  <c r="AC149" i="36"/>
  <c r="AC150" i="36"/>
  <c r="AB86" i="36"/>
  <c r="AB87" i="36"/>
  <c r="AB88" i="36"/>
  <c r="AB89" i="36"/>
  <c r="AB90" i="36"/>
  <c r="AB91" i="36"/>
  <c r="AB92" i="36"/>
  <c r="AB93" i="36"/>
  <c r="AB94" i="36"/>
  <c r="AB95" i="36"/>
  <c r="AB96" i="36"/>
  <c r="AB97" i="36"/>
  <c r="AB98" i="36"/>
  <c r="AB99" i="36"/>
  <c r="AB100" i="36"/>
  <c r="AB101" i="36"/>
  <c r="AB102" i="36"/>
  <c r="AB103" i="36"/>
  <c r="AB104" i="36"/>
  <c r="AB105" i="36"/>
  <c r="AB106" i="36"/>
  <c r="AB107" i="36"/>
  <c r="AB108" i="36"/>
  <c r="AB109" i="36"/>
  <c r="AB110" i="36"/>
  <c r="AB111" i="36"/>
  <c r="AB112" i="36"/>
  <c r="AB113" i="36"/>
  <c r="AB114" i="36"/>
  <c r="AB115" i="36"/>
  <c r="AB117" i="36"/>
  <c r="AB118" i="36"/>
  <c r="AB119" i="36"/>
  <c r="AB120" i="36"/>
  <c r="AB121" i="36"/>
  <c r="AB122" i="36"/>
  <c r="AB123" i="36"/>
  <c r="AB124" i="36"/>
  <c r="AB125" i="36"/>
  <c r="AB126" i="36"/>
  <c r="AB127" i="36"/>
  <c r="AB128" i="36"/>
  <c r="AB129" i="36"/>
  <c r="AB130" i="36"/>
  <c r="AB131" i="36"/>
  <c r="AB132" i="36"/>
  <c r="AB133" i="36"/>
  <c r="AB134" i="36"/>
  <c r="AB135" i="36"/>
  <c r="AB136" i="36"/>
  <c r="AB137" i="36"/>
  <c r="AB138" i="36"/>
  <c r="AB139" i="36"/>
  <c r="AB140" i="36"/>
  <c r="AB141" i="36"/>
  <c r="AB142" i="36"/>
  <c r="AB143" i="36"/>
  <c r="AB145" i="36"/>
  <c r="AB146" i="36"/>
  <c r="AB147" i="36"/>
  <c r="AB148" i="36"/>
  <c r="AB149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115" i="36"/>
  <c r="AA116" i="36"/>
  <c r="AA117" i="36"/>
  <c r="AA118" i="36"/>
  <c r="AA119" i="36"/>
  <c r="AA120" i="36"/>
  <c r="AA121" i="36"/>
  <c r="AA122" i="36"/>
  <c r="AA123" i="36"/>
  <c r="AA124" i="36"/>
  <c r="AA125" i="36"/>
  <c r="AA126" i="36"/>
  <c r="AA127" i="36"/>
  <c r="AA128" i="36"/>
  <c r="AA129" i="36"/>
  <c r="AA130" i="36"/>
  <c r="AA131" i="36"/>
  <c r="AA132" i="36"/>
  <c r="AA133" i="36"/>
  <c r="AA134" i="36"/>
  <c r="AA135" i="36"/>
  <c r="AA136" i="36"/>
  <c r="AA137" i="36"/>
  <c r="AA138" i="36"/>
  <c r="AA139" i="36"/>
  <c r="AA140" i="36"/>
  <c r="AA141" i="36"/>
  <c r="AA142" i="36"/>
  <c r="AA143" i="36"/>
  <c r="AA144" i="36"/>
  <c r="AA145" i="36"/>
  <c r="AA146" i="36"/>
  <c r="AA147" i="36"/>
  <c r="AA148" i="36"/>
  <c r="AA149" i="36"/>
  <c r="AA150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11" i="36"/>
  <c r="Z112" i="36"/>
  <c r="Z113" i="36"/>
  <c r="Z114" i="36"/>
  <c r="Z115" i="36"/>
  <c r="Z116" i="36"/>
  <c r="Z117" i="36"/>
  <c r="Z118" i="36"/>
  <c r="Z119" i="36"/>
  <c r="Z120" i="36"/>
  <c r="Z121" i="36"/>
  <c r="Z122" i="36"/>
  <c r="Z123" i="36"/>
  <c r="Z124" i="36"/>
  <c r="Z125" i="36"/>
  <c r="Z126" i="36"/>
  <c r="Z127" i="36"/>
  <c r="Z128" i="36"/>
  <c r="Z129" i="36"/>
  <c r="Z130" i="36"/>
  <c r="Z131" i="36"/>
  <c r="Z132" i="36"/>
  <c r="Z133" i="36"/>
  <c r="Z134" i="36"/>
  <c r="Z135" i="36"/>
  <c r="Z136" i="36"/>
  <c r="Z137" i="36"/>
  <c r="Z138" i="36"/>
  <c r="Z139" i="36"/>
  <c r="Z140" i="36"/>
  <c r="Z141" i="36"/>
  <c r="Z142" i="36"/>
  <c r="Z143" i="36"/>
  <c r="Z144" i="36"/>
  <c r="Z145" i="36"/>
  <c r="Z146" i="36"/>
  <c r="Z147" i="36"/>
  <c r="Z148" i="36"/>
  <c r="Z149" i="36"/>
  <c r="Z150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11" i="36"/>
  <c r="Y112" i="36"/>
  <c r="Y113" i="36"/>
  <c r="Y114" i="36"/>
  <c r="Y115" i="36"/>
  <c r="Y117" i="36"/>
  <c r="Y118" i="36"/>
  <c r="Y119" i="36"/>
  <c r="Y120" i="36"/>
  <c r="Y121" i="36"/>
  <c r="Y122" i="36"/>
  <c r="Y123" i="36"/>
  <c r="Y124" i="36"/>
  <c r="Y125" i="36"/>
  <c r="Y126" i="36"/>
  <c r="Y127" i="36"/>
  <c r="Y128" i="36"/>
  <c r="Y129" i="36"/>
  <c r="Y130" i="36"/>
  <c r="Y131" i="36"/>
  <c r="Y132" i="36"/>
  <c r="Y133" i="36"/>
  <c r="Y134" i="36"/>
  <c r="Y135" i="36"/>
  <c r="Y136" i="36"/>
  <c r="Y137" i="36"/>
  <c r="Y138" i="36"/>
  <c r="Y139" i="36"/>
  <c r="Y140" i="36"/>
  <c r="Y141" i="36"/>
  <c r="Y142" i="36"/>
  <c r="Y143" i="36"/>
  <c r="Y145" i="36"/>
  <c r="Y146" i="36"/>
  <c r="Y147" i="36"/>
  <c r="Y148" i="36"/>
  <c r="Y149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113" i="36"/>
  <c r="X114" i="36"/>
  <c r="X115" i="36"/>
  <c r="X117" i="36"/>
  <c r="X118" i="36"/>
  <c r="X119" i="36"/>
  <c r="X120" i="36"/>
  <c r="X121" i="36"/>
  <c r="X122" i="36"/>
  <c r="X123" i="36"/>
  <c r="X124" i="36"/>
  <c r="X125" i="36"/>
  <c r="X126" i="36"/>
  <c r="X127" i="36"/>
  <c r="X128" i="36"/>
  <c r="X129" i="36"/>
  <c r="X130" i="36"/>
  <c r="X131" i="36"/>
  <c r="X132" i="36"/>
  <c r="X133" i="36"/>
  <c r="X134" i="36"/>
  <c r="X135" i="36"/>
  <c r="X136" i="36"/>
  <c r="X137" i="36"/>
  <c r="X138" i="36"/>
  <c r="X139" i="36"/>
  <c r="X140" i="36"/>
  <c r="X141" i="36"/>
  <c r="X142" i="36"/>
  <c r="X143" i="36"/>
  <c r="X144" i="36"/>
  <c r="X145" i="36"/>
  <c r="X146" i="36"/>
  <c r="X147" i="36"/>
  <c r="X148" i="36"/>
  <c r="X149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11" i="36"/>
  <c r="W112" i="36"/>
  <c r="W113" i="36"/>
  <c r="W114" i="36"/>
  <c r="W115" i="36"/>
  <c r="W116" i="36"/>
  <c r="W117" i="36"/>
  <c r="W118" i="36"/>
  <c r="W119" i="36"/>
  <c r="W120" i="36"/>
  <c r="W121" i="36"/>
  <c r="W122" i="36"/>
  <c r="W123" i="36"/>
  <c r="W124" i="36"/>
  <c r="W125" i="36"/>
  <c r="W126" i="36"/>
  <c r="W127" i="36"/>
  <c r="W128" i="36"/>
  <c r="W129" i="36"/>
  <c r="W130" i="36"/>
  <c r="W131" i="36"/>
  <c r="W132" i="36"/>
  <c r="W133" i="36"/>
  <c r="W134" i="36"/>
  <c r="W135" i="36"/>
  <c r="W136" i="36"/>
  <c r="W137" i="36"/>
  <c r="W138" i="36"/>
  <c r="W139" i="36"/>
  <c r="W140" i="36"/>
  <c r="W141" i="36"/>
  <c r="W142" i="36"/>
  <c r="W143" i="36"/>
  <c r="W144" i="36"/>
  <c r="W145" i="36"/>
  <c r="W146" i="36"/>
  <c r="W147" i="36"/>
  <c r="W148" i="36"/>
  <c r="W149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4" i="36"/>
  <c r="U145" i="36"/>
  <c r="U146" i="36"/>
  <c r="U147" i="36"/>
  <c r="U148" i="36"/>
  <c r="U149" i="36"/>
  <c r="U150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4" i="36"/>
  <c r="T145" i="36"/>
  <c r="T146" i="36"/>
  <c r="T147" i="36"/>
  <c r="T148" i="36"/>
  <c r="T149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4" i="36"/>
  <c r="S145" i="36"/>
  <c r="S146" i="36"/>
  <c r="S147" i="36"/>
  <c r="S148" i="36"/>
  <c r="S149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113" i="36"/>
  <c r="O114" i="36"/>
  <c r="O115" i="36"/>
  <c r="O116" i="36"/>
  <c r="O117" i="36"/>
  <c r="O118" i="36"/>
  <c r="O119" i="36"/>
  <c r="O120" i="36"/>
  <c r="O121" i="36"/>
  <c r="O122" i="36"/>
  <c r="O123" i="36"/>
  <c r="O124" i="36"/>
  <c r="O125" i="36"/>
  <c r="O126" i="36"/>
  <c r="O127" i="36"/>
  <c r="O128" i="36"/>
  <c r="O129" i="36"/>
  <c r="O130" i="36"/>
  <c r="O131" i="36"/>
  <c r="O132" i="36"/>
  <c r="O133" i="36"/>
  <c r="O134" i="36"/>
  <c r="O135" i="36"/>
  <c r="O136" i="36"/>
  <c r="O137" i="36"/>
  <c r="O138" i="36"/>
  <c r="O139" i="36"/>
  <c r="O140" i="36"/>
  <c r="O141" i="36"/>
  <c r="O142" i="36"/>
  <c r="O143" i="36"/>
  <c r="O144" i="36"/>
  <c r="O145" i="36"/>
  <c r="O146" i="36"/>
  <c r="O147" i="36"/>
  <c r="O148" i="36"/>
  <c r="O149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115" i="36"/>
  <c r="M116" i="36"/>
  <c r="M117" i="36"/>
  <c r="M118" i="36"/>
  <c r="M119" i="36"/>
  <c r="M120" i="36"/>
  <c r="M121" i="36"/>
  <c r="M122" i="36"/>
  <c r="M123" i="36"/>
  <c r="M124" i="36"/>
  <c r="M125" i="36"/>
  <c r="M126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J86" i="36"/>
  <c r="J87" i="36"/>
  <c r="J88" i="36"/>
  <c r="J89" i="36"/>
  <c r="J90" i="36"/>
  <c r="J91" i="36"/>
  <c r="J93" i="36"/>
  <c r="J94" i="36"/>
  <c r="J95" i="36"/>
  <c r="J96" i="36"/>
  <c r="J97" i="36"/>
  <c r="J98" i="36"/>
  <c r="J100" i="36"/>
  <c r="J101" i="36"/>
  <c r="J102" i="36"/>
  <c r="J103" i="36"/>
  <c r="J105" i="36"/>
  <c r="J106" i="36"/>
  <c r="J107" i="36"/>
  <c r="J108" i="36"/>
  <c r="J109" i="36"/>
  <c r="J110" i="36"/>
  <c r="J111" i="36"/>
  <c r="J112" i="36"/>
  <c r="J113" i="36"/>
  <c r="J114" i="36"/>
  <c r="J115" i="36"/>
  <c r="J118" i="36"/>
  <c r="J119" i="36"/>
  <c r="J120" i="36"/>
  <c r="J122" i="36"/>
  <c r="J123" i="36"/>
  <c r="J124" i="36"/>
  <c r="J125" i="36"/>
  <c r="J126" i="36"/>
  <c r="J132" i="36"/>
  <c r="J134" i="36"/>
  <c r="J135" i="36"/>
  <c r="J138" i="36"/>
  <c r="J139" i="36"/>
  <c r="J141" i="36"/>
  <c r="J142" i="36"/>
  <c r="J143" i="36"/>
  <c r="J147" i="36"/>
  <c r="J148" i="36"/>
  <c r="J149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X11" i="36"/>
  <c r="X12" i="36"/>
  <c r="X13" i="36"/>
  <c r="X14" i="36"/>
  <c r="X15" i="36"/>
  <c r="X16" i="36"/>
  <c r="X17" i="36"/>
  <c r="X18" i="36"/>
  <c r="X19" i="36"/>
  <c r="X21" i="36"/>
  <c r="X22" i="36"/>
  <c r="X23" i="36"/>
  <c r="X24" i="36"/>
  <c r="X53" i="36"/>
  <c r="X54" i="36"/>
  <c r="X55" i="36"/>
  <c r="X56" i="36"/>
  <c r="X57" i="36"/>
  <c r="AH11" i="36"/>
  <c r="AH12" i="36"/>
  <c r="AH13" i="36"/>
  <c r="AH14" i="36"/>
  <c r="AH15" i="36"/>
  <c r="AH16" i="36"/>
  <c r="AH17" i="36"/>
  <c r="AH18" i="36"/>
  <c r="AH19" i="36"/>
  <c r="AH21" i="36"/>
  <c r="AH22" i="36"/>
  <c r="AH23" i="36"/>
  <c r="AH24" i="36"/>
  <c r="AH53" i="36"/>
  <c r="AH54" i="36"/>
  <c r="AH55" i="36"/>
  <c r="AH56" i="36"/>
  <c r="AH57" i="36"/>
  <c r="AH10" i="36"/>
  <c r="AG11" i="36"/>
  <c r="AG12" i="36"/>
  <c r="AG13" i="36"/>
  <c r="AG14" i="36"/>
  <c r="AG15" i="36"/>
  <c r="AG16" i="36"/>
  <c r="AG17" i="36"/>
  <c r="AG18" i="36"/>
  <c r="AG19" i="36"/>
  <c r="AG21" i="36"/>
  <c r="AG22" i="36"/>
  <c r="AG23" i="36"/>
  <c r="AG24" i="36"/>
  <c r="AG53" i="36"/>
  <c r="AG54" i="36"/>
  <c r="AG55" i="36"/>
  <c r="AG56" i="36"/>
  <c r="AG57" i="36"/>
  <c r="AG10" i="36"/>
  <c r="AF11" i="36"/>
  <c r="AF12" i="36"/>
  <c r="AF13" i="36"/>
  <c r="AF14" i="36"/>
  <c r="AF15" i="36"/>
  <c r="AF16" i="36"/>
  <c r="AF17" i="36"/>
  <c r="AF18" i="36"/>
  <c r="AF19" i="36"/>
  <c r="AF21" i="36"/>
  <c r="AF22" i="36"/>
  <c r="AF23" i="36"/>
  <c r="AF24" i="36"/>
  <c r="AF53" i="36"/>
  <c r="AF54" i="36"/>
  <c r="AF55" i="36"/>
  <c r="AF56" i="36"/>
  <c r="AF57" i="36"/>
  <c r="AF10" i="36"/>
  <c r="AE11" i="36"/>
  <c r="AE12" i="36"/>
  <c r="AE13" i="36"/>
  <c r="AE14" i="36"/>
  <c r="AE15" i="36"/>
  <c r="AE16" i="36"/>
  <c r="AE17" i="36"/>
  <c r="AE18" i="36"/>
  <c r="AE19" i="36"/>
  <c r="AE21" i="36"/>
  <c r="AE22" i="36"/>
  <c r="AE23" i="36"/>
  <c r="AE24" i="36"/>
  <c r="AE53" i="36"/>
  <c r="AE54" i="36"/>
  <c r="AE55" i="36"/>
  <c r="AE56" i="36"/>
  <c r="AE57" i="36"/>
  <c r="AE10" i="36"/>
  <c r="AD11" i="36"/>
  <c r="AD12" i="36"/>
  <c r="AD13" i="36"/>
  <c r="AD14" i="36"/>
  <c r="AD15" i="36"/>
  <c r="AD16" i="36"/>
  <c r="AD17" i="36"/>
  <c r="AD18" i="36"/>
  <c r="AD19" i="36"/>
  <c r="AD21" i="36"/>
  <c r="AD22" i="36"/>
  <c r="AD23" i="36"/>
  <c r="AD24" i="36"/>
  <c r="AD53" i="36"/>
  <c r="AD54" i="36"/>
  <c r="AD55" i="36"/>
  <c r="AD56" i="36"/>
  <c r="AD57" i="36"/>
  <c r="AD10" i="36"/>
  <c r="AC11" i="36"/>
  <c r="AC12" i="36"/>
  <c r="AC13" i="36"/>
  <c r="AC14" i="36"/>
  <c r="AC15" i="36"/>
  <c r="AC16" i="36"/>
  <c r="AC17" i="36"/>
  <c r="AC18" i="36"/>
  <c r="AC19" i="36"/>
  <c r="AC21" i="36"/>
  <c r="AC22" i="36"/>
  <c r="AC23" i="36"/>
  <c r="AC24" i="36"/>
  <c r="AC53" i="36"/>
  <c r="AC54" i="36"/>
  <c r="AC55" i="36"/>
  <c r="AC56" i="36"/>
  <c r="AC57" i="36"/>
  <c r="AC10" i="36"/>
  <c r="AB11" i="36"/>
  <c r="AB12" i="36"/>
  <c r="AB13" i="36"/>
  <c r="AB14" i="36"/>
  <c r="AB15" i="36"/>
  <c r="AB16" i="36"/>
  <c r="AB17" i="36"/>
  <c r="AB18" i="36"/>
  <c r="AB19" i="36"/>
  <c r="AB21" i="36"/>
  <c r="AB22" i="36"/>
  <c r="AB23" i="36"/>
  <c r="AB24" i="36"/>
  <c r="AB53" i="36"/>
  <c r="AB54" i="36"/>
  <c r="AB55" i="36"/>
  <c r="AB56" i="36"/>
  <c r="AB57" i="36"/>
  <c r="AB10" i="36"/>
  <c r="AA11" i="36"/>
  <c r="AA12" i="36"/>
  <c r="AA13" i="36"/>
  <c r="AA14" i="36"/>
  <c r="AA15" i="36"/>
  <c r="AA16" i="36"/>
  <c r="AA17" i="36"/>
  <c r="AA18" i="36"/>
  <c r="AA19" i="36"/>
  <c r="AA21" i="36"/>
  <c r="AA22" i="36"/>
  <c r="AA23" i="36"/>
  <c r="AA24" i="36"/>
  <c r="AA53" i="36"/>
  <c r="AA54" i="36"/>
  <c r="AA55" i="36"/>
  <c r="AA56" i="36"/>
  <c r="AA57" i="36"/>
  <c r="AA10" i="36"/>
  <c r="Z11" i="36"/>
  <c r="Z12" i="36"/>
  <c r="Z13" i="36"/>
  <c r="Z14" i="36"/>
  <c r="Z15" i="36"/>
  <c r="Z16" i="36"/>
  <c r="Z17" i="36"/>
  <c r="Z18" i="36"/>
  <c r="Z19" i="36"/>
  <c r="Z21" i="36"/>
  <c r="Z22" i="36"/>
  <c r="Z23" i="36"/>
  <c r="Z24" i="36"/>
  <c r="Z53" i="36"/>
  <c r="Z54" i="36"/>
  <c r="Z55" i="36"/>
  <c r="Z56" i="36"/>
  <c r="Z57" i="36"/>
  <c r="Z10" i="36"/>
  <c r="X10" i="36"/>
  <c r="W11" i="36"/>
  <c r="W12" i="36"/>
  <c r="W13" i="36"/>
  <c r="W14" i="36"/>
  <c r="W15" i="36"/>
  <c r="W16" i="36"/>
  <c r="W17" i="36"/>
  <c r="W18" i="36"/>
  <c r="W19" i="36"/>
  <c r="W21" i="36"/>
  <c r="W22" i="36"/>
  <c r="W23" i="36"/>
  <c r="W24" i="36"/>
  <c r="W53" i="36"/>
  <c r="W54" i="36"/>
  <c r="W55" i="36"/>
  <c r="W56" i="36"/>
  <c r="W57" i="36"/>
  <c r="W10" i="36"/>
  <c r="V11" i="36"/>
  <c r="V12" i="36"/>
  <c r="V13" i="36"/>
  <c r="V14" i="36"/>
  <c r="V15" i="36"/>
  <c r="V16" i="36"/>
  <c r="V17" i="36"/>
  <c r="V18" i="36"/>
  <c r="V19" i="36"/>
  <c r="V21" i="36"/>
  <c r="V22" i="36"/>
  <c r="V23" i="36"/>
  <c r="V24" i="36"/>
  <c r="V53" i="36"/>
  <c r="V54" i="36"/>
  <c r="V55" i="36"/>
  <c r="V56" i="36"/>
  <c r="V57" i="36"/>
  <c r="V10" i="36"/>
  <c r="U11" i="36"/>
  <c r="U12" i="36"/>
  <c r="U13" i="36"/>
  <c r="U14" i="36"/>
  <c r="U15" i="36"/>
  <c r="U16" i="36"/>
  <c r="U17" i="36"/>
  <c r="U18" i="36"/>
  <c r="U19" i="36"/>
  <c r="U21" i="36"/>
  <c r="U22" i="36"/>
  <c r="U23" i="36"/>
  <c r="U24" i="36"/>
  <c r="U53" i="36"/>
  <c r="U54" i="36"/>
  <c r="U55" i="36"/>
  <c r="U56" i="36"/>
  <c r="U57" i="36"/>
  <c r="U10" i="36"/>
  <c r="T11" i="36"/>
  <c r="T12" i="36"/>
  <c r="T13" i="36"/>
  <c r="T14" i="36"/>
  <c r="T15" i="36"/>
  <c r="T16" i="36"/>
  <c r="T17" i="36"/>
  <c r="T18" i="36"/>
  <c r="T19" i="36"/>
  <c r="T21" i="36"/>
  <c r="T22" i="36"/>
  <c r="T23" i="36"/>
  <c r="T24" i="36"/>
  <c r="T53" i="36"/>
  <c r="T54" i="36"/>
  <c r="T55" i="36"/>
  <c r="T56" i="36"/>
  <c r="T57" i="36"/>
  <c r="T10" i="36"/>
  <c r="S11" i="36"/>
  <c r="S12" i="36"/>
  <c r="S13" i="36"/>
  <c r="S14" i="36"/>
  <c r="S15" i="36"/>
  <c r="S16" i="36"/>
  <c r="S17" i="36"/>
  <c r="S18" i="36"/>
  <c r="S19" i="36"/>
  <c r="S21" i="36"/>
  <c r="S22" i="36"/>
  <c r="S23" i="36"/>
  <c r="S24" i="36"/>
  <c r="S53" i="36"/>
  <c r="S54" i="36"/>
  <c r="S55" i="36"/>
  <c r="S56" i="36"/>
  <c r="S57" i="36"/>
  <c r="S10" i="36"/>
  <c r="R11" i="36"/>
  <c r="R12" i="36"/>
  <c r="R13" i="36"/>
  <c r="R14" i="36"/>
  <c r="R15" i="36"/>
  <c r="R16" i="36"/>
  <c r="R17" i="36"/>
  <c r="R18" i="36"/>
  <c r="R19" i="36"/>
  <c r="R21" i="36"/>
  <c r="R22" i="36"/>
  <c r="R23" i="36"/>
  <c r="R24" i="36"/>
  <c r="R53" i="36"/>
  <c r="R54" i="36"/>
  <c r="R55" i="36"/>
  <c r="R56" i="36"/>
  <c r="R57" i="36"/>
  <c r="R10" i="36"/>
  <c r="Q11" i="36"/>
  <c r="Q12" i="36"/>
  <c r="Q13" i="36"/>
  <c r="Q14" i="36"/>
  <c r="Q15" i="36"/>
  <c r="Q16" i="36"/>
  <c r="Q17" i="36"/>
  <c r="Q18" i="36"/>
  <c r="Q19" i="36"/>
  <c r="Q21" i="36"/>
  <c r="Q22" i="36"/>
  <c r="Q23" i="36"/>
  <c r="Q24" i="36"/>
  <c r="Q53" i="36"/>
  <c r="Q54" i="36"/>
  <c r="Q55" i="36"/>
  <c r="Q56" i="36"/>
  <c r="Q57" i="36"/>
  <c r="Q10" i="36"/>
  <c r="P11" i="36"/>
  <c r="P12" i="36"/>
  <c r="P13" i="36"/>
  <c r="P14" i="36"/>
  <c r="P15" i="36"/>
  <c r="P16" i="36"/>
  <c r="P17" i="36"/>
  <c r="P18" i="36"/>
  <c r="P19" i="36"/>
  <c r="P21" i="36"/>
  <c r="P22" i="36"/>
  <c r="P23" i="36"/>
  <c r="P24" i="36"/>
  <c r="P53" i="36"/>
  <c r="P54" i="36"/>
  <c r="P55" i="36"/>
  <c r="P56" i="36"/>
  <c r="P57" i="36"/>
  <c r="P10" i="36"/>
  <c r="O11" i="36"/>
  <c r="O12" i="36"/>
  <c r="O13" i="36"/>
  <c r="O14" i="36"/>
  <c r="O15" i="36"/>
  <c r="O16" i="36"/>
  <c r="O17" i="36"/>
  <c r="O18" i="36"/>
  <c r="O19" i="36"/>
  <c r="O21" i="36"/>
  <c r="O22" i="36"/>
  <c r="O23" i="36"/>
  <c r="O24" i="36"/>
  <c r="O53" i="36"/>
  <c r="O54" i="36"/>
  <c r="O55" i="36"/>
  <c r="O56" i="36"/>
  <c r="O57" i="36"/>
  <c r="O10" i="36"/>
  <c r="N11" i="36"/>
  <c r="N12" i="36"/>
  <c r="N13" i="36"/>
  <c r="N14" i="36"/>
  <c r="N15" i="36"/>
  <c r="N16" i="36"/>
  <c r="N17" i="36"/>
  <c r="N18" i="36"/>
  <c r="N19" i="36"/>
  <c r="N21" i="36"/>
  <c r="N22" i="36"/>
  <c r="N23" i="36"/>
  <c r="N24" i="36"/>
  <c r="N53" i="36"/>
  <c r="N54" i="36"/>
  <c r="N55" i="36"/>
  <c r="N56" i="36"/>
  <c r="N57" i="36"/>
  <c r="N10" i="36"/>
  <c r="M11" i="36"/>
  <c r="M12" i="36"/>
  <c r="M13" i="36"/>
  <c r="M14" i="36"/>
  <c r="M15" i="36"/>
  <c r="M16" i="36"/>
  <c r="M17" i="36"/>
  <c r="M18" i="36"/>
  <c r="M19" i="36"/>
  <c r="M21" i="36"/>
  <c r="M22" i="36"/>
  <c r="M23" i="36"/>
  <c r="M24" i="36"/>
  <c r="M53" i="36"/>
  <c r="M54" i="36"/>
  <c r="M55" i="36"/>
  <c r="M56" i="36"/>
  <c r="M57" i="36"/>
  <c r="M10" i="36"/>
  <c r="L11" i="36"/>
  <c r="L12" i="36"/>
  <c r="L13" i="36"/>
  <c r="L14" i="36"/>
  <c r="L15" i="36"/>
  <c r="L16" i="36"/>
  <c r="L17" i="36"/>
  <c r="L18" i="36"/>
  <c r="L19" i="36"/>
  <c r="L21" i="36"/>
  <c r="L22" i="36"/>
  <c r="L23" i="36"/>
  <c r="L24" i="36"/>
  <c r="L53" i="36"/>
  <c r="L54" i="36"/>
  <c r="L55" i="36"/>
  <c r="L56" i="36"/>
  <c r="L57" i="36"/>
  <c r="L10" i="36"/>
  <c r="K11" i="36"/>
  <c r="K12" i="36"/>
  <c r="K13" i="36"/>
  <c r="K14" i="36"/>
  <c r="K15" i="36"/>
  <c r="K16" i="36"/>
  <c r="K17" i="36"/>
  <c r="K18" i="36"/>
  <c r="K19" i="36"/>
  <c r="K21" i="36"/>
  <c r="K22" i="36"/>
  <c r="K23" i="36"/>
  <c r="K24" i="36"/>
  <c r="K53" i="36"/>
  <c r="K54" i="36"/>
  <c r="K55" i="36"/>
  <c r="K56" i="36"/>
  <c r="K57" i="36"/>
  <c r="K10" i="36"/>
  <c r="J11" i="36"/>
  <c r="J12" i="36"/>
  <c r="J13" i="36"/>
  <c r="J14" i="36"/>
  <c r="J15" i="36"/>
  <c r="J16" i="36"/>
  <c r="J17" i="36"/>
  <c r="J18" i="36"/>
  <c r="J19" i="36"/>
  <c r="J21" i="36"/>
  <c r="J22" i="36"/>
  <c r="J23" i="36"/>
  <c r="J24" i="36"/>
  <c r="J53" i="36"/>
  <c r="J54" i="36"/>
  <c r="J55" i="36"/>
  <c r="J56" i="36"/>
  <c r="J57" i="36"/>
  <c r="J10" i="36"/>
  <c r="I11" i="36"/>
  <c r="I12" i="36"/>
  <c r="I13" i="36"/>
  <c r="I14" i="36"/>
  <c r="I15" i="36"/>
  <c r="I16" i="36"/>
  <c r="I17" i="36"/>
  <c r="I18" i="36"/>
  <c r="I19" i="36"/>
  <c r="I21" i="36"/>
  <c r="I22" i="36"/>
  <c r="I23" i="36"/>
  <c r="I24" i="36"/>
  <c r="I53" i="36"/>
  <c r="I54" i="36"/>
  <c r="I55" i="36"/>
  <c r="I56" i="36"/>
  <c r="I57" i="36"/>
  <c r="I10" i="36"/>
  <c r="H11" i="36"/>
  <c r="H12" i="36"/>
  <c r="H13" i="36"/>
  <c r="H14" i="36"/>
  <c r="H15" i="36"/>
  <c r="H16" i="36"/>
  <c r="H17" i="36"/>
  <c r="H18" i="36"/>
  <c r="H19" i="36"/>
  <c r="H21" i="36"/>
  <c r="H22" i="36"/>
  <c r="H23" i="36"/>
  <c r="H24" i="36"/>
  <c r="H53" i="36"/>
  <c r="H54" i="36"/>
  <c r="H55" i="36"/>
  <c r="H56" i="36"/>
  <c r="H57" i="36"/>
  <c r="H10" i="36"/>
  <c r="G57" i="36"/>
  <c r="G56" i="36"/>
  <c r="G55" i="36"/>
  <c r="G54" i="36"/>
  <c r="G53" i="36"/>
  <c r="G24" i="36"/>
  <c r="G23" i="36"/>
  <c r="G22" i="36"/>
  <c r="G21" i="36"/>
  <c r="G19" i="36"/>
  <c r="G18" i="36"/>
  <c r="G17" i="36"/>
  <c r="G16" i="36"/>
  <c r="G15" i="36"/>
  <c r="G14" i="36"/>
  <c r="G13" i="36"/>
  <c r="G12" i="36"/>
  <c r="G11" i="36"/>
  <c r="G10" i="36"/>
  <c r="AN31" i="36" l="1"/>
  <c r="AQ31" i="36" s="1"/>
  <c r="AN58" i="36"/>
  <c r="AQ58" i="36" s="1"/>
  <c r="AN41" i="36"/>
  <c r="AO41" i="36" s="1"/>
  <c r="AN62" i="36"/>
  <c r="AQ62" i="36" s="1"/>
  <c r="AN68" i="36"/>
  <c r="AQ68" i="36" s="1"/>
  <c r="AN72" i="36"/>
  <c r="AQ72" i="36" s="1"/>
  <c r="AN37" i="36"/>
  <c r="AP37" i="36" s="1"/>
  <c r="AN66" i="36"/>
  <c r="AQ66" i="36" s="1"/>
  <c r="AN74" i="36"/>
  <c r="AQ74" i="36" s="1"/>
  <c r="AN49" i="36"/>
  <c r="AO49" i="36" s="1"/>
  <c r="AN70" i="36"/>
  <c r="AQ70" i="36" s="1"/>
  <c r="AN51" i="36"/>
  <c r="AO51" i="36" s="1"/>
  <c r="AN29" i="36"/>
  <c r="AP29" i="36" s="1"/>
  <c r="AN65" i="36"/>
  <c r="AO65" i="36" s="1"/>
  <c r="AN45" i="36"/>
  <c r="AO45" i="36" s="1"/>
  <c r="AN39" i="36"/>
  <c r="AO39" i="36" s="1"/>
  <c r="AN73" i="36"/>
  <c r="AO73" i="36" s="1"/>
  <c r="AN60" i="36"/>
  <c r="AQ60" i="36" s="1"/>
  <c r="AN76" i="36"/>
  <c r="AQ76" i="36" s="1"/>
  <c r="AN64" i="36"/>
  <c r="AQ64" i="36" s="1"/>
  <c r="AN42" i="36"/>
  <c r="AQ42" i="36" s="1"/>
  <c r="AN50" i="36"/>
  <c r="AQ50" i="36" s="1"/>
  <c r="AN33" i="36"/>
  <c r="AP33" i="36" s="1"/>
  <c r="AN27" i="36"/>
  <c r="AP27" i="36" s="1"/>
  <c r="AN35" i="36"/>
  <c r="AQ35" i="36" s="1"/>
  <c r="AN43" i="36"/>
  <c r="AO43" i="36" s="1"/>
  <c r="AN47" i="36"/>
  <c r="AO47" i="36" s="1"/>
  <c r="AN75" i="36"/>
  <c r="AP75" i="36" s="1"/>
  <c r="AN25" i="36"/>
  <c r="AP25" i="36" s="1"/>
  <c r="AN59" i="36"/>
  <c r="AO59" i="36" s="1"/>
  <c r="AN63" i="36"/>
  <c r="AO63" i="36" s="1"/>
  <c r="AN67" i="36"/>
  <c r="AO67" i="36" s="1"/>
  <c r="AN71" i="36"/>
  <c r="AO71" i="36" s="1"/>
  <c r="AN61" i="36"/>
  <c r="AO61" i="36" s="1"/>
  <c r="AN69" i="36"/>
  <c r="AO69" i="36" s="1"/>
  <c r="AN32" i="36"/>
  <c r="AQ32" i="36" s="1"/>
  <c r="AN48" i="36"/>
  <c r="AQ48" i="36" s="1"/>
  <c r="AN52" i="36"/>
  <c r="AQ52" i="36" s="1"/>
  <c r="AN28" i="36"/>
  <c r="AQ28" i="36" s="1"/>
  <c r="AN36" i="36"/>
  <c r="AQ36" i="36" s="1"/>
  <c r="AN40" i="36"/>
  <c r="AQ40" i="36" s="1"/>
  <c r="AN44" i="36"/>
  <c r="AQ44" i="36" s="1"/>
  <c r="AN26" i="36"/>
  <c r="AO26" i="36" s="1"/>
  <c r="AN30" i="36"/>
  <c r="AO30" i="36" s="1"/>
  <c r="AN34" i="36"/>
  <c r="AO34" i="36" s="1"/>
  <c r="AN38" i="36"/>
  <c r="AO38" i="36" s="1"/>
  <c r="AN46" i="36"/>
  <c r="AQ46" i="36" s="1"/>
  <c r="AN20" i="36"/>
  <c r="AQ20" i="36" s="1"/>
  <c r="AP31" i="36"/>
  <c r="AK57" i="36"/>
  <c r="AM57" i="36"/>
  <c r="AL57" i="36"/>
  <c r="AK55" i="36"/>
  <c r="AM55" i="36"/>
  <c r="AL55" i="36"/>
  <c r="AK53" i="36"/>
  <c r="AM53" i="36"/>
  <c r="AL53" i="36"/>
  <c r="AK23" i="36"/>
  <c r="AM23" i="36"/>
  <c r="AL23" i="36"/>
  <c r="AK21" i="36"/>
  <c r="AM21" i="36"/>
  <c r="AL21" i="36"/>
  <c r="AK18" i="36"/>
  <c r="AM18" i="36"/>
  <c r="AL18" i="36"/>
  <c r="AK16" i="36"/>
  <c r="AM16" i="36"/>
  <c r="AL16" i="36"/>
  <c r="AL12" i="36"/>
  <c r="AK12" i="36"/>
  <c r="AM12" i="36"/>
  <c r="AM10" i="36"/>
  <c r="AK10" i="36"/>
  <c r="AL10" i="36"/>
  <c r="AL56" i="36"/>
  <c r="AK56" i="36"/>
  <c r="AM56" i="36"/>
  <c r="AL54" i="36"/>
  <c r="AK54" i="36"/>
  <c r="AM54" i="36"/>
  <c r="AL24" i="36"/>
  <c r="AK24" i="36"/>
  <c r="AM24" i="36"/>
  <c r="AL22" i="36"/>
  <c r="AK22" i="36"/>
  <c r="AM22" i="36"/>
  <c r="AL19" i="36"/>
  <c r="AK19" i="36"/>
  <c r="AM19" i="36"/>
  <c r="AL17" i="36"/>
  <c r="AK17" i="36"/>
  <c r="AM17" i="36"/>
  <c r="AL15" i="36"/>
  <c r="AK15" i="36"/>
  <c r="AM15" i="36"/>
  <c r="AK13" i="36"/>
  <c r="AM13" i="36"/>
  <c r="AL13" i="36"/>
  <c r="AK11" i="36"/>
  <c r="AM11" i="36"/>
  <c r="AL11" i="36"/>
  <c r="AL14" i="36"/>
  <c r="AK14" i="36"/>
  <c r="AM14" i="36"/>
  <c r="AO31" i="36" l="1"/>
  <c r="AO58" i="36"/>
  <c r="AO68" i="36"/>
  <c r="AO29" i="36"/>
  <c r="AQ41" i="36"/>
  <c r="AP58" i="36"/>
  <c r="AP32" i="36"/>
  <c r="AO64" i="36"/>
  <c r="AO20" i="36"/>
  <c r="AO62" i="36"/>
  <c r="AO74" i="36"/>
  <c r="AP41" i="36"/>
  <c r="AQ69" i="36"/>
  <c r="AP65" i="36"/>
  <c r="AQ65" i="36"/>
  <c r="AP49" i="36"/>
  <c r="AO37" i="36"/>
  <c r="AO72" i="36"/>
  <c r="AP43" i="36"/>
  <c r="AQ61" i="36"/>
  <c r="AO60" i="36"/>
  <c r="AP52" i="36"/>
  <c r="AQ49" i="36"/>
  <c r="AP62" i="36"/>
  <c r="AO28" i="36"/>
  <c r="AP47" i="36"/>
  <c r="AO33" i="36"/>
  <c r="AP69" i="36"/>
  <c r="AO46" i="36"/>
  <c r="AP74" i="36"/>
  <c r="AQ29" i="36"/>
  <c r="AP72" i="36"/>
  <c r="AQ37" i="36"/>
  <c r="AP45" i="36"/>
  <c r="AQ47" i="36"/>
  <c r="AO70" i="36"/>
  <c r="AP63" i="36"/>
  <c r="AQ63" i="36"/>
  <c r="AQ45" i="36"/>
  <c r="AP70" i="36"/>
  <c r="AP68" i="36"/>
  <c r="AQ67" i="36"/>
  <c r="AQ51" i="36"/>
  <c r="AP51" i="36"/>
  <c r="AO66" i="36"/>
  <c r="AP66" i="36"/>
  <c r="AP67" i="36"/>
  <c r="AQ39" i="36"/>
  <c r="AP39" i="36"/>
  <c r="AQ73" i="36"/>
  <c r="AP73" i="36"/>
  <c r="AQ71" i="36"/>
  <c r="AP44" i="36"/>
  <c r="AP61" i="36"/>
  <c r="AQ59" i="36"/>
  <c r="AQ34" i="36"/>
  <c r="AO50" i="36"/>
  <c r="AP59" i="36"/>
  <c r="AQ43" i="36"/>
  <c r="AQ75" i="36"/>
  <c r="AP64" i="36"/>
  <c r="AQ27" i="36"/>
  <c r="AO76" i="36"/>
  <c r="AP76" i="36"/>
  <c r="AQ33" i="36"/>
  <c r="AP71" i="36"/>
  <c r="AO48" i="36"/>
  <c r="AO75" i="36"/>
  <c r="AO27" i="36"/>
  <c r="AP20" i="36"/>
  <c r="AO25" i="36"/>
  <c r="AP48" i="36"/>
  <c r="AP50" i="36"/>
  <c r="AP60" i="36"/>
  <c r="AQ25" i="36"/>
  <c r="AO35" i="36"/>
  <c r="AP30" i="36"/>
  <c r="AO42" i="36"/>
  <c r="AP42" i="36"/>
  <c r="AP35" i="36"/>
  <c r="AO40" i="36"/>
  <c r="AP40" i="36"/>
  <c r="AP46" i="36"/>
  <c r="AO36" i="36"/>
  <c r="AO32" i="36"/>
  <c r="AQ26" i="36"/>
  <c r="AP36" i="36"/>
  <c r="AO44" i="36"/>
  <c r="AO52" i="36"/>
  <c r="AP38" i="36"/>
  <c r="AQ38" i="36"/>
  <c r="AQ30" i="36"/>
  <c r="AP28" i="36"/>
  <c r="AP34" i="36"/>
  <c r="AP26" i="36"/>
  <c r="AN15" i="36"/>
  <c r="AN12" i="36"/>
  <c r="AN13" i="36"/>
  <c r="AQ13" i="36" s="1"/>
  <c r="AN19" i="36"/>
  <c r="AO19" i="36" s="1"/>
  <c r="AN24" i="36"/>
  <c r="AN56" i="36"/>
  <c r="AN18" i="36"/>
  <c r="AN23" i="36"/>
  <c r="AP23" i="36" s="1"/>
  <c r="AN55" i="36"/>
  <c r="AN11" i="36"/>
  <c r="AQ11" i="36" s="1"/>
  <c r="AN17" i="36"/>
  <c r="AN22" i="36"/>
  <c r="AN54" i="36"/>
  <c r="AN10" i="36"/>
  <c r="AP10" i="36" s="1"/>
  <c r="AN16" i="36"/>
  <c r="AN21" i="36"/>
  <c r="AQ21" i="36" s="1"/>
  <c r="AN53" i="36"/>
  <c r="AN57" i="36"/>
  <c r="AN14" i="36"/>
  <c r="AQ23" i="36" l="1"/>
  <c r="AP19" i="36"/>
  <c r="AQ19" i="36"/>
  <c r="AP15" i="36"/>
  <c r="AO15" i="36"/>
  <c r="AQ15" i="36"/>
  <c r="AQ12" i="36"/>
  <c r="AO12" i="36"/>
  <c r="AP12" i="36"/>
  <c r="AO53" i="36"/>
  <c r="AP53" i="36"/>
  <c r="AQ53" i="36"/>
  <c r="AQ54" i="36"/>
  <c r="AO54" i="36"/>
  <c r="AP17" i="36"/>
  <c r="AO17" i="36"/>
  <c r="AO55" i="36"/>
  <c r="AQ55" i="36"/>
  <c r="AP55" i="36"/>
  <c r="AQ10" i="36"/>
  <c r="AQ56" i="36"/>
  <c r="AP56" i="36"/>
  <c r="AO56" i="36"/>
  <c r="AQ24" i="36"/>
  <c r="AO24" i="36"/>
  <c r="AP24" i="36"/>
  <c r="AP13" i="36"/>
  <c r="AO13" i="36"/>
  <c r="AP21" i="36"/>
  <c r="AO21" i="36"/>
  <c r="AO57" i="36"/>
  <c r="AQ57" i="36"/>
  <c r="AP57" i="36"/>
  <c r="AQ16" i="36"/>
  <c r="AO16" i="36"/>
  <c r="AP16" i="36"/>
  <c r="AO10" i="36"/>
  <c r="AO22" i="36"/>
  <c r="AP22" i="36"/>
  <c r="AQ22" i="36"/>
  <c r="AO11" i="36"/>
  <c r="AP11" i="36"/>
  <c r="AO23" i="36"/>
  <c r="AO18" i="36"/>
  <c r="AP18" i="36"/>
  <c r="AQ18" i="36"/>
  <c r="AP54" i="36"/>
  <c r="AQ17" i="36"/>
  <c r="AO14" i="36"/>
  <c r="AP14" i="36"/>
  <c r="AQ14" i="36"/>
  <c r="AB144" i="36" l="1"/>
  <c r="AB116" i="36"/>
  <c r="X116" i="36" l="1"/>
  <c r="Y144" i="36" l="1"/>
  <c r="Y116" i="36"/>
  <c r="G18" i="32" l="1"/>
  <c r="G33" i="33" s="1"/>
  <c r="R150" i="36"/>
  <c r="R82" i="36"/>
  <c r="F33" i="33" l="1"/>
  <c r="J145" i="36"/>
  <c r="J137" i="36"/>
  <c r="J136" i="36"/>
  <c r="J133" i="36"/>
  <c r="J131" i="36"/>
  <c r="J130" i="36"/>
  <c r="J129" i="36"/>
  <c r="J128" i="36"/>
  <c r="J127" i="36"/>
  <c r="J117" i="36"/>
  <c r="J99" i="36"/>
  <c r="J82" i="36" l="1"/>
  <c r="J92" i="36"/>
  <c r="G10" i="32"/>
  <c r="G34" i="33" s="1"/>
  <c r="J121" i="36"/>
  <c r="J140" i="36"/>
  <c r="J104" i="36"/>
  <c r="J116" i="36"/>
  <c r="J146" i="36" l="1"/>
  <c r="J150" i="36" l="1"/>
  <c r="J144" i="36"/>
  <c r="W82" i="36" l="1"/>
  <c r="W150" i="36" l="1"/>
  <c r="D33" i="32"/>
  <c r="C34" i="33" s="1"/>
  <c r="T150" i="36" l="1"/>
  <c r="T82" i="36"/>
  <c r="D20" i="32" l="1"/>
  <c r="C32" i="33" s="1"/>
  <c r="D27" i="32" l="1"/>
  <c r="C8" i="33" s="1"/>
  <c r="K75" i="1" l="1"/>
  <c r="J75" i="1"/>
  <c r="I75" i="1"/>
  <c r="G75" i="1"/>
  <c r="K74" i="1"/>
  <c r="J74" i="1"/>
  <c r="I74" i="1"/>
  <c r="G74" i="1"/>
  <c r="I73" i="1"/>
  <c r="I71" i="1"/>
  <c r="G71" i="1"/>
  <c r="K70" i="1"/>
  <c r="I69" i="1"/>
  <c r="G69" i="1"/>
  <c r="J68" i="1"/>
  <c r="I68" i="1"/>
  <c r="G68" i="1"/>
  <c r="J67" i="1"/>
  <c r="K66" i="1"/>
  <c r="K65" i="1"/>
  <c r="J65" i="1"/>
  <c r="I65" i="1"/>
  <c r="G65" i="1"/>
  <c r="K64" i="1"/>
  <c r="J64" i="1"/>
  <c r="I64" i="1"/>
  <c r="G64" i="1"/>
  <c r="I63" i="1"/>
  <c r="I60" i="1"/>
  <c r="G60" i="1"/>
  <c r="J58" i="1"/>
  <c r="G57" i="1"/>
  <c r="J52" i="1"/>
  <c r="I52" i="1"/>
  <c r="J51" i="1"/>
  <c r="I51" i="1"/>
  <c r="G51" i="1"/>
  <c r="J50" i="1"/>
  <c r="J49" i="1"/>
  <c r="J48" i="1"/>
  <c r="I48" i="1"/>
  <c r="G48" i="1"/>
  <c r="I46" i="1"/>
  <c r="G46" i="1"/>
  <c r="K42" i="1"/>
  <c r="I41" i="1"/>
  <c r="J39" i="1"/>
  <c r="I39" i="1"/>
  <c r="G39" i="1"/>
  <c r="J38" i="1"/>
  <c r="I38" i="1"/>
  <c r="G38" i="1"/>
  <c r="J37" i="1"/>
  <c r="G37" i="1"/>
  <c r="J36" i="1"/>
  <c r="G36" i="1"/>
  <c r="J34" i="1"/>
  <c r="I33" i="1"/>
  <c r="J31" i="1"/>
  <c r="J29" i="1"/>
  <c r="J26" i="1"/>
  <c r="K25" i="1"/>
  <c r="J24" i="1"/>
  <c r="I24" i="1"/>
  <c r="G24" i="1"/>
  <c r="G23" i="1"/>
  <c r="I22" i="1"/>
  <c r="I21" i="1"/>
  <c r="G21" i="1"/>
  <c r="J20" i="1"/>
  <c r="J19" i="1"/>
  <c r="I19" i="1"/>
  <c r="I18" i="1"/>
  <c r="I17" i="1"/>
  <c r="G17" i="1"/>
  <c r="J16" i="1"/>
  <c r="G16" i="1"/>
  <c r="J15" i="1"/>
  <c r="I15" i="1"/>
  <c r="J13" i="1"/>
  <c r="G12" i="1"/>
  <c r="J10" i="1"/>
  <c r="G10" i="1"/>
  <c r="J9" i="1"/>
  <c r="I9" i="1"/>
  <c r="G9" i="1"/>
  <c r="K8" i="1"/>
  <c r="AI148" i="36" l="1"/>
  <c r="AI149" i="36"/>
  <c r="AI84" i="36"/>
  <c r="AI83" i="36"/>
  <c r="AI90" i="36"/>
  <c r="AI112" i="36"/>
  <c r="AI122" i="36"/>
  <c r="AI98" i="36"/>
  <c r="AI110" i="36"/>
  <c r="AI111" i="36"/>
  <c r="AI113" i="36"/>
  <c r="AI125" i="36"/>
  <c r="AI138" i="36"/>
  <c r="AI139" i="36"/>
  <c r="AI142" i="36"/>
  <c r="J33" i="1"/>
  <c r="I37" i="1" l="1"/>
  <c r="J41" i="1"/>
  <c r="I58" i="1"/>
  <c r="I67" i="1"/>
  <c r="J69" i="1"/>
  <c r="AI143" i="36" s="1"/>
  <c r="D34" i="32" l="1"/>
  <c r="C22" i="33" s="1"/>
  <c r="I23" i="1" l="1"/>
  <c r="J61" i="1" l="1"/>
  <c r="AF82" i="36"/>
  <c r="J45" i="1"/>
  <c r="AF150" i="36"/>
  <c r="D32" i="32" l="1"/>
  <c r="C13" i="33" s="1"/>
  <c r="G62" i="1"/>
  <c r="AE82" i="36" l="1"/>
  <c r="G54" i="1"/>
  <c r="AE150" i="36" l="1"/>
  <c r="D30" i="32"/>
  <c r="C19" i="33" s="1"/>
  <c r="D31" i="32" l="1"/>
  <c r="C16" i="33" s="1"/>
  <c r="G67" i="1"/>
  <c r="AI141" i="36" s="1"/>
  <c r="G52" i="1"/>
  <c r="AI126" i="36" s="1"/>
  <c r="G45" i="1"/>
  <c r="AI119" i="36" s="1"/>
  <c r="G41" i="1"/>
  <c r="AI115" i="36" s="1"/>
  <c r="I40" i="1"/>
  <c r="G40" i="1"/>
  <c r="G35" i="1"/>
  <c r="G22" i="1"/>
  <c r="G18" i="1"/>
  <c r="AB82" i="36" l="1"/>
  <c r="AB150" i="36"/>
  <c r="G28" i="32" l="1"/>
  <c r="G26" i="33" s="1"/>
  <c r="D28" i="32"/>
  <c r="C18" i="33" s="1"/>
  <c r="D29" i="32"/>
  <c r="C7" i="33" s="1"/>
  <c r="D26" i="32"/>
  <c r="C33" i="33" s="1"/>
  <c r="X82" i="36"/>
  <c r="X150" i="36" l="1"/>
  <c r="F26" i="33" l="1"/>
  <c r="E38" i="32"/>
  <c r="E37" i="32"/>
  <c r="E39" i="32" l="1"/>
  <c r="D24" i="32"/>
  <c r="C15" i="33" s="1"/>
  <c r="G50" i="1"/>
  <c r="AI124" i="36" s="1"/>
  <c r="I32" i="1" l="1"/>
  <c r="G63" i="1"/>
  <c r="I14" i="1"/>
  <c r="D23" i="32" l="1"/>
  <c r="C20" i="33" s="1"/>
  <c r="D22" i="32" l="1"/>
  <c r="C25" i="33" s="1"/>
  <c r="D21" i="32" l="1"/>
  <c r="C28" i="33" s="1"/>
  <c r="S82" i="36" l="1"/>
  <c r="G19" i="32"/>
  <c r="G27" i="33" s="1"/>
  <c r="S150" i="36" l="1"/>
  <c r="D19" i="32" l="1"/>
  <c r="C26" i="33" s="1"/>
  <c r="D17" i="32"/>
  <c r="C10" i="33" s="1"/>
  <c r="G58" i="1"/>
  <c r="AI132" i="36" s="1"/>
  <c r="G43" i="1"/>
  <c r="G30" i="1"/>
  <c r="G28" i="1"/>
  <c r="G20" i="1"/>
  <c r="AI94" i="36" s="1"/>
  <c r="G19" i="1"/>
  <c r="AI93" i="36" s="1"/>
  <c r="G15" i="1"/>
  <c r="AI89" i="36" s="1"/>
  <c r="D16" i="32" l="1"/>
  <c r="C12" i="33" s="1"/>
  <c r="O82" i="36" l="1"/>
  <c r="J11" i="1"/>
  <c r="O150" i="36" l="1"/>
  <c r="I44" i="1"/>
  <c r="G61" i="1"/>
  <c r="AI135" i="36" s="1"/>
  <c r="D15" i="32" l="1"/>
  <c r="C24" i="33" s="1"/>
  <c r="N150" i="36"/>
  <c r="D14" i="32" l="1"/>
  <c r="C29" i="33" s="1"/>
  <c r="J40" i="1"/>
  <c r="AI114" i="36" s="1"/>
  <c r="J28" i="1"/>
  <c r="AI102" i="36" s="1"/>
  <c r="I62" i="1" l="1"/>
  <c r="D13" i="32"/>
  <c r="C27" i="33" s="1"/>
  <c r="I36" i="1"/>
  <c r="L82" i="36" l="1"/>
  <c r="I28" i="1"/>
  <c r="I54" i="1"/>
  <c r="J47" i="1"/>
  <c r="G47" i="1"/>
  <c r="J46" i="1"/>
  <c r="AI120" i="36" s="1"/>
  <c r="J35" i="1"/>
  <c r="AI109" i="36" s="1"/>
  <c r="J23" i="1"/>
  <c r="AI97" i="36" s="1"/>
  <c r="J21" i="1"/>
  <c r="AI95" i="36" s="1"/>
  <c r="J12" i="1"/>
  <c r="AI86" i="36" s="1"/>
  <c r="AI121" i="36" l="1"/>
  <c r="L150" i="36"/>
  <c r="I59" i="1"/>
  <c r="I16" i="1"/>
  <c r="J32" i="1"/>
  <c r="I34" i="1"/>
  <c r="G53" i="1"/>
  <c r="J17" i="1"/>
  <c r="AI91" i="36" s="1"/>
  <c r="G27" i="1"/>
  <c r="I31" i="1"/>
  <c r="G73" i="1"/>
  <c r="D12" i="32" l="1"/>
  <c r="C11" i="33" s="1"/>
  <c r="D11" i="32"/>
  <c r="C14" i="33" s="1"/>
  <c r="I35" i="1"/>
  <c r="I61" i="1" l="1"/>
  <c r="J57" i="1"/>
  <c r="AI131" i="36" s="1"/>
  <c r="J53" i="1"/>
  <c r="AI127" i="36" s="1"/>
  <c r="J43" i="1"/>
  <c r="AI117" i="36" s="1"/>
  <c r="J30" i="1"/>
  <c r="AI104" i="36" s="1"/>
  <c r="I53" i="1" l="1"/>
  <c r="J54" i="1"/>
  <c r="AI128" i="36" s="1"/>
  <c r="G72" i="1"/>
  <c r="J55" i="1"/>
  <c r="I57" i="1"/>
  <c r="D10" i="32"/>
  <c r="C17" i="33" s="1"/>
  <c r="I72" i="1"/>
  <c r="I30" i="1" l="1"/>
  <c r="G9" i="32" l="1"/>
  <c r="G18" i="33" l="1"/>
  <c r="G38" i="32"/>
  <c r="G37" i="32"/>
  <c r="I150" i="36"/>
  <c r="I82" i="36"/>
  <c r="D9" i="32"/>
  <c r="C35" i="33" s="1"/>
  <c r="G39" i="32" l="1"/>
  <c r="D8" i="32" l="1"/>
  <c r="C23" i="33" s="1"/>
  <c r="G29" i="1" l="1"/>
  <c r="AI103" i="36" s="1"/>
  <c r="I26" i="1"/>
  <c r="I20" i="1"/>
  <c r="G13" i="1"/>
  <c r="AI87" i="36" s="1"/>
  <c r="I12" i="1"/>
  <c r="I10" i="1" l="1"/>
  <c r="J14" i="1"/>
  <c r="G14" i="1"/>
  <c r="J18" i="1"/>
  <c r="AI92" i="36" s="1"/>
  <c r="G11" i="1"/>
  <c r="AI85" i="36" s="1"/>
  <c r="J22" i="1"/>
  <c r="AI96" i="36" s="1"/>
  <c r="I43" i="1"/>
  <c r="I45" i="1"/>
  <c r="I47" i="1"/>
  <c r="I49" i="1"/>
  <c r="G49" i="1"/>
  <c r="AI123" i="36" s="1"/>
  <c r="G55" i="1"/>
  <c r="AI129" i="36" s="1"/>
  <c r="G59" i="1"/>
  <c r="J63" i="1"/>
  <c r="AI137" i="36" s="1"/>
  <c r="J72" i="1"/>
  <c r="AI146" i="36" s="1"/>
  <c r="I27" i="1"/>
  <c r="J27" i="1"/>
  <c r="AI101" i="36" s="1"/>
  <c r="G44" i="1"/>
  <c r="I50" i="1"/>
  <c r="G56" i="1"/>
  <c r="J60" i="1"/>
  <c r="AI134" i="36" s="1"/>
  <c r="J62" i="1"/>
  <c r="AI136" i="36" s="1"/>
  <c r="J71" i="1"/>
  <c r="AI145" i="36" s="1"/>
  <c r="J73" i="1"/>
  <c r="AI147" i="36" s="1"/>
  <c r="AI88" i="36" l="1"/>
  <c r="J56" i="1"/>
  <c r="AI130" i="36" s="1"/>
  <c r="J59" i="1"/>
  <c r="AI133" i="36" s="1"/>
  <c r="I29" i="1"/>
  <c r="I13" i="1"/>
  <c r="I55" i="1"/>
  <c r="I11" i="1"/>
  <c r="I56" i="1" l="1"/>
  <c r="G34" i="1"/>
  <c r="AI108" i="36" s="1"/>
  <c r="G33" i="1"/>
  <c r="AI107" i="36" s="1"/>
  <c r="G32" i="1"/>
  <c r="AI106" i="36" s="1"/>
  <c r="G31" i="1"/>
  <c r="AI105" i="36" s="1"/>
  <c r="G26" i="1"/>
  <c r="AI100" i="36" s="1"/>
  <c r="D7" i="32" l="1"/>
  <c r="C31" i="33" s="1"/>
  <c r="J44" i="1"/>
  <c r="AI118" i="36" s="1"/>
  <c r="K73" i="1"/>
  <c r="K72" i="1"/>
  <c r="K71" i="1"/>
  <c r="J70" i="1"/>
  <c r="I70" i="1"/>
  <c r="G70" i="1"/>
  <c r="K69" i="1"/>
  <c r="K68" i="1"/>
  <c r="K67" i="1"/>
  <c r="J66" i="1"/>
  <c r="I66" i="1"/>
  <c r="G66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3" i="1"/>
  <c r="J42" i="1"/>
  <c r="G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J25" i="1"/>
  <c r="I25" i="1"/>
  <c r="G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Y150" i="36" l="1"/>
  <c r="Y82" i="36"/>
  <c r="AI116" i="36"/>
  <c r="AI140" i="36"/>
  <c r="AI144" i="36"/>
  <c r="AI99" i="36"/>
  <c r="K44" i="1"/>
  <c r="J76" i="1"/>
  <c r="G76" i="1"/>
  <c r="I76" i="1"/>
  <c r="I80" i="1" s="1"/>
  <c r="I8" i="1"/>
  <c r="J8" i="1"/>
  <c r="G8" i="1"/>
  <c r="E35" i="32" l="1"/>
  <c r="J35" i="32" s="1"/>
  <c r="K20" i="33" s="1"/>
  <c r="J20" i="33"/>
  <c r="G35" i="32"/>
  <c r="G17" i="33" s="1"/>
  <c r="AI82" i="36"/>
  <c r="AI150" i="36"/>
  <c r="D25" i="32"/>
  <c r="C30" i="33" s="1"/>
  <c r="D18" i="32"/>
  <c r="J77" i="1"/>
  <c r="I77" i="1"/>
  <c r="K76" i="1"/>
  <c r="F17" i="33" l="1"/>
  <c r="C9" i="33"/>
  <c r="D38" i="32"/>
  <c r="D37" i="32"/>
  <c r="D35" i="32"/>
  <c r="C21" i="33" s="1"/>
  <c r="D39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Nieto, Eve</author>
  </authors>
  <commentList>
    <comment ref="F6" authorId="0" shapeId="0" xr:uid="{ED6B97D1-C865-4DB4-ABF3-1A9B12E6D5D6}">
      <text>
        <r>
          <rPr>
            <b/>
            <sz val="9"/>
            <color indexed="81"/>
            <rFont val="Tahoma"/>
            <family val="2"/>
          </rPr>
          <t>Nieto, Eve:</t>
        </r>
        <r>
          <rPr>
            <sz val="9"/>
            <color indexed="81"/>
            <rFont val="Tahoma"/>
            <family val="2"/>
          </rPr>
          <t xml:space="preserve">
Source: J:\Daisy\from CCTCMIS\2023-24 FTE-3\CO3F29C FTE3 Totals
</t>
        </r>
      </text>
    </comment>
    <comment ref="I6" authorId="0" shapeId="0" xr:uid="{2E34E775-3930-4ABB-8B4E-8DAB3D97770E}">
      <text>
        <r>
          <rPr>
            <b/>
            <sz val="9"/>
            <color indexed="81"/>
            <rFont val="Tahoma"/>
            <family val="2"/>
          </rPr>
          <t>Nieto, Eve:</t>
        </r>
        <r>
          <rPr>
            <sz val="9"/>
            <color indexed="81"/>
            <rFont val="Tahoma"/>
            <family val="2"/>
          </rPr>
          <t xml:space="preserve">
Use PY data from column 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10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5E5F0BF2-B291-4745-8446-1BF82BB4FBC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B4569E19-8A7A-4695-AE49-9EEB4609C47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BE061DB5-FB2C-45E8-B66A-BCF5A6F96FC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D063BD27-E9A1-4F14-A40F-8C58B9E053A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2EC78500-D181-4F7D-ADAC-42B26731457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18A4EA1E-4299-4803-9D2F-4D042184477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37A87C60-4477-4FBC-9414-58D547C0E01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2C9CC914-0C2D-4A24-AC29-1021EE893E4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5821F75-3B82-4B99-BE2F-92F96BF8A8B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59489D2D-CF7F-4E36-8B7B-5B3C0BE945D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D1F850BC-17FE-4B8B-AA0B-637ED1E96E8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FA2DCAB4-C1BF-483E-9A03-5ED3E3107B0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  <author>Ford, Shelly</author>
  </authors>
  <commentList>
    <comment ref="G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12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12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12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12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  <comment ref="I8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Ford, Shelly:</t>
        </r>
        <r>
          <rPr>
            <sz val="9"/>
            <color indexed="81"/>
            <rFont val="Tahoma"/>
            <family val="2"/>
          </rPr>
          <t xml:space="preserve">
CA2 Detail V121-I203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A3DE0E6-BFE6-46F1-B3AD-7AA6AA79497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DD762947-54D3-4050-96A8-11A86ED6A3D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8862B79E-DFD7-4F5A-A15B-96432A2A3F6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5F5072A3-65EB-4926-B4C9-C533FCBD024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F571E006-3A69-47CD-8CD6-04B24CF97EB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CFEDE61F-90E2-4528-86DB-BB2A433266B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3257052-F94E-40B6-941F-8997FD7B323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B06CB13A-827D-4E9D-97A6-CD335720AF8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CFF943B0-D52C-47A1-B96A-4F1F865AA83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3B7E980A-E0F6-4ECB-BF8A-BB2DE14D0B3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35648A15-8BA7-45C1-8AF6-7A69B7CFA43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19786EBA-E1C7-4465-88F7-AC17D95F417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14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14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14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C19AC2F6-582F-43A1-BCA7-EA16FB98894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F08DC22E-DA1D-4BDA-A454-4BB58A32109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6780B49-FD90-4E0C-A427-3F57024A42F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481599E3-6D8A-4E95-B280-27E4C725284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D07973E-8169-42CC-BC32-7B52214E8E6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18D37B4F-84EB-4DA2-B495-CACF7CE2B13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4B0B7170-246F-4390-9CA4-60440B3669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DF6DE4F0-8A05-4A4A-A602-ADD641635AA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6B493A65-1345-4378-8842-32D7D509B0E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6CD6C068-7599-4E26-B508-2194F88AD30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FC42D534-B3FB-4883-9360-203C1B3AEF2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D9D5657F-AB89-4ED8-B732-649230A599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CB87AE9D-B5C1-44ED-B78D-F0149A4B168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58E62298-713C-47EA-AD58-14D8C6D4105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82A4D5A7-8DB8-40A4-AB21-24114DFD796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4E1FB90C-E98F-4395-8CDE-23C0C843C76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6F4A84B2-29E9-40CB-B7E1-957F43D741F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6E9F5C9B-177E-4BFE-A761-659B194237A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52128661-8492-42E4-AC63-CD56986E221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3D592BB8-5C79-4211-B802-D09F3215906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AF2695D5-1F1E-43BC-8C89-864B19C3BDD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57B02D34-6240-4492-8C92-3A6C62D792E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C4919049-0F62-416B-BF07-461DAC77E12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D951284-484F-47BD-A8B9-3933C976AED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DC466D1B-BD50-4151-A189-AFAB90E1A33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FE1EB5B7-9972-421C-9C56-426B1C1430F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27F53AE9-2D4E-46D7-A5B1-0AFD4290F29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4ED11F72-5301-4683-B578-E166EFF30C4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6D47AB9E-3141-49DC-AB10-2B51D44A2A5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4F6BF2AE-A6CE-431E-A370-6931DB9BEDD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8E1C45FE-46B6-4330-8452-EB32E4001E5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EA06E4D0-0A2F-49D1-A789-AE75C6ADA93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B756E233-ADAB-447F-9E96-2414AE27FD8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2722DBED-6B12-4AA1-8773-CE462E40EF7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A356A2D7-E3D3-4400-9EBA-779B0A21770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C6759D9F-8377-4717-95D0-CB7EB15A57A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I6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any additional details and / or justification.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3CEA5F3F-C211-4EF7-92CE-8B552CDB601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630B1F32-409F-4266-918D-0F49F22384D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721C74D8-1EB6-4788-9721-CE1D404BAF3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66FD8C3E-068A-4C1F-AC96-D8E739730F4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227B101F-8765-42B7-80DF-050426F44CA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D71A6584-CFC4-4BA1-9818-A427741506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F05070F-5442-4D36-9C9F-85E242164F7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A7DBE3A9-7181-4FBD-9A10-BC6DB0C226E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ABB437CF-17FA-4D3B-8DA6-9ACEC259845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F1168EFD-62D0-41C9-BCDC-36B9FDAD6F6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8DBE573D-32FA-4A92-BB45-016EA7C4D20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A4882D21-EEE4-4574-BC84-50257AF163B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950BC1B-EFA4-49EB-BD14-0E6D8625EE3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79F714F7-CC21-4CF0-B191-E17815FD8D8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5B29B017-4741-4452-A15F-2EE7108219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AF5FE2C1-4F8C-4763-9941-27ECD7B5FB8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6A3E59A8-57F0-41C4-B124-A7D8321CA2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2C0A6A0B-AD9F-4019-B925-DCB3D776CB3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26E5A03-1CFF-4236-8956-B0DBEF75D75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3D8E2B96-3F4A-4DE9-AAA4-1AE1DDB98E4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85E743FE-1726-42FA-BA2F-CF4863C2C8D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53B082C-3B94-4A55-BF63-71E36BE07A6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D38D773E-0ED0-4F96-9882-944038EBB72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A57A05D-C672-44B6-AED9-30E6506A586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4BB6011B-10E8-46F6-8874-4DB0B12DB7B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1D7E7044-48E7-400F-B815-C05D07C911D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4641B84F-B5D5-4CC6-A2CA-FB296A1767B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B8EEB8E-A602-471F-A9CC-D94EDF2C50C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90ED1576-FD6B-4804-8606-4A219E11955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8DFBEF30-9D2B-4E5A-B914-A36AEC29234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214CCBF-9A99-4DF6-9212-A66C035DA6B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C93233F4-E9F8-4B0B-9F6D-07F1DD65C34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53332FD4-9BA6-48E5-9D6C-04D59131785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1A18B813-E841-4530-B694-45014EB2A1A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7D958C89-BF1B-48D8-90A5-3BE70B31114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4D6E4701-C817-437B-9415-EEA4CA2DE82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E14ADCB4-A99D-4352-9609-CADAECDE689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62F7A5BE-CB0E-424D-BE03-3EB978D3CA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706BCE87-BD32-428D-91C7-86782CE1476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BFBB63AD-A631-4003-AEA1-11907F9BAFD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29AA5D7-AA7E-4F23-A0B4-C75B39D7CE4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99FB1DEA-3FB2-4675-BC5A-EEFE14B1C99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93E38F07-A733-4ED3-B271-3B333684666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50191AE-80DF-4A34-825F-25158A23A22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801D8B74-0A54-4206-A120-60FAED32326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65210CF3-16AF-4F3C-991C-C62E8E0CD3E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481467D6-B10C-4CB4-A7DF-91AF3D21FF8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7D7451A4-F182-4B9C-BFBA-E19AE0354C7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B2461D26-2DFF-4876-AC19-03FE72C1C8B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7088D545-8344-43EF-AEF6-EA89372D58B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C5FA8DC1-5630-4FE7-BF9F-7F3D29EDC22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3691B007-72BE-4C69-9DA2-3AEC32619F9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D730C4E-0AA8-4235-B363-FE8552CE036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A71FF40-6ABD-452D-8EF3-D2C05D8F42C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2B4D7C6-3FCE-4DF4-97D4-09E1C39A33F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B8DA5CE8-B355-4225-853D-DDD9C7C53CD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BD59455A-9A31-4B28-8FE1-E09D6C8C985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CB9693EB-FB01-4F4D-9081-D4642749056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886FF36C-5363-4EB2-B476-019524D1B7B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4FB89204-1E7F-4ECE-B638-AE162ECB4A8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E5F5F0F-6370-4598-85C5-288245C9FA8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4FF8F78D-AF7E-4DA9-B6E7-E4E4E2D3EEF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9B69B8AC-604D-485E-BDEE-1FDE43A0828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43A6A4DE-504C-4B30-B203-F64AF6B9C1D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D185DB-687D-49D3-99A0-AC139CE20C1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228BD083-B70D-466D-880F-E6EB5DA50DF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2AD45EE4-3E4C-4206-840E-8EF1FD2AC24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86943B2-383D-481E-BEA6-254AFF48C7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DEF14B83-566C-49E2-A878-2B2F8702979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69F7CF0F-23A5-4F12-83A2-D2C15A8948D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86CEFAD0-990A-4748-9C7D-200E1127273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3F0D13DF-8161-47BB-B9B3-7F584C6DBA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77E77388-42A5-4EB0-94BB-938E490C20C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FA7A2BBB-19FA-4F41-9E80-B8B438CA1DF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8D1BC41-0B8D-46C2-B104-D5BE6859508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D40825BA-A10A-4EF1-A5E8-FC4E89403EB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879D10E-55D3-44C2-A2BF-20B30081835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A5BFAE19-C8F7-47F5-9931-ED4BD1A0AD7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4C66302A-AB4C-49E0-A6FD-40D369D4A31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2EB3B926-8FBB-43BA-B3E3-F20C3F22C7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81B2D57C-B35C-4076-9913-1C004B75BD1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507311EB-9D7B-44A2-BDB8-C3614AA6226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10A2E914-4FF6-4158-A49F-D185A037B67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6665453B-D613-461E-96C2-BA2EA13899B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5CADC58F-1E73-4E4D-B6E1-8E704CEC85F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9E328EF8-92D5-49CB-94B9-CDACC7A7CF6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9FE4A2DD-2B65-41F9-94FE-69F3BA09F62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A8A06593-CFF8-4A5C-B9F1-5292B7611EB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218508E6-EB44-4988-B897-CF602BD44FF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C256C794-0A9E-41EA-B618-5922C29F62A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F5ECF2D3-00ED-4C00-A9AC-CDC8C4B06AC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F8EB7375-8157-4591-9E6D-2BE9E65C8F3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5A3181C5-C29E-4547-811F-2E774428D20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F7F3CE05-B06B-44B5-BBCC-741CC1097F0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CCF6A09D-3108-4FE0-B8FF-B73D37BB137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F66501B3-929B-43A9-BFDF-83E072C6363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A1AA528A-9F65-41A2-B42F-D3CEC391DAB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88978F52-4C41-45F6-9398-521540D4079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528D2178-0EC5-4CAA-8446-8B16953ABF8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6BA90F97-CDF0-4C8A-9DD1-6660986A2A8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76D92E46-E591-4C21-A6CA-0BBCE0B2039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89C4809A-AFC5-45BA-810F-347BE3019C2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98705305-3C7F-4D64-AB9D-6B768E561BB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D75185F9-1D34-4D35-82D8-1753E484D19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EF92278-DB01-4251-99D0-4CC1D329BE8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4BD0E66D-C828-44A6-9817-B7AED915ED1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45B89563-DDB1-45BA-8CF7-F2753C624E2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E03C1506-7C88-4E4E-8442-35A17D995D8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EE1F49A-32E3-495C-AEF4-68BCFD50FF7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520A97ED-2794-4BF0-B7E8-2504C26C158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B99596A4-46BD-4E96-9999-4E93AB43D88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C12CA823-5B35-453F-82C4-ED1A0C2FC45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7CFCDC35-4A4D-4A78-974D-6118A370275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B064BDB1-1984-4E5D-A398-E103038ACDD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E22F4B74-DB35-4D98-8449-4EAEE523247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8742D627-36EE-4641-AFCA-0699B580F12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A8B0D7CF-AB0F-4AD3-A68F-EED380F658B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CC93FEEE-2A6C-4C5D-A03C-A8775B21385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86DC6313-34AD-4A97-A7B0-4C65C5A1363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A3FAE647-B6D6-4EB2-976A-6AEB205D358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B4ABE680-6950-4315-BDB3-9748E396030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A6C30426-6C7B-4044-9127-9022913B817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173472E5-7FA9-4F4B-82F2-5F2779A424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7F7D111C-A394-47A7-95C4-F30EB1D602E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873010FB-E8A6-49EC-8AD6-AB1CE308E17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60618E81-CE48-4397-B25E-213370538D8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37F5EAD3-1456-4C08-BF3A-2EF1A0A522D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9881FB4D-4BEB-4458-BB85-B0E6284ACF5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218723E9-76ED-43F3-9515-E5791CE0EC5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8284DA58-961F-4EEF-9B11-488E10521C4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B457680C-372D-4986-9397-69F12CCA558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9966337A-A44A-4F6E-9867-2D09FD5E99A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4ABE4318-DF44-4EED-B421-95354091620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4494E78A-895F-4271-BD8F-1B3E5B7DE78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F0409B17-6692-4991-8C1F-A306A0D7A9D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82D31560-CC0A-4562-9221-4B9508157BB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7686C664-1640-461F-84F1-1A25D57FD53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B5F2A9E-D923-4ED0-91E8-2DE45A25F8C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67A375A-C70F-4787-86F6-2714F804AAA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AD8E180A-D4D1-47FF-917F-A77C4450DA9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5D61263-BA51-4B74-BF16-4D49924BBDD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95F47E16-C3CE-446C-9A83-16E6FBF6CA2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5B6959E3-CE8A-44E7-92C9-2BD741AE269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87BA6FE4-ED60-4B9F-84E0-4A0C6B1F345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304547BC-DC04-4960-A272-536B204F0FE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5D1875C0-C749-41EE-B584-F0C228BB6E7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FD1105-BECE-4F85-9B68-EB9512FD75C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E3ED71CC-8138-41DD-A0BD-DB38E96E54D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492242C6-329B-4A17-B6A8-79374FF8DB6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A0D256B6-7E47-46FE-AF75-12ABAAD16A7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B5C16FD-44F2-40F3-AF1C-42834F852C5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DC42520-A48E-4AB6-B51A-46EB523FABC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05E5938-8685-4CDE-936F-E059ACE75FC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16D6D10B-163A-4554-A1F5-02BB048314F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751E2AC9-E2F7-4B37-865A-6304770DFCD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7DC99190-A775-4C31-B555-4353B6C7387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8CE085E8-BFA3-4C42-AE58-F3E24EC73C8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6BA959FF-DD1F-4425-B6BA-A3EC7D8E3EB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2A1179D7-CEB0-48C5-B53E-E47E1267C78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DCED9164-E30C-4417-8274-501E9353F52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4AC11DF3-729F-4F99-8D12-48DE912E761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DD2F2191-CB68-4162-9716-D21316088CC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E7E1224E-6BED-49C9-99EA-5427F54BC3F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5C6C2BE6-B201-4B69-B4DF-394220C2423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21C3C671-0858-4F88-A0EF-5DC44138E3E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89DECE2C-60D4-4307-AB4C-1F5E547BF8E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A14E922B-2CE7-46F4-BD5D-FF897F4BCCA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FE2BEBDF-C01C-4D83-9BA4-95133B7AB87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sharedStrings.xml><?xml version="1.0" encoding="utf-8"?>
<sst xmlns="http://schemas.openxmlformats.org/spreadsheetml/2006/main" count="5880" uniqueCount="286">
  <si>
    <t>The Florida College System</t>
  </si>
  <si>
    <t>Data Collection for Administrative Cost Report</t>
  </si>
  <si>
    <t>Account</t>
  </si>
  <si>
    <t>Name</t>
  </si>
  <si>
    <t>Administration?</t>
  </si>
  <si>
    <t>Administrative Amount</t>
  </si>
  <si>
    <t>Excluded Amount</t>
  </si>
  <si>
    <t>Data Validation</t>
  </si>
  <si>
    <t>Comments</t>
  </si>
  <si>
    <t>16000000</t>
  </si>
  <si>
    <t>Institutional Support Control (Administrative)</t>
  </si>
  <si>
    <t>16100000</t>
  </si>
  <si>
    <t>Executive Management Control</t>
  </si>
  <si>
    <t>16110000</t>
  </si>
  <si>
    <t>College-Wide Management</t>
  </si>
  <si>
    <t>Yes</t>
  </si>
  <si>
    <t>16111000</t>
  </si>
  <si>
    <t>District Board of Trustees</t>
  </si>
  <si>
    <t>16112000</t>
  </si>
  <si>
    <t>President</t>
  </si>
  <si>
    <t>16113000</t>
  </si>
  <si>
    <t>Assistant to the President</t>
  </si>
  <si>
    <t>16114000</t>
  </si>
  <si>
    <t>Executive Vice President/Vice President(s)</t>
  </si>
  <si>
    <t>No</t>
  </si>
  <si>
    <t>16115000</t>
  </si>
  <si>
    <t>Chief Campus Administrators in Multi-Campus Colleges</t>
  </si>
  <si>
    <t>16116000</t>
  </si>
  <si>
    <t>Equal Access, Equal Opportunity, Equal Employment Officer</t>
  </si>
  <si>
    <t>16117000</t>
  </si>
  <si>
    <t>Internal Auditing</t>
  </si>
  <si>
    <t>16120000</t>
  </si>
  <si>
    <t>Educational Planning and Development</t>
  </si>
  <si>
    <t>16121000</t>
  </si>
  <si>
    <t>Institutional Research</t>
  </si>
  <si>
    <t>16122000</t>
  </si>
  <si>
    <t>Analytical Studies</t>
  </si>
  <si>
    <t>16130000</t>
  </si>
  <si>
    <t>Legal Services</t>
  </si>
  <si>
    <t>16140000</t>
  </si>
  <si>
    <t>College-Wide Planning and Management Committees, Council or Task Forces</t>
  </si>
  <si>
    <t>16141000</t>
  </si>
  <si>
    <t>Faculty Senates</t>
  </si>
  <si>
    <t>16142000</t>
  </si>
  <si>
    <t>Planning Committees</t>
  </si>
  <si>
    <t>16143000</t>
  </si>
  <si>
    <t>Administrative Councils</t>
  </si>
  <si>
    <t>16200000</t>
  </si>
  <si>
    <t>Fiscal Operations Control</t>
  </si>
  <si>
    <t>16210000</t>
  </si>
  <si>
    <t>Fiscal Control</t>
  </si>
  <si>
    <t>16211000</t>
  </si>
  <si>
    <t>Business Officer (Financial Duties)</t>
  </si>
  <si>
    <t>16212000</t>
  </si>
  <si>
    <t>Comptroller</t>
  </si>
  <si>
    <t>16213000</t>
  </si>
  <si>
    <t>Budget Administration and Control</t>
  </si>
  <si>
    <t>16220000</t>
  </si>
  <si>
    <t>Financial Operations</t>
  </si>
  <si>
    <t>Partial</t>
  </si>
  <si>
    <t>16221000</t>
  </si>
  <si>
    <t>Payroll Operation</t>
  </si>
  <si>
    <t>16222000</t>
  </si>
  <si>
    <t>Bursar</t>
  </si>
  <si>
    <t>16223000</t>
  </si>
  <si>
    <t>Cashier</t>
  </si>
  <si>
    <t>16224000</t>
  </si>
  <si>
    <t>Disbursement</t>
  </si>
  <si>
    <t>16225000</t>
  </si>
  <si>
    <t>Accounting</t>
  </si>
  <si>
    <t>16230000</t>
  </si>
  <si>
    <t>Investment Management</t>
  </si>
  <si>
    <t>16231000</t>
  </si>
  <si>
    <t>Cash Flow Management</t>
  </si>
  <si>
    <t>16232000</t>
  </si>
  <si>
    <t>Endowment Management</t>
  </si>
  <si>
    <t>16240000</t>
  </si>
  <si>
    <t>Grants and Contracts Financial Management</t>
  </si>
  <si>
    <t>16241000</t>
  </si>
  <si>
    <t>Grants Management</t>
  </si>
  <si>
    <t>16242000</t>
  </si>
  <si>
    <t>Grants Accounting</t>
  </si>
  <si>
    <t>16300000</t>
  </si>
  <si>
    <t>General Administrative and Logistical Services Control</t>
  </si>
  <si>
    <t>16310000</t>
  </si>
  <si>
    <t>Administrative Data/Telecommunication Services</t>
  </si>
  <si>
    <t>16310100</t>
  </si>
  <si>
    <t>Computing</t>
  </si>
  <si>
    <t>16310200</t>
  </si>
  <si>
    <t>Telecommunications</t>
  </si>
  <si>
    <t>16310300</t>
  </si>
  <si>
    <t>Networking</t>
  </si>
  <si>
    <t>16320000</t>
  </si>
  <si>
    <t>Human Resources</t>
  </si>
  <si>
    <t>16330000</t>
  </si>
  <si>
    <t>Logistical Services</t>
  </si>
  <si>
    <t>16330100</t>
  </si>
  <si>
    <t>Purchasing</t>
  </si>
  <si>
    <t>16330200</t>
  </si>
  <si>
    <t>Receiving</t>
  </si>
  <si>
    <t>16330300</t>
  </si>
  <si>
    <t>Shipping</t>
  </si>
  <si>
    <t>16330400</t>
  </si>
  <si>
    <t>Warehousing</t>
  </si>
  <si>
    <t>16330500</t>
  </si>
  <si>
    <t>Property Management</t>
  </si>
  <si>
    <t>16330600</t>
  </si>
  <si>
    <t>Mail and Distribution</t>
  </si>
  <si>
    <t>16330700</t>
  </si>
  <si>
    <t>Telephone Service/Operations</t>
  </si>
  <si>
    <t>16330800</t>
  </si>
  <si>
    <t>General Printing and Reproduction</t>
  </si>
  <si>
    <t>16330900</t>
  </si>
  <si>
    <t>Campus Transportation (including motor pool)</t>
  </si>
  <si>
    <t>16331000</t>
  </si>
  <si>
    <t>Parking and Parking Space Management</t>
  </si>
  <si>
    <t>16340000</t>
  </si>
  <si>
    <t>Other General Expenses</t>
  </si>
  <si>
    <t>16341000</t>
  </si>
  <si>
    <t>Business Hospitality</t>
  </si>
  <si>
    <t>16342000</t>
  </si>
  <si>
    <t>Organizational Memberships</t>
  </si>
  <si>
    <t>16343000</t>
  </si>
  <si>
    <t>General Insurance (other than property)</t>
  </si>
  <si>
    <t>16344000</t>
  </si>
  <si>
    <t>Commencement (Graduation)</t>
  </si>
  <si>
    <t>16400000</t>
  </si>
  <si>
    <t>Unassigned</t>
  </si>
  <si>
    <t>16500000</t>
  </si>
  <si>
    <t>16600000</t>
  </si>
  <si>
    <t>Administrative and Support Staff Services Control</t>
  </si>
  <si>
    <t>16610000</t>
  </si>
  <si>
    <t>In-Service Training</t>
  </si>
  <si>
    <t>16620000</t>
  </si>
  <si>
    <t>Sabbatical Leaves (Administrative and Support Staff only)</t>
  </si>
  <si>
    <t>16630000</t>
  </si>
  <si>
    <t>Training Institutes, etc.</t>
  </si>
  <si>
    <t>16700000</t>
  </si>
  <si>
    <t>Community Relations Control</t>
  </si>
  <si>
    <t>16710000</t>
  </si>
  <si>
    <t>Alumni Relations</t>
  </si>
  <si>
    <t>16720000</t>
  </si>
  <si>
    <t>Community and/or Public Relation Activities</t>
  </si>
  <si>
    <t>16730000</t>
  </si>
  <si>
    <t>Development (Fund Raising)</t>
  </si>
  <si>
    <t>16800000</t>
  </si>
  <si>
    <t>16900000</t>
  </si>
  <si>
    <t>TOTAL</t>
  </si>
  <si>
    <t>Broward College</t>
  </si>
  <si>
    <t>College of Central Florida</t>
  </si>
  <si>
    <t>Chipola College</t>
  </si>
  <si>
    <t>Daytona State College</t>
  </si>
  <si>
    <t>Florida State College at Jacksonville</t>
  </si>
  <si>
    <t>Florida Keys Community College</t>
  </si>
  <si>
    <t>Gulf Coast State College</t>
  </si>
  <si>
    <t>Hillsborough Community College</t>
  </si>
  <si>
    <t>Indian River State College</t>
  </si>
  <si>
    <t>Florida Gateway College</t>
  </si>
  <si>
    <t>Lake-Sumter Community College</t>
  </si>
  <si>
    <t>State College of Florida, Manatee-Sarasota</t>
  </si>
  <si>
    <t>Miami Dade College</t>
  </si>
  <si>
    <t>North Florida Community College</t>
  </si>
  <si>
    <t>Northwest Florida State College</t>
  </si>
  <si>
    <t>Palm Beach State College</t>
  </si>
  <si>
    <t>Pensacola State College</t>
  </si>
  <si>
    <t>Polk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</si>
  <si>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</si>
  <si>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</si>
  <si>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</si>
  <si>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</si>
  <si>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</si>
  <si>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Tallahassee Community College</t>
  </si>
  <si>
    <t>Valencia College</t>
  </si>
  <si>
    <t>Florida College System</t>
  </si>
  <si>
    <t>THE FLORIDA COLLEGE SYSTEM</t>
  </si>
  <si>
    <t>COLLEGE</t>
  </si>
  <si>
    <t>ADMINISTRATIVE COST REPORT ANALYTICS</t>
  </si>
  <si>
    <t>FCS</t>
  </si>
  <si>
    <t>% OF INSTITUTIONAL SUPPORT EXCLUDED</t>
  </si>
  <si>
    <t>Total Institutional Support Expense from Cost Analysis:</t>
  </si>
  <si>
    <t>ADMINISTRATIVE COST REPORT SUMMARY ANALYTICS</t>
  </si>
  <si>
    <t>% EXCLUDED MATRIX</t>
  </si>
  <si>
    <t>ADMINISTRATIVE COST REPORT COMPARATIVE MATRICES</t>
  </si>
  <si>
    <t>Count of</t>
  </si>
  <si>
    <t>Total</t>
  </si>
  <si>
    <t>% of</t>
  </si>
  <si>
    <t>YES / NO / PARTIAL MATRIX (Yes means it is administrative)</t>
  </si>
  <si>
    <t>*Determined by reporting preponderance.</t>
  </si>
  <si>
    <t>FCS*</t>
  </si>
  <si>
    <t>Range:</t>
  </si>
  <si>
    <t>Highest:</t>
  </si>
  <si>
    <t>Lowest:</t>
  </si>
  <si>
    <t>*Sort all groupings by orange shaded columns after any changes to data</t>
  </si>
  <si>
    <t>ADMINISTRATIVE COST % OVER COST ANALYSIS TOTAL EXPENDITURES EXCLUDING TRANSFERS</t>
  </si>
  <si>
    <t>ADMINISTRATIVE COST PER FUNDABLE FTE</t>
  </si>
  <si>
    <t>ADMINISTRATIVE COST</t>
  </si>
  <si>
    <t>Eastern Florida State College</t>
  </si>
  <si>
    <t>Data Collection for the Administrative Cost Report</t>
  </si>
  <si>
    <t>COLLEGE NAME:</t>
  </si>
  <si>
    <t>Comments / Additional Details</t>
  </si>
  <si>
    <t>Total 6.0  INSTITUTIONAL SUPPORT reported from CA-2:</t>
  </si>
  <si>
    <t>Note: The amounts in cells G76 and G77 must be equal.</t>
  </si>
  <si>
    <t>Total Expense (Excluding Transfers) from Cost Analysis (CA-2):</t>
  </si>
  <si>
    <t>: Administrative Cost Percentage</t>
  </si>
  <si>
    <t>Prior Year's Data:</t>
  </si>
  <si>
    <t>AMOUNT CHANGE</t>
  </si>
  <si>
    <t>CHANGE OVER PRIOR YEAR</t>
  </si>
  <si>
    <t>Florida SouthWestern State College</t>
  </si>
  <si>
    <t>Pasco-Hernando State College</t>
  </si>
  <si>
    <t>Lake-Sumter State College</t>
  </si>
  <si>
    <t>Excluded Banking Fees</t>
  </si>
  <si>
    <t>Campus Provost</t>
  </si>
  <si>
    <t>Less Athletics insurance costs</t>
  </si>
  <si>
    <t>Printed materials related to development of alumni</t>
  </si>
  <si>
    <t>Inst. Advancement</t>
  </si>
  <si>
    <t>Excluded cashier, collections and payroll costs</t>
  </si>
  <si>
    <t>Excluded credit card fees</t>
  </si>
  <si>
    <t>Excluded SPC Foundation development expenses</t>
  </si>
  <si>
    <t>Liability/Unemployment Insurance</t>
  </si>
  <si>
    <t>Removed Cashiers and all Operating costs. Kept Bursar Salary and Benefits</t>
  </si>
  <si>
    <t>College wide Memberships/ Program memberships charged to individual departments and program accounts</t>
  </si>
  <si>
    <t>yes</t>
  </si>
  <si>
    <t>no</t>
  </si>
  <si>
    <t>Excluded 25% for drawing of federal funds and reconciliation of financial aid.</t>
  </si>
  <si>
    <t>Student check processing.</t>
  </si>
  <si>
    <t>SACSCOC QEP</t>
  </si>
  <si>
    <t>partial</t>
  </si>
  <si>
    <t>Assign 50% to Administrative</t>
  </si>
  <si>
    <t>Excludes bank service fees and merchant fees</t>
  </si>
  <si>
    <t>contracted services</t>
  </si>
  <si>
    <t>Exclude due to cashier responsibilities that are college specific</t>
  </si>
  <si>
    <t>Exclude due to responsibilities being college specific</t>
  </si>
  <si>
    <t>Exclude Cashiers, Bursar, Bank Fees, Bad Debt, and Fee Waivers that are not comparable to K-12</t>
  </si>
  <si>
    <t>Assessment</t>
  </si>
  <si>
    <t>Exclude Property Insurance</t>
  </si>
  <si>
    <t>Foundation Administration and Development</t>
  </si>
  <si>
    <t>SVP CIO</t>
  </si>
  <si>
    <t>MIS, including new ERP</t>
  </si>
  <si>
    <t>Excluded Gov Affairs  - not funded by General Revenue</t>
  </si>
  <si>
    <t>North Florida College</t>
  </si>
  <si>
    <t>The College of the Florida Keys</t>
  </si>
  <si>
    <t>Director of OIT</t>
  </si>
  <si>
    <t xml:space="preserve">Excluded Bank service fees, </t>
  </si>
  <si>
    <t>AR staff, student fee write-offs ($0) HEERF to cover expense</t>
  </si>
  <si>
    <t>Most is instructional. Assign 20% to Administrative</t>
  </si>
  <si>
    <t>YES</t>
  </si>
  <si>
    <t>NO</t>
  </si>
  <si>
    <t>2021-2022</t>
  </si>
  <si>
    <t>Exclude Bad Debt and Credit Card Costs</t>
  </si>
  <si>
    <t>Technology expenditures are included  on the TEA report</t>
  </si>
  <si>
    <t>Lease Payments</t>
  </si>
  <si>
    <t>President Wages covered by Auxiliary</t>
  </si>
  <si>
    <t>Funded by Auxiliary revenue</t>
  </si>
  <si>
    <t>2023-24</t>
  </si>
  <si>
    <t>FY 2023-24</t>
  </si>
  <si>
    <t>2023-24 FTE-3</t>
  </si>
  <si>
    <t>2022-23 ADMINISTRATIVE COST % OVER COST ANALYSIS TOTAL EXPENDITURES EXCLUDING TRANSFERS</t>
  </si>
  <si>
    <t>Cashiers and Merchant Fees</t>
  </si>
  <si>
    <t>Exclude Collection Services &amp; Bank Fees</t>
  </si>
  <si>
    <t>Exclude Marketing Personnel and External Affairs</t>
  </si>
  <si>
    <t>EVP CFO, AVP FAC Admin, Exec Admin Assistant</t>
  </si>
  <si>
    <t>Excluded: Merchant Fees, Higher One, Nelnet ($177,635)</t>
  </si>
  <si>
    <t>10% of cost included</t>
  </si>
  <si>
    <t xml:space="preserve">NO </t>
  </si>
  <si>
    <t xml:space="preserve">bad debt expense fund 1 = 191,155.24 + credit card fees 45,309.11+ bank mobile fees $13,220.60 </t>
  </si>
  <si>
    <t xml:space="preserve">No </t>
  </si>
  <si>
    <t>Exclude covered by Auxiliary</t>
  </si>
  <si>
    <t>Excluded Bank and Merchant fees: $287,855.49 and Bad Debt Expens $98,319.15)</t>
  </si>
  <si>
    <t xml:space="preserve">Excluded expenses in the Grants Office </t>
  </si>
  <si>
    <t>Excluded Reemployment (formerly known as Unemployment) Compensation</t>
  </si>
  <si>
    <t>Excluded Workers Compensation and GeneralLiability Insurance</t>
  </si>
  <si>
    <t>Excluded advertising and related production and design expenses</t>
  </si>
  <si>
    <t>Tallahassee State College</t>
  </si>
  <si>
    <t>Equivalent to school principals.</t>
  </si>
  <si>
    <t>Equivalent to instructional &amp; school administration support services.</t>
  </si>
  <si>
    <t>Related to collection of tuition &amp; fees.</t>
  </si>
  <si>
    <t>Related to merchant fees (collection of tuition) and refund management program fees (disbursement of financial aid).</t>
  </si>
  <si>
    <t>Support for faculty/student services through pursuit grant funds.</t>
  </si>
  <si>
    <t>Support for faculty/student services through pursuit grant funds &amp; student activity fee monitoring.</t>
  </si>
  <si>
    <t>Support for faculty, student services functions, finance functions related to cashiering and billing, comparable to exclusion of other colleges.</t>
  </si>
  <si>
    <t>Equivalent to central services at school level, mailroom at each campus.</t>
  </si>
  <si>
    <t xml:space="preserve">Equivalent to central services at school level, bus transportation. </t>
  </si>
  <si>
    <t xml:space="preserve">Bad debt on uncollectible student accounts, campus copier rentals. </t>
  </si>
  <si>
    <t>Student insurance allied health programs.</t>
  </si>
  <si>
    <t>Equivalent to central services at school level, continuing education division.</t>
  </si>
  <si>
    <t>Exclude advertising to recruit potential students (P: 672001/645050, 645100)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</si>
</sst>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sz val="9"/>
      <color rgb="FF000000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0"/>
      <color theme="1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Arial"/>
      <family val="2"/>
    </font>
    <font>
      <sz val="10"/>
      <name val="CG Times"/>
    </font>
    <font>
      <u/>
      <sz val="10"/>
      <color theme="10"/>
      <name val="Arial"/>
      <family val="2"/>
    </font>
    <font>
      <sz val="12"/>
      <name val="Arial MT"/>
    </font>
    <font>
      <sz val="11"/>
      <color indexed="8"/>
      <name val="Arial"/>
      <family val="2"/>
    </font>
    <font>
      <u/>
      <sz val="11"/>
      <color theme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color rgb="FF0000FF"/>
      <name val="Arial"/>
      <family val="2"/>
    </font>
    <font>
      <b/>
      <u/>
      <sz val="12"/>
      <color theme="1" tint="0.499984740745262"/>
      <name val="Arial"/>
      <family val="2"/>
    </font>
    <font>
      <sz val="12"/>
      <color rgb="FFED000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44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4.9989318521683403E-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29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2" fillId="11" borderId="14" applyNumberFormat="0" applyAlignment="0" applyProtection="0"/>
    <xf numFmtId="0" fontId="23" fillId="12" borderId="15" applyNumberFormat="0" applyAlignment="0" applyProtection="0"/>
    <xf numFmtId="0" fontId="24" fillId="12" borderId="14" applyNumberFormat="0" applyAlignment="0" applyProtection="0"/>
    <xf numFmtId="0" fontId="25" fillId="0" borderId="16" applyNumberFormat="0" applyFill="0" applyAlignment="0" applyProtection="0"/>
    <xf numFmtId="0" fontId="26" fillId="13" borderId="17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19" applyNumberFormat="0" applyFill="0" applyAlignment="0" applyProtection="0"/>
    <xf numFmtId="0" fontId="2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9" fillId="38" borderId="0" applyNumberFormat="0" applyBorder="0" applyAlignment="0" applyProtection="0"/>
    <xf numFmtId="0" fontId="13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0" fillId="0" borderId="0"/>
    <xf numFmtId="0" fontId="1" fillId="14" borderId="18" applyNumberFormat="0" applyFont="0" applyAlignment="0" applyProtection="0"/>
    <xf numFmtId="0" fontId="3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44" fontId="8" fillId="0" borderId="0" applyFont="0" applyFill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0" fontId="35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43" fontId="4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43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40" fontId="11" fillId="41" borderId="2"/>
    <xf numFmtId="40" fontId="11" fillId="41" borderId="2"/>
    <xf numFmtId="40" fontId="11" fillId="41" borderId="2"/>
    <xf numFmtId="40" fontId="11" fillId="41" borderId="2"/>
    <xf numFmtId="40" fontId="11" fillId="42" borderId="2"/>
    <xf numFmtId="40" fontId="11" fillId="42" borderId="2"/>
    <xf numFmtId="40" fontId="11" fillId="42" borderId="2"/>
    <xf numFmtId="40" fontId="11" fillId="42" borderId="2"/>
    <xf numFmtId="49" fontId="38" fillId="43" borderId="20">
      <alignment horizontal="center"/>
    </xf>
    <xf numFmtId="49" fontId="38" fillId="43" borderId="20">
      <alignment horizontal="center"/>
    </xf>
    <xf numFmtId="49" fontId="38" fillId="43" borderId="20">
      <alignment horizontal="center"/>
    </xf>
    <xf numFmtId="49" fontId="38" fillId="43" borderId="20">
      <alignment horizontal="center"/>
    </xf>
    <xf numFmtId="49" fontId="38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37" fillId="0" borderId="0"/>
    <xf numFmtId="49" fontId="37" fillId="0" borderId="0"/>
    <xf numFmtId="49" fontId="37" fillId="0" borderId="0"/>
    <xf numFmtId="49" fontId="37" fillId="0" borderId="0"/>
    <xf numFmtId="49" fontId="37" fillId="0" borderId="0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39" borderId="2"/>
    <xf numFmtId="0" fontId="11" fillId="39" borderId="2"/>
    <xf numFmtId="40" fontId="11" fillId="45" borderId="2"/>
    <xf numFmtId="40" fontId="11" fillId="45" borderId="2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9" fontId="38" fillId="43" borderId="20">
      <alignment vertical="center"/>
    </xf>
    <xf numFmtId="49" fontId="38" fillId="43" borderId="20">
      <alignment vertical="center"/>
    </xf>
    <xf numFmtId="49" fontId="38" fillId="43" borderId="20">
      <alignment vertical="center"/>
    </xf>
    <xf numFmtId="49" fontId="38" fillId="43" borderId="20">
      <alignment vertical="center"/>
    </xf>
    <xf numFmtId="49" fontId="38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0" fontId="11" fillId="46" borderId="2"/>
    <xf numFmtId="40" fontId="11" fillId="46" borderId="2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1" fillId="0" borderId="0"/>
    <xf numFmtId="43" fontId="11" fillId="0" borderId="0" applyFont="0" applyFill="0" applyBorder="0" applyAlignment="0" applyProtection="0"/>
    <xf numFmtId="0" fontId="41" fillId="54" borderId="0" applyNumberFormat="0" applyBorder="0" applyAlignment="0" applyProtection="0"/>
    <xf numFmtId="43" fontId="40" fillId="0" borderId="0" applyFont="0" applyFill="0" applyBorder="0" applyAlignment="0" applyProtection="0"/>
    <xf numFmtId="0" fontId="43" fillId="65" borderId="0" applyNumberFormat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0" fontId="43" fillId="62" borderId="0" applyNumberFormat="0" applyBorder="0" applyAlignment="0" applyProtection="0"/>
    <xf numFmtId="0" fontId="1" fillId="0" borderId="0"/>
    <xf numFmtId="0" fontId="45" fillId="68" borderId="22" applyNumberFormat="0" applyAlignment="0" applyProtection="0"/>
    <xf numFmtId="9" fontId="11" fillId="0" borderId="0" applyFont="0" applyFill="0" applyBorder="0" applyAlignment="0" applyProtection="0"/>
    <xf numFmtId="40" fontId="11" fillId="41" borderId="2"/>
    <xf numFmtId="0" fontId="11" fillId="44" borderId="2"/>
    <xf numFmtId="40" fontId="11" fillId="41" borderId="2"/>
    <xf numFmtId="40" fontId="11" fillId="41" borderId="2"/>
    <xf numFmtId="49" fontId="38" fillId="48" borderId="20">
      <alignment vertical="center"/>
    </xf>
    <xf numFmtId="0" fontId="1" fillId="0" borderId="0"/>
    <xf numFmtId="40" fontId="11" fillId="42" borderId="2"/>
    <xf numFmtId="40" fontId="11" fillId="42" borderId="2"/>
    <xf numFmtId="43" fontId="11" fillId="0" borderId="0" applyFont="0" applyFill="0" applyBorder="0" applyAlignment="0" applyProtection="0"/>
    <xf numFmtId="0" fontId="1" fillId="40" borderId="2"/>
    <xf numFmtId="49" fontId="38" fillId="43" borderId="20">
      <alignment horizontal="center"/>
    </xf>
    <xf numFmtId="0" fontId="43" fillId="57" borderId="0" applyNumberFormat="0" applyBorder="0" applyAlignment="0" applyProtection="0"/>
    <xf numFmtId="0" fontId="43" fillId="60" borderId="0" applyNumberFormat="0" applyBorder="0" applyAlignment="0" applyProtection="0"/>
    <xf numFmtId="43" fontId="11" fillId="0" borderId="0" applyFont="0" applyFill="0" applyBorder="0" applyAlignment="0" applyProtection="0"/>
    <xf numFmtId="49" fontId="11" fillId="43" borderId="20">
      <alignment horizontal="center"/>
    </xf>
    <xf numFmtId="43" fontId="1" fillId="0" borderId="0" applyFont="0" applyFill="0" applyBorder="0" applyAlignment="0" applyProtection="0"/>
    <xf numFmtId="49" fontId="11" fillId="43" borderId="20">
      <alignment horizontal="center"/>
    </xf>
    <xf numFmtId="49" fontId="11" fillId="43" borderId="20">
      <alignment horizontal="center"/>
    </xf>
    <xf numFmtId="40" fontId="1" fillId="49" borderId="2"/>
    <xf numFmtId="0" fontId="41" fillId="56" borderId="0" applyNumberFormat="0" applyBorder="0" applyAlignment="0" applyProtection="0"/>
    <xf numFmtId="49" fontId="37" fillId="0" borderId="0"/>
    <xf numFmtId="0" fontId="11" fillId="0" borderId="0"/>
    <xf numFmtId="0" fontId="1" fillId="14" borderId="18" applyNumberFormat="0" applyFont="0" applyAlignment="0" applyProtection="0"/>
    <xf numFmtId="0" fontId="11" fillId="44" borderId="21"/>
    <xf numFmtId="0" fontId="11" fillId="44" borderId="21"/>
    <xf numFmtId="0" fontId="11" fillId="44" borderId="21"/>
    <xf numFmtId="0" fontId="11" fillId="39" borderId="2"/>
    <xf numFmtId="0" fontId="11" fillId="39" borderId="2"/>
    <xf numFmtId="40" fontId="11" fillId="45" borderId="2"/>
    <xf numFmtId="40" fontId="11" fillId="45" borderId="2"/>
    <xf numFmtId="0" fontId="43" fillId="62" borderId="0" applyNumberFormat="0" applyBorder="0" applyAlignment="0" applyProtection="0"/>
    <xf numFmtId="40" fontId="11" fillId="41" borderId="21"/>
    <xf numFmtId="0" fontId="44" fillId="51" borderId="0" applyNumberFormat="0" applyBorder="0" applyAlignment="0" applyProtection="0"/>
    <xf numFmtId="40" fontId="11" fillId="41" borderId="21"/>
    <xf numFmtId="40" fontId="11" fillId="41" borderId="21"/>
    <xf numFmtId="40" fontId="1" fillId="45" borderId="2"/>
    <xf numFmtId="40" fontId="11" fillId="42" borderId="21"/>
    <xf numFmtId="43" fontId="11" fillId="0" borderId="0" applyFont="0" applyFill="0" applyBorder="0" applyAlignment="0" applyProtection="0"/>
    <xf numFmtId="40" fontId="11" fillId="42" borderId="21"/>
    <xf numFmtId="40" fontId="11" fillId="42" borderId="21"/>
    <xf numFmtId="43" fontId="11" fillId="0" borderId="0" applyFont="0" applyFill="0" applyBorder="0" applyAlignment="0" applyProtection="0"/>
    <xf numFmtId="49" fontId="38" fillId="43" borderId="20">
      <alignment vertical="center"/>
    </xf>
    <xf numFmtId="43" fontId="11" fillId="0" borderId="0" applyFont="0" applyFill="0" applyBorder="0" applyAlignment="0" applyProtection="0"/>
    <xf numFmtId="0" fontId="41" fillId="53" borderId="0" applyNumberFormat="0" applyBorder="0" applyAlignment="0" applyProtection="0"/>
    <xf numFmtId="49" fontId="11" fillId="43" borderId="20">
      <alignment vertical="center"/>
    </xf>
    <xf numFmtId="43" fontId="11" fillId="0" borderId="0" applyFont="0" applyFill="0" applyBorder="0" applyAlignment="0" applyProtection="0"/>
    <xf numFmtId="49" fontId="11" fillId="43" borderId="20">
      <alignment vertical="center"/>
    </xf>
    <xf numFmtId="49" fontId="11" fillId="43" borderId="20">
      <alignment vertical="center"/>
    </xf>
    <xf numFmtId="43" fontId="11" fillId="0" borderId="0" applyFont="0" applyFill="0" applyBorder="0" applyAlignment="0" applyProtection="0"/>
    <xf numFmtId="0" fontId="11" fillId="0" borderId="0"/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0" fontId="11" fillId="46" borderId="2"/>
    <xf numFmtId="40" fontId="11" fillId="46" borderId="2"/>
    <xf numFmtId="40" fontId="11" fillId="47" borderId="21"/>
    <xf numFmtId="40" fontId="11" fillId="47" borderId="21"/>
    <xf numFmtId="40" fontId="11" fillId="47" borderId="21"/>
    <xf numFmtId="40" fontId="11" fillId="41" borderId="2"/>
    <xf numFmtId="40" fontId="11" fillId="42" borderId="2"/>
    <xf numFmtId="49" fontId="38" fillId="43" borderId="20">
      <alignment horizontal="center"/>
    </xf>
    <xf numFmtId="49" fontId="11" fillId="43" borderId="20">
      <alignment horizontal="center"/>
    </xf>
    <xf numFmtId="49" fontId="37" fillId="0" borderId="0"/>
    <xf numFmtId="0" fontId="11" fillId="44" borderId="21"/>
    <xf numFmtId="0" fontId="11" fillId="39" borderId="2"/>
    <xf numFmtId="40" fontId="11" fillId="45" borderId="2"/>
    <xf numFmtId="40" fontId="11" fillId="41" borderId="21"/>
    <xf numFmtId="40" fontId="11" fillId="42" borderId="21"/>
    <xf numFmtId="49" fontId="38" fillId="43" borderId="20">
      <alignment vertical="center"/>
    </xf>
    <xf numFmtId="49" fontId="11" fillId="43" borderId="20">
      <alignment vertical="center"/>
    </xf>
    <xf numFmtId="49" fontId="11" fillId="0" borderId="0">
      <alignment horizontal="right"/>
    </xf>
    <xf numFmtId="40" fontId="11" fillId="46" borderId="2"/>
    <xf numFmtId="40" fontId="11" fillId="47" borderId="21"/>
    <xf numFmtId="0" fontId="46" fillId="69" borderId="23" applyNumberFormat="0" applyAlignment="0" applyProtection="0"/>
    <xf numFmtId="0" fontId="41" fillId="56" borderId="0" applyNumberFormat="0" applyBorder="0" applyAlignment="0" applyProtection="0"/>
    <xf numFmtId="0" fontId="45" fillId="68" borderId="22" applyNumberFormat="0" applyAlignment="0" applyProtection="0"/>
    <xf numFmtId="0" fontId="41" fillId="51" borderId="0" applyNumberFormat="0" applyBorder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1" fillId="53" borderId="0" applyNumberFormat="0" applyBorder="0" applyAlignment="0" applyProtection="0"/>
    <xf numFmtId="43" fontId="11" fillId="0" borderId="0" applyFont="0" applyFill="0" applyBorder="0" applyAlignment="0" applyProtection="0"/>
    <xf numFmtId="0" fontId="41" fillId="50" borderId="0" applyNumberFormat="0" applyBorder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43" fontId="11" fillId="0" borderId="0" applyFont="0" applyFill="0" applyBorder="0" applyAlignment="0" applyProtection="0"/>
    <xf numFmtId="0" fontId="45" fillId="68" borderId="22" applyNumberFormat="0" applyAlignment="0" applyProtection="0"/>
    <xf numFmtId="0" fontId="41" fillId="57" borderId="0" applyNumberFormat="0" applyBorder="0" applyAlignment="0" applyProtection="0"/>
    <xf numFmtId="0" fontId="1" fillId="39" borderId="2"/>
    <xf numFmtId="0" fontId="41" fillId="59" borderId="0" applyNumberFormat="0" applyBorder="0" applyAlignment="0" applyProtection="0"/>
    <xf numFmtId="43" fontId="1" fillId="0" borderId="0" applyFont="0" applyFill="0" applyBorder="0" applyAlignment="0" applyProtection="0"/>
    <xf numFmtId="0" fontId="41" fillId="52" borderId="0" applyNumberFormat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5" fillId="68" borderId="22" applyNumberFormat="0" applyAlignment="0" applyProtection="0"/>
    <xf numFmtId="43" fontId="11" fillId="0" borderId="0" applyFont="0" applyFill="0" applyBorder="0" applyAlignment="0" applyProtection="0"/>
    <xf numFmtId="40" fontId="1" fillId="2" borderId="2"/>
    <xf numFmtId="43" fontId="11" fillId="0" borderId="0" applyFont="0" applyFill="0" applyBorder="0" applyAlignment="0" applyProtection="0"/>
    <xf numFmtId="40" fontId="1" fillId="46" borderId="2"/>
    <xf numFmtId="0" fontId="43" fillId="64" borderId="0" applyNumberFormat="0" applyBorder="0" applyAlignment="0" applyProtection="0"/>
    <xf numFmtId="43" fontId="11" fillId="0" borderId="0" applyFont="0" applyFill="0" applyBorder="0" applyAlignment="0" applyProtection="0"/>
    <xf numFmtId="0" fontId="45" fillId="68" borderId="22" applyNumberFormat="0" applyAlignment="0" applyProtection="0"/>
    <xf numFmtId="0" fontId="43" fillId="66" borderId="0" applyNumberFormat="0" applyBorder="0" applyAlignment="0" applyProtection="0"/>
    <xf numFmtId="43" fontId="11" fillId="0" borderId="0" applyFont="0" applyFill="0" applyBorder="0" applyAlignment="0" applyProtection="0"/>
    <xf numFmtId="0" fontId="41" fillId="55" borderId="0" applyNumberFormat="0" applyBorder="0" applyAlignment="0" applyProtection="0"/>
    <xf numFmtId="49" fontId="11" fillId="48" borderId="20">
      <alignment vertical="center"/>
    </xf>
    <xf numFmtId="0" fontId="45" fillId="68" borderId="22" applyNumberFormat="0" applyAlignment="0" applyProtection="0"/>
    <xf numFmtId="0" fontId="11" fillId="0" borderId="0"/>
    <xf numFmtId="0" fontId="43" fillId="63" borderId="0" applyNumberFormat="0" applyBorder="0" applyAlignment="0" applyProtection="0"/>
    <xf numFmtId="0" fontId="45" fillId="68" borderId="22" applyNumberFormat="0" applyAlignment="0" applyProtection="0"/>
    <xf numFmtId="40" fontId="11" fillId="41" borderId="2"/>
    <xf numFmtId="43" fontId="11" fillId="0" borderId="0" applyFont="0" applyFill="0" applyBorder="0" applyAlignment="0" applyProtection="0"/>
    <xf numFmtId="40" fontId="11" fillId="42" borderId="2"/>
    <xf numFmtId="0" fontId="11" fillId="0" borderId="0"/>
    <xf numFmtId="0" fontId="43" fillId="61" borderId="0" applyNumberFormat="0" applyBorder="0" applyAlignment="0" applyProtection="0"/>
    <xf numFmtId="49" fontId="11" fillId="43" borderId="20">
      <alignment horizontal="center"/>
    </xf>
    <xf numFmtId="40" fontId="1" fillId="39" borderId="2"/>
    <xf numFmtId="0" fontId="45" fillId="68" borderId="22" applyNumberFormat="0" applyAlignment="0" applyProtection="0"/>
    <xf numFmtId="0" fontId="11" fillId="44" borderId="21"/>
    <xf numFmtId="43" fontId="11" fillId="0" borderId="0" applyFont="0" applyFill="0" applyBorder="0" applyAlignment="0" applyProtection="0"/>
    <xf numFmtId="0" fontId="11" fillId="39" borderId="2"/>
    <xf numFmtId="43" fontId="1" fillId="0" borderId="0" applyFont="0" applyFill="0" applyBorder="0" applyAlignment="0" applyProtection="0"/>
    <xf numFmtId="40" fontId="11" fillId="45" borderId="2"/>
    <xf numFmtId="0" fontId="11" fillId="0" borderId="0"/>
    <xf numFmtId="0" fontId="45" fillId="68" borderId="22" applyNumberFormat="0" applyAlignment="0" applyProtection="0"/>
    <xf numFmtId="40" fontId="11" fillId="41" borderId="21"/>
    <xf numFmtId="0" fontId="45" fillId="68" borderId="22" applyNumberFormat="0" applyAlignment="0" applyProtection="0"/>
    <xf numFmtId="43" fontId="11" fillId="0" borderId="0" applyFont="0" applyFill="0" applyBorder="0" applyAlignment="0" applyProtection="0"/>
    <xf numFmtId="40" fontId="11" fillId="42" borderId="21"/>
    <xf numFmtId="43" fontId="11" fillId="0" borderId="0" applyFont="0" applyFill="0" applyBorder="0" applyAlignment="0" applyProtection="0"/>
    <xf numFmtId="0" fontId="45" fillId="68" borderId="22" applyNumberFormat="0" applyAlignment="0" applyProtection="0"/>
    <xf numFmtId="49" fontId="11" fillId="43" borderId="20">
      <alignment vertical="center"/>
    </xf>
    <xf numFmtId="0" fontId="45" fillId="68" borderId="22" applyNumberFormat="0" applyAlignment="0" applyProtection="0"/>
    <xf numFmtId="40" fontId="1" fillId="39" borderId="2"/>
    <xf numFmtId="43" fontId="11" fillId="0" borderId="0" applyFont="0" applyFill="0" applyBorder="0" applyAlignment="0" applyProtection="0"/>
    <xf numFmtId="49" fontId="11" fillId="0" borderId="0">
      <alignment horizontal="right"/>
    </xf>
    <xf numFmtId="40" fontId="11" fillId="46" borderId="2"/>
    <xf numFmtId="0" fontId="43" fillId="58" borderId="0" applyNumberFormat="0" applyBorder="0" applyAlignment="0" applyProtection="0"/>
    <xf numFmtId="43" fontId="11" fillId="0" borderId="0" applyFont="0" applyFill="0" applyBorder="0" applyAlignment="0" applyProtection="0"/>
    <xf numFmtId="40" fontId="11" fillId="47" borderId="21"/>
    <xf numFmtId="43" fontId="11" fillId="0" borderId="0" applyFont="0" applyFill="0" applyBorder="0" applyAlignment="0" applyProtection="0"/>
    <xf numFmtId="0" fontId="43" fillId="67" borderId="0" applyNumberFormat="0" applyBorder="0" applyAlignment="0" applyProtection="0"/>
    <xf numFmtId="40" fontId="1" fillId="2" borderId="2"/>
    <xf numFmtId="43" fontId="11" fillId="0" borderId="0" applyFont="0" applyFill="0" applyBorder="0" applyAlignment="0" applyProtection="0"/>
    <xf numFmtId="0" fontId="41" fillId="58" borderId="0" applyNumberFormat="0" applyBorder="0" applyAlignment="0" applyProtection="0"/>
    <xf numFmtId="49" fontId="38" fillId="48" borderId="20">
      <alignment horizontal="center"/>
    </xf>
    <xf numFmtId="43" fontId="11" fillId="0" borderId="0" applyFont="0" applyFill="0" applyBorder="0" applyAlignment="0" applyProtection="0"/>
    <xf numFmtId="49" fontId="11" fillId="48" borderId="20">
      <alignment horizontal="center"/>
    </xf>
    <xf numFmtId="0" fontId="1" fillId="0" borderId="0"/>
    <xf numFmtId="40" fontId="11" fillId="47" borderId="2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3" fillId="61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52" borderId="0" applyNumberFormat="0" applyBorder="0" applyAlignment="0" applyProtection="0"/>
    <xf numFmtId="0" fontId="49" fillId="0" borderId="24" applyNumberFormat="0" applyFill="0" applyAlignment="0" applyProtection="0"/>
    <xf numFmtId="0" fontId="50" fillId="0" borderId="25" applyNumberFormat="0" applyFill="0" applyAlignment="0" applyProtection="0"/>
    <xf numFmtId="0" fontId="51" fillId="0" borderId="26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5" fillId="0" borderId="27" applyNumberFormat="0" applyFill="0" applyAlignment="0" applyProtection="0"/>
    <xf numFmtId="0" fontId="56" fillId="70" borderId="0" applyNumberFormat="0" applyBorder="0" applyAlignment="0" applyProtection="0"/>
    <xf numFmtId="0" fontId="42" fillId="0" borderId="0"/>
    <xf numFmtId="0" fontId="42" fillId="0" borderId="0"/>
    <xf numFmtId="0" fontId="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7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36" fillId="0" borderId="0"/>
    <xf numFmtId="0" fontId="42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36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57" fillId="0" borderId="0"/>
    <xf numFmtId="0" fontId="11" fillId="0" borderId="0"/>
    <xf numFmtId="0" fontId="11" fillId="0" borderId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1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0" fontId="1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0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37" fillId="0" borderId="0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40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57" fillId="39" borderId="2"/>
    <xf numFmtId="0" fontId="1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57" fillId="45" borderId="2"/>
    <xf numFmtId="0" fontId="1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57" fillId="39" borderId="2"/>
    <xf numFmtId="0" fontId="1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2" borderId="2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0" borderId="0">
      <alignment horizontal="right"/>
    </xf>
    <xf numFmtId="0" fontId="1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40" fontId="57" fillId="46" borderId="2"/>
    <xf numFmtId="0" fontId="1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40" fontId="57" fillId="49" borderId="2"/>
    <xf numFmtId="0" fontId="59" fillId="0" borderId="0" applyNumberFormat="0" applyFill="0" applyBorder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1" fillId="0" borderId="0" applyNumberFormat="0" applyFill="0" applyBorder="0" applyAlignment="0" applyProtection="0"/>
    <xf numFmtId="0" fontId="1" fillId="0" borderId="0"/>
    <xf numFmtId="0" fontId="42" fillId="0" borderId="0"/>
    <xf numFmtId="0" fontId="11" fillId="0" borderId="0"/>
    <xf numFmtId="0" fontId="11" fillId="0" borderId="0">
      <alignment vertical="center"/>
    </xf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4" borderId="18" applyNumberFormat="0" applyFont="0" applyAlignment="0" applyProtection="0"/>
    <xf numFmtId="43" fontId="11" fillId="0" borderId="0" applyFont="0" applyFill="0" applyBorder="0" applyAlignment="0" applyProtection="0"/>
    <xf numFmtId="0" fontId="8" fillId="0" borderId="0"/>
    <xf numFmtId="0" fontId="42" fillId="0" borderId="0"/>
    <xf numFmtId="0" fontId="11" fillId="71" borderId="28" applyNumberFormat="0" applyFont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0"/>
    <xf numFmtId="0" fontId="57" fillId="39" borderId="2"/>
    <xf numFmtId="0" fontId="63" fillId="0" borderId="0" applyNumberFormat="0" applyFill="0" applyBorder="0" applyAlignment="0" applyProtection="0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0" fontId="57" fillId="39" borderId="2"/>
    <xf numFmtId="40" fontId="57" fillId="2" borderId="2"/>
    <xf numFmtId="0" fontId="57" fillId="40" borderId="2"/>
    <xf numFmtId="40" fontId="57" fillId="2" borderId="2"/>
    <xf numFmtId="40" fontId="57" fillId="49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39" borderId="2"/>
    <xf numFmtId="0" fontId="57" fillId="40" borderId="2"/>
    <xf numFmtId="40" fontId="57" fillId="2" borderId="2"/>
    <xf numFmtId="40" fontId="57" fillId="2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49" borderId="2"/>
    <xf numFmtId="0" fontId="57" fillId="39" borderId="2"/>
    <xf numFmtId="40" fontId="57" fillId="46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9" borderId="2"/>
    <xf numFmtId="40" fontId="57" fillId="2" borderId="2"/>
    <xf numFmtId="40" fontId="57" fillId="46" borderId="2"/>
    <xf numFmtId="40" fontId="57" fillId="39" borderId="2"/>
    <xf numFmtId="0" fontId="57" fillId="40" borderId="2"/>
    <xf numFmtId="40" fontId="57" fillId="2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40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40" fontId="57" fillId="46" borderId="2"/>
    <xf numFmtId="40" fontId="57" fillId="39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40" borderId="2"/>
    <xf numFmtId="40" fontId="57" fillId="2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46" borderId="2"/>
    <xf numFmtId="0" fontId="57" fillId="40" borderId="2"/>
    <xf numFmtId="0" fontId="57" fillId="39" borderId="2"/>
    <xf numFmtId="40" fontId="57" fillId="39" borderId="2"/>
    <xf numFmtId="40" fontId="57" fillId="2" borderId="2"/>
    <xf numFmtId="0" fontId="57" fillId="39" borderId="2"/>
    <xf numFmtId="40" fontId="57" fillId="2" borderId="2"/>
    <xf numFmtId="40" fontId="57" fillId="46" borderId="2"/>
    <xf numFmtId="40" fontId="57" fillId="2" borderId="2"/>
    <xf numFmtId="0" fontId="57" fillId="40" borderId="2"/>
    <xf numFmtId="40" fontId="57" fillId="39" borderId="2"/>
    <xf numFmtId="40" fontId="57" fillId="45" borderId="2"/>
    <xf numFmtId="40" fontId="57" fillId="45" borderId="2"/>
    <xf numFmtId="40" fontId="57" fillId="46" borderId="2"/>
    <xf numFmtId="0" fontId="57" fillId="39" borderId="2"/>
    <xf numFmtId="40" fontId="57" fillId="49" borderId="2"/>
    <xf numFmtId="40" fontId="57" fillId="39" borderId="2"/>
    <xf numFmtId="40" fontId="57" fillId="39" borderId="2"/>
    <xf numFmtId="0" fontId="57" fillId="39" borderId="2"/>
    <xf numFmtId="40" fontId="57" fillId="39" borderId="2"/>
    <xf numFmtId="0" fontId="57" fillId="39" borderId="2"/>
    <xf numFmtId="40" fontId="57" fillId="49" borderId="2"/>
    <xf numFmtId="40" fontId="57" fillId="4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2" borderId="2"/>
    <xf numFmtId="0" fontId="57" fillId="39" borderId="2"/>
    <xf numFmtId="40" fontId="57" fillId="46" borderId="2"/>
    <xf numFmtId="0" fontId="57" fillId="40" borderId="2"/>
    <xf numFmtId="40" fontId="57" fillId="2" borderId="2"/>
    <xf numFmtId="40" fontId="57" fillId="49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9" borderId="2"/>
    <xf numFmtId="40" fontId="57" fillId="2" borderId="2"/>
    <xf numFmtId="40" fontId="57" fillId="46" borderId="2"/>
    <xf numFmtId="40" fontId="57" fillId="39" borderId="2"/>
    <xf numFmtId="0" fontId="57" fillId="40" borderId="2"/>
    <xf numFmtId="40" fontId="57" fillId="2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2" borderId="2"/>
    <xf numFmtId="40" fontId="57" fillId="45" borderId="2"/>
    <xf numFmtId="40" fontId="57" fillId="2" borderId="2"/>
    <xf numFmtId="40" fontId="57" fillId="39" borderId="2"/>
    <xf numFmtId="40" fontId="57" fillId="2" borderId="2"/>
    <xf numFmtId="40" fontId="57" fillId="46" borderId="2"/>
    <xf numFmtId="40" fontId="57" fillId="2" borderId="2"/>
    <xf numFmtId="40" fontId="57" fillId="46" borderId="2"/>
    <xf numFmtId="0" fontId="57" fillId="40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2" borderId="2"/>
    <xf numFmtId="0" fontId="57" fillId="40" borderId="2"/>
    <xf numFmtId="40" fontId="57" fillId="39" borderId="2"/>
    <xf numFmtId="40" fontId="57" fillId="45" borderId="2"/>
    <xf numFmtId="40" fontId="57" fillId="45" borderId="2"/>
    <xf numFmtId="40" fontId="57" fillId="46" borderId="2"/>
    <xf numFmtId="0" fontId="57" fillId="39" borderId="2"/>
    <xf numFmtId="40" fontId="57" fillId="49" borderId="2"/>
    <xf numFmtId="40" fontId="57" fillId="39" borderId="2"/>
    <xf numFmtId="40" fontId="57" fillId="39" borderId="2"/>
    <xf numFmtId="0" fontId="57" fillId="39" borderId="2"/>
    <xf numFmtId="40" fontId="57" fillId="39" borderId="2"/>
    <xf numFmtId="40" fontId="57" fillId="49" borderId="2"/>
    <xf numFmtId="40" fontId="57" fillId="4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39" borderId="2"/>
    <xf numFmtId="0" fontId="57" fillId="40" borderId="2"/>
    <xf numFmtId="40" fontId="57" fillId="2" borderId="2"/>
    <xf numFmtId="40" fontId="57" fillId="2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49" borderId="2"/>
    <xf numFmtId="0" fontId="57" fillId="39" borderId="2"/>
    <xf numFmtId="40" fontId="57" fillId="46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9" borderId="2"/>
    <xf numFmtId="40" fontId="57" fillId="2" borderId="2"/>
    <xf numFmtId="40" fontId="57" fillId="46" borderId="2"/>
    <xf numFmtId="40" fontId="57" fillId="39" borderId="2"/>
    <xf numFmtId="0" fontId="57" fillId="40" borderId="2"/>
    <xf numFmtId="40" fontId="57" fillId="2" borderId="2"/>
    <xf numFmtId="40" fontId="57" fillId="49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39" borderId="2"/>
    <xf numFmtId="40" fontId="57" fillId="46" borderId="2"/>
    <xf numFmtId="40" fontId="57" fillId="46" borderId="2"/>
    <xf numFmtId="0" fontId="57" fillId="39" borderId="2"/>
    <xf numFmtId="0" fontId="57" fillId="40" borderId="2"/>
    <xf numFmtId="40" fontId="57" fillId="49" borderId="2"/>
    <xf numFmtId="40" fontId="57" fillId="2" borderId="2"/>
    <xf numFmtId="0" fontId="57" fillId="40" borderId="2"/>
    <xf numFmtId="0" fontId="57" fillId="39" borderId="2"/>
    <xf numFmtId="40" fontId="57" fillId="39" borderId="2"/>
    <xf numFmtId="40" fontId="57" fillId="2" borderId="2"/>
    <xf numFmtId="40" fontId="57" fillId="2" borderId="2"/>
    <xf numFmtId="40" fontId="57" fillId="2" borderId="2"/>
    <xf numFmtId="40" fontId="57" fillId="39" borderId="2"/>
    <xf numFmtId="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2" borderId="2"/>
    <xf numFmtId="0" fontId="57" fillId="40" borderId="2"/>
    <xf numFmtId="40" fontId="57" fillId="2" borderId="2"/>
    <xf numFmtId="40" fontId="57" fillId="49" borderId="2"/>
    <xf numFmtId="40" fontId="57" fillId="39" borderId="2"/>
    <xf numFmtId="0" fontId="57" fillId="39" borderId="2"/>
    <xf numFmtId="40" fontId="57" fillId="46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9" borderId="2"/>
    <xf numFmtId="40" fontId="57" fillId="2" borderId="2"/>
    <xf numFmtId="40" fontId="57" fillId="46" borderId="2"/>
    <xf numFmtId="40" fontId="57" fillId="39" borderId="2"/>
    <xf numFmtId="0" fontId="57" fillId="40" borderId="2"/>
    <xf numFmtId="40" fontId="57" fillId="2" borderId="2"/>
    <xf numFmtId="40" fontId="57" fillId="49" borderId="2"/>
    <xf numFmtId="0" fontId="57" fillId="40" borderId="2"/>
    <xf numFmtId="40" fontId="57" fillId="39" borderId="2"/>
    <xf numFmtId="40" fontId="57" fillId="39" borderId="2"/>
    <xf numFmtId="40" fontId="57" fillId="46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39" borderId="2"/>
    <xf numFmtId="0" fontId="57" fillId="40" borderId="2"/>
    <xf numFmtId="40" fontId="57" fillId="46" borderId="2"/>
    <xf numFmtId="0" fontId="57" fillId="40" borderId="2"/>
    <xf numFmtId="40" fontId="57" fillId="39" borderId="2"/>
    <xf numFmtId="40" fontId="57" fillId="39" borderId="2"/>
    <xf numFmtId="40" fontId="57" fillId="2" borderId="2"/>
    <xf numFmtId="40" fontId="57" fillId="49" borderId="2"/>
    <xf numFmtId="0" fontId="57" fillId="39" borderId="2"/>
    <xf numFmtId="0" fontId="57" fillId="39" borderId="2"/>
    <xf numFmtId="40" fontId="57" fillId="49" borderId="2"/>
    <xf numFmtId="40" fontId="57" fillId="2" borderId="2"/>
    <xf numFmtId="40" fontId="57" fillId="2" borderId="2"/>
    <xf numFmtId="40" fontId="57" fillId="2" borderId="2"/>
    <xf numFmtId="40" fontId="57" fillId="39" borderId="2"/>
    <xf numFmtId="0" fontId="57" fillId="39" borderId="2"/>
    <xf numFmtId="40" fontId="57" fillId="2" borderId="2"/>
    <xf numFmtId="40" fontId="57" fillId="2" borderId="2"/>
    <xf numFmtId="40" fontId="57" fillId="45" borderId="2"/>
    <xf numFmtId="0" fontId="57" fillId="40" borderId="2"/>
    <xf numFmtId="40" fontId="57" fillId="45" borderId="2"/>
    <xf numFmtId="40" fontId="57" fillId="45" borderId="2"/>
    <xf numFmtId="40" fontId="57" fillId="46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5" borderId="2"/>
    <xf numFmtId="40" fontId="57" fillId="2" borderId="2"/>
    <xf numFmtId="40" fontId="57" fillId="39" borderId="2"/>
    <xf numFmtId="40" fontId="57" fillId="49" borderId="2"/>
    <xf numFmtId="0" fontId="57" fillId="40" borderId="2"/>
    <xf numFmtId="40" fontId="57" fillId="39" borderId="2"/>
    <xf numFmtId="40" fontId="57" fillId="2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40" borderId="2"/>
    <xf numFmtId="40" fontId="57" fillId="39" borderId="2"/>
    <xf numFmtId="40" fontId="57" fillId="46" borderId="2"/>
    <xf numFmtId="40" fontId="57" fillId="45" borderId="2"/>
    <xf numFmtId="40" fontId="57" fillId="2" borderId="2"/>
    <xf numFmtId="40" fontId="57" fillId="45" borderId="2"/>
    <xf numFmtId="40" fontId="57" fillId="2" borderId="2"/>
    <xf numFmtId="0" fontId="57" fillId="39" borderId="2"/>
    <xf numFmtId="40" fontId="57" fillId="39" borderId="2"/>
    <xf numFmtId="40" fontId="57" fillId="39" borderId="2"/>
    <xf numFmtId="40" fontId="57" fillId="2" borderId="2"/>
    <xf numFmtId="40" fontId="57" fillId="2" borderId="2"/>
    <xf numFmtId="40" fontId="57" fillId="2" borderId="2"/>
    <xf numFmtId="40" fontId="57" fillId="2" borderId="2"/>
    <xf numFmtId="40" fontId="57" fillId="45" borderId="2"/>
    <xf numFmtId="40" fontId="57" fillId="49" borderId="2"/>
    <xf numFmtId="0" fontId="57" fillId="39" borderId="2"/>
    <xf numFmtId="40" fontId="57" fillId="39" borderId="2"/>
    <xf numFmtId="40" fontId="57" fillId="39" borderId="2"/>
    <xf numFmtId="0" fontId="57" fillId="39" borderId="2"/>
    <xf numFmtId="40" fontId="57" fillId="39" borderId="2"/>
    <xf numFmtId="40" fontId="57" fillId="49" borderId="2"/>
    <xf numFmtId="40" fontId="57" fillId="49" borderId="2"/>
    <xf numFmtId="40" fontId="57" fillId="46" borderId="2"/>
    <xf numFmtId="0" fontId="57" fillId="40" borderId="2"/>
    <xf numFmtId="40" fontId="57" fillId="46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57" fillId="39" borderId="2"/>
    <xf numFmtId="40" fontId="57" fillId="46" borderId="2"/>
    <xf numFmtId="40" fontId="57" fillId="49" borderId="2"/>
    <xf numFmtId="40" fontId="57" fillId="39" borderId="2"/>
    <xf numFmtId="40" fontId="57" fillId="45" borderId="2"/>
    <xf numFmtId="40" fontId="57" fillId="2" borderId="2"/>
    <xf numFmtId="40" fontId="57" fillId="2" borderId="2"/>
    <xf numFmtId="40" fontId="57" fillId="39" borderId="2"/>
    <xf numFmtId="0" fontId="57" fillId="40" borderId="2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0" fontId="62" fillId="0" borderId="0" applyNumberFormat="0" applyFill="0" applyBorder="0" applyAlignment="0" applyProtection="0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62" fillId="0" borderId="0" applyNumberFormat="0" applyFill="0" applyBorder="0" applyAlignment="0" applyProtection="0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0" fontId="63" fillId="0" borderId="0" applyNumberFormat="0" applyFill="0" applyBorder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0" fontId="11" fillId="0" borderId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" fillId="0" borderId="0"/>
    <xf numFmtId="0" fontId="36" fillId="0" borderId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0" borderId="0"/>
    <xf numFmtId="0" fontId="1" fillId="49" borderId="2"/>
    <xf numFmtId="0" fontId="1" fillId="39" borderId="31"/>
    <xf numFmtId="0" fontId="1" fillId="0" borderId="0"/>
    <xf numFmtId="40" fontId="57" fillId="49" borderId="2"/>
    <xf numFmtId="40" fontId="57" fillId="46" borderId="2"/>
    <xf numFmtId="40" fontId="57" fillId="46" borderId="2"/>
    <xf numFmtId="40" fontId="57" fillId="46" borderId="2"/>
    <xf numFmtId="40" fontId="1" fillId="49" borderId="2"/>
    <xf numFmtId="0" fontId="62" fillId="0" borderId="0" applyNumberFormat="0" applyFill="0" applyBorder="0" applyAlignment="0" applyProtection="0"/>
    <xf numFmtId="40" fontId="57" fillId="49" borderId="2"/>
    <xf numFmtId="40" fontId="57" fillId="46" borderId="2"/>
    <xf numFmtId="40" fontId="1" fillId="2" borderId="31"/>
    <xf numFmtId="40" fontId="57" fillId="49" borderId="2"/>
    <xf numFmtId="0" fontId="1" fillId="2" borderId="31"/>
    <xf numFmtId="0" fontId="42" fillId="0" borderId="0"/>
    <xf numFmtId="40" fontId="1" fillId="39" borderId="31"/>
    <xf numFmtId="0" fontId="1" fillId="46" borderId="2"/>
    <xf numFmtId="40" fontId="1" fillId="46" borderId="2"/>
    <xf numFmtId="0" fontId="38" fillId="48" borderId="20">
      <alignment horizontal="center"/>
    </xf>
    <xf numFmtId="0" fontId="11" fillId="48" borderId="20">
      <alignment horizontal="center"/>
    </xf>
    <xf numFmtId="40" fontId="57" fillId="2" borderId="2"/>
    <xf numFmtId="40" fontId="57" fillId="2" borderId="2"/>
    <xf numFmtId="40" fontId="57" fillId="2" borderId="2"/>
    <xf numFmtId="40" fontId="57" fillId="2" borderId="2"/>
    <xf numFmtId="0" fontId="62" fillId="0" borderId="0" applyNumberFormat="0" applyFill="0" applyBorder="0" applyAlignment="0" applyProtection="0"/>
    <xf numFmtId="0" fontId="1" fillId="40" borderId="31"/>
    <xf numFmtId="0" fontId="1" fillId="2" borderId="2"/>
    <xf numFmtId="40" fontId="1" fillId="2" borderId="2"/>
    <xf numFmtId="40" fontId="57" fillId="39" borderId="2"/>
    <xf numFmtId="40" fontId="57" fillId="39" borderId="2"/>
    <xf numFmtId="40" fontId="57" fillId="39" borderId="2"/>
    <xf numFmtId="40" fontId="57" fillId="39" borderId="2"/>
    <xf numFmtId="0" fontId="1" fillId="39" borderId="31"/>
    <xf numFmtId="0" fontId="1" fillId="39" borderId="2"/>
    <xf numFmtId="40" fontId="1" fillId="39" borderId="2"/>
    <xf numFmtId="40" fontId="57" fillId="45" borderId="2"/>
    <xf numFmtId="40" fontId="57" fillId="45" borderId="2"/>
    <xf numFmtId="40" fontId="57" fillId="45" borderId="2"/>
    <xf numFmtId="40" fontId="57" fillId="45" borderId="2"/>
    <xf numFmtId="40" fontId="1" fillId="45" borderId="31"/>
    <xf numFmtId="0" fontId="1" fillId="45" borderId="31"/>
    <xf numFmtId="0" fontId="1" fillId="45" borderId="2"/>
    <xf numFmtId="40" fontId="1" fillId="45" borderId="2"/>
    <xf numFmtId="0" fontId="57" fillId="39" borderId="2"/>
    <xf numFmtId="0" fontId="57" fillId="39" borderId="2"/>
    <xf numFmtId="0" fontId="57" fillId="39" borderId="2"/>
    <xf numFmtId="0" fontId="57" fillId="39" borderId="2"/>
    <xf numFmtId="40" fontId="1" fillId="39" borderId="31"/>
    <xf numFmtId="0" fontId="1" fillId="39" borderId="31"/>
    <xf numFmtId="0" fontId="1" fillId="39" borderId="2"/>
    <xf numFmtId="0" fontId="57" fillId="40" borderId="2"/>
    <xf numFmtId="0" fontId="57" fillId="40" borderId="2"/>
    <xf numFmtId="0" fontId="57" fillId="40" borderId="2"/>
    <xf numFmtId="0" fontId="57" fillId="40" borderId="2"/>
    <xf numFmtId="40" fontId="1" fillId="2" borderId="31"/>
    <xf numFmtId="0" fontId="1" fillId="2" borderId="31"/>
    <xf numFmtId="0" fontId="1" fillId="40" borderId="2"/>
    <xf numFmtId="0" fontId="38" fillId="48" borderId="20">
      <alignment vertical="center"/>
    </xf>
    <xf numFmtId="0" fontId="11" fillId="48" borderId="20">
      <alignment vertical="center"/>
    </xf>
    <xf numFmtId="40" fontId="57" fillId="2" borderId="2"/>
    <xf numFmtId="40" fontId="57" fillId="2" borderId="2"/>
    <xf numFmtId="40" fontId="57" fillId="2" borderId="2"/>
    <xf numFmtId="40" fontId="57" fillId="2" borderId="2"/>
    <xf numFmtId="40" fontId="1" fillId="46" borderId="31"/>
    <xf numFmtId="0" fontId="1" fillId="46" borderId="31"/>
    <xf numFmtId="0" fontId="1" fillId="2" borderId="2"/>
    <xf numFmtId="40" fontId="1" fillId="2" borderId="2"/>
    <xf numFmtId="40" fontId="57" fillId="39" borderId="2"/>
    <xf numFmtId="40" fontId="57" fillId="39" borderId="2"/>
    <xf numFmtId="40" fontId="57" fillId="39" borderId="2"/>
    <xf numFmtId="40" fontId="57" fillId="39" borderId="2"/>
    <xf numFmtId="40" fontId="1" fillId="49" borderId="31"/>
    <xf numFmtId="0" fontId="1" fillId="49" borderId="31"/>
    <xf numFmtId="0" fontId="1" fillId="39" borderId="2"/>
    <xf numFmtId="40" fontId="1" fillId="39" borderId="2"/>
    <xf numFmtId="0" fontId="63" fillId="0" borderId="0" applyNumberFormat="0" applyFill="0" applyBorder="0" applyAlignment="0" applyProtection="0"/>
    <xf numFmtId="0" fontId="64" fillId="0" borderId="0"/>
    <xf numFmtId="0" fontId="1" fillId="0" borderId="0"/>
    <xf numFmtId="40" fontId="57" fillId="49" borderId="2"/>
    <xf numFmtId="0" fontId="11" fillId="0" borderId="0"/>
    <xf numFmtId="0" fontId="4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5" fillId="0" borderId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0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0" fontId="11" fillId="71" borderId="28" applyNumberFormat="0" applyFont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7" fillId="39" borderId="31"/>
    <xf numFmtId="0" fontId="63" fillId="0" borderId="0" applyNumberFormat="0" applyFill="0" applyBorder="0" applyAlignment="0" applyProtection="0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0" fontId="57" fillId="39" borderId="31"/>
    <xf numFmtId="40" fontId="57" fillId="2" borderId="31"/>
    <xf numFmtId="0" fontId="57" fillId="40" borderId="31"/>
    <xf numFmtId="40" fontId="57" fillId="2" borderId="31"/>
    <xf numFmtId="40" fontId="57" fillId="49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39" borderId="31"/>
    <xf numFmtId="0" fontId="57" fillId="40" borderId="31"/>
    <xf numFmtId="40" fontId="57" fillId="2" borderId="31"/>
    <xf numFmtId="40" fontId="57" fillId="2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49" borderId="31"/>
    <xf numFmtId="0" fontId="57" fillId="39" borderId="31"/>
    <xf numFmtId="40" fontId="57" fillId="46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9" borderId="31"/>
    <xf numFmtId="40" fontId="57" fillId="2" borderId="31"/>
    <xf numFmtId="40" fontId="57" fillId="46" borderId="31"/>
    <xf numFmtId="40" fontId="57" fillId="39" borderId="31"/>
    <xf numFmtId="0" fontId="57" fillId="40" borderId="31"/>
    <xf numFmtId="40" fontId="57" fillId="2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40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40" fontId="57" fillId="46" borderId="31"/>
    <xf numFmtId="40" fontId="57" fillId="39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40" borderId="31"/>
    <xf numFmtId="40" fontId="57" fillId="2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46" borderId="31"/>
    <xf numFmtId="0" fontId="57" fillId="40" borderId="31"/>
    <xf numFmtId="0" fontId="57" fillId="39" borderId="31"/>
    <xf numFmtId="40" fontId="57" fillId="39" borderId="31"/>
    <xf numFmtId="40" fontId="57" fillId="2" borderId="31"/>
    <xf numFmtId="0" fontId="57" fillId="39" borderId="31"/>
    <xf numFmtId="40" fontId="57" fillId="2" borderId="31"/>
    <xf numFmtId="40" fontId="57" fillId="46" borderId="31"/>
    <xf numFmtId="40" fontId="57" fillId="2" borderId="31"/>
    <xf numFmtId="0" fontId="57" fillId="40" borderId="31"/>
    <xf numFmtId="40" fontId="57" fillId="39" borderId="31"/>
    <xf numFmtId="40" fontId="57" fillId="45" borderId="31"/>
    <xf numFmtId="40" fontId="57" fillId="45" borderId="31"/>
    <xf numFmtId="40" fontId="57" fillId="46" borderId="31"/>
    <xf numFmtId="0" fontId="57" fillId="39" borderId="31"/>
    <xf numFmtId="40" fontId="57" fillId="49" borderId="31"/>
    <xf numFmtId="40" fontId="57" fillId="39" borderId="31"/>
    <xf numFmtId="40" fontId="57" fillId="39" borderId="31"/>
    <xf numFmtId="0" fontId="57" fillId="39" borderId="31"/>
    <xf numFmtId="40" fontId="57" fillId="39" borderId="31"/>
    <xf numFmtId="0" fontId="57" fillId="39" borderId="31"/>
    <xf numFmtId="40" fontId="57" fillId="49" borderId="31"/>
    <xf numFmtId="40" fontId="57" fillId="4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2" borderId="31"/>
    <xf numFmtId="0" fontId="57" fillId="39" borderId="31"/>
    <xf numFmtId="40" fontId="57" fillId="46" borderId="31"/>
    <xf numFmtId="0" fontId="57" fillId="40" borderId="31"/>
    <xf numFmtId="40" fontId="57" fillId="2" borderId="31"/>
    <xf numFmtId="40" fontId="57" fillId="49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9" borderId="31"/>
    <xf numFmtId="40" fontId="57" fillId="2" borderId="31"/>
    <xf numFmtId="40" fontId="57" fillId="46" borderId="31"/>
    <xf numFmtId="40" fontId="57" fillId="39" borderId="31"/>
    <xf numFmtId="0" fontId="57" fillId="40" borderId="31"/>
    <xf numFmtId="40" fontId="57" fillId="2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2" borderId="31"/>
    <xf numFmtId="40" fontId="57" fillId="45" borderId="31"/>
    <xf numFmtId="40" fontId="57" fillId="2" borderId="31"/>
    <xf numFmtId="40" fontId="57" fillId="39" borderId="31"/>
    <xf numFmtId="40" fontId="57" fillId="2" borderId="31"/>
    <xf numFmtId="40" fontId="57" fillId="46" borderId="31"/>
    <xf numFmtId="40" fontId="57" fillId="2" borderId="31"/>
    <xf numFmtId="40" fontId="57" fillId="46" borderId="31"/>
    <xf numFmtId="0" fontId="57" fillId="40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2" borderId="31"/>
    <xf numFmtId="0" fontId="57" fillId="40" borderId="31"/>
    <xf numFmtId="40" fontId="57" fillId="39" borderId="31"/>
    <xf numFmtId="40" fontId="57" fillId="45" borderId="31"/>
    <xf numFmtId="40" fontId="57" fillId="45" borderId="31"/>
    <xf numFmtId="40" fontId="57" fillId="46" borderId="31"/>
    <xf numFmtId="0" fontId="57" fillId="39" borderId="31"/>
    <xf numFmtId="40" fontId="57" fillId="49" borderId="31"/>
    <xf numFmtId="40" fontId="57" fillId="39" borderId="31"/>
    <xf numFmtId="40" fontId="57" fillId="39" borderId="31"/>
    <xf numFmtId="0" fontId="57" fillId="39" borderId="31"/>
    <xf numFmtId="40" fontId="57" fillId="39" borderId="31"/>
    <xf numFmtId="40" fontId="57" fillId="49" borderId="31"/>
    <xf numFmtId="40" fontId="57" fillId="4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39" borderId="31"/>
    <xf numFmtId="0" fontId="57" fillId="40" borderId="31"/>
    <xf numFmtId="40" fontId="57" fillId="2" borderId="31"/>
    <xf numFmtId="40" fontId="57" fillId="2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49" borderId="31"/>
    <xf numFmtId="0" fontId="57" fillId="39" borderId="31"/>
    <xf numFmtId="40" fontId="57" fillId="46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9" borderId="31"/>
    <xf numFmtId="40" fontId="57" fillId="2" borderId="31"/>
    <xf numFmtId="40" fontId="57" fillId="46" borderId="31"/>
    <xf numFmtId="40" fontId="57" fillId="39" borderId="31"/>
    <xf numFmtId="0" fontId="57" fillId="40" borderId="31"/>
    <xf numFmtId="40" fontId="57" fillId="2" borderId="31"/>
    <xf numFmtId="40" fontId="57" fillId="49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39" borderId="31"/>
    <xf numFmtId="40" fontId="57" fillId="46" borderId="31"/>
    <xf numFmtId="40" fontId="57" fillId="46" borderId="31"/>
    <xf numFmtId="0" fontId="57" fillId="39" borderId="31"/>
    <xf numFmtId="0" fontId="57" fillId="40" borderId="31"/>
    <xf numFmtId="40" fontId="57" fillId="49" borderId="31"/>
    <xf numFmtId="40" fontId="57" fillId="2" borderId="31"/>
    <xf numFmtId="0" fontId="57" fillId="40" borderId="31"/>
    <xf numFmtId="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2" borderId="31"/>
    <xf numFmtId="0" fontId="57" fillId="40" borderId="31"/>
    <xf numFmtId="40" fontId="57" fillId="2" borderId="31"/>
    <xf numFmtId="40" fontId="57" fillId="49" borderId="31"/>
    <xf numFmtId="40" fontId="57" fillId="39" borderId="31"/>
    <xf numFmtId="0" fontId="57" fillId="39" borderId="31"/>
    <xf numFmtId="40" fontId="57" fillId="46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9" borderId="31"/>
    <xf numFmtId="40" fontId="57" fillId="2" borderId="31"/>
    <xf numFmtId="40" fontId="57" fillId="46" borderId="31"/>
    <xf numFmtId="40" fontId="57" fillId="39" borderId="31"/>
    <xf numFmtId="0" fontId="57" fillId="40" borderId="31"/>
    <xf numFmtId="40" fontId="57" fillId="2" borderId="31"/>
    <xf numFmtId="40" fontId="57" fillId="49" borderId="31"/>
    <xf numFmtId="0" fontId="57" fillId="40" borderId="31"/>
    <xf numFmtId="40" fontId="57" fillId="39" borderId="31"/>
    <xf numFmtId="40" fontId="57" fillId="39" borderId="31"/>
    <xf numFmtId="40" fontId="57" fillId="46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39" borderId="31"/>
    <xf numFmtId="0" fontId="57" fillId="40" borderId="31"/>
    <xf numFmtId="40" fontId="57" fillId="46" borderId="31"/>
    <xf numFmtId="0" fontId="57" fillId="40" borderId="31"/>
    <xf numFmtId="40" fontId="57" fillId="39" borderId="31"/>
    <xf numFmtId="40" fontId="57" fillId="39" borderId="31"/>
    <xf numFmtId="40" fontId="57" fillId="2" borderId="31"/>
    <xf numFmtId="40" fontId="57" fillId="49" borderId="31"/>
    <xf numFmtId="0" fontId="57" fillId="39" borderId="31"/>
    <xf numFmtId="0" fontId="57" fillId="39" borderId="31"/>
    <xf numFmtId="40" fontId="57" fillId="49" borderId="31"/>
    <xf numFmtId="40" fontId="57" fillId="2" borderId="31"/>
    <xf numFmtId="40" fontId="57" fillId="2" borderId="31"/>
    <xf numFmtId="40" fontId="57" fillId="2" borderId="31"/>
    <xf numFmtId="40" fontId="57" fillId="39" borderId="31"/>
    <xf numFmtId="0" fontId="57" fillId="39" borderId="31"/>
    <xf numFmtId="40" fontId="57" fillId="2" borderId="31"/>
    <xf numFmtId="40" fontId="57" fillId="2" borderId="31"/>
    <xf numFmtId="40" fontId="57" fillId="45" borderId="31"/>
    <xf numFmtId="0" fontId="57" fillId="40" borderId="31"/>
    <xf numFmtId="40" fontId="57" fillId="45" borderId="31"/>
    <xf numFmtId="40" fontId="57" fillId="45" borderId="31"/>
    <xf numFmtId="40" fontId="57" fillId="46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5" borderId="31"/>
    <xf numFmtId="40" fontId="57" fillId="2" borderId="31"/>
    <xf numFmtId="40" fontId="57" fillId="39" borderId="31"/>
    <xf numFmtId="40" fontId="57" fillId="49" borderId="31"/>
    <xf numFmtId="0" fontId="57" fillId="40" borderId="31"/>
    <xf numFmtId="40" fontId="57" fillId="39" borderId="31"/>
    <xf numFmtId="40" fontId="57" fillId="2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40" borderId="31"/>
    <xf numFmtId="40" fontId="57" fillId="39" borderId="31"/>
    <xf numFmtId="40" fontId="57" fillId="46" borderId="31"/>
    <xf numFmtId="40" fontId="57" fillId="45" borderId="31"/>
    <xf numFmtId="40" fontId="57" fillId="2" borderId="31"/>
    <xf numFmtId="40" fontId="57" fillId="45" borderId="31"/>
    <xf numFmtId="40" fontId="57" fillId="2" borderId="31"/>
    <xf numFmtId="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45" borderId="31"/>
    <xf numFmtId="40" fontId="57" fillId="49" borderId="31"/>
    <xf numFmtId="0" fontId="57" fillId="39" borderId="31"/>
    <xf numFmtId="40" fontId="57" fillId="39" borderId="31"/>
    <xf numFmtId="40" fontId="57" fillId="39" borderId="31"/>
    <xf numFmtId="0" fontId="57" fillId="39" borderId="31"/>
    <xf numFmtId="40" fontId="57" fillId="39" borderId="31"/>
    <xf numFmtId="40" fontId="57" fillId="49" borderId="31"/>
    <xf numFmtId="40" fontId="57" fillId="49" borderId="31"/>
    <xf numFmtId="40" fontId="57" fillId="46" borderId="31"/>
    <xf numFmtId="0" fontId="57" fillId="40" borderId="31"/>
    <xf numFmtId="40" fontId="57" fillId="46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57" fillId="39" borderId="31"/>
    <xf numFmtId="40" fontId="57" fillId="46" borderId="31"/>
    <xf numFmtId="40" fontId="57" fillId="49" borderId="31"/>
    <xf numFmtId="40" fontId="57" fillId="39" borderId="31"/>
    <xf numFmtId="40" fontId="57" fillId="45" borderId="31"/>
    <xf numFmtId="40" fontId="57" fillId="2" borderId="31"/>
    <xf numFmtId="40" fontId="57" fillId="2" borderId="31"/>
    <xf numFmtId="40" fontId="57" fillId="39" borderId="31"/>
    <xf numFmtId="0" fontId="57" fillId="40" borderId="31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0" fontId="62" fillId="0" borderId="0" applyNumberFormat="0" applyFill="0" applyBorder="0" applyAlignment="0" applyProtection="0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0" fontId="62" fillId="0" borderId="0" applyNumberFormat="0" applyFill="0" applyBorder="0" applyAlignment="0" applyProtection="0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0" fontId="63" fillId="0" borderId="0" applyNumberFormat="0" applyFill="0" applyBorder="0" applyAlignment="0" applyProtection="0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40" fontId="57" fillId="2" borderId="31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6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40" fontId="57" fillId="49" borderId="31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" fillId="49" borderId="31"/>
    <xf numFmtId="0" fontId="1" fillId="39" borderId="31"/>
    <xf numFmtId="40" fontId="57" fillId="49" borderId="31"/>
    <xf numFmtId="40" fontId="57" fillId="46" borderId="31"/>
    <xf numFmtId="40" fontId="57" fillId="46" borderId="31"/>
    <xf numFmtId="40" fontId="57" fillId="46" borderId="31"/>
    <xf numFmtId="40" fontId="1" fillId="49" borderId="31"/>
    <xf numFmtId="0" fontId="62" fillId="0" borderId="0" applyNumberFormat="0" applyFill="0" applyBorder="0" applyAlignment="0" applyProtection="0"/>
    <xf numFmtId="40" fontId="57" fillId="49" borderId="31"/>
    <xf numFmtId="40" fontId="57" fillId="46" borderId="31"/>
    <xf numFmtId="40" fontId="1" fillId="2" borderId="31"/>
    <xf numFmtId="40" fontId="57" fillId="49" borderId="31"/>
    <xf numFmtId="0" fontId="1" fillId="2" borderId="31"/>
    <xf numFmtId="40" fontId="1" fillId="39" borderId="31"/>
    <xf numFmtId="0" fontId="1" fillId="46" borderId="31"/>
    <xf numFmtId="40" fontId="1" fillId="46" borderId="31"/>
    <xf numFmtId="0" fontId="38" fillId="48" borderId="20">
      <alignment horizontal="center"/>
    </xf>
    <xf numFmtId="0" fontId="11" fillId="48" borderId="20">
      <alignment horizontal="center"/>
    </xf>
    <xf numFmtId="40" fontId="57" fillId="2" borderId="31"/>
    <xf numFmtId="40" fontId="57" fillId="2" borderId="31"/>
    <xf numFmtId="40" fontId="57" fillId="2" borderId="31"/>
    <xf numFmtId="40" fontId="57" fillId="2" borderId="31"/>
    <xf numFmtId="0" fontId="62" fillId="0" borderId="0" applyNumberFormat="0" applyFill="0" applyBorder="0" applyAlignment="0" applyProtection="0"/>
    <xf numFmtId="0" fontId="1" fillId="40" borderId="31"/>
    <xf numFmtId="0" fontId="1" fillId="2" borderId="31"/>
    <xf numFmtId="40" fontId="1" fillId="2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0" fontId="1" fillId="39" borderId="31"/>
    <xf numFmtId="0" fontId="1" fillId="39" borderId="31"/>
    <xf numFmtId="40" fontId="1" fillId="39" borderId="31"/>
    <xf numFmtId="40" fontId="57" fillId="45" borderId="31"/>
    <xf numFmtId="40" fontId="57" fillId="45" borderId="31"/>
    <xf numFmtId="40" fontId="57" fillId="45" borderId="31"/>
    <xf numFmtId="40" fontId="57" fillId="45" borderId="31"/>
    <xf numFmtId="40" fontId="1" fillId="45" borderId="31"/>
    <xf numFmtId="0" fontId="1" fillId="45" borderId="31"/>
    <xf numFmtId="0" fontId="1" fillId="45" borderId="31"/>
    <xf numFmtId="40" fontId="1" fillId="45" borderId="31"/>
    <xf numFmtId="0" fontId="57" fillId="39" borderId="31"/>
    <xf numFmtId="0" fontId="57" fillId="39" borderId="31"/>
    <xf numFmtId="0" fontId="57" fillId="39" borderId="31"/>
    <xf numFmtId="0" fontId="57" fillId="39" borderId="31"/>
    <xf numFmtId="40" fontId="1" fillId="39" borderId="31"/>
    <xf numFmtId="0" fontId="1" fillId="39" borderId="31"/>
    <xf numFmtId="0" fontId="1" fillId="39" borderId="31"/>
    <xf numFmtId="0" fontId="57" fillId="40" borderId="31"/>
    <xf numFmtId="0" fontId="57" fillId="40" borderId="31"/>
    <xf numFmtId="0" fontId="57" fillId="40" borderId="31"/>
    <xf numFmtId="0" fontId="57" fillId="40" borderId="31"/>
    <xf numFmtId="40" fontId="1" fillId="2" borderId="31"/>
    <xf numFmtId="0" fontId="1" fillId="2" borderId="31"/>
    <xf numFmtId="0" fontId="1" fillId="40" borderId="31"/>
    <xf numFmtId="0" fontId="38" fillId="48" borderId="20">
      <alignment vertical="center"/>
    </xf>
    <xf numFmtId="0" fontId="11" fillId="48" borderId="20">
      <alignment vertical="center"/>
    </xf>
    <xf numFmtId="40" fontId="57" fillId="2" borderId="31"/>
    <xf numFmtId="40" fontId="57" fillId="2" borderId="31"/>
    <xf numFmtId="40" fontId="57" fillId="2" borderId="31"/>
    <xf numFmtId="40" fontId="57" fillId="2" borderId="31"/>
    <xf numFmtId="40" fontId="1" fillId="46" borderId="31"/>
    <xf numFmtId="0" fontId="1" fillId="46" borderId="31"/>
    <xf numFmtId="0" fontId="1" fillId="2" borderId="31"/>
    <xf numFmtId="40" fontId="1" fillId="2" borderId="31"/>
    <xf numFmtId="40" fontId="57" fillId="39" borderId="31"/>
    <xf numFmtId="40" fontId="57" fillId="39" borderId="31"/>
    <xf numFmtId="40" fontId="57" fillId="39" borderId="31"/>
    <xf numFmtId="40" fontId="57" fillId="39" borderId="31"/>
    <xf numFmtId="40" fontId="1" fillId="49" borderId="31"/>
    <xf numFmtId="0" fontId="1" fillId="49" borderId="31"/>
    <xf numFmtId="0" fontId="1" fillId="39" borderId="31"/>
    <xf numFmtId="40" fontId="1" fillId="39" borderId="31"/>
    <xf numFmtId="0" fontId="63" fillId="0" borderId="0" applyNumberFormat="0" applyFill="0" applyBorder="0" applyAlignment="0" applyProtection="0"/>
    <xf numFmtId="40" fontId="57" fillId="49" borderId="31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11" fillId="0" borderId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0" borderId="0"/>
    <xf numFmtId="44" fontId="11" fillId="0" borderId="0" applyFont="0" applyFill="0" applyBorder="0" applyAlignment="0" applyProtection="0"/>
    <xf numFmtId="0" fontId="1" fillId="0" borderId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44" fontId="40" fillId="0" borderId="0" applyFont="0" applyFill="0" applyBorder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0" borderId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0" borderId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0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0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49" fontId="38" fillId="48" borderId="20">
      <alignment horizontal="center"/>
    </xf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38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0" borderId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71" borderId="28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71" borderId="28" applyNumberFormat="0" applyFont="0" applyAlignment="0" applyProtection="0"/>
    <xf numFmtId="0" fontId="11" fillId="0" borderId="0"/>
    <xf numFmtId="0" fontId="67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2" fillId="0" borderId="0"/>
    <xf numFmtId="44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4" borderId="18" applyNumberFormat="0" applyFont="0" applyAlignment="0" applyProtection="0"/>
    <xf numFmtId="0" fontId="1" fillId="0" borderId="0"/>
    <xf numFmtId="0" fontId="1" fillId="14" borderId="18" applyNumberFormat="0" applyFont="0" applyAlignment="0" applyProtection="0"/>
    <xf numFmtId="0" fontId="11" fillId="0" borderId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10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45" fillId="68" borderId="22" applyNumberFormat="0" applyAlignment="0" applyProtection="0"/>
    <xf numFmtId="0" fontId="54" fillId="55" borderId="22" applyNumberForma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5" fillId="68" borderId="22" applyNumberFormat="0" applyAlignment="0" applyProtection="0"/>
    <xf numFmtId="0" fontId="11" fillId="71" borderId="28" applyNumberFormat="0" applyFon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58" fillId="68" borderId="29" applyNumberFormat="0" applyAlignment="0" applyProtection="0"/>
    <xf numFmtId="0" fontId="60" fillId="0" borderId="30" applyNumberFormat="0" applyFill="0" applyAlignment="0" applyProtection="0"/>
    <xf numFmtId="0" fontId="60" fillId="0" borderId="30" applyNumberFormat="0" applyFill="0" applyAlignment="0" applyProtection="0"/>
    <xf numFmtId="0" fontId="54" fillId="55" borderId="22" applyNumberFormat="0" applyAlignment="0" applyProtection="0"/>
    <xf numFmtId="0" fontId="54" fillId="55" borderId="22" applyNumberFormat="0" applyAlignment="0" applyProtection="0"/>
    <xf numFmtId="0" fontId="60" fillId="0" borderId="30" applyNumberFormat="0" applyFill="0" applyAlignment="0" applyProtection="0"/>
    <xf numFmtId="0" fontId="45" fillId="68" borderId="22" applyNumberFormat="0" applyAlignment="0" applyProtection="0"/>
    <xf numFmtId="0" fontId="60" fillId="0" borderId="30" applyNumberFormat="0" applyFill="0" applyAlignment="0" applyProtection="0"/>
    <xf numFmtId="0" fontId="58" fillId="68" borderId="29" applyNumberFormat="0" applyAlignment="0" applyProtection="0"/>
    <xf numFmtId="0" fontId="11" fillId="71" borderId="28" applyNumberFormat="0" applyFont="0" applyAlignment="0" applyProtection="0"/>
    <xf numFmtId="0" fontId="54" fillId="55" borderId="22" applyNumberFormat="0" applyAlignment="0" applyProtection="0"/>
    <xf numFmtId="0" fontId="45" fillId="68" borderId="22" applyNumberFormat="0" applyAlignment="0" applyProtection="0"/>
    <xf numFmtId="0" fontId="66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8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1" fillId="14" borderId="1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0" fontId="70" fillId="0" borderId="0"/>
    <xf numFmtId="0" fontId="71" fillId="0" borderId="0"/>
  </cellStyleXfs>
  <cellXfs count="267">
    <xf numFmtId="0" fontId="0" fillId="0" borderId="0" xfId="0"/>
    <xf numFmtId="3" fontId="4" fillId="2" borderId="0" xfId="0" applyNumberFormat="1" applyFont="1" applyFill="1" applyAlignment="1">
      <alignment horizontal="left"/>
    </xf>
    <xf numFmtId="0" fontId="3" fillId="0" borderId="0" xfId="0" applyFont="1" applyAlignment="1">
      <alignment horizontal="center"/>
    </xf>
    <xf numFmtId="0" fontId="2" fillId="0" borderId="2" xfId="0" applyFont="1" applyBorder="1"/>
    <xf numFmtId="0" fontId="5" fillId="0" borderId="2" xfId="0" applyFont="1" applyBorder="1" applyAlignment="1">
      <alignment horizontal="center"/>
    </xf>
    <xf numFmtId="0" fontId="2" fillId="0" borderId="0" xfId="0" applyFont="1"/>
    <xf numFmtId="0" fontId="0" fillId="0" borderId="2" xfId="0" applyBorder="1" applyAlignment="1">
      <alignment vertical="center"/>
    </xf>
    <xf numFmtId="0" fontId="0" fillId="0" borderId="2" xfId="0" applyBorder="1"/>
    <xf numFmtId="43" fontId="0" fillId="0" borderId="2" xfId="1" applyFont="1" applyFill="1" applyBorder="1" applyProtection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2" xfId="0" applyBorder="1" applyAlignment="1" applyProtection="1">
      <alignment horizontal="left" wrapText="1"/>
      <protection locked="0"/>
    </xf>
    <xf numFmtId="43" fontId="0" fillId="0" borderId="2" xfId="1" applyFont="1" applyFill="1" applyBorder="1" applyAlignment="1" applyProtection="1"/>
    <xf numFmtId="10" fontId="0" fillId="0" borderId="2" xfId="3" applyNumberFormat="1" applyFont="1" applyFill="1" applyBorder="1" applyProtection="1"/>
    <xf numFmtId="43" fontId="2" fillId="0" borderId="2" xfId="1" applyFont="1" applyFill="1" applyBorder="1" applyProtection="1"/>
    <xf numFmtId="0" fontId="2" fillId="0" borderId="2" xfId="0" applyFont="1" applyBorder="1" applyAlignment="1">
      <alignment horizontal="left" wrapText="1"/>
    </xf>
    <xf numFmtId="0" fontId="8" fillId="0" borderId="0" xfId="5"/>
    <xf numFmtId="0" fontId="10" fillId="0" borderId="2" xfId="5" applyFont="1" applyBorder="1" applyAlignment="1">
      <alignment horizontal="center" vertical="center"/>
    </xf>
    <xf numFmtId="0" fontId="10" fillId="0" borderId="2" xfId="5" applyFont="1" applyBorder="1" applyAlignment="1">
      <alignment horizontal="center" vertical="center" wrapText="1"/>
    </xf>
    <xf numFmtId="0" fontId="10" fillId="0" borderId="2" xfId="5" applyFont="1" applyBorder="1"/>
    <xf numFmtId="0" fontId="11" fillId="0" borderId="0" xfId="5" applyFont="1"/>
    <xf numFmtId="0" fontId="12" fillId="0" borderId="0" xfId="5" applyFont="1"/>
    <xf numFmtId="10" fontId="10" fillId="0" borderId="2" xfId="3" applyNumberFormat="1" applyFont="1" applyBorder="1"/>
    <xf numFmtId="0" fontId="9" fillId="0" borderId="0" xfId="5" applyFont="1" applyAlignment="1">
      <alignment horizontal="center"/>
    </xf>
    <xf numFmtId="0" fontId="10" fillId="3" borderId="2" xfId="5" applyFont="1" applyFill="1" applyBorder="1"/>
    <xf numFmtId="0" fontId="8" fillId="0" borderId="2" xfId="5" applyBorder="1"/>
    <xf numFmtId="0" fontId="9" fillId="0" borderId="0" xfId="5" applyFont="1"/>
    <xf numFmtId="0" fontId="8" fillId="0" borderId="2" xfId="5" applyBorder="1" applyAlignment="1">
      <alignment horizontal="center"/>
    </xf>
    <xf numFmtId="0" fontId="10" fillId="0" borderId="2" xfId="5" applyFont="1" applyBorder="1" applyAlignment="1">
      <alignment horizontal="left"/>
    </xf>
    <xf numFmtId="9" fontId="8" fillId="0" borderId="2" xfId="3" applyFont="1" applyBorder="1"/>
    <xf numFmtId="9" fontId="8" fillId="3" borderId="2" xfId="3" applyFont="1" applyFill="1" applyBorder="1"/>
    <xf numFmtId="165" fontId="8" fillId="3" borderId="0" xfId="3" applyNumberFormat="1" applyFont="1" applyFill="1"/>
    <xf numFmtId="165" fontId="8" fillId="0" borderId="0" xfId="3" applyNumberFormat="1" applyFont="1" applyFill="1"/>
    <xf numFmtId="10" fontId="8" fillId="0" borderId="0" xfId="5" applyNumberFormat="1"/>
    <xf numFmtId="0" fontId="8" fillId="0" borderId="0" xfId="5" applyAlignment="1">
      <alignment horizontal="right"/>
    </xf>
    <xf numFmtId="166" fontId="8" fillId="0" borderId="2" xfId="2" applyNumberFormat="1" applyFont="1" applyBorder="1"/>
    <xf numFmtId="164" fontId="8" fillId="0" borderId="0" xfId="1" applyNumberFormat="1" applyFont="1"/>
    <xf numFmtId="166" fontId="8" fillId="0" borderId="0" xfId="2" applyNumberFormat="1" applyFont="1"/>
    <xf numFmtId="0" fontId="10" fillId="6" borderId="2" xfId="5" applyFont="1" applyFill="1" applyBorder="1" applyAlignment="1">
      <alignment horizontal="center" vertical="center" wrapText="1"/>
    </xf>
    <xf numFmtId="7" fontId="10" fillId="0" borderId="2" xfId="2" applyNumberFormat="1" applyFont="1" applyBorder="1" applyAlignment="1"/>
    <xf numFmtId="10" fontId="10" fillId="0" borderId="2" xfId="3" applyNumberFormat="1" applyFont="1" applyBorder="1" applyAlignment="1"/>
    <xf numFmtId="164" fontId="10" fillId="0" borderId="2" xfId="1" applyNumberFormat="1" applyFont="1" applyBorder="1" applyAlignment="1"/>
    <xf numFmtId="164" fontId="10" fillId="5" borderId="2" xfId="1" applyNumberFormat="1" applyFont="1" applyFill="1" applyBorder="1" applyAlignment="1" applyProtection="1"/>
    <xf numFmtId="7" fontId="10" fillId="5" borderId="2" xfId="2" applyNumberFormat="1" applyFont="1" applyFill="1" applyBorder="1" applyAlignment="1" applyProtection="1"/>
    <xf numFmtId="0" fontId="10" fillId="7" borderId="2" xfId="5" applyFont="1" applyFill="1" applyBorder="1"/>
    <xf numFmtId="0" fontId="10" fillId="3" borderId="2" xfId="5" applyFont="1" applyFill="1" applyBorder="1" applyAlignment="1">
      <alignment horizontal="center" vertical="center" wrapText="1"/>
    </xf>
    <xf numFmtId="166" fontId="10" fillId="0" borderId="2" xfId="5" applyNumberFormat="1" applyFont="1" applyBorder="1"/>
    <xf numFmtId="0" fontId="8" fillId="0" borderId="0" xfId="0" applyFont="1" applyAlignment="1">
      <alignment horizontal="right"/>
    </xf>
    <xf numFmtId="0" fontId="8" fillId="0" borderId="0" xfId="0" applyFont="1"/>
    <xf numFmtId="10" fontId="8" fillId="0" borderId="2" xfId="5" applyNumberFormat="1" applyBorder="1"/>
    <xf numFmtId="0" fontId="8" fillId="0" borderId="3" xfId="5" applyBorder="1"/>
    <xf numFmtId="0" fontId="8" fillId="0" borderId="4" xfId="5" applyBorder="1"/>
    <xf numFmtId="0" fontId="10" fillId="0" borderId="5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10" fontId="10" fillId="0" borderId="5" xfId="3" applyNumberFormat="1" applyFont="1" applyBorder="1" applyAlignment="1"/>
    <xf numFmtId="10" fontId="8" fillId="0" borderId="6" xfId="5" applyNumberFormat="1" applyBorder="1"/>
    <xf numFmtId="0" fontId="11" fillId="0" borderId="7" xfId="5" applyFont="1" applyBorder="1"/>
    <xf numFmtId="0" fontId="8" fillId="0" borderId="8" xfId="5" applyBorder="1"/>
    <xf numFmtId="10" fontId="8" fillId="0" borderId="7" xfId="5" applyNumberFormat="1" applyBorder="1"/>
    <xf numFmtId="10" fontId="8" fillId="0" borderId="9" xfId="5" applyNumberFormat="1" applyBorder="1"/>
    <xf numFmtId="0" fontId="8" fillId="0" borderId="10" xfId="5" applyBorder="1"/>
    <xf numFmtId="164" fontId="2" fillId="0" borderId="2" xfId="48" applyNumberFormat="1" applyFont="1" applyFill="1" applyBorder="1" applyAlignment="1" applyProtection="1">
      <alignment horizontal="center"/>
    </xf>
    <xf numFmtId="6" fontId="8" fillId="0" borderId="0" xfId="5" applyNumberFormat="1"/>
    <xf numFmtId="3" fontId="8" fillId="0" borderId="0" xfId="5" applyNumberFormat="1"/>
    <xf numFmtId="8" fontId="8" fillId="0" borderId="0" xfId="5" applyNumberFormat="1"/>
    <xf numFmtId="2" fontId="8" fillId="0" borderId="0" xfId="5" applyNumberFormat="1"/>
    <xf numFmtId="0" fontId="9" fillId="0" borderId="0" xfId="5" applyFont="1" applyAlignment="1">
      <alignment horizontal="left" indent="1"/>
    </xf>
    <xf numFmtId="0" fontId="9" fillId="0" borderId="0" xfId="5" applyFont="1" applyAlignment="1">
      <alignment horizontal="left" indent="4"/>
    </xf>
    <xf numFmtId="0" fontId="9" fillId="0" borderId="0" xfId="5" applyFont="1" applyAlignment="1">
      <alignment horizontal="left" indent="8"/>
    </xf>
    <xf numFmtId="0" fontId="0" fillId="0" borderId="0" xfId="0" applyAlignment="1">
      <alignment horizontal="left" indent="16"/>
    </xf>
    <xf numFmtId="0" fontId="9" fillId="0" borderId="0" xfId="5" applyFont="1" applyAlignment="1">
      <alignment horizontal="left" indent="32"/>
    </xf>
    <xf numFmtId="0" fontId="9" fillId="0" borderId="0" xfId="5" applyFont="1" applyAlignment="1">
      <alignment horizontal="left" indent="34"/>
    </xf>
    <xf numFmtId="0" fontId="0" fillId="0" borderId="0" xfId="0" applyAlignment="1">
      <alignment horizontal="left" indent="35"/>
    </xf>
    <xf numFmtId="0" fontId="9" fillId="0" borderId="0" xfId="5" applyFont="1" applyAlignment="1">
      <alignment horizontal="left" indent="36"/>
    </xf>
    <xf numFmtId="0" fontId="9" fillId="0" borderId="0" xfId="5" applyFont="1" applyAlignment="1">
      <alignment horizontal="left" indent="42"/>
    </xf>
    <xf numFmtId="43" fontId="2" fillId="0" borderId="2" xfId="48" applyFont="1" applyFill="1" applyBorder="1" applyAlignment="1" applyProtection="1">
      <alignment horizontal="center"/>
    </xf>
    <xf numFmtId="43" fontId="2" fillId="0" borderId="2" xfId="48" applyFont="1" applyFill="1" applyBorder="1" applyProtection="1"/>
    <xf numFmtId="43" fontId="0" fillId="0" borderId="0" xfId="48" applyFont="1" applyFill="1" applyProtection="1"/>
    <xf numFmtId="0" fontId="1" fillId="0" borderId="0" xfId="0" applyFont="1"/>
    <xf numFmtId="44" fontId="14" fillId="0" borderId="2" xfId="6" applyFont="1" applyFill="1" applyBorder="1" applyProtection="1"/>
    <xf numFmtId="10" fontId="14" fillId="0" borderId="2" xfId="49" applyNumberFormat="1" applyFont="1" applyFill="1" applyBorder="1" applyProtection="1"/>
    <xf numFmtId="43" fontId="1" fillId="0" borderId="0" xfId="1" applyFont="1" applyFill="1" applyProtection="1"/>
    <xf numFmtId="0" fontId="14" fillId="0" borderId="0" xfId="67" applyFont="1"/>
    <xf numFmtId="0" fontId="14" fillId="0" borderId="0" xfId="67" applyFont="1" applyAlignment="1">
      <alignment horizontal="right"/>
    </xf>
    <xf numFmtId="0" fontId="3" fillId="0" borderId="0" xfId="0" applyFont="1"/>
    <xf numFmtId="3" fontId="34" fillId="2" borderId="0" xfId="0" applyNumberFormat="1" applyFont="1" applyFill="1" applyAlignment="1">
      <alignment horizontal="left"/>
    </xf>
    <xf numFmtId="0" fontId="8" fillId="4" borderId="2" xfId="0" applyFont="1" applyFill="1" applyBorder="1" applyProtection="1">
      <protection locked="0"/>
    </xf>
    <xf numFmtId="10" fontId="8" fillId="0" borderId="2" xfId="49" applyNumberFormat="1" applyFont="1" applyFill="1" applyBorder="1" applyProtection="1"/>
    <xf numFmtId="44" fontId="33" fillId="0" borderId="2" xfId="6" applyFont="1" applyFill="1" applyBorder="1" applyAlignment="1" applyProtection="1">
      <alignment horizontal="center"/>
    </xf>
    <xf numFmtId="44" fontId="9" fillId="0" borderId="2" xfId="6" applyFont="1" applyFill="1" applyBorder="1" applyAlignment="1" applyProtection="1">
      <alignment horizontal="center"/>
    </xf>
    <xf numFmtId="43" fontId="8" fillId="0" borderId="2" xfId="48" applyFont="1" applyFill="1" applyBorder="1" applyProtection="1"/>
    <xf numFmtId="44" fontId="8" fillId="0" borderId="2" xfId="6" applyFont="1" applyFill="1" applyBorder="1" applyProtection="1"/>
    <xf numFmtId="44" fontId="8" fillId="4" borderId="2" xfId="6" applyFont="1" applyFill="1" applyBorder="1" applyProtection="1">
      <protection locked="0"/>
    </xf>
    <xf numFmtId="44" fontId="8" fillId="4" borderId="2" xfId="6" quotePrefix="1" applyFont="1" applyFill="1" applyBorder="1" applyProtection="1">
      <protection locked="0"/>
    </xf>
    <xf numFmtId="43" fontId="8" fillId="0" borderId="2" xfId="48" applyFont="1" applyFill="1" applyBorder="1" applyAlignment="1" applyProtection="1"/>
    <xf numFmtId="44" fontId="8" fillId="4" borderId="2" xfId="6" applyFont="1" applyFill="1" applyBorder="1" applyAlignment="1" applyProtection="1">
      <alignment wrapText="1"/>
      <protection locked="0"/>
    </xf>
    <xf numFmtId="10" fontId="8" fillId="0" borderId="2" xfId="49" applyNumberFormat="1" applyFont="1" applyFill="1" applyBorder="1" applyAlignment="1" applyProtection="1">
      <alignment horizontal="center"/>
    </xf>
    <xf numFmtId="0" fontId="8" fillId="0" borderId="0" xfId="48296" applyFont="1"/>
    <xf numFmtId="0" fontId="8" fillId="0" borderId="0" xfId="48296" applyFont="1" applyAlignment="1">
      <alignment horizontal="right"/>
    </xf>
    <xf numFmtId="0" fontId="71" fillId="0" borderId="0" xfId="48297"/>
    <xf numFmtId="0" fontId="8" fillId="0" borderId="0" xfId="48297" applyFont="1"/>
    <xf numFmtId="0" fontId="8" fillId="0" borderId="0" xfId="48297" applyFont="1" applyAlignment="1">
      <alignment horizontal="right"/>
    </xf>
    <xf numFmtId="0" fontId="3" fillId="0" borderId="0" xfId="48297" applyFont="1" applyAlignment="1">
      <alignment horizontal="center"/>
    </xf>
    <xf numFmtId="0" fontId="5" fillId="0" borderId="2" xfId="48297" applyFont="1" applyBorder="1"/>
    <xf numFmtId="0" fontId="2" fillId="0" borderId="2" xfId="48297" applyFont="1" applyBorder="1"/>
    <xf numFmtId="0" fontId="5" fillId="0" borderId="2" xfId="48297" applyFont="1" applyBorder="1" applyAlignment="1">
      <alignment horizontal="center"/>
    </xf>
    <xf numFmtId="0" fontId="71" fillId="0" borderId="2" xfId="48297" applyBorder="1" applyAlignment="1">
      <alignment vertical="center"/>
    </xf>
    <xf numFmtId="0" fontId="71" fillId="0" borderId="2" xfId="48297" applyBorder="1"/>
    <xf numFmtId="43" fontId="71" fillId="0" borderId="2" xfId="48" applyFont="1" applyFill="1" applyBorder="1" applyProtection="1"/>
    <xf numFmtId="0" fontId="71" fillId="0" borderId="2" xfId="48297" applyBorder="1" applyAlignment="1">
      <alignment horizontal="left"/>
    </xf>
    <xf numFmtId="44" fontId="71" fillId="0" borderId="2" xfId="6" applyFont="1" applyFill="1" applyBorder="1" applyProtection="1"/>
    <xf numFmtId="0" fontId="71" fillId="0" borderId="2" xfId="48297" applyBorder="1" applyAlignment="1">
      <alignment horizontal="center"/>
    </xf>
    <xf numFmtId="0" fontId="71" fillId="0" borderId="2" xfId="48297" applyBorder="1" applyAlignment="1">
      <alignment horizontal="left" wrapText="1"/>
    </xf>
    <xf numFmtId="44" fontId="71" fillId="4" borderId="2" xfId="6" applyFont="1" applyFill="1" applyBorder="1" applyProtection="1">
      <protection locked="0"/>
    </xf>
    <xf numFmtId="0" fontId="71" fillId="4" borderId="2" xfId="48297" applyFill="1" applyBorder="1" applyProtection="1">
      <protection locked="0"/>
    </xf>
    <xf numFmtId="0" fontId="71" fillId="0" borderId="2" xfId="48297" applyBorder="1" applyAlignment="1" applyProtection="1">
      <alignment horizontal="left" wrapText="1"/>
      <protection locked="0"/>
    </xf>
    <xf numFmtId="44" fontId="71" fillId="4" borderId="2" xfId="6" quotePrefix="1" applyFont="1" applyFill="1" applyBorder="1" applyProtection="1">
      <protection locked="0"/>
    </xf>
    <xf numFmtId="43" fontId="71" fillId="0" borderId="2" xfId="48" applyFont="1" applyFill="1" applyBorder="1" applyAlignment="1" applyProtection="1"/>
    <xf numFmtId="44" fontId="71" fillId="4" borderId="2" xfId="6" applyFont="1" applyFill="1" applyBorder="1" applyAlignment="1" applyProtection="1">
      <alignment wrapText="1"/>
      <protection locked="0"/>
    </xf>
    <xf numFmtId="10" fontId="71" fillId="0" borderId="2" xfId="49" applyNumberFormat="1" applyFont="1" applyFill="1" applyBorder="1" applyProtection="1"/>
    <xf numFmtId="0" fontId="2" fillId="0" borderId="2" xfId="48297" applyFont="1" applyBorder="1" applyAlignment="1">
      <alignment horizontal="left" wrapText="1"/>
    </xf>
    <xf numFmtId="0" fontId="71" fillId="0" borderId="0" xfId="48297" applyAlignment="1">
      <alignment horizontal="center"/>
    </xf>
    <xf numFmtId="3" fontId="34" fillId="2" borderId="0" xfId="48297" applyNumberFormat="1" applyFont="1" applyFill="1" applyAlignment="1">
      <alignment horizontal="left"/>
    </xf>
    <xf numFmtId="10" fontId="71" fillId="0" borderId="2" xfId="49" applyNumberFormat="1" applyFont="1" applyFill="1" applyBorder="1" applyAlignment="1" applyProtection="1">
      <alignment horizontal="center"/>
    </xf>
    <xf numFmtId="0" fontId="3" fillId="0" borderId="0" xfId="48297" applyFont="1"/>
    <xf numFmtId="0" fontId="71" fillId="0" borderId="2" xfId="48297" applyBorder="1" applyProtection="1">
      <protection locked="0"/>
    </xf>
    <xf numFmtId="44" fontId="33" fillId="0" borderId="31" xfId="6" applyFont="1" applyFill="1" applyBorder="1" applyAlignment="1" applyProtection="1">
      <alignment horizontal="center"/>
    </xf>
    <xf numFmtId="44" fontId="9" fillId="0" borderId="31" xfId="6" applyFont="1" applyFill="1" applyBorder="1" applyAlignment="1" applyProtection="1">
      <alignment horizontal="center"/>
    </xf>
    <xf numFmtId="10" fontId="8" fillId="0" borderId="31" xfId="49" applyNumberFormat="1" applyFont="1" applyFill="1" applyBorder="1" applyProtection="1"/>
    <xf numFmtId="0" fontId="9" fillId="0" borderId="0" xfId="0" applyFont="1"/>
    <xf numFmtId="0" fontId="8" fillId="0" borderId="31" xfId="0" applyFont="1" applyBorder="1" applyAlignment="1" applyProtection="1">
      <alignment horizontal="left" wrapText="1"/>
      <protection locked="0"/>
    </xf>
    <xf numFmtId="44" fontId="8" fillId="4" borderId="31" xfId="6" applyFont="1" applyFill="1" applyBorder="1" applyProtection="1">
      <protection locked="0"/>
    </xf>
    <xf numFmtId="0" fontId="8" fillId="4" borderId="31" xfId="0" applyFont="1" applyFill="1" applyBorder="1" applyProtection="1">
      <protection locked="0"/>
    </xf>
    <xf numFmtId="0" fontId="72" fillId="0" borderId="0" xfId="0" applyFont="1"/>
    <xf numFmtId="44" fontId="72" fillId="0" borderId="0" xfId="0" applyNumberFormat="1" applyFont="1"/>
    <xf numFmtId="10" fontId="72" fillId="0" borderId="0" xfId="0" applyNumberFormat="1" applyFont="1"/>
    <xf numFmtId="0" fontId="72" fillId="0" borderId="0" xfId="0" applyFont="1" applyAlignment="1">
      <alignment horizontal="right"/>
    </xf>
    <xf numFmtId="44" fontId="72" fillId="0" borderId="2" xfId="6" applyFont="1" applyFill="1" applyBorder="1" applyProtection="1"/>
    <xf numFmtId="0" fontId="73" fillId="0" borderId="2" xfId="0" applyFont="1" applyBorder="1"/>
    <xf numFmtId="0" fontId="33" fillId="0" borderId="2" xfId="0" applyFont="1" applyBorder="1"/>
    <xf numFmtId="43" fontId="33" fillId="0" borderId="2" xfId="48" applyFont="1" applyFill="1" applyBorder="1" applyAlignment="1" applyProtection="1">
      <alignment horizontal="center"/>
    </xf>
    <xf numFmtId="0" fontId="73" fillId="0" borderId="2" xfId="0" applyFont="1" applyBorder="1" applyAlignment="1">
      <alignment horizontal="center"/>
    </xf>
    <xf numFmtId="0" fontId="72" fillId="0" borderId="2" xfId="0" applyFont="1" applyBorder="1" applyAlignment="1">
      <alignment vertical="center"/>
    </xf>
    <xf numFmtId="0" fontId="72" fillId="0" borderId="2" xfId="0" applyFont="1" applyBorder="1"/>
    <xf numFmtId="43" fontId="72" fillId="0" borderId="2" xfId="48" applyFont="1" applyFill="1" applyBorder="1" applyProtection="1"/>
    <xf numFmtId="0" fontId="72" fillId="0" borderId="2" xfId="0" applyFont="1" applyBorder="1" applyAlignment="1">
      <alignment horizontal="left"/>
    </xf>
    <xf numFmtId="0" fontId="72" fillId="0" borderId="2" xfId="0" applyFont="1" applyBorder="1" applyAlignment="1">
      <alignment horizontal="center"/>
    </xf>
    <xf numFmtId="44" fontId="72" fillId="4" borderId="2" xfId="6" applyFont="1" applyFill="1" applyBorder="1" applyProtection="1">
      <protection locked="0"/>
    </xf>
    <xf numFmtId="0" fontId="72" fillId="4" borderId="2" xfId="0" applyFont="1" applyFill="1" applyBorder="1" applyProtection="1">
      <protection locked="0"/>
    </xf>
    <xf numFmtId="44" fontId="72" fillId="4" borderId="2" xfId="6" quotePrefix="1" applyFont="1" applyFill="1" applyBorder="1" applyProtection="1">
      <protection locked="0"/>
    </xf>
    <xf numFmtId="43" fontId="72" fillId="0" borderId="2" xfId="48" applyFont="1" applyFill="1" applyBorder="1" applyAlignment="1" applyProtection="1"/>
    <xf numFmtId="44" fontId="72" fillId="4" borderId="2" xfId="6" applyFont="1" applyFill="1" applyBorder="1" applyAlignment="1" applyProtection="1">
      <alignment wrapText="1"/>
      <protection locked="0"/>
    </xf>
    <xf numFmtId="10" fontId="72" fillId="0" borderId="2" xfId="49" applyNumberFormat="1" applyFont="1" applyFill="1" applyBorder="1" applyProtection="1"/>
    <xf numFmtId="43" fontId="33" fillId="0" borderId="2" xfId="48" applyFont="1" applyFill="1" applyBorder="1" applyProtection="1"/>
    <xf numFmtId="164" fontId="33" fillId="0" borderId="2" xfId="48" applyNumberFormat="1" applyFont="1" applyFill="1" applyBorder="1" applyAlignment="1" applyProtection="1">
      <alignment horizontal="center"/>
    </xf>
    <xf numFmtId="43" fontId="72" fillId="0" borderId="0" xfId="48" applyFont="1" applyFill="1" applyProtection="1"/>
    <xf numFmtId="10" fontId="72" fillId="0" borderId="2" xfId="49" applyNumberFormat="1" applyFont="1" applyFill="1" applyBorder="1" applyAlignment="1" applyProtection="1">
      <alignment horizontal="center"/>
    </xf>
    <xf numFmtId="0" fontId="72" fillId="0" borderId="0" xfId="0" applyFont="1" applyAlignment="1">
      <alignment horizontal="center"/>
    </xf>
    <xf numFmtId="0" fontId="33" fillId="0" borderId="0" xfId="0" applyFont="1" applyAlignment="1">
      <alignment horizontal="left" indent="43"/>
    </xf>
    <xf numFmtId="0" fontId="33" fillId="0" borderId="0" xfId="0" applyFont="1"/>
    <xf numFmtId="0" fontId="33" fillId="0" borderId="0" xfId="0" applyFont="1" applyAlignment="1">
      <alignment horizontal="left" indent="40"/>
    </xf>
    <xf numFmtId="0" fontId="33" fillId="0" borderId="0" xfId="0" applyFont="1" applyAlignment="1">
      <alignment horizontal="center"/>
    </xf>
    <xf numFmtId="43" fontId="33" fillId="0" borderId="2" xfId="1" applyFont="1" applyFill="1" applyBorder="1" applyAlignment="1" applyProtection="1">
      <alignment horizontal="center"/>
    </xf>
    <xf numFmtId="43" fontId="72" fillId="0" borderId="2" xfId="1" applyFont="1" applyFill="1" applyBorder="1" applyProtection="1"/>
    <xf numFmtId="0" fontId="72" fillId="0" borderId="2" xfId="0" applyFont="1" applyBorder="1" applyAlignment="1">
      <alignment horizontal="left" wrapText="1"/>
    </xf>
    <xf numFmtId="0" fontId="72" fillId="0" borderId="2" xfId="0" applyFont="1" applyBorder="1" applyAlignment="1" applyProtection="1">
      <alignment horizontal="left" wrapText="1"/>
      <protection locked="0"/>
    </xf>
    <xf numFmtId="43" fontId="72" fillId="0" borderId="2" xfId="1" applyFont="1" applyFill="1" applyBorder="1" applyAlignment="1" applyProtection="1"/>
    <xf numFmtId="10" fontId="72" fillId="0" borderId="2" xfId="3" applyNumberFormat="1" applyFont="1" applyFill="1" applyBorder="1" applyProtection="1"/>
    <xf numFmtId="43" fontId="33" fillId="0" borderId="2" xfId="1" applyFont="1" applyFill="1" applyBorder="1" applyProtection="1"/>
    <xf numFmtId="164" fontId="33" fillId="0" borderId="2" xfId="1" applyNumberFormat="1" applyFont="1" applyFill="1" applyBorder="1" applyAlignment="1" applyProtection="1">
      <alignment horizontal="center"/>
    </xf>
    <xf numFmtId="0" fontId="33" fillId="0" borderId="2" xfId="0" applyFont="1" applyBorder="1" applyAlignment="1">
      <alignment horizontal="left" wrapText="1"/>
    </xf>
    <xf numFmtId="43" fontId="72" fillId="0" borderId="0" xfId="1" applyFont="1" applyFill="1" applyProtection="1"/>
    <xf numFmtId="10" fontId="72" fillId="0" borderId="2" xfId="3" applyNumberFormat="1" applyFont="1" applyFill="1" applyBorder="1" applyAlignment="1" applyProtection="1">
      <alignment horizontal="center"/>
    </xf>
    <xf numFmtId="10" fontId="8" fillId="0" borderId="2" xfId="3" applyNumberFormat="1" applyFont="1" applyFill="1" applyBorder="1" applyProtection="1"/>
    <xf numFmtId="0" fontId="33" fillId="0" borderId="0" xfId="4" applyFont="1"/>
    <xf numFmtId="0" fontId="33" fillId="0" borderId="0" xfId="4" applyFont="1" applyAlignment="1">
      <alignment horizontal="center"/>
    </xf>
    <xf numFmtId="0" fontId="8" fillId="0" borderId="0" xfId="4"/>
    <xf numFmtId="0" fontId="8" fillId="0" borderId="2" xfId="4" applyBorder="1" applyAlignment="1">
      <alignment vertical="center"/>
    </xf>
    <xf numFmtId="0" fontId="8" fillId="0" borderId="2" xfId="4" applyBorder="1"/>
    <xf numFmtId="0" fontId="8" fillId="0" borderId="2" xfId="4" applyBorder="1" applyAlignment="1">
      <alignment horizontal="left"/>
    </xf>
    <xf numFmtId="0" fontId="8" fillId="0" borderId="2" xfId="4" applyBorder="1" applyAlignment="1">
      <alignment horizontal="center"/>
    </xf>
    <xf numFmtId="0" fontId="8" fillId="0" borderId="2" xfId="4" applyBorder="1" applyAlignment="1">
      <alignment horizontal="left" wrapText="1"/>
    </xf>
    <xf numFmtId="0" fontId="8" fillId="4" borderId="2" xfId="4" applyFill="1" applyBorder="1" applyProtection="1">
      <protection locked="0"/>
    </xf>
    <xf numFmtId="0" fontId="8" fillId="0" borderId="2" xfId="4" applyBorder="1" applyAlignment="1" applyProtection="1">
      <alignment horizontal="left" wrapText="1"/>
      <protection locked="0"/>
    </xf>
    <xf numFmtId="0" fontId="8" fillId="0" borderId="2" xfId="4" applyBorder="1" applyProtection="1">
      <protection locked="0"/>
    </xf>
    <xf numFmtId="0" fontId="8" fillId="0" borderId="0" xfId="4" applyAlignment="1">
      <alignment horizontal="right"/>
    </xf>
    <xf numFmtId="0" fontId="8" fillId="0" borderId="0" xfId="4" applyAlignment="1">
      <alignment horizontal="center"/>
    </xf>
    <xf numFmtId="0" fontId="9" fillId="0" borderId="0" xfId="48297" applyFont="1"/>
    <xf numFmtId="0" fontId="73" fillId="0" borderId="31" xfId="0" applyFont="1" applyBorder="1"/>
    <xf numFmtId="0" fontId="33" fillId="0" borderId="31" xfId="0" applyFont="1" applyBorder="1"/>
    <xf numFmtId="43" fontId="33" fillId="0" borderId="31" xfId="48" applyFont="1" applyFill="1" applyBorder="1" applyAlignment="1" applyProtection="1">
      <alignment horizontal="center"/>
    </xf>
    <xf numFmtId="0" fontId="73" fillId="0" borderId="31" xfId="0" applyFont="1" applyBorder="1" applyAlignment="1">
      <alignment horizontal="center"/>
    </xf>
    <xf numFmtId="0" fontId="72" fillId="0" borderId="31" xfId="0" applyFont="1" applyBorder="1" applyAlignment="1">
      <alignment vertical="center"/>
    </xf>
    <xf numFmtId="0" fontId="72" fillId="0" borderId="31" xfId="0" applyFont="1" applyBorder="1"/>
    <xf numFmtId="43" fontId="72" fillId="0" borderId="31" xfId="48" applyFont="1" applyFill="1" applyBorder="1" applyProtection="1"/>
    <xf numFmtId="0" fontId="72" fillId="0" borderId="31" xfId="0" applyFont="1" applyBorder="1" applyAlignment="1">
      <alignment horizontal="left"/>
    </xf>
    <xf numFmtId="44" fontId="72" fillId="0" borderId="31" xfId="6" applyFont="1" applyFill="1" applyBorder="1" applyProtection="1"/>
    <xf numFmtId="0" fontId="72" fillId="0" borderId="31" xfId="0" applyFont="1" applyBorder="1" applyAlignment="1">
      <alignment horizontal="center"/>
    </xf>
    <xf numFmtId="0" fontId="72" fillId="0" borderId="31" xfId="0" applyFont="1" applyBorder="1" applyAlignment="1">
      <alignment horizontal="left" wrapText="1"/>
    </xf>
    <xf numFmtId="44" fontId="72" fillId="4" borderId="31" xfId="6" applyFont="1" applyFill="1" applyBorder="1" applyProtection="1">
      <protection locked="0"/>
    </xf>
    <xf numFmtId="0" fontId="72" fillId="4" borderId="31" xfId="0" applyFont="1" applyFill="1" applyBorder="1" applyProtection="1">
      <protection locked="0"/>
    </xf>
    <xf numFmtId="0" fontId="72" fillId="0" borderId="31" xfId="0" applyFont="1" applyBorder="1" applyAlignment="1" applyProtection="1">
      <alignment horizontal="left" wrapText="1"/>
      <protection locked="0"/>
    </xf>
    <xf numFmtId="44" fontId="72" fillId="4" borderId="31" xfId="6" quotePrefix="1" applyFont="1" applyFill="1" applyBorder="1" applyProtection="1">
      <protection locked="0"/>
    </xf>
    <xf numFmtId="43" fontId="72" fillId="0" borderId="31" xfId="48" applyFont="1" applyFill="1" applyBorder="1" applyAlignment="1" applyProtection="1"/>
    <xf numFmtId="44" fontId="72" fillId="4" borderId="31" xfId="6" applyFont="1" applyFill="1" applyBorder="1" applyAlignment="1" applyProtection="1">
      <alignment wrapText="1"/>
      <protection locked="0"/>
    </xf>
    <xf numFmtId="0" fontId="72" fillId="0" borderId="31" xfId="0" applyFont="1" applyBorder="1" applyProtection="1">
      <protection locked="0"/>
    </xf>
    <xf numFmtId="10" fontId="72" fillId="0" borderId="31" xfId="49" applyNumberFormat="1" applyFont="1" applyFill="1" applyBorder="1" applyProtection="1"/>
    <xf numFmtId="43" fontId="33" fillId="0" borderId="31" xfId="48" applyFont="1" applyFill="1" applyBorder="1" applyProtection="1"/>
    <xf numFmtId="0" fontId="33" fillId="0" borderId="31" xfId="0" applyFont="1" applyBorder="1" applyAlignment="1">
      <alignment horizontal="left" wrapText="1"/>
    </xf>
    <xf numFmtId="10" fontId="72" fillId="0" borderId="31" xfId="49" applyNumberFormat="1" applyFont="1" applyFill="1" applyBorder="1" applyAlignment="1" applyProtection="1">
      <alignment horizontal="center"/>
    </xf>
    <xf numFmtId="3" fontId="72" fillId="0" borderId="31" xfId="0" applyNumberFormat="1" applyFont="1" applyBorder="1" applyAlignment="1" applyProtection="1">
      <alignment horizontal="left" wrapText="1"/>
      <protection locked="0"/>
    </xf>
    <xf numFmtId="164" fontId="33" fillId="0" borderId="31" xfId="48" applyNumberFormat="1" applyFont="1" applyFill="1" applyBorder="1" applyAlignment="1" applyProtection="1">
      <alignment horizontal="center"/>
    </xf>
    <xf numFmtId="44" fontId="72" fillId="0" borderId="31" xfId="0" applyNumberFormat="1" applyFont="1" applyBorder="1" applyAlignment="1" applyProtection="1">
      <alignment horizontal="left" wrapText="1"/>
      <protection locked="0"/>
    </xf>
    <xf numFmtId="0" fontId="72" fillId="0" borderId="0" xfId="0" applyFont="1" applyProtection="1">
      <protection locked="0"/>
    </xf>
    <xf numFmtId="3" fontId="4" fillId="2" borderId="0" xfId="4" applyNumberFormat="1" applyFont="1" applyFill="1" applyAlignment="1">
      <alignment horizontal="left"/>
    </xf>
    <xf numFmtId="0" fontId="9" fillId="0" borderId="0" xfId="4" applyFont="1"/>
    <xf numFmtId="0" fontId="73" fillId="0" borderId="2" xfId="4" applyFont="1" applyBorder="1"/>
    <xf numFmtId="0" fontId="33" fillId="0" borderId="2" xfId="4" applyFont="1" applyBorder="1"/>
    <xf numFmtId="0" fontId="73" fillId="0" borderId="2" xfId="4" applyFont="1" applyBorder="1" applyAlignment="1">
      <alignment horizontal="center"/>
    </xf>
    <xf numFmtId="0" fontId="33" fillId="0" borderId="2" xfId="4" applyFont="1" applyBorder="1" applyAlignment="1">
      <alignment horizontal="left" wrapText="1"/>
    </xf>
    <xf numFmtId="8" fontId="33" fillId="0" borderId="0" xfId="0" applyNumberFormat="1" applyFont="1"/>
    <xf numFmtId="8" fontId="72" fillId="0" borderId="0" xfId="0" applyNumberFormat="1" applyFont="1"/>
    <xf numFmtId="3" fontId="72" fillId="0" borderId="0" xfId="0" applyNumberFormat="1" applyFont="1"/>
    <xf numFmtId="0" fontId="33" fillId="0" borderId="0" xfId="48296" applyFont="1"/>
    <xf numFmtId="0" fontId="33" fillId="0" borderId="0" xfId="48296" applyFont="1" applyAlignment="1">
      <alignment horizontal="center"/>
    </xf>
    <xf numFmtId="0" fontId="8" fillId="0" borderId="2" xfId="48296" applyFont="1" applyBorder="1" applyAlignment="1">
      <alignment vertical="center"/>
    </xf>
    <xf numFmtId="0" fontId="8" fillId="0" borderId="2" xfId="48296" applyFont="1" applyBorder="1"/>
    <xf numFmtId="0" fontId="8" fillId="0" borderId="2" xfId="48296" applyFont="1" applyBorder="1" applyAlignment="1">
      <alignment horizontal="left"/>
    </xf>
    <xf numFmtId="0" fontId="8" fillId="0" borderId="2" xfId="48296" applyFont="1" applyBorder="1" applyAlignment="1">
      <alignment horizontal="center"/>
    </xf>
    <xf numFmtId="0" fontId="8" fillId="0" borderId="2" xfId="48296" applyFont="1" applyBorder="1" applyAlignment="1">
      <alignment horizontal="left" wrapText="1"/>
    </xf>
    <xf numFmtId="0" fontId="8" fillId="4" borderId="2" xfId="48296" applyFont="1" applyFill="1" applyBorder="1" applyProtection="1">
      <protection locked="0"/>
    </xf>
    <xf numFmtId="0" fontId="8" fillId="0" borderId="2" xfId="48296" applyFont="1" applyBorder="1" applyAlignment="1" applyProtection="1">
      <alignment horizontal="left" wrapText="1"/>
      <protection locked="0"/>
    </xf>
    <xf numFmtId="44" fontId="8" fillId="0" borderId="2" xfId="48296" applyNumberFormat="1" applyFont="1" applyBorder="1" applyAlignment="1" applyProtection="1">
      <alignment horizontal="left" wrapText="1"/>
      <protection locked="0"/>
    </xf>
    <xf numFmtId="0" fontId="8" fillId="0" borderId="2" xfId="48296" applyFont="1" applyBorder="1" applyProtection="1">
      <protection locked="0"/>
    </xf>
    <xf numFmtId="0" fontId="8" fillId="0" borderId="0" xfId="48296" applyFont="1" applyAlignment="1">
      <alignment horizontal="center"/>
    </xf>
    <xf numFmtId="3" fontId="4" fillId="2" borderId="0" xfId="48296" applyNumberFormat="1" applyFont="1" applyFill="1" applyAlignment="1">
      <alignment horizontal="left"/>
    </xf>
    <xf numFmtId="0" fontId="9" fillId="0" borderId="0" xfId="48296" applyFont="1"/>
    <xf numFmtId="0" fontId="73" fillId="0" borderId="2" xfId="48296" applyFont="1" applyBorder="1"/>
    <xf numFmtId="0" fontId="33" fillId="0" borderId="2" xfId="48296" applyFont="1" applyBorder="1"/>
    <xf numFmtId="0" fontId="73" fillId="0" borderId="2" xfId="48296" applyFont="1" applyBorder="1" applyAlignment="1">
      <alignment horizontal="center"/>
    </xf>
    <xf numFmtId="0" fontId="33" fillId="0" borderId="2" xfId="48296" applyFont="1" applyBorder="1" applyAlignment="1">
      <alignment horizontal="left" wrapText="1"/>
    </xf>
    <xf numFmtId="0" fontId="8" fillId="0" borderId="0" xfId="52" applyFont="1"/>
    <xf numFmtId="0" fontId="8" fillId="0" borderId="0" xfId="52" applyFont="1" applyAlignment="1">
      <alignment horizontal="right"/>
    </xf>
    <xf numFmtId="44" fontId="72" fillId="0" borderId="2" xfId="2" applyFont="1" applyFill="1" applyBorder="1" applyProtection="1"/>
    <xf numFmtId="0" fontId="33" fillId="0" borderId="0" xfId="0" applyFont="1" applyAlignment="1">
      <alignment horizontal="left" indent="26"/>
    </xf>
    <xf numFmtId="0" fontId="33" fillId="0" borderId="0" xfId="0" applyFont="1" applyAlignment="1">
      <alignment horizontal="left" indent="22"/>
    </xf>
    <xf numFmtId="0" fontId="33" fillId="0" borderId="0" xfId="0" applyFont="1" applyAlignment="1">
      <alignment horizontal="left" indent="24"/>
    </xf>
    <xf numFmtId="0" fontId="33" fillId="0" borderId="0" xfId="0" applyFont="1" applyAlignment="1">
      <alignment horizontal="left" indent="25"/>
    </xf>
    <xf numFmtId="0" fontId="74" fillId="3" borderId="1" xfId="0" applyFont="1" applyFill="1" applyBorder="1" applyProtection="1">
      <protection locked="0"/>
    </xf>
    <xf numFmtId="0" fontId="72" fillId="3" borderId="1" xfId="0" applyFont="1" applyFill="1" applyBorder="1" applyProtection="1">
      <protection locked="0"/>
    </xf>
    <xf numFmtId="0" fontId="72" fillId="72" borderId="2" xfId="0" applyFont="1" applyFill="1" applyBorder="1"/>
    <xf numFmtId="44" fontId="72" fillId="4" borderId="2" xfId="2" applyFont="1" applyFill="1" applyBorder="1" applyProtection="1">
      <protection locked="0"/>
    </xf>
    <xf numFmtId="0" fontId="72" fillId="72" borderId="2" xfId="0" applyFont="1" applyFill="1" applyBorder="1" applyProtection="1">
      <protection locked="0"/>
    </xf>
    <xf numFmtId="44" fontId="72" fillId="4" borderId="2" xfId="2" quotePrefix="1" applyFont="1" applyFill="1" applyBorder="1" applyProtection="1">
      <protection locked="0"/>
    </xf>
    <xf numFmtId="44" fontId="72" fillId="4" borderId="2" xfId="2" applyFont="1" applyFill="1" applyBorder="1" applyAlignment="1" applyProtection="1">
      <alignment wrapText="1"/>
      <protection locked="0"/>
    </xf>
    <xf numFmtId="44" fontId="33" fillId="0" borderId="2" xfId="2" applyFont="1" applyFill="1" applyBorder="1" applyAlignment="1" applyProtection="1">
      <alignment horizontal="center"/>
    </xf>
    <xf numFmtId="164" fontId="33" fillId="72" borderId="2" xfId="1" applyNumberFormat="1" applyFont="1" applyFill="1" applyBorder="1" applyAlignment="1" applyProtection="1">
      <alignment horizontal="center"/>
    </xf>
    <xf numFmtId="3" fontId="72" fillId="0" borderId="0" xfId="0" applyNumberFormat="1" applyFont="1" applyAlignment="1">
      <alignment horizontal="center"/>
    </xf>
    <xf numFmtId="10" fontId="72" fillId="0" borderId="0" xfId="3" applyNumberFormat="1" applyFont="1" applyFill="1" applyAlignment="1" applyProtection="1">
      <alignment horizontal="center"/>
    </xf>
    <xf numFmtId="10" fontId="72" fillId="0" borderId="0" xfId="3" applyNumberFormat="1" applyFont="1" applyFill="1" applyProtection="1"/>
    <xf numFmtId="39" fontId="72" fillId="0" borderId="0" xfId="0" applyNumberFormat="1" applyFont="1"/>
    <xf numFmtId="0" fontId="75" fillId="72" borderId="2" xfId="0" applyFont="1" applyFill="1" applyBorder="1" applyAlignment="1">
      <alignment horizontal="center"/>
    </xf>
    <xf numFmtId="0" fontId="76" fillId="0" borderId="0" xfId="4" applyFont="1"/>
    <xf numFmtId="0" fontId="76" fillId="0" borderId="0" xfId="0" applyFont="1"/>
    <xf numFmtId="0" fontId="76" fillId="0" borderId="0" xfId="48296" applyFont="1"/>
    <xf numFmtId="0" fontId="76" fillId="0" borderId="0" xfId="48297" applyFont="1"/>
  </cellXfs>
  <cellStyles count="48298">
    <cellStyle name="20% - Accent1" xfId="24" builtinId="30" customBuiltin="1"/>
    <cellStyle name="20% - Accent1 2" xfId="53" xr:uid="{CF515FBB-567E-4A10-BF55-48E380A99A30}"/>
    <cellStyle name="20% - Accent1 2 2" xfId="95" xr:uid="{BDCDB811-4DAB-4CBB-A653-539AAFA3DF4E}"/>
    <cellStyle name="20% - Accent1 2 3" xfId="295" xr:uid="{0544F705-F5E5-4E58-8A02-5B7346350E92}"/>
    <cellStyle name="20% - Accent1 2 3 2" xfId="48283" xr:uid="{F22D49C6-2277-488F-B5EC-9FA84A99D4C3}"/>
    <cellStyle name="20% - Accent1 3" xfId="68" xr:uid="{5E21E41E-F197-4DEB-AF9B-190E615280BA}"/>
    <cellStyle name="20% - Accent1 4" xfId="186" xr:uid="{B374A296-996A-4726-9D2D-69D4B1273E48}"/>
    <cellStyle name="20% - Accent2" xfId="28" builtinId="34" customBuiltin="1"/>
    <cellStyle name="20% - Accent2 2" xfId="55" xr:uid="{EFA0414E-709B-47BB-99F9-2EB134E26B9D}"/>
    <cellStyle name="20% - Accent2 2 2" xfId="97" xr:uid="{3570CCBC-F440-4B7A-9D27-83D484E8416D}"/>
    <cellStyle name="20% - Accent2 2 3" xfId="287" xr:uid="{850BCFA1-4F4D-4651-8D60-4928B0FA30B1}"/>
    <cellStyle name="20% - Accent2 2 3 2" xfId="48285" xr:uid="{293E252B-471C-4A79-A18C-EED07E00152B}"/>
    <cellStyle name="20% - Accent2 3" xfId="70" xr:uid="{DBE827BD-4BC5-4B26-95F0-0AE179A6CA12}"/>
    <cellStyle name="20% - Accent2 4" xfId="188" xr:uid="{6FF39AFB-E134-4016-84A0-4E3937292C5F}"/>
    <cellStyle name="20% - Accent3" xfId="32" builtinId="38" customBuiltin="1"/>
    <cellStyle name="20% - Accent3 2" xfId="57" xr:uid="{608D10F5-DD76-44CB-9662-ED55BD8A5DFC}"/>
    <cellStyle name="20% - Accent3 2 2" xfId="99" xr:uid="{FC4C32DB-B0F0-4138-8A26-74C0B92A3864}"/>
    <cellStyle name="20% - Accent3 2 3" xfId="304" xr:uid="{058A0C72-D8A4-43E6-8E5A-DF43E28DE1CD}"/>
    <cellStyle name="20% - Accent3 2 3 2" xfId="48287" xr:uid="{90FD7FEE-D706-4EF9-B7BF-4D541F16E342}"/>
    <cellStyle name="20% - Accent3 3" xfId="72" xr:uid="{AF34E97E-AAE2-4D88-A83F-3C7C60672A3F}"/>
    <cellStyle name="20% - Accent3 4" xfId="190" xr:uid="{CB1DE825-8AA5-4F58-8B26-8DDC781EAD1D}"/>
    <cellStyle name="20% - Accent4" xfId="36" builtinId="42" customBuiltin="1"/>
    <cellStyle name="20% - Accent4 2" xfId="59" xr:uid="{732C5FCA-F307-4C89-968F-5AD9DB80FAD0}"/>
    <cellStyle name="20% - Accent4 2 2" xfId="101" xr:uid="{B2D544D0-7B92-469D-9100-B9FBCF82E6EA}"/>
    <cellStyle name="20% - Accent4 2 3" xfId="254" xr:uid="{14031FFC-12D5-4116-8029-12B29298934E}"/>
    <cellStyle name="20% - Accent4 2 3 2" xfId="48289" xr:uid="{AA75FA44-A0AD-41DD-AE5F-EB4C097C66FB}"/>
    <cellStyle name="20% - Accent4 3" xfId="74" xr:uid="{CF630591-16F4-46D3-88A4-018C795C930E}"/>
    <cellStyle name="20% - Accent4 4" xfId="192" xr:uid="{432A2985-33E9-4A98-B3A8-90DAA75CA4C2}"/>
    <cellStyle name="20% - Accent5" xfId="40" builtinId="46" customBuiltin="1"/>
    <cellStyle name="20% - Accent5 2" xfId="61" xr:uid="{E36524D3-6676-4461-B111-9A4EEF6377F1}"/>
    <cellStyle name="20% - Accent5 2 2" xfId="103" xr:uid="{DB4C88F6-67BE-4909-9A32-C00D98B51C80}"/>
    <cellStyle name="20% - Accent5 2 3" xfId="201" xr:uid="{F9C01F20-0397-42BF-9921-CF13ED56745B}"/>
    <cellStyle name="20% - Accent5 2 3 2" xfId="48291" xr:uid="{93583FE2-B544-4099-92B2-82F46D8F7F2B}"/>
    <cellStyle name="20% - Accent5 3" xfId="76" xr:uid="{C4AA0A43-25EC-4C5F-969A-09278EEE0275}"/>
    <cellStyle name="20% - Accent5 4" xfId="194" xr:uid="{E221E50C-0362-41FD-B810-CF55D2E10F2B}"/>
    <cellStyle name="20% - Accent6" xfId="44" builtinId="50" customBuiltin="1"/>
    <cellStyle name="20% - Accent6 2" xfId="63" xr:uid="{DC6C9B1E-A451-471C-A1F9-0DC1E48B47CB}"/>
    <cellStyle name="20% - Accent6 2 2" xfId="105" xr:uid="{F8ECD493-7374-4D44-9E80-3097D14D6F54}"/>
    <cellStyle name="20% - Accent6 2 3" xfId="318" xr:uid="{E71676AE-0AA0-4D76-AEA6-B7489E59EF24}"/>
    <cellStyle name="20% - Accent6 2 3 2" xfId="48293" xr:uid="{C880325C-DE68-4E8F-8177-E85BBA1AAE15}"/>
    <cellStyle name="20% - Accent6 3" xfId="78" xr:uid="{63C5DEFF-E040-4405-A187-7891C8655326}"/>
    <cellStyle name="20% - Accent6 4" xfId="196" xr:uid="{621C6512-C98C-46AE-AB92-FC938F21BD80}"/>
    <cellStyle name="40% - Accent1" xfId="25" builtinId="31" customBuiltin="1"/>
    <cellStyle name="40% - Accent1 2" xfId="54" xr:uid="{BC83A81D-7086-46D4-8B61-736EF366DC33}"/>
    <cellStyle name="40% - Accent1 2 2" xfId="96" xr:uid="{50601626-3C16-47FE-BDF5-8B7AF11ADD2C}"/>
    <cellStyle name="40% - Accent1 2 3" xfId="285" xr:uid="{82F3D882-CD7D-466A-8B94-91F643F9FD0F}"/>
    <cellStyle name="40% - Accent1 2 3 2" xfId="48284" xr:uid="{9C059602-8563-41B3-A158-E69640EED199}"/>
    <cellStyle name="40% - Accent1 3" xfId="69" xr:uid="{B2876079-586D-4A61-B391-41D07AF0296F}"/>
    <cellStyle name="40% - Accent1 4" xfId="187" xr:uid="{B4423D2B-2F52-4079-8BF3-921E3F95D501}"/>
    <cellStyle name="40% - Accent2" xfId="29" builtinId="35" customBuiltin="1"/>
    <cellStyle name="40% - Accent2 2" xfId="56" xr:uid="{F29B7F03-4A52-49E7-A5A8-7B7AC83DE971}"/>
    <cellStyle name="40% - Accent2 2 2" xfId="98" xr:uid="{8B2AD92E-CD3B-4A10-96CB-E2B253206DF4}"/>
    <cellStyle name="40% - Accent2 2 3" xfId="300" xr:uid="{C5ABAE08-41FC-4728-B0D9-7D98B123D72D}"/>
    <cellStyle name="40% - Accent2 2 3 2" xfId="48286" xr:uid="{B1933D15-5B7D-4FF2-81EA-0548E6308DA4}"/>
    <cellStyle name="40% - Accent2 3" xfId="71" xr:uid="{864AFC92-17C2-4CBB-B01C-BA5A442F2B9F}"/>
    <cellStyle name="40% - Accent2 4" xfId="189" xr:uid="{FF68792E-12D3-43B3-B31E-F89956C58421}"/>
    <cellStyle name="40% - Accent3" xfId="33" builtinId="39" customBuiltin="1"/>
    <cellStyle name="40% - Accent3 2" xfId="58" xr:uid="{EBE84023-6A1A-41A7-914A-05809C38CB33}"/>
    <cellStyle name="40% - Accent3 2 2" xfId="100" xr:uid="{D103F2ED-07E6-41DF-9622-99BB5CC37557}"/>
    <cellStyle name="40% - Accent3 2 3" xfId="358" xr:uid="{131B17EC-03BC-4BF7-AA1D-888F6A432BBD}"/>
    <cellStyle name="40% - Accent3 2 3 2" xfId="48288" xr:uid="{E54D8A9D-55CA-42E9-A88B-99E6B21F9255}"/>
    <cellStyle name="40% - Accent3 3" xfId="73" xr:uid="{33CDD46A-B368-46BA-9B4C-F45331D14AC4}"/>
    <cellStyle name="40% - Accent3 4" xfId="191" xr:uid="{02D4852A-2885-40DC-ACB8-745A925D154F}"/>
    <cellStyle name="40% - Accent4" xfId="37" builtinId="43" customBuiltin="1"/>
    <cellStyle name="40% - Accent4 2" xfId="60" xr:uid="{16EE4A7A-E0FD-477C-B46A-B7E4EAF4DCB7}"/>
    <cellStyle name="40% - Accent4 2 2" xfId="102" xr:uid="{C4BFA49E-5EA9-4B4B-B38F-17473FD44065}"/>
    <cellStyle name="40% - Accent4 2 3" xfId="293" xr:uid="{A3FECA4A-2E12-4DAC-B1B4-29F6779769FF}"/>
    <cellStyle name="40% - Accent4 2 3 2" xfId="48290" xr:uid="{FE40C252-EFC5-4538-AFA8-5537ECB9AB89}"/>
    <cellStyle name="40% - Accent4 3" xfId="75" xr:uid="{5CC70AFE-1B6C-4B57-A38B-22ABFFB10A03}"/>
    <cellStyle name="40% - Accent4 4" xfId="193" xr:uid="{98690D67-9D22-4822-B02F-181FE79FDC46}"/>
    <cellStyle name="40% - Accent5" xfId="41" builtinId="47" customBuiltin="1"/>
    <cellStyle name="40% - Accent5 2" xfId="62" xr:uid="{546F6A94-0978-4915-80B9-3287C9F37F55}"/>
    <cellStyle name="40% - Accent5 2 2" xfId="104" xr:uid="{A1B10CDF-D1C3-4D42-B1C8-0D0223D8CBB1}"/>
    <cellStyle name="40% - Accent5 2 3" xfId="230" xr:uid="{8BED5984-7C7C-469F-A2AF-A080F9A4F760}"/>
    <cellStyle name="40% - Accent5 2 3 2" xfId="48292" xr:uid="{DBC2DB12-F4F5-4A95-BE57-7EDC43DEBE61}"/>
    <cellStyle name="40% - Accent5 3" xfId="77" xr:uid="{732B5557-A6DB-4516-A2A3-DA0B87725A37}"/>
    <cellStyle name="40% - Accent5 4" xfId="195" xr:uid="{0B742C5E-F26A-4D4C-A095-8996678D5BD0}"/>
    <cellStyle name="40% - Accent6" xfId="45" builtinId="51" customBuiltin="1"/>
    <cellStyle name="40% - Accent6 2" xfId="64" xr:uid="{4BED5442-6528-4B34-8EBE-EB3AB510008A}"/>
    <cellStyle name="40% - Accent6 2 2" xfId="106" xr:uid="{CDF7A005-7086-487D-9E6B-D81D5E3617BA}"/>
    <cellStyle name="40% - Accent6 2 3" xfId="302" xr:uid="{B6FC8E77-5B84-4CC2-AF70-132F9FC499A3}"/>
    <cellStyle name="40% - Accent6 2 3 2" xfId="48294" xr:uid="{D30890B2-4B8E-4E3F-A581-DE9BDEE486C8}"/>
    <cellStyle name="40% - Accent6 3" xfId="79" xr:uid="{3640CF3F-5A47-4683-93B2-7689A2F74FA1}"/>
    <cellStyle name="40% - Accent6 4" xfId="197" xr:uid="{9657440A-D62E-47BB-9D2C-B24F8D4FECD4}"/>
    <cellStyle name="60% - Accent1" xfId="26" builtinId="32" customBuiltin="1"/>
    <cellStyle name="60% - Accent1 2" xfId="223" xr:uid="{E5E9B3F0-8339-4145-A797-C101BAD1DFDD}"/>
    <cellStyle name="60% - Accent1 3" xfId="39551" xr:uid="{6633BA7B-615A-4348-B8C5-F4495FF1644D}"/>
    <cellStyle name="60% - Accent2" xfId="30" builtinId="36" customBuiltin="1"/>
    <cellStyle name="60% - Accent2 2" xfId="222" xr:uid="{9017E654-580F-4470-8CA2-6B3A49ACAD9C}"/>
    <cellStyle name="60% - Accent2 3" xfId="39552" xr:uid="{7C052690-1391-4074-830D-829DCBFBDDC1}"/>
    <cellStyle name="60% - Accent3" xfId="34" builtinId="40" customBuiltin="1"/>
    <cellStyle name="60% - Accent3 2" xfId="351" xr:uid="{A26D1457-8B33-4BE8-A807-FFFBF250763C}"/>
    <cellStyle name="60% - Accent3 3" xfId="39553" xr:uid="{8217FEDC-14C6-4335-AF3C-D517C7FED796}"/>
    <cellStyle name="60% - Accent4" xfId="38" builtinId="44" customBuiltin="1"/>
    <cellStyle name="60% - Accent4 2" xfId="367" xr:uid="{ED499D31-677C-45B0-A45B-D9785AB01B69}"/>
    <cellStyle name="60% - Accent4 3" xfId="39554" xr:uid="{5B7A21CA-5F24-4101-B54B-2B046F40CE5B}"/>
    <cellStyle name="60% - Accent5" xfId="42" builtinId="48" customBuiltin="1"/>
    <cellStyle name="60% - Accent5 2" xfId="207" xr:uid="{BD4CF7BC-A456-43D6-81CF-C32275681F48}"/>
    <cellStyle name="60% - Accent5 3" xfId="39555" xr:uid="{332D8D9C-075D-4299-BA1C-CCB350479C06}"/>
    <cellStyle name="60% - Accent6" xfId="46" builtinId="52" customBuiltin="1"/>
    <cellStyle name="60% - Accent6 2" xfId="322" xr:uid="{12C9066E-8A69-44D8-AF43-5D93FC79FDB4}"/>
    <cellStyle name="60% - Accent6 3" xfId="39556" xr:uid="{30F1EFF7-8257-4E2D-99CD-7075C345B576}"/>
    <cellStyle name="Accent1" xfId="23" builtinId="29" customBuiltin="1"/>
    <cellStyle name="Accent1 2" xfId="313" xr:uid="{4295C7D1-A8BD-403C-918D-742D8F1EDBA4}"/>
    <cellStyle name="Accent2" xfId="27" builtinId="33" customBuiltin="1"/>
    <cellStyle name="Accent2 2" xfId="203" xr:uid="{1C5C8635-7DB2-42E7-A092-B4F78124DB56}"/>
    <cellStyle name="Accent3" xfId="31" builtinId="37" customBuiltin="1"/>
    <cellStyle name="Accent3 2" xfId="316" xr:uid="{D14D3D82-5949-4C79-BA9D-90F86C0E43F4}"/>
    <cellStyle name="Accent4" xfId="35" builtinId="41" customBuiltin="1"/>
    <cellStyle name="Accent4 2" xfId="328" xr:uid="{C3D4FEA7-2539-4316-9474-E20C5AEC1743}"/>
    <cellStyle name="Accent5" xfId="39" builtinId="45" customBuiltin="1"/>
    <cellStyle name="Accent5 2" xfId="241" xr:uid="{4489E96F-A480-42F5-8314-1CEE48B8A8DE}"/>
    <cellStyle name="Accent6" xfId="43" builtinId="49" customBuiltin="1"/>
    <cellStyle name="Accent6 2" xfId="355" xr:uid="{2804AAFC-2E1E-4C72-8D4E-4DFB341B4C44}"/>
    <cellStyle name="Bad" xfId="13" builtinId="27" customBuiltin="1"/>
    <cellStyle name="Bad 2" xfId="243" xr:uid="{355DCBA8-3A2C-4D0A-9496-9A0BCAE736CA}"/>
    <cellStyle name="Calculation" xfId="17" builtinId="22" customBuiltin="1"/>
    <cellStyle name="Calculation 2" xfId="296" xr:uid="{56667A46-8775-4B94-A352-9DE99D534E3D}"/>
    <cellStyle name="Calculation 2 10" xfId="4020" xr:uid="{683C02DC-9E42-49A6-ADBD-1C8F581EFF77}"/>
    <cellStyle name="Calculation 2 10 2" xfId="16364" xr:uid="{68C213D8-9303-4E07-B50A-57685A16DBF3}"/>
    <cellStyle name="Calculation 2 10 2 2" xfId="31132" xr:uid="{37D196C4-79EA-4CCC-8FB1-72CD8310CE4C}"/>
    <cellStyle name="Calculation 2 10 3" xfId="16308" xr:uid="{6D7017ED-7A89-4058-85C1-241EA6BCF15C}"/>
    <cellStyle name="Calculation 2 10 3 2" xfId="31098" xr:uid="{FA540F90-612A-4A4A-8433-8E717527AD24}"/>
    <cellStyle name="Calculation 2 10 4" xfId="18878" xr:uid="{1DEF68D8-F86F-435D-BF19-BC4206C4E17A}"/>
    <cellStyle name="Calculation 2 10 5" xfId="32643" xr:uid="{8EFCA06B-9DF2-4F78-A2CF-17F26C363B2B}"/>
    <cellStyle name="Calculation 2 10 6" xfId="34353" xr:uid="{0AD9B995-0B79-4BC7-A977-9B989CD3806D}"/>
    <cellStyle name="Calculation 2 10 7" xfId="34812" xr:uid="{7FD538F7-13A2-492D-B097-065DCC844485}"/>
    <cellStyle name="Calculation 2 11" xfId="16265" xr:uid="{4DB3FE5A-CFE9-4FE0-94A1-E208F92443F8}"/>
    <cellStyle name="Calculation 2 11 2" xfId="31075" xr:uid="{5E70AEF1-A8E1-41EE-8471-F6EA75E0491F}"/>
    <cellStyle name="Calculation 2 12" xfId="17884" xr:uid="{C7003967-9692-4851-9485-95F79C674E91}"/>
    <cellStyle name="Calculation 2 13" xfId="34252" xr:uid="{519BC566-DAD6-4BD0-B29C-934ADD31137D}"/>
    <cellStyle name="Calculation 2 14" xfId="32668" xr:uid="{7EDF47F1-78AE-40FB-8376-FF1007D36111}"/>
    <cellStyle name="Calculation 2 15" xfId="32629" xr:uid="{9F97B33C-7963-44F8-9BB0-FF47D0ECD3F5}"/>
    <cellStyle name="Calculation 2 2" xfId="320" xr:uid="{7EAED323-0B84-42B5-83EB-3E652AA461EC}"/>
    <cellStyle name="Calculation 2 2 10" xfId="35118" xr:uid="{1CDA324F-821A-42C0-9F7E-01E829EBC628}"/>
    <cellStyle name="Calculation 2 2 10 10" xfId="37377" xr:uid="{6D466570-192B-4BB7-A769-AEC96C23A6FA}"/>
    <cellStyle name="Calculation 2 2 10 10 2" xfId="46106" xr:uid="{044765EA-A0DD-40A1-91FE-E5628F499002}"/>
    <cellStyle name="Calculation 2 2 10 10 3" xfId="41744" xr:uid="{D58E62ED-FBED-4E2C-B4D1-1952323E3B1C}"/>
    <cellStyle name="Calculation 2 2 10 11" xfId="37631" xr:uid="{655B2EB8-ECA9-4156-95E2-031ED6C36CC2}"/>
    <cellStyle name="Calculation 2 2 10 11 2" xfId="46360" xr:uid="{F2FC3897-EC99-40C1-8BDF-1774825A154E}"/>
    <cellStyle name="Calculation 2 2 10 11 3" xfId="41998" xr:uid="{6AD45BB2-2B81-430A-B6F5-BF892D4EA39A}"/>
    <cellStyle name="Calculation 2 2 10 12" xfId="37883" xr:uid="{6CF0A805-BB7C-46BD-B489-5DB7469FF615}"/>
    <cellStyle name="Calculation 2 2 10 12 2" xfId="46612" xr:uid="{C1CC5ADB-4BB0-4992-B598-E39E7FBBAE0B}"/>
    <cellStyle name="Calculation 2 2 10 12 3" xfId="42250" xr:uid="{147DEAC9-BFD7-4AB7-892D-923CD266D1D7}"/>
    <cellStyle name="Calculation 2 2 10 13" xfId="38133" xr:uid="{BE61F15C-76B7-4E05-8727-451B95FAAFAD}"/>
    <cellStyle name="Calculation 2 2 10 13 2" xfId="46862" xr:uid="{059F29D3-EAF0-4A7A-9652-379804A2F314}"/>
    <cellStyle name="Calculation 2 2 10 13 3" xfId="42500" xr:uid="{C948B6F6-BF6E-4FC1-B577-2039426EB99F}"/>
    <cellStyle name="Calculation 2 2 10 14" xfId="38383" xr:uid="{0C84156E-52DB-4C4E-A9CA-D3A1E4467BCE}"/>
    <cellStyle name="Calculation 2 2 10 14 2" xfId="47112" xr:uid="{FB42A164-EFBB-4FB2-B912-314FA573B156}"/>
    <cellStyle name="Calculation 2 2 10 14 3" xfId="42750" xr:uid="{8D466E73-E408-42B4-A2C8-E2445C80AAAF}"/>
    <cellStyle name="Calculation 2 2 10 15" xfId="38635" xr:uid="{70DB0CD4-F9A1-4D45-B49C-CFD174DCBD3F}"/>
    <cellStyle name="Calculation 2 2 10 15 2" xfId="47364" xr:uid="{5618BCDF-CF74-4B2F-8D96-439787B04B54}"/>
    <cellStyle name="Calculation 2 2 10 15 3" xfId="43002" xr:uid="{680CAF36-BADB-4E99-9B95-F33B0BE437BE}"/>
    <cellStyle name="Calculation 2 2 10 16" xfId="38885" xr:uid="{2ED29281-7AA1-4A22-A2F5-9B689D4A5BD8}"/>
    <cellStyle name="Calculation 2 2 10 16 2" xfId="47614" xr:uid="{45B90EB4-2ADE-4F41-B92B-F526ED38B9A6}"/>
    <cellStyle name="Calculation 2 2 10 16 3" xfId="43252" xr:uid="{30E64B76-9011-41B0-97F4-ABD8F37843B1}"/>
    <cellStyle name="Calculation 2 2 10 17" xfId="39137" xr:uid="{D0E16BE6-3F20-4D5A-A2F7-170F2555F674}"/>
    <cellStyle name="Calculation 2 2 10 17 2" xfId="47866" xr:uid="{85CCC6FC-DE20-4E2C-B077-A11A7A4540F7}"/>
    <cellStyle name="Calculation 2 2 10 17 3" xfId="43504" xr:uid="{06EB148F-9470-4F20-87F8-6D77CB2B8EAA}"/>
    <cellStyle name="Calculation 2 2 10 18" xfId="39389" xr:uid="{AAC35F1E-ED78-46BC-BB29-739B5A85A087}"/>
    <cellStyle name="Calculation 2 2 10 18 2" xfId="48118" xr:uid="{778D79AF-9597-4942-A15B-C8FB9E7C95B2}"/>
    <cellStyle name="Calculation 2 2 10 19" xfId="43847" xr:uid="{470380F8-7CC3-4350-8A9D-4F971FA9EC6E}"/>
    <cellStyle name="Calculation 2 2 10 2" xfId="35371" xr:uid="{B5B9F46D-A1A9-4B5A-A64D-C57B89965D8A}"/>
    <cellStyle name="Calculation 2 2 10 2 2" xfId="44100" xr:uid="{7F60CEA8-524F-49DB-8814-1AC68E3DC93A}"/>
    <cellStyle name="Calculation 2 2 10 2 3" xfId="39738" xr:uid="{C8D4C8ED-762B-4296-B85D-BD9D442687DE}"/>
    <cellStyle name="Calculation 2 2 10 3" xfId="35623" xr:uid="{0B02B3CF-B8E7-403C-9ECD-52AB0E7C0D0D}"/>
    <cellStyle name="Calculation 2 2 10 3 2" xfId="44352" xr:uid="{20D5BF9B-77C3-4CCC-AAF9-2885F5672419}"/>
    <cellStyle name="Calculation 2 2 10 3 3" xfId="39990" xr:uid="{6173F153-B9AA-4FEF-B663-518725A027D0}"/>
    <cellStyle name="Calculation 2 2 10 4" xfId="35874" xr:uid="{7E9F5AC2-4FAD-4C1C-9303-A2CE919E3A74}"/>
    <cellStyle name="Calculation 2 2 10 4 2" xfId="44603" xr:uid="{F1B8218A-23F6-4144-B7C2-21A09F0B7D14}"/>
    <cellStyle name="Calculation 2 2 10 4 3" xfId="40241" xr:uid="{AB1C0AE2-7471-4144-B5C4-097A84A4B304}"/>
    <cellStyle name="Calculation 2 2 10 5" xfId="36124" xr:uid="{BB1CDFB4-1106-4693-99FE-E706AD592A24}"/>
    <cellStyle name="Calculation 2 2 10 5 2" xfId="44853" xr:uid="{27E1FD0B-50BB-40B6-B106-D28962AC54FE}"/>
    <cellStyle name="Calculation 2 2 10 5 3" xfId="40491" xr:uid="{AFF0F085-2410-4447-9680-67863E8BF99E}"/>
    <cellStyle name="Calculation 2 2 10 6" xfId="36374" xr:uid="{6CC7E730-A1D1-4B88-AE5D-641B65B2147E}"/>
    <cellStyle name="Calculation 2 2 10 6 2" xfId="45103" xr:uid="{662FC18C-1306-41CB-8DC3-68B53BFBA5F3}"/>
    <cellStyle name="Calculation 2 2 10 6 3" xfId="40741" xr:uid="{B5EB9C8E-1790-44A3-8ACC-9C7556CF0A94}"/>
    <cellStyle name="Calculation 2 2 10 7" xfId="36624" xr:uid="{96C129C9-B72A-42F8-B659-61860E46F39A}"/>
    <cellStyle name="Calculation 2 2 10 7 2" xfId="45353" xr:uid="{B47DEF9F-0948-40E0-82A2-9A40D503A45B}"/>
    <cellStyle name="Calculation 2 2 10 7 3" xfId="40991" xr:uid="{D004D796-DBF3-4F00-A563-76EF52079740}"/>
    <cellStyle name="Calculation 2 2 10 8" xfId="36874" xr:uid="{948BBCD0-A9ED-4C02-BADC-769893A09804}"/>
    <cellStyle name="Calculation 2 2 10 8 2" xfId="45603" xr:uid="{169B65BF-C84B-43BC-B8C0-9E1D484A6177}"/>
    <cellStyle name="Calculation 2 2 10 8 3" xfId="41241" xr:uid="{B78DA4E8-5181-4C94-B513-5E9738A3D77F}"/>
    <cellStyle name="Calculation 2 2 10 9" xfId="37126" xr:uid="{D6A7EFAB-781C-4024-9FDD-8EA15FF404B2}"/>
    <cellStyle name="Calculation 2 2 10 9 2" xfId="45855" xr:uid="{8EA7A7F2-FE29-45BE-9084-D8C5E58A291C}"/>
    <cellStyle name="Calculation 2 2 10 9 3" xfId="41493" xr:uid="{4340E6F5-1A17-4A97-8922-F6031E2C7D23}"/>
    <cellStyle name="Calculation 2 2 11" xfId="34991" xr:uid="{AD758656-A694-4462-9671-35183D13478E}"/>
    <cellStyle name="Calculation 2 2 11 2" xfId="43720" xr:uid="{4042D500-788D-4120-AF1C-553A21885186}"/>
    <cellStyle name="Calculation 2 2 11 3" xfId="39563" xr:uid="{62986500-B4B4-40D4-A5AE-D66B25C6DA81}"/>
    <cellStyle name="Calculation 2 2 12" xfId="43665" xr:uid="{72F5B84F-781B-4EBA-BF09-83B2C5EC59DC}"/>
    <cellStyle name="Calculation 2 2 13" xfId="34936" xr:uid="{F642E0CD-1D47-4569-A239-F477B233DA03}"/>
    <cellStyle name="Calculation 2 2 2" xfId="297" xr:uid="{ECC74ED7-6C58-46A6-9A82-927019A776A3}"/>
    <cellStyle name="Calculation 2 2 2 10" xfId="36308" xr:uid="{AC175BB8-9B29-4D42-B519-A1D1392F518A}"/>
    <cellStyle name="Calculation 2 2 2 10 2" xfId="45037" xr:uid="{5025E17F-7DA4-4A3C-92CB-294F99018C62}"/>
    <cellStyle name="Calculation 2 2 2 10 3" xfId="40675" xr:uid="{108C0E2E-FB59-4B0A-BBE8-B7D52CC7994C}"/>
    <cellStyle name="Calculation 2 2 2 11" xfId="36558" xr:uid="{0E1A047F-9C28-4F9F-82EC-05D5582417B7}"/>
    <cellStyle name="Calculation 2 2 2 11 2" xfId="45287" xr:uid="{B7068ACA-5B99-414D-8BBA-C83C353C03DB}"/>
    <cellStyle name="Calculation 2 2 2 11 3" xfId="40925" xr:uid="{DDF00A3E-72F8-46DB-B4CA-FEC8CCBE9724}"/>
    <cellStyle name="Calculation 2 2 2 12" xfId="36808" xr:uid="{7E20C3BA-121D-4915-965A-FC9F68411F2B}"/>
    <cellStyle name="Calculation 2 2 2 12 2" xfId="45537" xr:uid="{7BBF80F2-8849-453B-89FC-4D566655E4D8}"/>
    <cellStyle name="Calculation 2 2 2 12 3" xfId="41175" xr:uid="{397F71D2-0B31-4417-B758-0E462539CA4E}"/>
    <cellStyle name="Calculation 2 2 2 13" xfId="37060" xr:uid="{E5C61EAE-37B1-40F0-94BE-22355C76E761}"/>
    <cellStyle name="Calculation 2 2 2 13 2" xfId="45789" xr:uid="{20B0D5AC-A28A-4580-8F5B-80A8582C901B}"/>
    <cellStyle name="Calculation 2 2 2 13 3" xfId="41427" xr:uid="{B5D13735-A7C8-474F-9030-30D2054BF729}"/>
    <cellStyle name="Calculation 2 2 2 14" xfId="37310" xr:uid="{B2AC4F99-6A0A-40EB-88FC-E533931E9E25}"/>
    <cellStyle name="Calculation 2 2 2 14 2" xfId="46039" xr:uid="{79270CAB-4F99-4FD7-BF45-9D4C9608EA27}"/>
    <cellStyle name="Calculation 2 2 2 14 3" xfId="41677" xr:uid="{74A910B2-30A7-45B9-97EE-F7A1929AAF83}"/>
    <cellStyle name="Calculation 2 2 2 15" xfId="37564" xr:uid="{573CE9E8-2E11-4031-A04C-761474CEAB7A}"/>
    <cellStyle name="Calculation 2 2 2 15 2" xfId="46293" xr:uid="{FDAD8913-7522-497D-BD9D-19FEBCE30F4F}"/>
    <cellStyle name="Calculation 2 2 2 15 3" xfId="41931" xr:uid="{0671C23B-920D-4661-A629-08BB5E6ECF60}"/>
    <cellStyle name="Calculation 2 2 2 16" xfId="37817" xr:uid="{91711262-981C-4FFC-B4ED-DF6C9663C321}"/>
    <cellStyle name="Calculation 2 2 2 16 2" xfId="46546" xr:uid="{03A7724E-31AA-4F6C-9038-22F52FE517A2}"/>
    <cellStyle name="Calculation 2 2 2 16 3" xfId="42184" xr:uid="{2D0C0123-9072-46A3-A9AA-941857B73F6D}"/>
    <cellStyle name="Calculation 2 2 2 17" xfId="38067" xr:uid="{EFC155DE-76C9-4553-9EB7-B2CC1E064017}"/>
    <cellStyle name="Calculation 2 2 2 17 2" xfId="46796" xr:uid="{811F1167-E355-4C11-969C-BBACE9F79AE0}"/>
    <cellStyle name="Calculation 2 2 2 17 3" xfId="42434" xr:uid="{70F18D36-C780-48EE-83AE-7FD47E5DF2F9}"/>
    <cellStyle name="Calculation 2 2 2 18" xfId="38317" xr:uid="{94A58743-0AB6-4E3B-B5F5-174B686D4A46}"/>
    <cellStyle name="Calculation 2 2 2 18 2" xfId="47046" xr:uid="{9CC16E8F-09FB-44F2-8590-E91490727819}"/>
    <cellStyle name="Calculation 2 2 2 18 3" xfId="42684" xr:uid="{B8C7FB61-CFA9-4E10-8149-77473F6D081D}"/>
    <cellStyle name="Calculation 2 2 2 19" xfId="38569" xr:uid="{74ADDE34-227C-46E9-B1BF-EA203B9B0288}"/>
    <cellStyle name="Calculation 2 2 2 19 2" xfId="47298" xr:uid="{9BFB7B85-9F8C-49D6-BCFB-C7A257583517}"/>
    <cellStyle name="Calculation 2 2 2 19 3" xfId="42936" xr:uid="{4941B380-575A-4BC3-9B39-E74396A2CCB3}"/>
    <cellStyle name="Calculation 2 2 2 2" xfId="4021" xr:uid="{EE75ACFF-A562-4A16-A505-20E55B6FFB0E}"/>
    <cellStyle name="Calculation 2 2 2 2 10" xfId="37108" xr:uid="{C1D135FE-9B74-4E9C-A9D5-17614802E9CE}"/>
    <cellStyle name="Calculation 2 2 2 2 10 2" xfId="45837" xr:uid="{3F82CBCA-0EFB-4284-A3BE-2FBEA8597023}"/>
    <cellStyle name="Calculation 2 2 2 2 10 3" xfId="41475" xr:uid="{AE464A22-8F2B-4FCE-A4BC-B96947FCF7AC}"/>
    <cellStyle name="Calculation 2 2 2 2 11" xfId="37359" xr:uid="{F7C77F3E-28BC-40D3-BF13-F83E0FEED783}"/>
    <cellStyle name="Calculation 2 2 2 2 11 2" xfId="46088" xr:uid="{438F9FAF-E1BB-4E39-9B03-279FFDF8C3C2}"/>
    <cellStyle name="Calculation 2 2 2 2 11 3" xfId="41726" xr:uid="{81C90A5A-2E1A-45A2-912F-D05F2638BDF3}"/>
    <cellStyle name="Calculation 2 2 2 2 12" xfId="37613" xr:uid="{3949FD57-C33F-4B79-8683-D6CE0F19DB7C}"/>
    <cellStyle name="Calculation 2 2 2 2 12 2" xfId="46342" xr:uid="{8D4A5D38-45ED-441F-8178-D51DC93A7596}"/>
    <cellStyle name="Calculation 2 2 2 2 12 3" xfId="41980" xr:uid="{2DAD79FA-1EB5-4E5E-93A8-F859D281592A}"/>
    <cellStyle name="Calculation 2 2 2 2 13" xfId="37865" xr:uid="{4A881E34-FD40-48EA-8AAE-60BE3677FF04}"/>
    <cellStyle name="Calculation 2 2 2 2 13 2" xfId="46594" xr:uid="{94B4BAB9-D8B3-49B8-B37A-38F2F9A2D732}"/>
    <cellStyle name="Calculation 2 2 2 2 13 3" xfId="42232" xr:uid="{617FE89A-3F42-460A-B9E1-164C5D5C2351}"/>
    <cellStyle name="Calculation 2 2 2 2 14" xfId="38115" xr:uid="{36D1B1AF-64A9-425B-A2E9-1A75427AFA8A}"/>
    <cellStyle name="Calculation 2 2 2 2 14 2" xfId="46844" xr:uid="{24B2146C-B4F5-41AF-AC40-07892FB7805D}"/>
    <cellStyle name="Calculation 2 2 2 2 14 3" xfId="42482" xr:uid="{2B83D7A7-9BCE-4CB3-B450-5E5F5F5B1006}"/>
    <cellStyle name="Calculation 2 2 2 2 15" xfId="38365" xr:uid="{34516EE2-0A8D-4242-834A-D5738E1802C5}"/>
    <cellStyle name="Calculation 2 2 2 2 15 2" xfId="47094" xr:uid="{8B24E24F-1FB7-49D8-800B-C6E3D4781AEB}"/>
    <cellStyle name="Calculation 2 2 2 2 15 3" xfId="42732" xr:uid="{B11C22D8-7F9E-4C97-889E-3AD518601E8A}"/>
    <cellStyle name="Calculation 2 2 2 2 16" xfId="38617" xr:uid="{6C0DC898-97C0-47A7-9365-5CFE26F8384B}"/>
    <cellStyle name="Calculation 2 2 2 2 16 2" xfId="47346" xr:uid="{778B83A1-6688-416A-A17E-C7D4686B3946}"/>
    <cellStyle name="Calculation 2 2 2 2 16 3" xfId="42984" xr:uid="{93686133-82BD-4B79-A9ED-3ACD19B8B863}"/>
    <cellStyle name="Calculation 2 2 2 2 17" xfId="38867" xr:uid="{30539DFF-786D-4705-9213-B070A8AFC079}"/>
    <cellStyle name="Calculation 2 2 2 2 17 2" xfId="47596" xr:uid="{A6A0CEA1-2406-45C6-8F5C-292E2ECF0A6A}"/>
    <cellStyle name="Calculation 2 2 2 2 17 3" xfId="43234" xr:uid="{6138A91A-22A3-4389-B613-D6243B220DD1}"/>
    <cellStyle name="Calculation 2 2 2 2 18" xfId="39119" xr:uid="{5308FD69-DCEF-4C16-8586-B2814B5DF9D4}"/>
    <cellStyle name="Calculation 2 2 2 2 18 2" xfId="47848" xr:uid="{30515FEE-C266-4838-8BEE-56E9689469C1}"/>
    <cellStyle name="Calculation 2 2 2 2 18 3" xfId="43486" xr:uid="{E017220C-EA25-490C-8C65-32B2906C9E0A}"/>
    <cellStyle name="Calculation 2 2 2 2 19" xfId="39371" xr:uid="{D97A0BF3-BEF9-4A50-A5C6-77F15DED0D93}"/>
    <cellStyle name="Calculation 2 2 2 2 19 2" xfId="48100" xr:uid="{3DEE327E-1607-4C1F-9792-8D2D7A8DA5BD}"/>
    <cellStyle name="Calculation 2 2 2 2 2" xfId="18879" xr:uid="{0E272B1E-A80D-4926-8ADD-F01C9C67A5DA}"/>
    <cellStyle name="Calculation 2 2 2 2 2 10" xfId="37467" xr:uid="{FAE0026C-C506-456B-A1AC-1379B83067E6}"/>
    <cellStyle name="Calculation 2 2 2 2 2 10 2" xfId="46196" xr:uid="{8F980931-3E7E-426F-8D15-2849E177F7E1}"/>
    <cellStyle name="Calculation 2 2 2 2 2 10 3" xfId="41834" xr:uid="{18B73607-F6FB-4B5D-A084-46D94E4B8D7A}"/>
    <cellStyle name="Calculation 2 2 2 2 2 11" xfId="37721" xr:uid="{061FA643-3444-43E2-A57D-245986941B19}"/>
    <cellStyle name="Calculation 2 2 2 2 2 11 2" xfId="46450" xr:uid="{4217C6E0-9864-4B75-AC36-F756914CF471}"/>
    <cellStyle name="Calculation 2 2 2 2 2 11 3" xfId="42088" xr:uid="{087FE97B-DC05-4225-918F-A96A12274C6C}"/>
    <cellStyle name="Calculation 2 2 2 2 2 12" xfId="37973" xr:uid="{839A6819-6A4A-4BDA-8695-6763683E79C5}"/>
    <cellStyle name="Calculation 2 2 2 2 2 12 2" xfId="46702" xr:uid="{9E1262E0-9A34-4869-BCF5-DA938F3E14D8}"/>
    <cellStyle name="Calculation 2 2 2 2 2 12 3" xfId="42340" xr:uid="{8B192CC5-641B-4954-88B0-634ADA6ADD3D}"/>
    <cellStyle name="Calculation 2 2 2 2 2 13" xfId="38223" xr:uid="{EE94914D-0F0C-490D-8D51-665F308F3202}"/>
    <cellStyle name="Calculation 2 2 2 2 2 13 2" xfId="46952" xr:uid="{08E4586F-C3B2-48A1-AFBA-B13EF33CF83F}"/>
    <cellStyle name="Calculation 2 2 2 2 2 13 3" xfId="42590" xr:uid="{2160C57B-A642-474E-9E4A-99F6E028FDDF}"/>
    <cellStyle name="Calculation 2 2 2 2 2 14" xfId="38473" xr:uid="{AFE60B33-3D5E-434D-BE2B-7362788DF615}"/>
    <cellStyle name="Calculation 2 2 2 2 2 14 2" xfId="47202" xr:uid="{6BF6925F-593C-48FD-931A-88946C708C83}"/>
    <cellStyle name="Calculation 2 2 2 2 2 14 3" xfId="42840" xr:uid="{906C7B7E-D45A-4832-85A3-865A3D211B22}"/>
    <cellStyle name="Calculation 2 2 2 2 2 15" xfId="38725" xr:uid="{E5189490-BD85-416D-A8DA-52D7F6FE6BA2}"/>
    <cellStyle name="Calculation 2 2 2 2 2 15 2" xfId="47454" xr:uid="{8A987693-B94E-45C0-BCF5-4BBA8D1CD42F}"/>
    <cellStyle name="Calculation 2 2 2 2 2 15 3" xfId="43092" xr:uid="{0C8B3114-3FA6-4DE6-987C-F2D2BFCE2EE1}"/>
    <cellStyle name="Calculation 2 2 2 2 2 16" xfId="38975" xr:uid="{4955C06B-8057-4E76-AA5A-E961E11845F5}"/>
    <cellStyle name="Calculation 2 2 2 2 2 16 2" xfId="47704" xr:uid="{81D5CFD2-3D33-441E-9DC3-F6B2107C8638}"/>
    <cellStyle name="Calculation 2 2 2 2 2 16 3" xfId="43342" xr:uid="{76BB10B3-0A7B-49AE-B57A-9DE4F3E4C6D3}"/>
    <cellStyle name="Calculation 2 2 2 2 2 17" xfId="39227" xr:uid="{7461BFB7-0513-458B-B51D-48F9B96E4131}"/>
    <cellStyle name="Calculation 2 2 2 2 2 17 2" xfId="47956" xr:uid="{A15F64DD-85CC-4526-98B5-14E58744FF25}"/>
    <cellStyle name="Calculation 2 2 2 2 2 17 3" xfId="43594" xr:uid="{8E941613-DFEE-4160-8A87-957D16778D84}"/>
    <cellStyle name="Calculation 2 2 2 2 2 18" xfId="39479" xr:uid="{6B1D079A-DCA2-4D53-810A-C5AB1C886875}"/>
    <cellStyle name="Calculation 2 2 2 2 2 18 2" xfId="48208" xr:uid="{3B38B0A6-5E73-4A56-94E0-DA0D9792B2F9}"/>
    <cellStyle name="Calculation 2 2 2 2 2 19" xfId="43937" xr:uid="{B28878E5-7596-45BB-ACDA-7118ABFF79C5}"/>
    <cellStyle name="Calculation 2 2 2 2 2 2" xfId="35461" xr:uid="{98536710-994A-4E29-8A23-15870DC863D7}"/>
    <cellStyle name="Calculation 2 2 2 2 2 2 2" xfId="44190" xr:uid="{B6AF85FD-D820-4756-B2B0-677744834DAC}"/>
    <cellStyle name="Calculation 2 2 2 2 2 2 3" xfId="39828" xr:uid="{54015121-5B25-47EE-975C-9465E84D6D51}"/>
    <cellStyle name="Calculation 2 2 2 2 2 20" xfId="35208" xr:uid="{A5130A18-BDE1-455F-9790-3915F7CB810C}"/>
    <cellStyle name="Calculation 2 2 2 2 2 3" xfId="35713" xr:uid="{1AACAE05-D00F-460D-BBA5-39CE7DE4BDE3}"/>
    <cellStyle name="Calculation 2 2 2 2 2 3 2" xfId="44442" xr:uid="{BC72CEC2-DA8D-4ED6-AA3C-B6FE5F14BF42}"/>
    <cellStyle name="Calculation 2 2 2 2 2 3 3" xfId="40080" xr:uid="{4B23F268-CC74-43B6-83E3-393F085A25BD}"/>
    <cellStyle name="Calculation 2 2 2 2 2 4" xfId="35964" xr:uid="{B7583482-C39B-4F1A-A520-E499FBF1360B}"/>
    <cellStyle name="Calculation 2 2 2 2 2 4 2" xfId="44693" xr:uid="{DD69AF2E-290B-4FCC-BB6C-DF77EE137F6F}"/>
    <cellStyle name="Calculation 2 2 2 2 2 4 3" xfId="40331" xr:uid="{D5280E55-2509-48EE-8252-D3967E247E97}"/>
    <cellStyle name="Calculation 2 2 2 2 2 5" xfId="36214" xr:uid="{AF42597D-01D9-4F24-AC2D-677E8BA85C48}"/>
    <cellStyle name="Calculation 2 2 2 2 2 5 2" xfId="44943" xr:uid="{246AAD65-BD55-499A-B027-1B36DA29EEA0}"/>
    <cellStyle name="Calculation 2 2 2 2 2 5 3" xfId="40581" xr:uid="{83EF1618-1AB3-4FF2-9A9B-D69A5DE0A2ED}"/>
    <cellStyle name="Calculation 2 2 2 2 2 6" xfId="36464" xr:uid="{F63C62C1-BF9C-4661-AD49-2AD94280E6C2}"/>
    <cellStyle name="Calculation 2 2 2 2 2 6 2" xfId="45193" xr:uid="{BFED4DCE-97F8-4E36-9889-B624B00ABEA6}"/>
    <cellStyle name="Calculation 2 2 2 2 2 6 3" xfId="40831" xr:uid="{E0CFE757-50AA-43D1-9B62-F6636D649948}"/>
    <cellStyle name="Calculation 2 2 2 2 2 7" xfId="36714" xr:uid="{66BDDF63-E346-4F6D-9616-2492D377C349}"/>
    <cellStyle name="Calculation 2 2 2 2 2 7 2" xfId="45443" xr:uid="{8B319A77-CBFD-4C37-9A49-F6908D4529F5}"/>
    <cellStyle name="Calculation 2 2 2 2 2 7 3" xfId="41081" xr:uid="{EC29F28E-C201-453C-982C-59D4BF387B6A}"/>
    <cellStyle name="Calculation 2 2 2 2 2 8" xfId="36964" xr:uid="{E4BC159E-0C90-4C94-9AC9-721584C73C35}"/>
    <cellStyle name="Calculation 2 2 2 2 2 8 2" xfId="45693" xr:uid="{CA7BABF6-7EC8-4650-967F-B39E07229ABD}"/>
    <cellStyle name="Calculation 2 2 2 2 2 8 3" xfId="41331" xr:uid="{209AA686-C318-4DD8-A90C-644B06568533}"/>
    <cellStyle name="Calculation 2 2 2 2 2 9" xfId="37216" xr:uid="{D11C65AA-D035-47CF-8531-B2D33105935D}"/>
    <cellStyle name="Calculation 2 2 2 2 2 9 2" xfId="45945" xr:uid="{E9299E67-8EC6-4585-BA15-7A50B6DC0A8E}"/>
    <cellStyle name="Calculation 2 2 2 2 2 9 3" xfId="41583" xr:uid="{65B9165F-72F0-40D0-8991-216D4BFAC7A7}"/>
    <cellStyle name="Calculation 2 2 2 2 20" xfId="43829" xr:uid="{30643C4A-C643-4C24-B212-E6EB35574480}"/>
    <cellStyle name="Calculation 2 2 2 2 21" xfId="35100" xr:uid="{67C78CAF-70DA-4081-B73E-999905D8B273}"/>
    <cellStyle name="Calculation 2 2 2 2 3" xfId="32641" xr:uid="{A28A6865-7394-4E6D-A58C-5A0677235265}"/>
    <cellStyle name="Calculation 2 2 2 2 3 2" xfId="44082" xr:uid="{5422C5AB-F5CA-414E-8E31-5F77E3536C99}"/>
    <cellStyle name="Calculation 2 2 2 2 3 3" xfId="39720" xr:uid="{3A2506C9-9963-4A23-9280-48381A6BC529}"/>
    <cellStyle name="Calculation 2 2 2 2 3 4" xfId="35353" xr:uid="{9DB83C9F-3525-4A40-A5B8-1EE18B390AB9}"/>
    <cellStyle name="Calculation 2 2 2 2 4" xfId="34355" xr:uid="{6CF12CBF-C470-4295-B2DB-44835E87BE3D}"/>
    <cellStyle name="Calculation 2 2 2 2 4 2" xfId="44334" xr:uid="{E58E7251-D397-4FBA-BF67-87DCD52682D6}"/>
    <cellStyle name="Calculation 2 2 2 2 4 3" xfId="39972" xr:uid="{59343260-7F91-4D7A-B261-EBC424269D37}"/>
    <cellStyle name="Calculation 2 2 2 2 4 4" xfId="35605" xr:uid="{ECDD0C53-B968-4614-BA8B-0F37569A6728}"/>
    <cellStyle name="Calculation 2 2 2 2 5" xfId="34814" xr:uid="{74650A32-F454-49F8-8927-2999FB318415}"/>
    <cellStyle name="Calculation 2 2 2 2 5 2" xfId="44585" xr:uid="{F0F1636E-618F-4649-8AFD-0BCB3DE1E165}"/>
    <cellStyle name="Calculation 2 2 2 2 5 3" xfId="40223" xr:uid="{9D97F4D6-0558-4A4E-B0B5-D378BCFE5353}"/>
    <cellStyle name="Calculation 2 2 2 2 5 4" xfId="35856" xr:uid="{3D9CC460-71B3-40A1-B7E7-D5F8B5DEB2D4}"/>
    <cellStyle name="Calculation 2 2 2 2 6" xfId="36106" xr:uid="{E71CD5F1-198B-459C-B8AC-94D9335903B9}"/>
    <cellStyle name="Calculation 2 2 2 2 6 2" xfId="44835" xr:uid="{9B53ECE4-D3CC-47C3-A50D-F695F73DB3EA}"/>
    <cellStyle name="Calculation 2 2 2 2 6 3" xfId="40473" xr:uid="{049E68D5-B12F-473D-A388-303B6054CBCC}"/>
    <cellStyle name="Calculation 2 2 2 2 7" xfId="36356" xr:uid="{00355744-2A9C-4DC3-A25A-B2A7DE09E82F}"/>
    <cellStyle name="Calculation 2 2 2 2 7 2" xfId="45085" xr:uid="{BEA8B1F9-FD17-4D93-880E-FDEA5C121F67}"/>
    <cellStyle name="Calculation 2 2 2 2 7 3" xfId="40723" xr:uid="{10E614E7-074C-4389-AF44-975B4861F431}"/>
    <cellStyle name="Calculation 2 2 2 2 8" xfId="36606" xr:uid="{0C247F11-93DE-4920-901C-7704A58902E4}"/>
    <cellStyle name="Calculation 2 2 2 2 8 2" xfId="45335" xr:uid="{F88B3AC2-B00F-46C3-857E-528CED6F7722}"/>
    <cellStyle name="Calculation 2 2 2 2 8 3" xfId="40973" xr:uid="{1F94229B-4C0F-40E2-8450-935DBDBAFA47}"/>
    <cellStyle name="Calculation 2 2 2 2 9" xfId="36856" xr:uid="{D50A58FE-8FD6-4219-B2FB-AD04924BFE43}"/>
    <cellStyle name="Calculation 2 2 2 2 9 2" xfId="45585" xr:uid="{D8ACBB89-571F-4563-8E8C-1126E2C4C26B}"/>
    <cellStyle name="Calculation 2 2 2 2 9 3" xfId="41223" xr:uid="{BF650A59-DDF4-4D3A-A07E-452A5CBC6E42}"/>
    <cellStyle name="Calculation 2 2 2 20" xfId="38819" xr:uid="{B9D21BD8-C7B7-4D0A-AA5C-34B61D8B47A7}"/>
    <cellStyle name="Calculation 2 2 2 20 2" xfId="47548" xr:uid="{BE85622B-2651-4BB0-B054-1BB40BD5C614}"/>
    <cellStyle name="Calculation 2 2 2 20 3" xfId="43186" xr:uid="{F35B32F6-10FA-49EC-82DB-8FE9BC785000}"/>
    <cellStyle name="Calculation 2 2 2 21" xfId="39071" xr:uid="{CDC4C963-E709-43BF-A0CC-B819F3FF6CC5}"/>
    <cellStyle name="Calculation 2 2 2 21 2" xfId="47800" xr:uid="{75CC50E7-4A6E-4038-B280-DB1476ADE421}"/>
    <cellStyle name="Calculation 2 2 2 21 3" xfId="43438" xr:uid="{67F936ED-A704-405B-A460-52EC3E3BC3AC}"/>
    <cellStyle name="Calculation 2 2 2 22" xfId="39323" xr:uid="{29962703-BC05-4C19-8372-207AE65FFAFE}"/>
    <cellStyle name="Calculation 2 2 2 22 2" xfId="48052" xr:uid="{94E6E3A4-094F-4983-806E-2367254B3C75}"/>
    <cellStyle name="Calculation 2 2 2 23" xfId="43701" xr:uid="{1F18AB9E-DDD9-417D-B023-15CB3F4ACF34}"/>
    <cellStyle name="Calculation 2 2 2 24" xfId="34972" xr:uid="{77B1668B-9941-4A81-8522-E0F50ADA20F6}"/>
    <cellStyle name="Calculation 2 2 2 3" xfId="17886" xr:uid="{7D8D85AF-9487-41C0-A011-242F870958E5}"/>
    <cellStyle name="Calculation 2 2 2 3 10" xfId="37515" xr:uid="{8BFA18AC-5BC1-467C-B0FF-36AEF19D847A}"/>
    <cellStyle name="Calculation 2 2 2 3 10 2" xfId="46244" xr:uid="{508D98E7-1355-4CE8-B402-D60B425E3382}"/>
    <cellStyle name="Calculation 2 2 2 3 10 3" xfId="41882" xr:uid="{1D35AC38-8B58-49D9-A96C-907FEE1FC6B8}"/>
    <cellStyle name="Calculation 2 2 2 3 11" xfId="37769" xr:uid="{79ED024D-E0B9-4EA3-8342-D06D88580E3B}"/>
    <cellStyle name="Calculation 2 2 2 3 11 2" xfId="46498" xr:uid="{955396F0-F797-48AF-89CD-763CCE0DE9A9}"/>
    <cellStyle name="Calculation 2 2 2 3 11 3" xfId="42136" xr:uid="{87AB3223-3A4E-4B91-9530-21BDF5BE4ACB}"/>
    <cellStyle name="Calculation 2 2 2 3 12" xfId="38021" xr:uid="{50A51D7E-05C9-4BE8-AAC3-944F0D1C9722}"/>
    <cellStyle name="Calculation 2 2 2 3 12 2" xfId="46750" xr:uid="{CAF7A56E-06FB-4EC4-AB06-4BEC80E692D2}"/>
    <cellStyle name="Calculation 2 2 2 3 12 3" xfId="42388" xr:uid="{8927F8B0-2534-4256-9C95-54D3D4348E6F}"/>
    <cellStyle name="Calculation 2 2 2 3 13" xfId="38271" xr:uid="{98A56105-8865-46D3-AE04-2C2EB4F118B2}"/>
    <cellStyle name="Calculation 2 2 2 3 13 2" xfId="47000" xr:uid="{214BDEE8-A3DE-4744-B753-FB4E595C64E5}"/>
    <cellStyle name="Calculation 2 2 2 3 13 3" xfId="42638" xr:uid="{40110021-0A46-4E98-8577-D6F98236ED4D}"/>
    <cellStyle name="Calculation 2 2 2 3 14" xfId="38521" xr:uid="{29E6F55E-3060-4C49-8714-AEFB4BD2D41A}"/>
    <cellStyle name="Calculation 2 2 2 3 14 2" xfId="47250" xr:uid="{BB78BB3F-7BBC-45DA-92EB-C37325A1E2CF}"/>
    <cellStyle name="Calculation 2 2 2 3 14 3" xfId="42888" xr:uid="{3905727C-54B7-4655-97F4-D5A62B35F279}"/>
    <cellStyle name="Calculation 2 2 2 3 15" xfId="38773" xr:uid="{A043464A-DB49-429A-8B65-8C5AE7A7B41D}"/>
    <cellStyle name="Calculation 2 2 2 3 15 2" xfId="47502" xr:uid="{C1377F09-61E7-4488-8931-D96B4E5F12B7}"/>
    <cellStyle name="Calculation 2 2 2 3 15 3" xfId="43140" xr:uid="{0D167D09-AB93-460F-BD7C-7EC7D001BD12}"/>
    <cellStyle name="Calculation 2 2 2 3 16" xfId="39023" xr:uid="{55548EC6-8FAC-443D-AAC4-C8190BA74730}"/>
    <cellStyle name="Calculation 2 2 2 3 16 2" xfId="47752" xr:uid="{77102C52-4CA6-481F-A6D7-F5F857DAEE1E}"/>
    <cellStyle name="Calculation 2 2 2 3 16 3" xfId="43390" xr:uid="{5278B8EF-7CE4-43A9-A592-6743ED8722C1}"/>
    <cellStyle name="Calculation 2 2 2 3 17" xfId="39275" xr:uid="{A47734BF-706B-4DD3-8026-1A058F07DE62}"/>
    <cellStyle name="Calculation 2 2 2 3 17 2" xfId="48004" xr:uid="{1856E734-EB02-4E45-9448-1DEC1094C01C}"/>
    <cellStyle name="Calculation 2 2 2 3 17 3" xfId="43642" xr:uid="{6542157D-C3BB-4209-9774-D8D763F34974}"/>
    <cellStyle name="Calculation 2 2 2 3 18" xfId="39527" xr:uid="{228EDFBF-59A7-4AE4-B89C-5411F3509A68}"/>
    <cellStyle name="Calculation 2 2 2 3 18 2" xfId="48256" xr:uid="{D1996C09-23DB-4D2D-AA75-A4DDA1A02F56}"/>
    <cellStyle name="Calculation 2 2 2 3 19" xfId="43985" xr:uid="{ED6D6060-89F0-4B92-8740-8AE0C4179DC8}"/>
    <cellStyle name="Calculation 2 2 2 3 2" xfId="35509" xr:uid="{BAF8232D-6736-481B-B46F-61B9035723A3}"/>
    <cellStyle name="Calculation 2 2 2 3 2 2" xfId="44238" xr:uid="{89B28281-BF11-4999-B5BA-7F0F4A3FB35A}"/>
    <cellStyle name="Calculation 2 2 2 3 2 3" xfId="39876" xr:uid="{7FAF2DD2-DE3C-4CFF-82E5-950130080121}"/>
    <cellStyle name="Calculation 2 2 2 3 20" xfId="35256" xr:uid="{5B9E4B1B-A84F-4043-B3FA-457F5107CD00}"/>
    <cellStyle name="Calculation 2 2 2 3 3" xfId="35761" xr:uid="{5A78D54C-5F3E-4BAD-991C-C4F38E79F424}"/>
    <cellStyle name="Calculation 2 2 2 3 3 2" xfId="44490" xr:uid="{EFE40FCF-2DE3-4073-B5D4-574EA316C4BE}"/>
    <cellStyle name="Calculation 2 2 2 3 3 3" xfId="40128" xr:uid="{69FD2309-343A-4FA5-A753-E7A01321EA7E}"/>
    <cellStyle name="Calculation 2 2 2 3 4" xfId="36012" xr:uid="{0CA4003E-CF6A-42BF-A74C-DF23B4676B34}"/>
    <cellStyle name="Calculation 2 2 2 3 4 2" xfId="44741" xr:uid="{EB906CF2-2FDB-4604-B343-8F329A7A5D06}"/>
    <cellStyle name="Calculation 2 2 2 3 4 3" xfId="40379" xr:uid="{C399F8C9-2922-4620-B298-DEF6D82A5DB1}"/>
    <cellStyle name="Calculation 2 2 2 3 5" xfId="36262" xr:uid="{9FB70711-D14F-4DD6-A70F-DD4928D85138}"/>
    <cellStyle name="Calculation 2 2 2 3 5 2" xfId="44991" xr:uid="{677BF329-8967-493C-8FA0-3CAF400126FF}"/>
    <cellStyle name="Calculation 2 2 2 3 5 3" xfId="40629" xr:uid="{4A7E3B8F-F0FB-4CE9-8289-956C7B142846}"/>
    <cellStyle name="Calculation 2 2 2 3 6" xfId="36512" xr:uid="{72566B5C-5D8B-41F5-B2A4-7BB2271A50ED}"/>
    <cellStyle name="Calculation 2 2 2 3 6 2" xfId="45241" xr:uid="{2E0FE244-A9CD-4285-B408-8B0FC07C87C7}"/>
    <cellStyle name="Calculation 2 2 2 3 6 3" xfId="40879" xr:uid="{4F37DB73-38B6-448E-9CEF-F0972091B613}"/>
    <cellStyle name="Calculation 2 2 2 3 7" xfId="36762" xr:uid="{0B7C4FCD-9114-46EF-B0FF-2073C9A1670E}"/>
    <cellStyle name="Calculation 2 2 2 3 7 2" xfId="45491" xr:uid="{89A7CD32-98AF-4543-8121-5E8CE4D0E1E7}"/>
    <cellStyle name="Calculation 2 2 2 3 7 3" xfId="41129" xr:uid="{D6A83222-EA40-48DD-8B81-4A73B98C6630}"/>
    <cellStyle name="Calculation 2 2 2 3 8" xfId="37012" xr:uid="{9566750A-B29B-4DA1-896B-7CA391653807}"/>
    <cellStyle name="Calculation 2 2 2 3 8 2" xfId="45741" xr:uid="{795DF720-6431-4EF8-9A64-4D0C4D21245B}"/>
    <cellStyle name="Calculation 2 2 2 3 8 3" xfId="41379" xr:uid="{51CFC314-286C-4CAE-AE5F-54C529752905}"/>
    <cellStyle name="Calculation 2 2 2 3 9" xfId="37264" xr:uid="{764C9EA1-0D65-4AA3-A0A4-0B1E4D6E4BAA}"/>
    <cellStyle name="Calculation 2 2 2 3 9 2" xfId="45993" xr:uid="{0C9FC8F8-63F5-4E57-AE04-1A19816D085F}"/>
    <cellStyle name="Calculation 2 2 2 3 9 3" xfId="41631" xr:uid="{50988171-A2D0-4FA1-BEBC-41602D715EEE}"/>
    <cellStyle name="Calculation 2 2 2 4" xfId="34250" xr:uid="{467E7FBA-ACF4-4CE5-A17B-3F506E51163D}"/>
    <cellStyle name="Calculation 2 2 2 4 10" xfId="37413" xr:uid="{9F99C729-B1C3-4240-AF3A-06B48B32B785}"/>
    <cellStyle name="Calculation 2 2 2 4 10 2" xfId="46142" xr:uid="{96ABA35D-8209-4E6D-930A-C7F000F2E501}"/>
    <cellStyle name="Calculation 2 2 2 4 10 3" xfId="41780" xr:uid="{0F123E02-101B-49E8-AA6E-D569B882AE5A}"/>
    <cellStyle name="Calculation 2 2 2 4 11" xfId="37667" xr:uid="{4D994D98-4515-44E5-8AC6-D4D9C486B3FB}"/>
    <cellStyle name="Calculation 2 2 2 4 11 2" xfId="46396" xr:uid="{0CF7A5D7-2C06-4F84-84B4-F33BDD6FA4EA}"/>
    <cellStyle name="Calculation 2 2 2 4 11 3" xfId="42034" xr:uid="{DC91C5FD-31AF-452B-8FE7-B0F203CAA097}"/>
    <cellStyle name="Calculation 2 2 2 4 12" xfId="37919" xr:uid="{D2AF8FC3-B73D-4669-AD02-5278F2E4A4FA}"/>
    <cellStyle name="Calculation 2 2 2 4 12 2" xfId="46648" xr:uid="{B926CAD4-E46D-4988-AB36-B20EDEF8545D}"/>
    <cellStyle name="Calculation 2 2 2 4 12 3" xfId="42286" xr:uid="{B4E8FDAA-F335-4FCC-B5D9-82943886F31A}"/>
    <cellStyle name="Calculation 2 2 2 4 13" xfId="38169" xr:uid="{5DBE860C-CA14-412A-842F-D2F68931C43B}"/>
    <cellStyle name="Calculation 2 2 2 4 13 2" xfId="46898" xr:uid="{A9C9F2C2-9F5A-464D-ABB2-8D62677DA93D}"/>
    <cellStyle name="Calculation 2 2 2 4 13 3" xfId="42536" xr:uid="{267A9621-CFA8-4046-8AC5-33D8D66B91AF}"/>
    <cellStyle name="Calculation 2 2 2 4 14" xfId="38419" xr:uid="{619D91ED-F4B7-4463-BF32-EB90E2F4D655}"/>
    <cellStyle name="Calculation 2 2 2 4 14 2" xfId="47148" xr:uid="{862954FF-BE03-453B-AB68-0F93873D2EE7}"/>
    <cellStyle name="Calculation 2 2 2 4 14 3" xfId="42786" xr:uid="{B484095C-731B-4A6D-A53B-A6BFB69FC0C7}"/>
    <cellStyle name="Calculation 2 2 2 4 15" xfId="38671" xr:uid="{2D8ED69B-8408-425B-8654-504D4D40C322}"/>
    <cellStyle name="Calculation 2 2 2 4 15 2" xfId="47400" xr:uid="{CCE0137F-1DFB-4548-B462-ACEB863125A7}"/>
    <cellStyle name="Calculation 2 2 2 4 15 3" xfId="43038" xr:uid="{39C455DE-B276-45E1-A1E6-2B0A3C4702FE}"/>
    <cellStyle name="Calculation 2 2 2 4 16" xfId="38921" xr:uid="{28FDF957-5F21-4486-9A33-E043E047D1EA}"/>
    <cellStyle name="Calculation 2 2 2 4 16 2" xfId="47650" xr:uid="{F25A99F6-F708-45C0-A8F7-3EE4AA1A756A}"/>
    <cellStyle name="Calculation 2 2 2 4 16 3" xfId="43288" xr:uid="{7398753C-9C98-4C2E-A524-B7085589C48F}"/>
    <cellStyle name="Calculation 2 2 2 4 17" xfId="39173" xr:uid="{5CB0FAE6-515D-46E3-8E99-291E2D1F4300}"/>
    <cellStyle name="Calculation 2 2 2 4 17 2" xfId="47902" xr:uid="{03606314-1A64-45D8-B2CB-70F8FD547174}"/>
    <cellStyle name="Calculation 2 2 2 4 17 3" xfId="43540" xr:uid="{D1EB1E7C-4752-40E7-B25D-32BD8E00A4EB}"/>
    <cellStyle name="Calculation 2 2 2 4 18" xfId="39425" xr:uid="{46BF6CC1-4559-4E0E-875F-91E6A435F2D2}"/>
    <cellStyle name="Calculation 2 2 2 4 18 2" xfId="48154" xr:uid="{89CC215F-F87E-467B-B6BB-7147A6292F51}"/>
    <cellStyle name="Calculation 2 2 2 4 19" xfId="43883" xr:uid="{C686BE28-5B0F-48F8-9F00-74363B774E21}"/>
    <cellStyle name="Calculation 2 2 2 4 2" xfId="35407" xr:uid="{09D3FBCE-CBFB-4BF7-B670-1888FC26EB4F}"/>
    <cellStyle name="Calculation 2 2 2 4 2 2" xfId="44136" xr:uid="{7753CAC4-AC2E-4105-A980-FAA68BAC0B47}"/>
    <cellStyle name="Calculation 2 2 2 4 2 3" xfId="39774" xr:uid="{EF6C5147-4D68-4CFA-BAC9-940CA7E7E7E5}"/>
    <cellStyle name="Calculation 2 2 2 4 20" xfId="35154" xr:uid="{9716009F-7912-41BD-AEAA-A96613EB80C9}"/>
    <cellStyle name="Calculation 2 2 2 4 3" xfId="35659" xr:uid="{07C1B5C2-705E-438D-84D9-4F224BF5D579}"/>
    <cellStyle name="Calculation 2 2 2 4 3 2" xfId="44388" xr:uid="{ABD255AF-8BF4-480D-A1BE-5D7D0DBA8EE3}"/>
    <cellStyle name="Calculation 2 2 2 4 3 3" xfId="40026" xr:uid="{770AD6B3-B344-46D7-AF5E-0C0E4DC53B0A}"/>
    <cellStyle name="Calculation 2 2 2 4 4" xfId="35910" xr:uid="{28D5EE70-A8A1-4781-93F7-F7EDC5BEC99F}"/>
    <cellStyle name="Calculation 2 2 2 4 4 2" xfId="44639" xr:uid="{891992BF-1816-406F-8C0A-CC61B320CA84}"/>
    <cellStyle name="Calculation 2 2 2 4 4 3" xfId="40277" xr:uid="{23D54518-F3DB-48A0-9E0A-921A77B48388}"/>
    <cellStyle name="Calculation 2 2 2 4 5" xfId="36160" xr:uid="{334D9361-16B5-4FEB-8223-2A87D7775360}"/>
    <cellStyle name="Calculation 2 2 2 4 5 2" xfId="44889" xr:uid="{D01C8EFE-6D3B-4FBA-8DD7-E97F86EE3F14}"/>
    <cellStyle name="Calculation 2 2 2 4 5 3" xfId="40527" xr:uid="{B6563550-3DD2-4BBE-B61E-919915F799D6}"/>
    <cellStyle name="Calculation 2 2 2 4 6" xfId="36410" xr:uid="{350EAC58-A9B4-414E-B288-CC5C5821EE20}"/>
    <cellStyle name="Calculation 2 2 2 4 6 2" xfId="45139" xr:uid="{64CEA17F-6F81-4A61-8B56-1DC8806B0EA3}"/>
    <cellStyle name="Calculation 2 2 2 4 6 3" xfId="40777" xr:uid="{2D0EE3A6-7149-4EB9-B72A-EAA2E8F6946A}"/>
    <cellStyle name="Calculation 2 2 2 4 7" xfId="36660" xr:uid="{6ADF7523-501E-44E5-8CD3-D10A364508BA}"/>
    <cellStyle name="Calculation 2 2 2 4 7 2" xfId="45389" xr:uid="{BFB5CCC0-10E0-4A29-8E90-D633CBD73352}"/>
    <cellStyle name="Calculation 2 2 2 4 7 3" xfId="41027" xr:uid="{1C4FD677-CCBB-4799-A2CF-0866CBFD154E}"/>
    <cellStyle name="Calculation 2 2 2 4 8" xfId="36910" xr:uid="{4BB95EAD-E736-489E-B222-B6FF20105C9A}"/>
    <cellStyle name="Calculation 2 2 2 4 8 2" xfId="45639" xr:uid="{F44BC529-A220-4305-A11A-4B7307A4E1FA}"/>
    <cellStyle name="Calculation 2 2 2 4 8 3" xfId="41277" xr:uid="{B00ECF62-241F-4027-8A5C-7F06CC86BCDA}"/>
    <cellStyle name="Calculation 2 2 2 4 9" xfId="37162" xr:uid="{1EDBE222-92D4-49CA-A581-C0AC6EE9D03F}"/>
    <cellStyle name="Calculation 2 2 2 4 9 2" xfId="45891" xr:uid="{BEB7D9CC-5152-453D-AEAA-7C1121D7814A}"/>
    <cellStyle name="Calculation 2 2 2 4 9 3" xfId="41529" xr:uid="{A2AEF48E-6928-420B-B286-05729F23672F}"/>
    <cellStyle name="Calculation 2 2 2 5" xfId="32670" xr:uid="{73FDA5DD-B017-45CF-BAB2-9E4D66731BCA}"/>
    <cellStyle name="Calculation 2 2 2 5 2" xfId="43780" xr:uid="{C47B9177-46AC-49D2-8FAC-25E1409B4E13}"/>
    <cellStyle name="Calculation 2 2 2 5 3" xfId="39623" xr:uid="{A01CBF2D-AB4E-4E79-8FCE-AC672EC9B0F4}"/>
    <cellStyle name="Calculation 2 2 2 5 4" xfId="35051" xr:uid="{B6AAFAC9-D213-476A-AECE-CED67A36FFC6}"/>
    <cellStyle name="Calculation 2 2 2 6" xfId="32686" xr:uid="{F9D2E858-4819-404E-9952-9F42FE0BD230}"/>
    <cellStyle name="Calculation 2 2 2 6 2" xfId="44034" xr:uid="{01CEB4A1-F943-459D-AF47-05E13E6E0367}"/>
    <cellStyle name="Calculation 2 2 2 6 3" xfId="39672" xr:uid="{7F8214C4-4C2F-422A-BC5B-81550FC82C66}"/>
    <cellStyle name="Calculation 2 2 2 6 4" xfId="35305" xr:uid="{540F863E-00DC-4339-9E6C-7E2089F14045}"/>
    <cellStyle name="Calculation 2 2 2 7" xfId="35557" xr:uid="{0E86762B-44B7-4993-BA74-B9690D60A3EC}"/>
    <cellStyle name="Calculation 2 2 2 7 2" xfId="44286" xr:uid="{9D103662-B302-4DFA-94EB-38477DB5D1A4}"/>
    <cellStyle name="Calculation 2 2 2 7 3" xfId="39924" xr:uid="{F98B768A-D02C-4107-8B1B-201DF77432A4}"/>
    <cellStyle name="Calculation 2 2 2 8" xfId="35808" xr:uid="{1D04E85C-015C-4223-9E49-16EF623D7384}"/>
    <cellStyle name="Calculation 2 2 2 8 2" xfId="44537" xr:uid="{7615B811-9CF3-4914-9BB8-51FB16907C00}"/>
    <cellStyle name="Calculation 2 2 2 8 3" xfId="40175" xr:uid="{A592CF94-E11A-4429-B999-54DBE95E71FE}"/>
    <cellStyle name="Calculation 2 2 2 9" xfId="36058" xr:uid="{2ED25D47-398A-401B-8943-9DCD5C7EBCAF}"/>
    <cellStyle name="Calculation 2 2 2 9 2" xfId="44787" xr:uid="{418708ED-E6AE-4A08-981F-0EF4B0CC71D6}"/>
    <cellStyle name="Calculation 2 2 2 9 3" xfId="40425" xr:uid="{E8F32656-C1C5-4346-B54C-CED2F8CF176F}"/>
    <cellStyle name="Calculation 2 2 3" xfId="4022" xr:uid="{B1202E12-3A64-4E8A-B84C-00FF9A45D8C8}"/>
    <cellStyle name="Calculation 2 2 3 10" xfId="36303" xr:uid="{6663E247-3EC4-47C6-BD1F-C3E1E777AFB5}"/>
    <cellStyle name="Calculation 2 2 3 10 2" xfId="45032" xr:uid="{27014DB8-6762-455B-88B7-4C2736F353C0}"/>
    <cellStyle name="Calculation 2 2 3 10 3" xfId="40670" xr:uid="{233B4294-B837-4636-9E66-FC0F8C5C93E5}"/>
    <cellStyle name="Calculation 2 2 3 11" xfId="36553" xr:uid="{A674458F-4915-417A-B2EC-9DC51749EE6C}"/>
    <cellStyle name="Calculation 2 2 3 11 2" xfId="45282" xr:uid="{5D9F6B76-4840-448B-A5D7-21984D2104E9}"/>
    <cellStyle name="Calculation 2 2 3 11 3" xfId="40920" xr:uid="{2891CAAB-4068-44E7-AD7A-156A43862BF0}"/>
    <cellStyle name="Calculation 2 2 3 12" xfId="36803" xr:uid="{366C5A7F-BA28-4EEA-A32C-8C34A6875D1C}"/>
    <cellStyle name="Calculation 2 2 3 12 2" xfId="45532" xr:uid="{B981D73B-05E3-410E-BBE4-0CF8F07F868F}"/>
    <cellStyle name="Calculation 2 2 3 12 3" xfId="41170" xr:uid="{680A2CD2-FC29-4A56-A346-38EB8CFEA10A}"/>
    <cellStyle name="Calculation 2 2 3 13" xfId="37055" xr:uid="{DA6DED76-FE12-4429-B6B0-08FACC6FE9CD}"/>
    <cellStyle name="Calculation 2 2 3 13 2" xfId="45784" xr:uid="{AB1C4EFE-D67F-4135-9123-96514B7CAB22}"/>
    <cellStyle name="Calculation 2 2 3 13 3" xfId="41422" xr:uid="{E93D578D-12CF-475F-8941-C8C9CFC1575C}"/>
    <cellStyle name="Calculation 2 2 3 14" xfId="37305" xr:uid="{FB856DD4-85F7-4F80-B084-CD167313BBAB}"/>
    <cellStyle name="Calculation 2 2 3 14 2" xfId="46034" xr:uid="{B992F851-758E-4419-97C3-36D5544C7770}"/>
    <cellStyle name="Calculation 2 2 3 14 3" xfId="41672" xr:uid="{FD48BB41-BB1C-4FD3-A133-6884D28965DE}"/>
    <cellStyle name="Calculation 2 2 3 15" xfId="37559" xr:uid="{8C57B3F0-2BFC-4CD1-BA28-138D08EB67CE}"/>
    <cellStyle name="Calculation 2 2 3 15 2" xfId="46288" xr:uid="{F25BC3E5-BEAC-4BEA-A8C1-9898A68E4A9D}"/>
    <cellStyle name="Calculation 2 2 3 15 3" xfId="41926" xr:uid="{F4B004A0-84FF-4106-AD3E-1576F9AEDC5A}"/>
    <cellStyle name="Calculation 2 2 3 16" xfId="37812" xr:uid="{3284B776-33B8-4EF0-B6F1-CC91C49D43F5}"/>
    <cellStyle name="Calculation 2 2 3 16 2" xfId="46541" xr:uid="{A8E542C6-D154-483E-896F-16BA139226C6}"/>
    <cellStyle name="Calculation 2 2 3 16 3" xfId="42179" xr:uid="{04E5F3C4-D861-46C8-910C-17B0EA4B8E79}"/>
    <cellStyle name="Calculation 2 2 3 17" xfId="38062" xr:uid="{6CCE8C3F-A373-408E-A0A1-1F8DA67CE2AC}"/>
    <cellStyle name="Calculation 2 2 3 17 2" xfId="46791" xr:uid="{77C8044B-DF87-4A2D-9864-340F090976B6}"/>
    <cellStyle name="Calculation 2 2 3 17 3" xfId="42429" xr:uid="{AEC866C0-C072-4DD4-B1E9-7D216FB0ABFF}"/>
    <cellStyle name="Calculation 2 2 3 18" xfId="38312" xr:uid="{8D8F95C0-624B-426D-974E-DF46244362B1}"/>
    <cellStyle name="Calculation 2 2 3 18 2" xfId="47041" xr:uid="{8C811185-DAD6-4E56-9404-3D03729B6867}"/>
    <cellStyle name="Calculation 2 2 3 18 3" xfId="42679" xr:uid="{879841A9-4A50-4EB2-B941-738020DCF8EE}"/>
    <cellStyle name="Calculation 2 2 3 19" xfId="38564" xr:uid="{56B014CE-AF26-45FC-8087-16B48B72723D}"/>
    <cellStyle name="Calculation 2 2 3 19 2" xfId="47293" xr:uid="{1AE9C291-F0F6-4AFC-8A28-1D0C7B43CE81}"/>
    <cellStyle name="Calculation 2 2 3 19 3" xfId="42931" xr:uid="{F334BA54-265A-42FF-9385-43C42B80C915}"/>
    <cellStyle name="Calculation 2 2 3 2" xfId="16355" xr:uid="{09A3A3A4-D069-46B7-A4C0-B10EE25DFCFD}"/>
    <cellStyle name="Calculation 2 2 3 2 10" xfId="37103" xr:uid="{A040165C-DFFB-4749-A3D9-004DA0A1385F}"/>
    <cellStyle name="Calculation 2 2 3 2 10 2" xfId="45832" xr:uid="{FF7A0672-8741-4DE0-8B7E-061A5196C6A2}"/>
    <cellStyle name="Calculation 2 2 3 2 10 3" xfId="41470" xr:uid="{DA737CB1-C57D-46D8-9AD1-4EA8C7545C32}"/>
    <cellStyle name="Calculation 2 2 3 2 11" xfId="37354" xr:uid="{1F12F3F6-210B-4C62-B774-112D5FAE8D0B}"/>
    <cellStyle name="Calculation 2 2 3 2 11 2" xfId="46083" xr:uid="{B0BE9813-AE1E-4FC1-AE03-2676FEFF2E37}"/>
    <cellStyle name="Calculation 2 2 3 2 11 3" xfId="41721" xr:uid="{CB603628-AB43-4A26-83C9-788035E093FE}"/>
    <cellStyle name="Calculation 2 2 3 2 12" xfId="37608" xr:uid="{A0519F15-528D-4645-AF29-91B6C745CAD0}"/>
    <cellStyle name="Calculation 2 2 3 2 12 2" xfId="46337" xr:uid="{2CE15F29-41FF-4470-AC29-94CD3AD5057E}"/>
    <cellStyle name="Calculation 2 2 3 2 12 3" xfId="41975" xr:uid="{1EEE6565-1C36-499F-9E40-979271C71E84}"/>
    <cellStyle name="Calculation 2 2 3 2 13" xfId="37860" xr:uid="{AB6E5FE5-CB98-4951-BEC4-3CCF3CB0545F}"/>
    <cellStyle name="Calculation 2 2 3 2 13 2" xfId="46589" xr:uid="{35578E04-A61E-4C6F-9005-ED0E27D8B915}"/>
    <cellStyle name="Calculation 2 2 3 2 13 3" xfId="42227" xr:uid="{1C3F2378-2CA5-476A-BE70-15D0E944ACD6}"/>
    <cellStyle name="Calculation 2 2 3 2 14" xfId="38110" xr:uid="{94B7BEB5-9663-49A4-B433-1B774C482F0D}"/>
    <cellStyle name="Calculation 2 2 3 2 14 2" xfId="46839" xr:uid="{B1F9E41C-2377-4756-91B6-BDCE06AAF2A5}"/>
    <cellStyle name="Calculation 2 2 3 2 14 3" xfId="42477" xr:uid="{0A736C2B-015D-4BC2-8E14-9582E3ABB69B}"/>
    <cellStyle name="Calculation 2 2 3 2 15" xfId="38360" xr:uid="{503BBF9B-4DF1-4839-A6BD-2833609C54F3}"/>
    <cellStyle name="Calculation 2 2 3 2 15 2" xfId="47089" xr:uid="{C85E08C1-839A-49D9-8C40-5D3902CC7703}"/>
    <cellStyle name="Calculation 2 2 3 2 15 3" xfId="42727" xr:uid="{49F95E87-8054-420A-93D9-E459771D32D2}"/>
    <cellStyle name="Calculation 2 2 3 2 16" xfId="38612" xr:uid="{63D24D4D-EB38-4C34-82E8-CDE05C22BF96}"/>
    <cellStyle name="Calculation 2 2 3 2 16 2" xfId="47341" xr:uid="{AADC4414-F41B-44A5-A4CC-8D335B8841C7}"/>
    <cellStyle name="Calculation 2 2 3 2 16 3" xfId="42979" xr:uid="{EE809699-F472-41D5-BC6A-CF151A49C2CC}"/>
    <cellStyle name="Calculation 2 2 3 2 17" xfId="38862" xr:uid="{1CA93F1A-03C8-4938-A6D5-80DD07504ADB}"/>
    <cellStyle name="Calculation 2 2 3 2 17 2" xfId="47591" xr:uid="{87668D13-46F0-44F5-9331-C387DBE9680B}"/>
    <cellStyle name="Calculation 2 2 3 2 17 3" xfId="43229" xr:uid="{08AB7DDF-2E8E-4012-8508-3AF9B02E383F}"/>
    <cellStyle name="Calculation 2 2 3 2 18" xfId="39114" xr:uid="{17265633-084D-4A5F-86FF-E1582B1ABCC8}"/>
    <cellStyle name="Calculation 2 2 3 2 18 2" xfId="47843" xr:uid="{101844E2-EE2E-4AB3-9795-FD6090CD4E3B}"/>
    <cellStyle name="Calculation 2 2 3 2 18 3" xfId="43481" xr:uid="{05A0D602-B494-41CF-9E2C-A6A324BC4159}"/>
    <cellStyle name="Calculation 2 2 3 2 19" xfId="39366" xr:uid="{10C5A037-EF4A-47BC-8D61-F95869E1AE56}"/>
    <cellStyle name="Calculation 2 2 3 2 19 2" xfId="48095" xr:uid="{0AB8AE03-28B9-43CB-ACBC-C2D85D089EC9}"/>
    <cellStyle name="Calculation 2 2 3 2 2" xfId="31126" xr:uid="{55FDF24C-0ABD-4879-B55A-884F3D9CA59C}"/>
    <cellStyle name="Calculation 2 2 3 2 2 10" xfId="37462" xr:uid="{0B66EF2D-79A1-43EE-816A-5C89CFE26A80}"/>
    <cellStyle name="Calculation 2 2 3 2 2 10 2" xfId="46191" xr:uid="{08F17A5E-B2D1-40FF-A8F7-F70A5B607195}"/>
    <cellStyle name="Calculation 2 2 3 2 2 10 3" xfId="41829" xr:uid="{5C709081-CE6B-451D-A812-79CB7CCC6AC5}"/>
    <cellStyle name="Calculation 2 2 3 2 2 11" xfId="37716" xr:uid="{1384C39E-9DED-4DE5-909D-2FB0FF606A6F}"/>
    <cellStyle name="Calculation 2 2 3 2 2 11 2" xfId="46445" xr:uid="{EC68CD04-EB6F-451A-BECC-1A7E413C7817}"/>
    <cellStyle name="Calculation 2 2 3 2 2 11 3" xfId="42083" xr:uid="{1C4A515F-A8CB-4BCA-86FD-00056BC48E98}"/>
    <cellStyle name="Calculation 2 2 3 2 2 12" xfId="37968" xr:uid="{CA12C52D-DB82-4F3C-9D6A-ADB22747E7E0}"/>
    <cellStyle name="Calculation 2 2 3 2 2 12 2" xfId="46697" xr:uid="{8BB35936-6342-4274-B7EB-BF94B19CCF0F}"/>
    <cellStyle name="Calculation 2 2 3 2 2 12 3" xfId="42335" xr:uid="{39AB1D70-5328-478C-AD48-83C49F68AD13}"/>
    <cellStyle name="Calculation 2 2 3 2 2 13" xfId="38218" xr:uid="{238340A4-B332-47EF-894E-A6DA272DC32F}"/>
    <cellStyle name="Calculation 2 2 3 2 2 13 2" xfId="46947" xr:uid="{528C331A-AEAE-4082-8BC0-F26004F3683D}"/>
    <cellStyle name="Calculation 2 2 3 2 2 13 3" xfId="42585" xr:uid="{1CA9D2DD-6A0C-4E9E-8EAC-06B3764E11D6}"/>
    <cellStyle name="Calculation 2 2 3 2 2 14" xfId="38468" xr:uid="{CF09DD96-C83A-46BE-8411-CB55B7DE4E25}"/>
    <cellStyle name="Calculation 2 2 3 2 2 14 2" xfId="47197" xr:uid="{F4641BFA-A4A2-45B3-8E16-4919A79C309D}"/>
    <cellStyle name="Calculation 2 2 3 2 2 14 3" xfId="42835" xr:uid="{74AED3C6-2F51-4C39-AF85-06E922FA1CF6}"/>
    <cellStyle name="Calculation 2 2 3 2 2 15" xfId="38720" xr:uid="{D74AEE61-7931-4B11-8783-CABFDC4662B2}"/>
    <cellStyle name="Calculation 2 2 3 2 2 15 2" xfId="47449" xr:uid="{2859587F-9150-4FEE-926C-D692C23AB58D}"/>
    <cellStyle name="Calculation 2 2 3 2 2 15 3" xfId="43087" xr:uid="{05BB66BD-88A0-4DCA-BC4C-15A6D46C46B6}"/>
    <cellStyle name="Calculation 2 2 3 2 2 16" xfId="38970" xr:uid="{7A98C0E2-F594-4697-B3C3-BA56151ED1A4}"/>
    <cellStyle name="Calculation 2 2 3 2 2 16 2" xfId="47699" xr:uid="{6771000D-7107-4746-B156-4F083F5E0C9B}"/>
    <cellStyle name="Calculation 2 2 3 2 2 16 3" xfId="43337" xr:uid="{BB60EF86-1D93-49E9-84CB-59E42E2522EC}"/>
    <cellStyle name="Calculation 2 2 3 2 2 17" xfId="39222" xr:uid="{B9976A2D-3BAB-48D4-A247-13126BFF6FD4}"/>
    <cellStyle name="Calculation 2 2 3 2 2 17 2" xfId="47951" xr:uid="{8ADD7610-AACF-4425-8D4D-7AD77FCB3AF7}"/>
    <cellStyle name="Calculation 2 2 3 2 2 17 3" xfId="43589" xr:uid="{BD00A5CE-C5C7-4A33-B957-9EE6A2911D1C}"/>
    <cellStyle name="Calculation 2 2 3 2 2 18" xfId="39474" xr:uid="{CCA8D150-E385-4AA2-8D01-88158AA22ACA}"/>
    <cellStyle name="Calculation 2 2 3 2 2 18 2" xfId="48203" xr:uid="{481D1CB0-039A-41B4-9D19-0066DAB912AA}"/>
    <cellStyle name="Calculation 2 2 3 2 2 19" xfId="43932" xr:uid="{33B88F1D-5F30-4DF2-9797-703E47BBBE02}"/>
    <cellStyle name="Calculation 2 2 3 2 2 2" xfId="35456" xr:uid="{62F9B279-77B4-4E1E-BD64-8386B8C0B372}"/>
    <cellStyle name="Calculation 2 2 3 2 2 2 2" xfId="44185" xr:uid="{51CABBDA-D68A-4E87-BFB3-45AAC76EADFF}"/>
    <cellStyle name="Calculation 2 2 3 2 2 2 3" xfId="39823" xr:uid="{E9A97E85-C8B1-4EBA-8107-E4D5F7B3A23E}"/>
    <cellStyle name="Calculation 2 2 3 2 2 20" xfId="35203" xr:uid="{F9FE7D45-2EA3-4916-84D3-EEE109835276}"/>
    <cellStyle name="Calculation 2 2 3 2 2 3" xfId="35708" xr:uid="{8047791F-E603-4D0B-91EF-59A0393B32BE}"/>
    <cellStyle name="Calculation 2 2 3 2 2 3 2" xfId="44437" xr:uid="{EE782439-D40F-478F-8C33-74F49A51A440}"/>
    <cellStyle name="Calculation 2 2 3 2 2 3 3" xfId="40075" xr:uid="{4ED30AB6-6EEE-4671-9E13-A6DE02A6AC1F}"/>
    <cellStyle name="Calculation 2 2 3 2 2 4" xfId="35959" xr:uid="{09744AF3-5B4D-4C5A-8B92-F570789B4F00}"/>
    <cellStyle name="Calculation 2 2 3 2 2 4 2" xfId="44688" xr:uid="{3D362A26-364B-4B81-8166-290868612187}"/>
    <cellStyle name="Calculation 2 2 3 2 2 4 3" xfId="40326" xr:uid="{18E3617E-B513-417D-87B5-6E4DEF03E4EA}"/>
    <cellStyle name="Calculation 2 2 3 2 2 5" xfId="36209" xr:uid="{64D1723C-0461-44EE-83FF-5EE444B02133}"/>
    <cellStyle name="Calculation 2 2 3 2 2 5 2" xfId="44938" xr:uid="{09A43C7E-45B8-42B8-ABAE-F02517B11D68}"/>
    <cellStyle name="Calculation 2 2 3 2 2 5 3" xfId="40576" xr:uid="{279C3C73-10F5-4C7B-A200-DFB1ADB87BE3}"/>
    <cellStyle name="Calculation 2 2 3 2 2 6" xfId="36459" xr:uid="{B2517377-DF79-430E-936F-896721DC1081}"/>
    <cellStyle name="Calculation 2 2 3 2 2 6 2" xfId="45188" xr:uid="{97AFD7EE-6A71-4FC9-AD18-4F01D6C8A060}"/>
    <cellStyle name="Calculation 2 2 3 2 2 6 3" xfId="40826" xr:uid="{0409AAE8-33E6-4DA6-986D-D7F42AAC6DBD}"/>
    <cellStyle name="Calculation 2 2 3 2 2 7" xfId="36709" xr:uid="{610A04F4-E7A8-477B-A2F3-53884F91FE63}"/>
    <cellStyle name="Calculation 2 2 3 2 2 7 2" xfId="45438" xr:uid="{0DC9B5BC-B2AD-4BC4-9307-90D2185DBBB2}"/>
    <cellStyle name="Calculation 2 2 3 2 2 7 3" xfId="41076" xr:uid="{EE78936C-5D67-4E62-BCBB-7E43240053B3}"/>
    <cellStyle name="Calculation 2 2 3 2 2 8" xfId="36959" xr:uid="{D35AD936-B948-4847-B257-8C6152893517}"/>
    <cellStyle name="Calculation 2 2 3 2 2 8 2" xfId="45688" xr:uid="{EC3E58D4-561B-451E-B9F8-E7D7F5CF5232}"/>
    <cellStyle name="Calculation 2 2 3 2 2 8 3" xfId="41326" xr:uid="{726386CD-C673-406B-BD20-F77508B89EBC}"/>
    <cellStyle name="Calculation 2 2 3 2 2 9" xfId="37211" xr:uid="{DD67412F-DE8C-4D47-9FF5-BDC185C7A3B3}"/>
    <cellStyle name="Calculation 2 2 3 2 2 9 2" xfId="45940" xr:uid="{D9466F4F-A7D5-4B63-B993-E0CA2C0A5CB2}"/>
    <cellStyle name="Calculation 2 2 3 2 2 9 3" xfId="41578" xr:uid="{AD055DD3-5826-4E6A-A964-32AEE14D93DB}"/>
    <cellStyle name="Calculation 2 2 3 2 20" xfId="43824" xr:uid="{838DF395-5370-4B65-81B4-7795B5583DEA}"/>
    <cellStyle name="Calculation 2 2 3 2 21" xfId="35095" xr:uid="{E93EF5C1-E47B-4D43-9845-E2E5E70F1472}"/>
    <cellStyle name="Calculation 2 2 3 2 3" xfId="35348" xr:uid="{6FEBD867-404C-4C90-9C5D-E5DA624EB6CC}"/>
    <cellStyle name="Calculation 2 2 3 2 3 2" xfId="44077" xr:uid="{7E6C5893-8F83-42BA-80E3-5AAC60725F79}"/>
    <cellStyle name="Calculation 2 2 3 2 3 3" xfId="39715" xr:uid="{4FD18BCA-41CD-48D1-9C28-9F8DD6C0EC39}"/>
    <cellStyle name="Calculation 2 2 3 2 4" xfId="35600" xr:uid="{2023651D-0976-4188-9DC9-4C54740E5C68}"/>
    <cellStyle name="Calculation 2 2 3 2 4 2" xfId="44329" xr:uid="{77DA5E03-028F-498D-9CC3-7C1FEE965731}"/>
    <cellStyle name="Calculation 2 2 3 2 4 3" xfId="39967" xr:uid="{6C2EFEA9-8064-49C5-BAE0-761BD4005D14}"/>
    <cellStyle name="Calculation 2 2 3 2 5" xfId="35851" xr:uid="{70209716-E023-469D-ABE2-FE45CFFE778E}"/>
    <cellStyle name="Calculation 2 2 3 2 5 2" xfId="44580" xr:uid="{30F5FCB0-94D9-45A8-ABCE-83423B1A37E9}"/>
    <cellStyle name="Calculation 2 2 3 2 5 3" xfId="40218" xr:uid="{5650B389-DADC-48B6-A80C-8394436E83F1}"/>
    <cellStyle name="Calculation 2 2 3 2 6" xfId="36101" xr:uid="{9B15AB28-9CFB-495A-8EA1-38A3B5A315E7}"/>
    <cellStyle name="Calculation 2 2 3 2 6 2" xfId="44830" xr:uid="{74FE997A-875D-4895-AFFE-2E83F46807C2}"/>
    <cellStyle name="Calculation 2 2 3 2 6 3" xfId="40468" xr:uid="{1447DAFC-5EEC-428E-8B5F-9A64118D6996}"/>
    <cellStyle name="Calculation 2 2 3 2 7" xfId="36351" xr:uid="{F9B10157-9BC2-4621-8CC5-7C6CFE5F7005}"/>
    <cellStyle name="Calculation 2 2 3 2 7 2" xfId="45080" xr:uid="{EE3C82DD-48AA-45C3-AFDB-A255194AADFF}"/>
    <cellStyle name="Calculation 2 2 3 2 7 3" xfId="40718" xr:uid="{020DF817-F780-4089-96A3-47BA9409B270}"/>
    <cellStyle name="Calculation 2 2 3 2 8" xfId="36601" xr:uid="{3D327F9D-A392-4C6B-84D5-D301D7978645}"/>
    <cellStyle name="Calculation 2 2 3 2 8 2" xfId="45330" xr:uid="{6F28203B-F3D5-40F4-BC29-1BFF6C40403C}"/>
    <cellStyle name="Calculation 2 2 3 2 8 3" xfId="40968" xr:uid="{DB3FFA39-3C62-4C66-915B-40819E45AA36}"/>
    <cellStyle name="Calculation 2 2 3 2 9" xfId="36851" xr:uid="{14C8C3F4-C3C6-412C-96C6-DA34FDECF4E8}"/>
    <cellStyle name="Calculation 2 2 3 2 9 2" xfId="45580" xr:uid="{3B2B22C7-9C27-466E-BACD-03B3F086D385}"/>
    <cellStyle name="Calculation 2 2 3 2 9 3" xfId="41218" xr:uid="{A387F69C-7156-4BF6-B461-B1A94FF7347A}"/>
    <cellStyle name="Calculation 2 2 3 20" xfId="38814" xr:uid="{44EA08FF-5CE7-4DFB-B782-37A560B88D29}"/>
    <cellStyle name="Calculation 2 2 3 20 2" xfId="47543" xr:uid="{57F0D4AE-E366-40A4-9BD2-A777FD59CE13}"/>
    <cellStyle name="Calculation 2 2 3 20 3" xfId="43181" xr:uid="{6D6AE637-3076-4A8E-9579-97446C46BF6A}"/>
    <cellStyle name="Calculation 2 2 3 21" xfId="39066" xr:uid="{D288F646-CDE6-4A42-A5C4-F03AC4AE71D2}"/>
    <cellStyle name="Calculation 2 2 3 21 2" xfId="47795" xr:uid="{4518C3DA-B4E1-4ED8-B481-4BA49CBCD844}"/>
    <cellStyle name="Calculation 2 2 3 21 3" xfId="43433" xr:uid="{A1AC4057-5710-4BCE-B074-AA6A685FDFB4}"/>
    <cellStyle name="Calculation 2 2 3 22" xfId="39318" xr:uid="{B06AA688-BC98-45BD-8955-4DA006022886}"/>
    <cellStyle name="Calculation 2 2 3 22 2" xfId="48047" xr:uid="{0D9DBBD4-ED6F-48D6-B1F7-63EB8947042A}"/>
    <cellStyle name="Calculation 2 2 3 23" xfId="43696" xr:uid="{7DC62553-0E25-46FB-8507-FB1949C29215}"/>
    <cellStyle name="Calculation 2 2 3 24" xfId="34967" xr:uid="{E367C0AE-3D9A-45D7-A26F-D7BBFAF3DE72}"/>
    <cellStyle name="Calculation 2 2 3 3" xfId="16299" xr:uid="{5344F9D3-5AE3-437D-AC6F-BE45552E7704}"/>
    <cellStyle name="Calculation 2 2 3 3 10" xfId="37510" xr:uid="{73BD0645-656F-424E-AA55-8FBDA5082C4C}"/>
    <cellStyle name="Calculation 2 2 3 3 10 2" xfId="46239" xr:uid="{893E6F5B-0521-45EC-88B3-518FA88B0A4A}"/>
    <cellStyle name="Calculation 2 2 3 3 10 3" xfId="41877" xr:uid="{80296A3E-8D06-457B-9872-191C6015ACFC}"/>
    <cellStyle name="Calculation 2 2 3 3 11" xfId="37764" xr:uid="{54A2463F-2EBF-4CA3-8998-68F0C72A6FEE}"/>
    <cellStyle name="Calculation 2 2 3 3 11 2" xfId="46493" xr:uid="{7A95C374-D744-4B14-8A4F-6B3E452B464C}"/>
    <cellStyle name="Calculation 2 2 3 3 11 3" xfId="42131" xr:uid="{D799F96B-91A0-4343-B4A8-E8AE743452B0}"/>
    <cellStyle name="Calculation 2 2 3 3 12" xfId="38016" xr:uid="{68C787FC-0337-4199-9FDC-08B2798B0E0F}"/>
    <cellStyle name="Calculation 2 2 3 3 12 2" xfId="46745" xr:uid="{8550554E-3DF5-4127-962A-D282AF01F6E4}"/>
    <cellStyle name="Calculation 2 2 3 3 12 3" xfId="42383" xr:uid="{3A291ED7-2988-452C-A4AE-2BE64379661D}"/>
    <cellStyle name="Calculation 2 2 3 3 13" xfId="38266" xr:uid="{DA058FCB-2FE3-454B-8EE5-7BD5DEBD233B}"/>
    <cellStyle name="Calculation 2 2 3 3 13 2" xfId="46995" xr:uid="{8D38BE01-8C9D-4CBE-A244-5572A66D35CC}"/>
    <cellStyle name="Calculation 2 2 3 3 13 3" xfId="42633" xr:uid="{DDB9B322-DEC3-438E-BCC7-D80758B42B17}"/>
    <cellStyle name="Calculation 2 2 3 3 14" xfId="38516" xr:uid="{9A4DD44B-46CA-46D6-A70B-56C85AC525BF}"/>
    <cellStyle name="Calculation 2 2 3 3 14 2" xfId="47245" xr:uid="{AA497374-5FD7-4695-AC6F-D966B2252574}"/>
    <cellStyle name="Calculation 2 2 3 3 14 3" xfId="42883" xr:uid="{BE57B599-081F-4EFB-8237-D577A4D8D7C5}"/>
    <cellStyle name="Calculation 2 2 3 3 15" xfId="38768" xr:uid="{248DE110-7774-4380-918B-D53C9F8D2544}"/>
    <cellStyle name="Calculation 2 2 3 3 15 2" xfId="47497" xr:uid="{3A9C9F05-DCF3-43F7-A020-A048D9677254}"/>
    <cellStyle name="Calculation 2 2 3 3 15 3" xfId="43135" xr:uid="{87118861-27CC-4B7F-B66D-7E168D4AF857}"/>
    <cellStyle name="Calculation 2 2 3 3 16" xfId="39018" xr:uid="{E2222BB1-9A9D-4D29-8216-CF2FB1B28E22}"/>
    <cellStyle name="Calculation 2 2 3 3 16 2" xfId="47747" xr:uid="{F107F90F-19DA-4088-B6FD-E51B8A7C70F4}"/>
    <cellStyle name="Calculation 2 2 3 3 16 3" xfId="43385" xr:uid="{56E7BDA7-9A20-4D8F-9BDB-4F628632A934}"/>
    <cellStyle name="Calculation 2 2 3 3 17" xfId="39270" xr:uid="{1FE949AD-030D-483E-B8F3-D010A2C1C4DD}"/>
    <cellStyle name="Calculation 2 2 3 3 17 2" xfId="47999" xr:uid="{C40740BA-079E-41BC-90A9-707908D94F8A}"/>
    <cellStyle name="Calculation 2 2 3 3 17 3" xfId="43637" xr:uid="{290D9DE7-20A2-4886-9F9C-E2ACD10A3AD6}"/>
    <cellStyle name="Calculation 2 2 3 3 18" xfId="39522" xr:uid="{FFAD17AE-BCB0-452F-BD66-9D71C301597E}"/>
    <cellStyle name="Calculation 2 2 3 3 18 2" xfId="48251" xr:uid="{AC16F662-58B6-4E77-A7C8-D4DB6959E4B9}"/>
    <cellStyle name="Calculation 2 2 3 3 19" xfId="43980" xr:uid="{AAB31E3D-A636-468B-AD2D-43EBBD50FEC5}"/>
    <cellStyle name="Calculation 2 2 3 3 2" xfId="31092" xr:uid="{305B7C1C-9EB9-4132-AC00-8EF0F1956D70}"/>
    <cellStyle name="Calculation 2 2 3 3 2 2" xfId="44233" xr:uid="{5D295C0A-4169-400D-8B96-514E3B0D42DB}"/>
    <cellStyle name="Calculation 2 2 3 3 2 3" xfId="39871" xr:uid="{E02A5211-4872-4669-9C5B-F6DC34055FF4}"/>
    <cellStyle name="Calculation 2 2 3 3 2 4" xfId="35504" xr:uid="{BADD4909-A0C5-411E-8529-CD5FED496437}"/>
    <cellStyle name="Calculation 2 2 3 3 20" xfId="35251" xr:uid="{6E7574C3-A415-40F7-823D-389E2F3B2807}"/>
    <cellStyle name="Calculation 2 2 3 3 3" xfId="35756" xr:uid="{6F36C2C2-EBBE-4E7D-A104-6EF0545C0569}"/>
    <cellStyle name="Calculation 2 2 3 3 3 2" xfId="44485" xr:uid="{911E5632-B2DF-4FC0-BE77-6E2D40BAEB53}"/>
    <cellStyle name="Calculation 2 2 3 3 3 3" xfId="40123" xr:uid="{8FE6C4B2-8065-45D8-B085-07A9A3E3CCE9}"/>
    <cellStyle name="Calculation 2 2 3 3 4" xfId="36007" xr:uid="{6E4C834F-ED1C-4E13-9843-A7DD18159DA8}"/>
    <cellStyle name="Calculation 2 2 3 3 4 2" xfId="44736" xr:uid="{E07F09DA-964D-4C7F-BEC8-C97835034A05}"/>
    <cellStyle name="Calculation 2 2 3 3 4 3" xfId="40374" xr:uid="{7406B7A0-2841-44AC-B822-5DFC63128702}"/>
    <cellStyle name="Calculation 2 2 3 3 5" xfId="36257" xr:uid="{4E7908C9-E77E-4509-A54A-9B89918CD00E}"/>
    <cellStyle name="Calculation 2 2 3 3 5 2" xfId="44986" xr:uid="{CB5E25BD-7828-4E8E-AB35-316DF735B22C}"/>
    <cellStyle name="Calculation 2 2 3 3 5 3" xfId="40624" xr:uid="{C0811BB2-E5C9-4D66-9882-203D1D83C822}"/>
    <cellStyle name="Calculation 2 2 3 3 6" xfId="36507" xr:uid="{4521DFA6-1A77-4CCC-97F1-B3FB4B1F344A}"/>
    <cellStyle name="Calculation 2 2 3 3 6 2" xfId="45236" xr:uid="{23465A08-1CDF-421C-B18C-5AD5D2374DDB}"/>
    <cellStyle name="Calculation 2 2 3 3 6 3" xfId="40874" xr:uid="{A9C00440-1A66-42A4-A362-3355A57386DA}"/>
    <cellStyle name="Calculation 2 2 3 3 7" xfId="36757" xr:uid="{77DCDBEB-EE9F-4777-A4DF-EC0FCCCFBF1A}"/>
    <cellStyle name="Calculation 2 2 3 3 7 2" xfId="45486" xr:uid="{4FB1DAB9-341E-434D-8F85-1D0278642A9F}"/>
    <cellStyle name="Calculation 2 2 3 3 7 3" xfId="41124" xr:uid="{0DE036DB-96F1-4163-A4C0-8B978A0C1906}"/>
    <cellStyle name="Calculation 2 2 3 3 8" xfId="37007" xr:uid="{C328000B-0F6E-42D1-A1A6-864EC5F7CDD1}"/>
    <cellStyle name="Calculation 2 2 3 3 8 2" xfId="45736" xr:uid="{75DC8C07-1E26-4025-A641-C9763813CC6D}"/>
    <cellStyle name="Calculation 2 2 3 3 8 3" xfId="41374" xr:uid="{427B4D6E-9F64-45F1-8205-E8D8984B3390}"/>
    <cellStyle name="Calculation 2 2 3 3 9" xfId="37259" xr:uid="{93B2ADE1-DD4C-4700-B009-92D9FFD2D4C3}"/>
    <cellStyle name="Calculation 2 2 3 3 9 2" xfId="45988" xr:uid="{AA42FBFF-CB1D-4E9E-B8DF-13A0C0086B24}"/>
    <cellStyle name="Calculation 2 2 3 3 9 3" xfId="41626" xr:uid="{F05E4574-94EA-4A20-B152-6D9CC74DC155}"/>
    <cellStyle name="Calculation 2 2 3 4" xfId="18880" xr:uid="{2A28E58C-97F8-4BE2-8DC0-17ABFC9747AF}"/>
    <cellStyle name="Calculation 2 2 3 4 10" xfId="37408" xr:uid="{2A7395E1-DE17-4D1A-90C1-CCD70E73DA21}"/>
    <cellStyle name="Calculation 2 2 3 4 10 2" xfId="46137" xr:uid="{E831B02B-F440-4696-8194-5FECDE48C807}"/>
    <cellStyle name="Calculation 2 2 3 4 10 3" xfId="41775" xr:uid="{2D4F186B-4A03-4EED-BC02-05768F415EF7}"/>
    <cellStyle name="Calculation 2 2 3 4 11" xfId="37662" xr:uid="{18A9A954-93E0-4A21-A495-9941A80FDBA8}"/>
    <cellStyle name="Calculation 2 2 3 4 11 2" xfId="46391" xr:uid="{BB7C75D2-BC58-4B65-8F11-5DF699968E4C}"/>
    <cellStyle name="Calculation 2 2 3 4 11 3" xfId="42029" xr:uid="{393DDDA5-1232-4510-AB7B-27ECB8E35FBD}"/>
    <cellStyle name="Calculation 2 2 3 4 12" xfId="37914" xr:uid="{2C58367C-9AC1-41A6-887F-5F673CFD2D90}"/>
    <cellStyle name="Calculation 2 2 3 4 12 2" xfId="46643" xr:uid="{0E2853D1-2915-4D90-99F6-D0BAD2AF02AB}"/>
    <cellStyle name="Calculation 2 2 3 4 12 3" xfId="42281" xr:uid="{D07796BE-8CA4-4DA7-B284-E1E89D5156DB}"/>
    <cellStyle name="Calculation 2 2 3 4 13" xfId="38164" xr:uid="{25D8E213-235D-4DCC-B0E5-09452AACDC5B}"/>
    <cellStyle name="Calculation 2 2 3 4 13 2" xfId="46893" xr:uid="{3E1DE57D-7F48-4B0A-8187-E84578BF092E}"/>
    <cellStyle name="Calculation 2 2 3 4 13 3" xfId="42531" xr:uid="{B9037C16-3102-4DE4-83C0-A95FC8EA00D3}"/>
    <cellStyle name="Calculation 2 2 3 4 14" xfId="38414" xr:uid="{784FE72A-E22D-4905-81A5-E7D1F2D5A39F}"/>
    <cellStyle name="Calculation 2 2 3 4 14 2" xfId="47143" xr:uid="{380E9EAC-FDE4-44F1-B937-58894D745164}"/>
    <cellStyle name="Calculation 2 2 3 4 14 3" xfId="42781" xr:uid="{5D2C503A-E1E0-4F6D-B601-DD8F4235C727}"/>
    <cellStyle name="Calculation 2 2 3 4 15" xfId="38666" xr:uid="{1B27ED59-E045-4241-B9A4-3FD39A729DF9}"/>
    <cellStyle name="Calculation 2 2 3 4 15 2" xfId="47395" xr:uid="{3174B813-BFD5-4E9A-9EE6-67705EFD1816}"/>
    <cellStyle name="Calculation 2 2 3 4 15 3" xfId="43033" xr:uid="{8128ACE4-A016-4A22-A351-BBCE150FEBA8}"/>
    <cellStyle name="Calculation 2 2 3 4 16" xfId="38916" xr:uid="{C69410A6-6E79-4F82-876D-73132F62A9F3}"/>
    <cellStyle name="Calculation 2 2 3 4 16 2" xfId="47645" xr:uid="{70A90D7D-AFEB-478C-BE27-D7455F091CCF}"/>
    <cellStyle name="Calculation 2 2 3 4 16 3" xfId="43283" xr:uid="{F9848BB1-A222-42D1-8C6E-FB1555CD7359}"/>
    <cellStyle name="Calculation 2 2 3 4 17" xfId="39168" xr:uid="{77CE894C-5059-4BDE-92E5-6EE7DB6E571C}"/>
    <cellStyle name="Calculation 2 2 3 4 17 2" xfId="47897" xr:uid="{1500AF6D-6DCE-44FD-AF43-02100C1A97A7}"/>
    <cellStyle name="Calculation 2 2 3 4 17 3" xfId="43535" xr:uid="{6937FAC9-68B5-4DCE-8165-A7A974961FED}"/>
    <cellStyle name="Calculation 2 2 3 4 18" xfId="39420" xr:uid="{F71BBB51-E79F-4BEC-85B4-56EA24F691C0}"/>
    <cellStyle name="Calculation 2 2 3 4 18 2" xfId="48149" xr:uid="{BED831DF-8442-401D-BC0E-824DEFD84FA5}"/>
    <cellStyle name="Calculation 2 2 3 4 19" xfId="43878" xr:uid="{34B4B639-47C2-4884-B753-4BA2B1CF261B}"/>
    <cellStyle name="Calculation 2 2 3 4 2" xfId="35402" xr:uid="{E26035E5-67F1-493A-88FB-3FD9D65E7F6F}"/>
    <cellStyle name="Calculation 2 2 3 4 2 2" xfId="44131" xr:uid="{23424FE8-8F17-4113-AF76-AB1F89A8518B}"/>
    <cellStyle name="Calculation 2 2 3 4 2 3" xfId="39769" xr:uid="{A7DD96D2-10C3-4492-8F7E-3823072DEDD7}"/>
    <cellStyle name="Calculation 2 2 3 4 20" xfId="35149" xr:uid="{FEFD0634-D4C9-4B60-ABE7-4AF73F95A89C}"/>
    <cellStyle name="Calculation 2 2 3 4 3" xfId="35654" xr:uid="{BBB16581-4F7B-4BA6-BE69-219A7126FDCA}"/>
    <cellStyle name="Calculation 2 2 3 4 3 2" xfId="44383" xr:uid="{4BCDB802-D9C9-4236-A95F-7918A461C7B4}"/>
    <cellStyle name="Calculation 2 2 3 4 3 3" xfId="40021" xr:uid="{27E41FA0-4E5A-435B-84AF-04857DF60F52}"/>
    <cellStyle name="Calculation 2 2 3 4 4" xfId="35905" xr:uid="{7F86AB8F-D79D-4DAB-AD0C-F9AF1E3E8894}"/>
    <cellStyle name="Calculation 2 2 3 4 4 2" xfId="44634" xr:uid="{FCF0450F-1E70-41E9-A141-E0DDB1C52361}"/>
    <cellStyle name="Calculation 2 2 3 4 4 3" xfId="40272" xr:uid="{77F122B5-E8A6-44A3-971A-3EEBDCB86F42}"/>
    <cellStyle name="Calculation 2 2 3 4 5" xfId="36155" xr:uid="{18A8C3EE-60D3-44A6-B7D3-2288FD267C0B}"/>
    <cellStyle name="Calculation 2 2 3 4 5 2" xfId="44884" xr:uid="{8ADD7EBB-4AF6-447D-B1F0-B6FF9D0AAF92}"/>
    <cellStyle name="Calculation 2 2 3 4 5 3" xfId="40522" xr:uid="{F01308F0-E279-46EA-BA08-598B80F637B1}"/>
    <cellStyle name="Calculation 2 2 3 4 6" xfId="36405" xr:uid="{1F7DFB29-05C6-4929-BADC-5AAA866ACF74}"/>
    <cellStyle name="Calculation 2 2 3 4 6 2" xfId="45134" xr:uid="{B8F23D2E-5D6B-49C9-ADD2-C0F51BFCDE62}"/>
    <cellStyle name="Calculation 2 2 3 4 6 3" xfId="40772" xr:uid="{042EA1C8-05FF-4639-929E-67DDDFE5BEEA}"/>
    <cellStyle name="Calculation 2 2 3 4 7" xfId="36655" xr:uid="{E8731CE0-F62F-436C-A087-5BA09A4E434A}"/>
    <cellStyle name="Calculation 2 2 3 4 7 2" xfId="45384" xr:uid="{1BA1FBB2-8E99-406B-BCF2-FA8FCDEA1449}"/>
    <cellStyle name="Calculation 2 2 3 4 7 3" xfId="41022" xr:uid="{3D4667E7-F218-4022-8CF0-E61B7D5A63CD}"/>
    <cellStyle name="Calculation 2 2 3 4 8" xfId="36905" xr:uid="{79E47825-3E2A-4C24-800B-AC3D7BE36CCA}"/>
    <cellStyle name="Calculation 2 2 3 4 8 2" xfId="45634" xr:uid="{285BC5B9-2951-43C1-8173-93DE463A15A3}"/>
    <cellStyle name="Calculation 2 2 3 4 8 3" xfId="41272" xr:uid="{92A3C332-3967-4F00-B57E-3554DF01B33D}"/>
    <cellStyle name="Calculation 2 2 3 4 9" xfId="37157" xr:uid="{7C0C2D17-F49B-46C7-924B-BF66E4112828}"/>
    <cellStyle name="Calculation 2 2 3 4 9 2" xfId="45886" xr:uid="{CB1F6329-272F-4D8F-9AA0-BD3217383D97}"/>
    <cellStyle name="Calculation 2 2 3 4 9 3" xfId="41524" xr:uid="{953F84FC-3595-471E-9C17-67AD5F62AE92}"/>
    <cellStyle name="Calculation 2 2 3 5" xfId="32642" xr:uid="{42445BA0-24E9-4637-B8BC-148AF468F64D}"/>
    <cellStyle name="Calculation 2 2 3 5 2" xfId="43775" xr:uid="{FFBE7304-1428-4B89-9BEA-3E7394AF8EED}"/>
    <cellStyle name="Calculation 2 2 3 5 3" xfId="39618" xr:uid="{7063EA90-6B3E-43A0-ABD6-DEB7F036B55D}"/>
    <cellStyle name="Calculation 2 2 3 5 4" xfId="35046" xr:uid="{A9FC7506-76A4-4FE8-8BE9-08527AC9B7BB}"/>
    <cellStyle name="Calculation 2 2 3 6" xfId="34354" xr:uid="{881E8CBF-E340-4C84-8AE2-2B64BB36D58B}"/>
    <cellStyle name="Calculation 2 2 3 6 2" xfId="44029" xr:uid="{D1E88FDF-B9F7-4D0B-B17B-0DF4A140C51A}"/>
    <cellStyle name="Calculation 2 2 3 6 3" xfId="39667" xr:uid="{E61EE9D9-4C22-4C3E-AAC3-BA31628DBD88}"/>
    <cellStyle name="Calculation 2 2 3 6 4" xfId="35300" xr:uid="{2F30B092-4DAD-458C-B834-D105A5785E7F}"/>
    <cellStyle name="Calculation 2 2 3 7" xfId="34813" xr:uid="{A0A45EDD-1D51-4752-B112-4D1D29177902}"/>
    <cellStyle name="Calculation 2 2 3 7 2" xfId="44281" xr:uid="{47646F01-6FB2-41AE-A484-FA910E5C5E4B}"/>
    <cellStyle name="Calculation 2 2 3 7 3" xfId="39919" xr:uid="{12CA0BD6-0A9E-405D-8FE3-0525FC70E398}"/>
    <cellStyle name="Calculation 2 2 3 7 4" xfId="35552" xr:uid="{64819C35-AB9C-4160-BBCD-BD2DDEAF0546}"/>
    <cellStyle name="Calculation 2 2 3 8" xfId="35803" xr:uid="{16C5B1B8-25FC-4414-A3C2-A9B74545DB64}"/>
    <cellStyle name="Calculation 2 2 3 8 2" xfId="44532" xr:uid="{A9FFC757-E641-439E-B065-CEB23939AC2E}"/>
    <cellStyle name="Calculation 2 2 3 8 3" xfId="40170" xr:uid="{64D39563-1E5E-4C4D-9F32-FD194C519895}"/>
    <cellStyle name="Calculation 2 2 3 9" xfId="36053" xr:uid="{15167DCE-8F79-44A3-8A46-CD204EF3E985}"/>
    <cellStyle name="Calculation 2 2 3 9 2" xfId="44782" xr:uid="{B20F3209-F749-4B73-812B-22EDAAE70CDF}"/>
    <cellStyle name="Calculation 2 2 3 9 3" xfId="40420" xr:uid="{73296A5A-DC09-4E38-94A6-8010D6B75867}"/>
    <cellStyle name="Calculation 2 2 4" xfId="16247" xr:uid="{5C812402-64CE-4582-BA0A-177A9F8986D6}"/>
    <cellStyle name="Calculation 2 2 4 10" xfId="36299" xr:uid="{29650C16-826C-4B19-9A8C-E78235A05189}"/>
    <cellStyle name="Calculation 2 2 4 10 2" xfId="45028" xr:uid="{E2615FD9-4C66-4EC4-A4C8-E2F2FB768465}"/>
    <cellStyle name="Calculation 2 2 4 10 3" xfId="40666" xr:uid="{A783D0A7-D160-463B-A0FB-DB698F5A0669}"/>
    <cellStyle name="Calculation 2 2 4 11" xfId="36549" xr:uid="{44D64A64-60FF-46FC-A96A-F8795275A5E4}"/>
    <cellStyle name="Calculation 2 2 4 11 2" xfId="45278" xr:uid="{124C39C9-0D7C-42C0-ACB2-68315A6EC410}"/>
    <cellStyle name="Calculation 2 2 4 11 3" xfId="40916" xr:uid="{A3485734-CAA0-4FE5-97E4-657FE327A6D0}"/>
    <cellStyle name="Calculation 2 2 4 12" xfId="36799" xr:uid="{6EA7F65D-E3F3-4C97-B14C-526535C7BA27}"/>
    <cellStyle name="Calculation 2 2 4 12 2" xfId="45528" xr:uid="{05F0A2E6-F862-4181-9DE2-8D0B397936B1}"/>
    <cellStyle name="Calculation 2 2 4 12 3" xfId="41166" xr:uid="{3B97C492-1D09-45BF-859F-1F467B7A01E8}"/>
    <cellStyle name="Calculation 2 2 4 13" xfId="37051" xr:uid="{3345F07A-240F-410D-AEB0-448F0523B623}"/>
    <cellStyle name="Calculation 2 2 4 13 2" xfId="45780" xr:uid="{BE030846-B1E4-4B72-BBD9-0739512E6937}"/>
    <cellStyle name="Calculation 2 2 4 13 3" xfId="41418" xr:uid="{824E94B5-00AB-4B94-89F6-6294C8AB591C}"/>
    <cellStyle name="Calculation 2 2 4 14" xfId="37301" xr:uid="{46DF8C16-DA98-484C-8F62-A008602E3B8E}"/>
    <cellStyle name="Calculation 2 2 4 14 2" xfId="46030" xr:uid="{AB5B5793-283B-4F3E-B305-22ED9787A967}"/>
    <cellStyle name="Calculation 2 2 4 14 3" xfId="41668" xr:uid="{7F455C3C-038B-4AD3-8105-44636959411E}"/>
    <cellStyle name="Calculation 2 2 4 15" xfId="37555" xr:uid="{A783D4E1-82D8-4878-A218-1AB7C53ACDE6}"/>
    <cellStyle name="Calculation 2 2 4 15 2" xfId="46284" xr:uid="{82FF510E-213E-4DB0-8799-7ABDD97729BC}"/>
    <cellStyle name="Calculation 2 2 4 15 3" xfId="41922" xr:uid="{B0EF33D7-ED0C-4C02-968A-CF2EF3DB7C3B}"/>
    <cellStyle name="Calculation 2 2 4 16" xfId="37808" xr:uid="{7C207A1E-D7A2-48B2-9CDF-4F46835183F4}"/>
    <cellStyle name="Calculation 2 2 4 16 2" xfId="46537" xr:uid="{BA23E7B2-6BC5-4A71-8DFA-AB872B1C730C}"/>
    <cellStyle name="Calculation 2 2 4 16 3" xfId="42175" xr:uid="{32806E56-75CC-44F4-8688-16B358F3FC3D}"/>
    <cellStyle name="Calculation 2 2 4 17" xfId="38058" xr:uid="{C27917F3-3889-4956-86F1-3AFBB032EBAC}"/>
    <cellStyle name="Calculation 2 2 4 17 2" xfId="46787" xr:uid="{AF104B12-DA0C-4A9A-B321-F26C96AE36A9}"/>
    <cellStyle name="Calculation 2 2 4 17 3" xfId="42425" xr:uid="{B9669D0E-B328-4635-946B-40873CB27C73}"/>
    <cellStyle name="Calculation 2 2 4 18" xfId="38308" xr:uid="{60E97007-9273-49D7-B779-2BBE2824056E}"/>
    <cellStyle name="Calculation 2 2 4 18 2" xfId="47037" xr:uid="{C5DB77FC-9FAA-4ED2-B8EE-0936079E2E31}"/>
    <cellStyle name="Calculation 2 2 4 18 3" xfId="42675" xr:uid="{EB411448-E180-4F40-9F42-69F547442D0F}"/>
    <cellStyle name="Calculation 2 2 4 19" xfId="38560" xr:uid="{FB9B8FD3-0547-4792-A4CB-CC27E6E0D50B}"/>
    <cellStyle name="Calculation 2 2 4 19 2" xfId="47289" xr:uid="{AEAC5033-05FB-4E67-B8E2-74E30C0893A3}"/>
    <cellStyle name="Calculation 2 2 4 19 3" xfId="42927" xr:uid="{55637546-0CED-415D-9EA8-0F52C36946E1}"/>
    <cellStyle name="Calculation 2 2 4 2" xfId="16374" xr:uid="{9BFDCB84-1D93-4AA2-A0F6-51E97538E49F}"/>
    <cellStyle name="Calculation 2 2 4 2 10" xfId="37099" xr:uid="{5F00BD64-2C71-44C8-B32E-1560EFFA02D3}"/>
    <cellStyle name="Calculation 2 2 4 2 10 2" xfId="45828" xr:uid="{DD214E1C-FBF6-4DE0-B6C7-806A8A7A8665}"/>
    <cellStyle name="Calculation 2 2 4 2 10 3" xfId="41466" xr:uid="{F29ABB46-C990-42BD-98E2-7A0609C8448C}"/>
    <cellStyle name="Calculation 2 2 4 2 11" xfId="37350" xr:uid="{3A938525-DE3B-454B-B28E-32D07CA0C261}"/>
    <cellStyle name="Calculation 2 2 4 2 11 2" xfId="46079" xr:uid="{DBB17D8F-4D9E-4CF6-AF74-1BF9DE5FD9BD}"/>
    <cellStyle name="Calculation 2 2 4 2 11 3" xfId="41717" xr:uid="{6EF9878D-4E22-4ADF-BB7F-4F13B6E81092}"/>
    <cellStyle name="Calculation 2 2 4 2 12" xfId="37604" xr:uid="{DA63C05B-7201-47C1-81D0-73ED2B98A85F}"/>
    <cellStyle name="Calculation 2 2 4 2 12 2" xfId="46333" xr:uid="{E60558A1-DEEE-4BDF-9F34-19B10FB1E260}"/>
    <cellStyle name="Calculation 2 2 4 2 12 3" xfId="41971" xr:uid="{86FF9835-804F-45EA-90B0-57AB6DCF2C9B}"/>
    <cellStyle name="Calculation 2 2 4 2 13" xfId="37856" xr:uid="{214A412E-919E-4B94-A690-659E19F22717}"/>
    <cellStyle name="Calculation 2 2 4 2 13 2" xfId="46585" xr:uid="{E1990034-7938-484E-AE4F-2CA55A59D2D4}"/>
    <cellStyle name="Calculation 2 2 4 2 13 3" xfId="42223" xr:uid="{191DFD67-65A9-4AD9-9744-C7A89F6718D2}"/>
    <cellStyle name="Calculation 2 2 4 2 14" xfId="38106" xr:uid="{24EA9366-7544-43D8-A822-DCD486D90964}"/>
    <cellStyle name="Calculation 2 2 4 2 14 2" xfId="46835" xr:uid="{985C0980-6FD9-4AFE-B0AF-EAB0DF03587F}"/>
    <cellStyle name="Calculation 2 2 4 2 14 3" xfId="42473" xr:uid="{D0F6BC5B-63ED-4333-B400-3BBFE4D1E183}"/>
    <cellStyle name="Calculation 2 2 4 2 15" xfId="38356" xr:uid="{6AEA0E5B-C8B7-4AA7-956F-4962B869C871}"/>
    <cellStyle name="Calculation 2 2 4 2 15 2" xfId="47085" xr:uid="{264A39C1-802C-47EB-8C7B-DCA52618B2F9}"/>
    <cellStyle name="Calculation 2 2 4 2 15 3" xfId="42723" xr:uid="{0FFF7A69-157C-4E2C-AE90-41EEE80CEC3B}"/>
    <cellStyle name="Calculation 2 2 4 2 16" xfId="38608" xr:uid="{6345B8BE-FC83-413D-8EB7-B5F4990B26AB}"/>
    <cellStyle name="Calculation 2 2 4 2 16 2" xfId="47337" xr:uid="{05EC669C-5F1B-4969-AE36-F1489C1425DF}"/>
    <cellStyle name="Calculation 2 2 4 2 16 3" xfId="42975" xr:uid="{04A62646-ECFB-488E-8585-8945012EFE54}"/>
    <cellStyle name="Calculation 2 2 4 2 17" xfId="38858" xr:uid="{D22FAEA7-D952-401A-BA31-FF198983565D}"/>
    <cellStyle name="Calculation 2 2 4 2 17 2" xfId="47587" xr:uid="{1FEBE30A-2F1E-4163-B6F0-9FF8C9203DB8}"/>
    <cellStyle name="Calculation 2 2 4 2 17 3" xfId="43225" xr:uid="{1EE50097-3551-4130-85F3-7505CC1295FB}"/>
    <cellStyle name="Calculation 2 2 4 2 18" xfId="39110" xr:uid="{E6CBE478-9AD1-45DC-A2C5-008E82E2895F}"/>
    <cellStyle name="Calculation 2 2 4 2 18 2" xfId="47839" xr:uid="{9C30BF32-19C3-4F2B-8D62-681ECA2D34ED}"/>
    <cellStyle name="Calculation 2 2 4 2 18 3" xfId="43477" xr:uid="{179750A5-AB2F-4A6B-B4BC-659F742E4ED4}"/>
    <cellStyle name="Calculation 2 2 4 2 19" xfId="39362" xr:uid="{DBB2B8DA-F381-4BA3-92B5-8F029F048CB2}"/>
    <cellStyle name="Calculation 2 2 4 2 19 2" xfId="48091" xr:uid="{8892AA0F-1AB1-45BB-93CB-D07FED090091}"/>
    <cellStyle name="Calculation 2 2 4 2 2" xfId="31138" xr:uid="{24C970CE-00CB-4ED9-B724-C610028C8D27}"/>
    <cellStyle name="Calculation 2 2 4 2 2 10" xfId="37458" xr:uid="{0F92ED5D-8893-4146-BA91-6BF966BF6DC7}"/>
    <cellStyle name="Calculation 2 2 4 2 2 10 2" xfId="46187" xr:uid="{029A057B-B236-453C-BAB9-50DB25778F2F}"/>
    <cellStyle name="Calculation 2 2 4 2 2 10 3" xfId="41825" xr:uid="{999373F7-F95A-429C-B4D3-B0BC72E8062F}"/>
    <cellStyle name="Calculation 2 2 4 2 2 11" xfId="37712" xr:uid="{AD8DB781-816F-4EE6-89B8-686F0F5772A5}"/>
    <cellStyle name="Calculation 2 2 4 2 2 11 2" xfId="46441" xr:uid="{717C31BD-A0BA-44BD-A89B-A6B4C81E124F}"/>
    <cellStyle name="Calculation 2 2 4 2 2 11 3" xfId="42079" xr:uid="{9CEFFDFE-5A5D-4933-BC28-7E4968247560}"/>
    <cellStyle name="Calculation 2 2 4 2 2 12" xfId="37964" xr:uid="{DE9D4E8E-9265-4E5B-94C3-9661C61C0975}"/>
    <cellStyle name="Calculation 2 2 4 2 2 12 2" xfId="46693" xr:uid="{149B5BFD-8841-47C7-B575-09EDCBE0744E}"/>
    <cellStyle name="Calculation 2 2 4 2 2 12 3" xfId="42331" xr:uid="{91C7BC06-9720-4317-A8C5-7D61994AF340}"/>
    <cellStyle name="Calculation 2 2 4 2 2 13" xfId="38214" xr:uid="{64D5E444-CE9E-4289-9348-E4675B737D2F}"/>
    <cellStyle name="Calculation 2 2 4 2 2 13 2" xfId="46943" xr:uid="{0CE0C57A-80F7-46A9-9614-C56A9202E14F}"/>
    <cellStyle name="Calculation 2 2 4 2 2 13 3" xfId="42581" xr:uid="{390F234C-9601-424A-BC4B-DC977A4F1B0A}"/>
    <cellStyle name="Calculation 2 2 4 2 2 14" xfId="38464" xr:uid="{79AFEB35-6D33-44BF-A5A5-B613E0B4B117}"/>
    <cellStyle name="Calculation 2 2 4 2 2 14 2" xfId="47193" xr:uid="{006020B8-694D-47E5-A99D-0CA2557AB936}"/>
    <cellStyle name="Calculation 2 2 4 2 2 14 3" xfId="42831" xr:uid="{728DDDD2-135D-422A-8AEF-D8F4189CEF33}"/>
    <cellStyle name="Calculation 2 2 4 2 2 15" xfId="38716" xr:uid="{5EC32F20-DEE8-4EB5-82C5-C4CC6586AC72}"/>
    <cellStyle name="Calculation 2 2 4 2 2 15 2" xfId="47445" xr:uid="{EF1BF7FD-7F0A-4D0E-9E82-879FC271059B}"/>
    <cellStyle name="Calculation 2 2 4 2 2 15 3" xfId="43083" xr:uid="{22A064ED-8EC1-464E-A112-56FBB2442F40}"/>
    <cellStyle name="Calculation 2 2 4 2 2 16" xfId="38966" xr:uid="{BB1B7DF3-1534-4A12-9D4D-9E6C962B17EC}"/>
    <cellStyle name="Calculation 2 2 4 2 2 16 2" xfId="47695" xr:uid="{1A720D9C-75A0-42CF-A11D-FD50A4A4FC6B}"/>
    <cellStyle name="Calculation 2 2 4 2 2 16 3" xfId="43333" xr:uid="{78845DA4-3091-430F-A72D-9E2BEB474684}"/>
    <cellStyle name="Calculation 2 2 4 2 2 17" xfId="39218" xr:uid="{7FE883A9-59A4-4F35-B31A-78E5D0AF0B56}"/>
    <cellStyle name="Calculation 2 2 4 2 2 17 2" xfId="47947" xr:uid="{6F50CCD1-2CB2-4C3D-BE51-330BE1D95E6C}"/>
    <cellStyle name="Calculation 2 2 4 2 2 17 3" xfId="43585" xr:uid="{85C0CDC7-40F8-4590-8832-6962D75FB5EC}"/>
    <cellStyle name="Calculation 2 2 4 2 2 18" xfId="39470" xr:uid="{06DFF58A-8B0A-4A43-8053-D95A6148F8A1}"/>
    <cellStyle name="Calculation 2 2 4 2 2 18 2" xfId="48199" xr:uid="{616C81E0-5779-44F6-B9A0-45277BD5F70A}"/>
    <cellStyle name="Calculation 2 2 4 2 2 19" xfId="43928" xr:uid="{4BE329DA-6365-4AFA-9CEF-9888FCF2450F}"/>
    <cellStyle name="Calculation 2 2 4 2 2 2" xfId="35452" xr:uid="{04A83CD2-3C58-481B-B79A-B287073C8DEC}"/>
    <cellStyle name="Calculation 2 2 4 2 2 2 2" xfId="44181" xr:uid="{5C0F7BD4-05CD-4BA4-800D-64F747B330CD}"/>
    <cellStyle name="Calculation 2 2 4 2 2 2 3" xfId="39819" xr:uid="{49266909-7606-4CDB-B9D4-236F6AA38EB3}"/>
    <cellStyle name="Calculation 2 2 4 2 2 20" xfId="35199" xr:uid="{9588A166-35F5-498F-BB4F-1248AAC06D6B}"/>
    <cellStyle name="Calculation 2 2 4 2 2 3" xfId="35704" xr:uid="{5F6B60F1-D997-4529-BE0A-9362B7A58893}"/>
    <cellStyle name="Calculation 2 2 4 2 2 3 2" xfId="44433" xr:uid="{FF2CD0D8-7B50-4F77-8C2D-C1691107CF5A}"/>
    <cellStyle name="Calculation 2 2 4 2 2 3 3" xfId="40071" xr:uid="{8A7B952C-32F9-4241-B11F-CC1885165D13}"/>
    <cellStyle name="Calculation 2 2 4 2 2 4" xfId="35955" xr:uid="{39CA1A43-77D3-4A95-B808-F62735DEF019}"/>
    <cellStyle name="Calculation 2 2 4 2 2 4 2" xfId="44684" xr:uid="{CBBD17FC-5A9B-4EC0-8D6F-08B5DE7B42DE}"/>
    <cellStyle name="Calculation 2 2 4 2 2 4 3" xfId="40322" xr:uid="{2D6DCFE7-B6DD-49F4-9D3D-DAE6CD12B473}"/>
    <cellStyle name="Calculation 2 2 4 2 2 5" xfId="36205" xr:uid="{BCDE5491-B93B-4601-89AB-7576178F8360}"/>
    <cellStyle name="Calculation 2 2 4 2 2 5 2" xfId="44934" xr:uid="{F0919624-9B58-41AF-840C-F6E56F58D310}"/>
    <cellStyle name="Calculation 2 2 4 2 2 5 3" xfId="40572" xr:uid="{30172562-8C03-4377-8BF0-C3AAF6BD13A5}"/>
    <cellStyle name="Calculation 2 2 4 2 2 6" xfId="36455" xr:uid="{E9980717-2C62-4CF0-9BF4-9F78CB441B4B}"/>
    <cellStyle name="Calculation 2 2 4 2 2 6 2" xfId="45184" xr:uid="{49AD758A-7A0F-43B0-A4E2-6AD49239A2C3}"/>
    <cellStyle name="Calculation 2 2 4 2 2 6 3" xfId="40822" xr:uid="{7DA03FB3-5F20-4AED-AD9F-FB9984270458}"/>
    <cellStyle name="Calculation 2 2 4 2 2 7" xfId="36705" xr:uid="{E8D69FCC-CBAF-4B74-8E61-3658AC17E22A}"/>
    <cellStyle name="Calculation 2 2 4 2 2 7 2" xfId="45434" xr:uid="{D7F39380-F62C-408F-962B-DA07FE28211F}"/>
    <cellStyle name="Calculation 2 2 4 2 2 7 3" xfId="41072" xr:uid="{57A443DF-4C91-4F1F-8676-EC80793719F1}"/>
    <cellStyle name="Calculation 2 2 4 2 2 8" xfId="36955" xr:uid="{59091DBB-51F0-487A-A350-8471698563E3}"/>
    <cellStyle name="Calculation 2 2 4 2 2 8 2" xfId="45684" xr:uid="{9F610C42-6FF1-4F9C-95C1-F684360ACE6D}"/>
    <cellStyle name="Calculation 2 2 4 2 2 8 3" xfId="41322" xr:uid="{3517C0A3-61B7-4547-AA2F-A447209F32E2}"/>
    <cellStyle name="Calculation 2 2 4 2 2 9" xfId="37207" xr:uid="{1F3CE0A4-B688-4AAB-8D9A-E012381B848A}"/>
    <cellStyle name="Calculation 2 2 4 2 2 9 2" xfId="45936" xr:uid="{7A2C329F-0CE5-42AA-9DAF-2E34601D4C82}"/>
    <cellStyle name="Calculation 2 2 4 2 2 9 3" xfId="41574" xr:uid="{1B587090-270A-4298-B28F-F4C277A0DD9B}"/>
    <cellStyle name="Calculation 2 2 4 2 20" xfId="43820" xr:uid="{5C61D44A-AB15-4889-A25E-00E6BE421290}"/>
    <cellStyle name="Calculation 2 2 4 2 21" xfId="35091" xr:uid="{A8BE3BC0-2067-4C59-A1E2-DB4A7AD961DE}"/>
    <cellStyle name="Calculation 2 2 4 2 3" xfId="35344" xr:uid="{8081122A-C6FC-4DCC-AE49-A865EF81B479}"/>
    <cellStyle name="Calculation 2 2 4 2 3 2" xfId="44073" xr:uid="{FBD06550-9921-484A-95AF-934B13EE3197}"/>
    <cellStyle name="Calculation 2 2 4 2 3 3" xfId="39711" xr:uid="{AE21291C-B39E-44C0-B635-2162A97BD4F1}"/>
    <cellStyle name="Calculation 2 2 4 2 4" xfId="35596" xr:uid="{FF1927D7-0683-4670-813F-A2996BAB40FC}"/>
    <cellStyle name="Calculation 2 2 4 2 4 2" xfId="44325" xr:uid="{90CF6F7D-2B7A-4AB5-9FCD-E7B4961B3A9B}"/>
    <cellStyle name="Calculation 2 2 4 2 4 3" xfId="39963" xr:uid="{480ECBEA-F28A-45AC-964D-483FA058C19C}"/>
    <cellStyle name="Calculation 2 2 4 2 5" xfId="35847" xr:uid="{DAC2CFB5-7F04-4AC2-8E9C-AA2332A79C0D}"/>
    <cellStyle name="Calculation 2 2 4 2 5 2" xfId="44576" xr:uid="{69001F1E-6D7A-4666-833B-482A4438B60E}"/>
    <cellStyle name="Calculation 2 2 4 2 5 3" xfId="40214" xr:uid="{E17C5A44-FA0A-4DD1-8732-3F88088C744F}"/>
    <cellStyle name="Calculation 2 2 4 2 6" xfId="36097" xr:uid="{1BF0B3F6-23DF-48C7-8B08-8E99D2C8772A}"/>
    <cellStyle name="Calculation 2 2 4 2 6 2" xfId="44826" xr:uid="{1D90816C-D537-49FC-8711-AD17C087ACB1}"/>
    <cellStyle name="Calculation 2 2 4 2 6 3" xfId="40464" xr:uid="{756036AE-7D38-4D84-9523-46A79D2DF757}"/>
    <cellStyle name="Calculation 2 2 4 2 7" xfId="36347" xr:uid="{C758501B-F33D-466B-8398-ACFCF6EDFDF5}"/>
    <cellStyle name="Calculation 2 2 4 2 7 2" xfId="45076" xr:uid="{B0E53FB6-7AF5-467B-819F-82AF14BD9E4A}"/>
    <cellStyle name="Calculation 2 2 4 2 7 3" xfId="40714" xr:uid="{9EC12A69-B383-4580-BC12-52609BC37A84}"/>
    <cellStyle name="Calculation 2 2 4 2 8" xfId="36597" xr:uid="{7F708071-A332-4B7B-871D-5605D278F716}"/>
    <cellStyle name="Calculation 2 2 4 2 8 2" xfId="45326" xr:uid="{34E25663-57A1-40A4-A937-0E79439ABBAA}"/>
    <cellStyle name="Calculation 2 2 4 2 8 3" xfId="40964" xr:uid="{2E277A0C-ED1B-40A7-86B6-AFBFCA39F8EE}"/>
    <cellStyle name="Calculation 2 2 4 2 9" xfId="36847" xr:uid="{F95EAD88-BBA1-4564-936F-47502A6F9724}"/>
    <cellStyle name="Calculation 2 2 4 2 9 2" xfId="45576" xr:uid="{6368A38E-5298-4BAA-919A-D3AC9E86B7D4}"/>
    <cellStyle name="Calculation 2 2 4 2 9 3" xfId="41214" xr:uid="{AC660A6C-53A2-46F1-B929-4116AD296753}"/>
    <cellStyle name="Calculation 2 2 4 20" xfId="38810" xr:uid="{DEBF172B-7BB0-4D7D-A8A8-1909287915A6}"/>
    <cellStyle name="Calculation 2 2 4 20 2" xfId="47539" xr:uid="{FEEBBA79-0521-43E3-B521-E8A15CDE397C}"/>
    <cellStyle name="Calculation 2 2 4 20 3" xfId="43177" xr:uid="{90BB3067-31ED-4781-B225-953FC8824E85}"/>
    <cellStyle name="Calculation 2 2 4 21" xfId="39062" xr:uid="{D881608B-DF4F-469F-B7DD-61ECCB947D47}"/>
    <cellStyle name="Calculation 2 2 4 21 2" xfId="47791" xr:uid="{AAACFAD8-AB4A-434D-A39C-E42B38DD0112}"/>
    <cellStyle name="Calculation 2 2 4 21 3" xfId="43429" xr:uid="{C1A1828E-1747-4A03-804F-3BCD6BBF456F}"/>
    <cellStyle name="Calculation 2 2 4 22" xfId="39314" xr:uid="{BD28BF2E-E5E1-42FE-9590-349EAB1FE58C}"/>
    <cellStyle name="Calculation 2 2 4 22 2" xfId="48043" xr:uid="{AA0B6204-F7F8-4E0B-AE41-A5987AF0FE4E}"/>
    <cellStyle name="Calculation 2 2 4 23" xfId="43692" xr:uid="{D721C266-A4DB-4B86-B30F-B3BF41A22BAB}"/>
    <cellStyle name="Calculation 2 2 4 24" xfId="34963" xr:uid="{2494C53C-9551-478C-B790-95973AADD293}"/>
    <cellStyle name="Calculation 2 2 4 3" xfId="16318" xr:uid="{EE1DBB13-7C79-40A9-B08A-2F53775F27A9}"/>
    <cellStyle name="Calculation 2 2 4 3 10" xfId="37506" xr:uid="{6C6FDBC2-BD34-40A6-A255-DF087FF1E98F}"/>
    <cellStyle name="Calculation 2 2 4 3 10 2" xfId="46235" xr:uid="{07BC88A8-6BF7-458B-B9F9-0A2A23BD87DF}"/>
    <cellStyle name="Calculation 2 2 4 3 10 3" xfId="41873" xr:uid="{1F1001A6-80CA-4A79-ABEC-903E5EDE7A4B}"/>
    <cellStyle name="Calculation 2 2 4 3 11" xfId="37760" xr:uid="{23199DB0-3C43-4B77-A0A3-69331EE033BE}"/>
    <cellStyle name="Calculation 2 2 4 3 11 2" xfId="46489" xr:uid="{5878EE99-BC48-4546-8932-83AEB1F76D83}"/>
    <cellStyle name="Calculation 2 2 4 3 11 3" xfId="42127" xr:uid="{16AA6B33-2E9F-4E83-BACF-2F130B58A204}"/>
    <cellStyle name="Calculation 2 2 4 3 12" xfId="38012" xr:uid="{70E0F73F-35AD-4E6F-AD34-CFB413ED278F}"/>
    <cellStyle name="Calculation 2 2 4 3 12 2" xfId="46741" xr:uid="{2BA80D26-729B-4D75-8E6A-4FA86A895858}"/>
    <cellStyle name="Calculation 2 2 4 3 12 3" xfId="42379" xr:uid="{CBAD52D6-E9A4-4602-8BE7-765B73B68560}"/>
    <cellStyle name="Calculation 2 2 4 3 13" xfId="38262" xr:uid="{FE7A2E0C-5BE5-4614-A3CF-8CDC13F34D84}"/>
    <cellStyle name="Calculation 2 2 4 3 13 2" xfId="46991" xr:uid="{A63E8230-31D1-4C14-AD5B-F08FCFB05293}"/>
    <cellStyle name="Calculation 2 2 4 3 13 3" xfId="42629" xr:uid="{DCD93C32-8999-497E-A0C3-3531E01506B1}"/>
    <cellStyle name="Calculation 2 2 4 3 14" xfId="38512" xr:uid="{EF1C690E-4A41-41EC-B24F-23A9777C9169}"/>
    <cellStyle name="Calculation 2 2 4 3 14 2" xfId="47241" xr:uid="{92E6FBFA-A76A-437E-B0AC-E70094D84DBD}"/>
    <cellStyle name="Calculation 2 2 4 3 14 3" xfId="42879" xr:uid="{5314101B-8C46-45B8-A5E8-BAA667E5BC3B}"/>
    <cellStyle name="Calculation 2 2 4 3 15" xfId="38764" xr:uid="{8806F607-ADF2-4390-BF6C-74B125C7A386}"/>
    <cellStyle name="Calculation 2 2 4 3 15 2" xfId="47493" xr:uid="{7AD0E859-26C4-4B3F-8348-7F0CEB2DD0DF}"/>
    <cellStyle name="Calculation 2 2 4 3 15 3" xfId="43131" xr:uid="{FB9E6A9B-C53F-491A-A881-50E6A3FAB23C}"/>
    <cellStyle name="Calculation 2 2 4 3 16" xfId="39014" xr:uid="{1EBE3901-2685-4F6B-AF30-598FF407A664}"/>
    <cellStyle name="Calculation 2 2 4 3 16 2" xfId="47743" xr:uid="{D3A26EDD-5A8D-4B17-90FC-3AACA3C354EC}"/>
    <cellStyle name="Calculation 2 2 4 3 16 3" xfId="43381" xr:uid="{59DC5970-D97C-4FEA-BB89-1C474B47D069}"/>
    <cellStyle name="Calculation 2 2 4 3 17" xfId="39266" xr:uid="{C03D53F3-38E6-4FDF-9660-9D85100C54B8}"/>
    <cellStyle name="Calculation 2 2 4 3 17 2" xfId="47995" xr:uid="{2D477F8C-0430-4585-AB28-907D64BBBF23}"/>
    <cellStyle name="Calculation 2 2 4 3 17 3" xfId="43633" xr:uid="{AA0E7F8B-255C-4A5A-A84A-B45FB79DC722}"/>
    <cellStyle name="Calculation 2 2 4 3 18" xfId="39518" xr:uid="{48D5CAE8-F7B8-4B0A-8E7A-5BEBCE50E3BB}"/>
    <cellStyle name="Calculation 2 2 4 3 18 2" xfId="48247" xr:uid="{9783F495-2E69-4C0E-8338-BA794E7DAF6D}"/>
    <cellStyle name="Calculation 2 2 4 3 19" xfId="43976" xr:uid="{40C2A11E-B309-4034-904E-D015CE489596}"/>
    <cellStyle name="Calculation 2 2 4 3 2" xfId="31104" xr:uid="{D64E1795-22AD-48A6-907B-E04291045C18}"/>
    <cellStyle name="Calculation 2 2 4 3 2 2" xfId="44229" xr:uid="{53857040-6998-4FC3-82AF-5FD7A91B2E79}"/>
    <cellStyle name="Calculation 2 2 4 3 2 3" xfId="39867" xr:uid="{E198E1F0-A588-4B81-8D0D-E5E91172A575}"/>
    <cellStyle name="Calculation 2 2 4 3 2 4" xfId="35500" xr:uid="{4B3C0F3F-9FCA-4A8F-B864-5DC56FD82DA1}"/>
    <cellStyle name="Calculation 2 2 4 3 20" xfId="35247" xr:uid="{00917EEF-3633-47E5-82E1-6600ED4EDA6E}"/>
    <cellStyle name="Calculation 2 2 4 3 3" xfId="35752" xr:uid="{B25ED96F-D235-4BCF-B1EC-D624DAF92E90}"/>
    <cellStyle name="Calculation 2 2 4 3 3 2" xfId="44481" xr:uid="{4CA6B101-4E15-4AAB-A772-13F620266270}"/>
    <cellStyle name="Calculation 2 2 4 3 3 3" xfId="40119" xr:uid="{8EDAE26A-42DB-4758-AF9F-DBEDCD715E37}"/>
    <cellStyle name="Calculation 2 2 4 3 4" xfId="36003" xr:uid="{D4F3EBC4-C06E-434B-AF01-8B857A8061B5}"/>
    <cellStyle name="Calculation 2 2 4 3 4 2" xfId="44732" xr:uid="{4823DB0E-8868-4567-A9F5-708D0B096DC7}"/>
    <cellStyle name="Calculation 2 2 4 3 4 3" xfId="40370" xr:uid="{45FC923F-AFFA-4D9B-AD32-5541883FFFC7}"/>
    <cellStyle name="Calculation 2 2 4 3 5" xfId="36253" xr:uid="{685C3A64-8210-4807-82F5-AFFA19081BF1}"/>
    <cellStyle name="Calculation 2 2 4 3 5 2" xfId="44982" xr:uid="{E0CA2638-6C8E-4641-8F0F-83DD87D0D562}"/>
    <cellStyle name="Calculation 2 2 4 3 5 3" xfId="40620" xr:uid="{20A48FC4-0CCE-4F7B-A8AA-46C09F1F1130}"/>
    <cellStyle name="Calculation 2 2 4 3 6" xfId="36503" xr:uid="{FF10324E-87F3-443F-BACF-8FBC58A47C99}"/>
    <cellStyle name="Calculation 2 2 4 3 6 2" xfId="45232" xr:uid="{CD33213F-B3EB-4356-AC6B-284FFFE32523}"/>
    <cellStyle name="Calculation 2 2 4 3 6 3" xfId="40870" xr:uid="{A2DEC1A6-054D-40C4-AED4-F4B393AE8306}"/>
    <cellStyle name="Calculation 2 2 4 3 7" xfId="36753" xr:uid="{D4313DE7-CB18-4CA9-AA87-1BFB817DA468}"/>
    <cellStyle name="Calculation 2 2 4 3 7 2" xfId="45482" xr:uid="{3C08F914-DF4E-4172-9847-23BE8B0CFCAA}"/>
    <cellStyle name="Calculation 2 2 4 3 7 3" xfId="41120" xr:uid="{50257D6E-D61C-4EAD-94A4-1FEECB86CA4D}"/>
    <cellStyle name="Calculation 2 2 4 3 8" xfId="37003" xr:uid="{0DBABD70-BC95-4F66-8A03-160D6CE63036}"/>
    <cellStyle name="Calculation 2 2 4 3 8 2" xfId="45732" xr:uid="{839C4D0A-9092-49ED-AA2F-B5C9690AB88F}"/>
    <cellStyle name="Calculation 2 2 4 3 8 3" xfId="41370" xr:uid="{46B9BE70-2463-45C4-A1E4-3830E29AC843}"/>
    <cellStyle name="Calculation 2 2 4 3 9" xfId="37255" xr:uid="{487EF9B3-33D2-47A9-ADEB-65BE3C611884}"/>
    <cellStyle name="Calculation 2 2 4 3 9 2" xfId="45984" xr:uid="{0A443E71-F925-4A2B-893D-72ADC16E68E7}"/>
    <cellStyle name="Calculation 2 2 4 3 9 3" xfId="41622" xr:uid="{A5DD99AE-A2EA-4D1C-A3E7-E716400BE211}"/>
    <cellStyle name="Calculation 2 2 4 4" xfId="31062" xr:uid="{5106B9C0-1451-4B11-9506-B092DF5D6B72}"/>
    <cellStyle name="Calculation 2 2 4 4 10" xfId="37404" xr:uid="{F9799AC0-8227-4B2B-AF40-2E370FEA1258}"/>
    <cellStyle name="Calculation 2 2 4 4 10 2" xfId="46133" xr:uid="{3D496EE8-492A-4C71-8BD8-A94766F0F137}"/>
    <cellStyle name="Calculation 2 2 4 4 10 3" xfId="41771" xr:uid="{7BC54410-991C-48A4-B77D-40355E887D58}"/>
    <cellStyle name="Calculation 2 2 4 4 11" xfId="37658" xr:uid="{AE818F37-BCA5-4934-A75C-D9605363EE95}"/>
    <cellStyle name="Calculation 2 2 4 4 11 2" xfId="46387" xr:uid="{D50FD312-FE33-450F-9AD3-C4E795873DFE}"/>
    <cellStyle name="Calculation 2 2 4 4 11 3" xfId="42025" xr:uid="{08A1BA92-30CE-4350-8E9D-45321DAA8ECD}"/>
    <cellStyle name="Calculation 2 2 4 4 12" xfId="37910" xr:uid="{43C5B348-CF3A-497B-B57A-FDDB98403436}"/>
    <cellStyle name="Calculation 2 2 4 4 12 2" xfId="46639" xr:uid="{04628C6D-499B-45C7-9F48-278D9097F10B}"/>
    <cellStyle name="Calculation 2 2 4 4 12 3" xfId="42277" xr:uid="{26A8A746-49F1-4F59-964D-134466FE3DB9}"/>
    <cellStyle name="Calculation 2 2 4 4 13" xfId="38160" xr:uid="{3A4AA65B-65BA-4C54-90B6-11391CB39B2B}"/>
    <cellStyle name="Calculation 2 2 4 4 13 2" xfId="46889" xr:uid="{C9D26D3E-A45C-473C-96AC-E006B9D6FE42}"/>
    <cellStyle name="Calculation 2 2 4 4 13 3" xfId="42527" xr:uid="{AD1FB576-6DC3-4D16-8EB5-EA9B2C0438EA}"/>
    <cellStyle name="Calculation 2 2 4 4 14" xfId="38410" xr:uid="{EE32566E-1533-42A5-B397-C89BFF3D2318}"/>
    <cellStyle name="Calculation 2 2 4 4 14 2" xfId="47139" xr:uid="{AC256334-A8DA-4F39-97BA-4ACA006DA60D}"/>
    <cellStyle name="Calculation 2 2 4 4 14 3" xfId="42777" xr:uid="{4C8E9306-61A3-4404-963F-5689EA1D59BE}"/>
    <cellStyle name="Calculation 2 2 4 4 15" xfId="38662" xr:uid="{02F9458A-8757-48F7-B7F6-62ECA917E841}"/>
    <cellStyle name="Calculation 2 2 4 4 15 2" xfId="47391" xr:uid="{9F39E596-93FA-4866-8D55-B5C340F3D605}"/>
    <cellStyle name="Calculation 2 2 4 4 15 3" xfId="43029" xr:uid="{56F0BD0A-81D2-4B8D-B27A-128E61DDD062}"/>
    <cellStyle name="Calculation 2 2 4 4 16" xfId="38912" xr:uid="{A144B56C-E2A5-436F-8C97-3C1ECCAC7FE7}"/>
    <cellStyle name="Calculation 2 2 4 4 16 2" xfId="47641" xr:uid="{3340A3D7-C6AC-4708-8E76-E0D56CDCE22F}"/>
    <cellStyle name="Calculation 2 2 4 4 16 3" xfId="43279" xr:uid="{1ABB487F-42D9-4DB8-8700-5D364170775D}"/>
    <cellStyle name="Calculation 2 2 4 4 17" xfId="39164" xr:uid="{A09244EE-59A2-4462-B79F-CE5747222D56}"/>
    <cellStyle name="Calculation 2 2 4 4 17 2" xfId="47893" xr:uid="{89236DC0-3D73-4CB4-9F18-629475B6823A}"/>
    <cellStyle name="Calculation 2 2 4 4 17 3" xfId="43531" xr:uid="{F37C2582-0876-4360-AFBB-57449A140874}"/>
    <cellStyle name="Calculation 2 2 4 4 18" xfId="39416" xr:uid="{ADC9376A-F3BA-44E3-BF63-B261F1FCDC89}"/>
    <cellStyle name="Calculation 2 2 4 4 18 2" xfId="48145" xr:uid="{42820114-B489-4CC3-8FEC-03FF789542D6}"/>
    <cellStyle name="Calculation 2 2 4 4 19" xfId="43874" xr:uid="{292D4918-D9B3-4BD5-AB96-E812A28A40B7}"/>
    <cellStyle name="Calculation 2 2 4 4 2" xfId="35398" xr:uid="{8BED5AD8-0E65-4A58-B635-15584BB4E418}"/>
    <cellStyle name="Calculation 2 2 4 4 2 2" xfId="44127" xr:uid="{2C152874-C25D-453D-9BFA-8280600DF84E}"/>
    <cellStyle name="Calculation 2 2 4 4 2 3" xfId="39765" xr:uid="{FC6AF20F-49BF-494F-A1D2-FEA82466C030}"/>
    <cellStyle name="Calculation 2 2 4 4 20" xfId="35145" xr:uid="{DAC7BE0B-42D7-49EE-ADDF-C860B2AF426C}"/>
    <cellStyle name="Calculation 2 2 4 4 3" xfId="35650" xr:uid="{7CD2AA81-8B59-4544-A9ED-E94DC504BBB2}"/>
    <cellStyle name="Calculation 2 2 4 4 3 2" xfId="44379" xr:uid="{F4777305-9D24-4D69-AE63-99A216E28772}"/>
    <cellStyle name="Calculation 2 2 4 4 3 3" xfId="40017" xr:uid="{C575F8CB-963F-4703-BBC4-847E645A00E2}"/>
    <cellStyle name="Calculation 2 2 4 4 4" xfId="35901" xr:uid="{824971D2-421E-495D-BF1A-4BF99E0D965D}"/>
    <cellStyle name="Calculation 2 2 4 4 4 2" xfId="44630" xr:uid="{DADFB987-F2E1-424C-96CF-906CEC975222}"/>
    <cellStyle name="Calculation 2 2 4 4 4 3" xfId="40268" xr:uid="{A379D2FC-C07C-4DFD-9B80-B8A15153E3C5}"/>
    <cellStyle name="Calculation 2 2 4 4 5" xfId="36151" xr:uid="{D9938B94-20E0-4FDB-97E5-C703940AD173}"/>
    <cellStyle name="Calculation 2 2 4 4 5 2" xfId="44880" xr:uid="{1382F84C-44F7-4B69-B99C-BD331356D41B}"/>
    <cellStyle name="Calculation 2 2 4 4 5 3" xfId="40518" xr:uid="{A0B05E1E-12E7-4A83-9280-4D77FF0BEF8B}"/>
    <cellStyle name="Calculation 2 2 4 4 6" xfId="36401" xr:uid="{0E09D470-F05D-4DF3-BC1C-B24637984F66}"/>
    <cellStyle name="Calculation 2 2 4 4 6 2" xfId="45130" xr:uid="{C6002F8B-5FEE-4E90-A426-044667998960}"/>
    <cellStyle name="Calculation 2 2 4 4 6 3" xfId="40768" xr:uid="{AB5AB1E9-C2E9-46EF-85A9-3A26CA4DAB42}"/>
    <cellStyle name="Calculation 2 2 4 4 7" xfId="36651" xr:uid="{D5790689-E8BC-4688-80F6-CFD4606BD072}"/>
    <cellStyle name="Calculation 2 2 4 4 7 2" xfId="45380" xr:uid="{A282543D-FEAA-4408-B763-EFA6008B88E7}"/>
    <cellStyle name="Calculation 2 2 4 4 7 3" xfId="41018" xr:uid="{EEE043B7-93D0-441E-A04E-D623D2E34AAC}"/>
    <cellStyle name="Calculation 2 2 4 4 8" xfId="36901" xr:uid="{FA2BC0BB-7E0B-4955-8795-60C7BAE6299E}"/>
    <cellStyle name="Calculation 2 2 4 4 8 2" xfId="45630" xr:uid="{3C0679DC-7426-4A8E-B261-EC0ACA07AAE4}"/>
    <cellStyle name="Calculation 2 2 4 4 8 3" xfId="41268" xr:uid="{ED82FE17-158C-4CAD-AFFA-327AE458886E}"/>
    <cellStyle name="Calculation 2 2 4 4 9" xfId="37153" xr:uid="{E05F1498-CCF8-42B2-9FDB-2F2E8B0D7793}"/>
    <cellStyle name="Calculation 2 2 4 4 9 2" xfId="45882" xr:uid="{7499B5AB-E8BF-43C4-AECC-F9EF1476E711}"/>
    <cellStyle name="Calculation 2 2 4 4 9 3" xfId="41520" xr:uid="{C26974A6-038B-4006-8DA7-A00048F38DCA}"/>
    <cellStyle name="Calculation 2 2 4 5" xfId="35042" xr:uid="{5841A41D-A316-49FF-A089-530AA2C1876F}"/>
    <cellStyle name="Calculation 2 2 4 5 2" xfId="43771" xr:uid="{DD63DFCF-D949-4362-8485-CE38F06C2CD5}"/>
    <cellStyle name="Calculation 2 2 4 5 3" xfId="39614" xr:uid="{0DFDF3B5-F1DF-457E-985C-21CA988BCB17}"/>
    <cellStyle name="Calculation 2 2 4 6" xfId="35296" xr:uid="{D63202CF-48A3-4980-8212-E33FFF7BE622}"/>
    <cellStyle name="Calculation 2 2 4 6 2" xfId="44025" xr:uid="{6CC02FCB-76A4-43BA-82A1-664B34423DB0}"/>
    <cellStyle name="Calculation 2 2 4 6 3" xfId="39663" xr:uid="{01273038-F650-44EC-A498-7E5B65CC0088}"/>
    <cellStyle name="Calculation 2 2 4 7" xfId="35548" xr:uid="{56AD55B2-6C2F-45C1-9016-424A959B0659}"/>
    <cellStyle name="Calculation 2 2 4 7 2" xfId="44277" xr:uid="{A53757F6-DCFE-4944-ACFE-DF09438D14D8}"/>
    <cellStyle name="Calculation 2 2 4 7 3" xfId="39915" xr:uid="{A595AA91-5A5C-4B28-A3A5-91200FB6E928}"/>
    <cellStyle name="Calculation 2 2 4 8" xfId="35799" xr:uid="{59D93EF4-30B8-41E9-96C9-33E87FB8FB03}"/>
    <cellStyle name="Calculation 2 2 4 8 2" xfId="44528" xr:uid="{AB5C9221-98AC-4354-B62D-7A8F910BCA63}"/>
    <cellStyle name="Calculation 2 2 4 8 3" xfId="40166" xr:uid="{52F367E4-B092-4094-A812-7E9E5DC2E06B}"/>
    <cellStyle name="Calculation 2 2 4 9" xfId="36049" xr:uid="{BFCF290A-442B-4037-9A4E-9D7D885E5364}"/>
    <cellStyle name="Calculation 2 2 4 9 2" xfId="44778" xr:uid="{D2D5B049-DC88-4E8D-B278-77A32B29B407}"/>
    <cellStyle name="Calculation 2 2 4 9 3" xfId="40416" xr:uid="{3B8DE30C-FC59-4A60-8A6E-321CF6F02ED3}"/>
    <cellStyle name="Calculation 2 2 5" xfId="16242" xr:uid="{DCF72777-8A3C-46C4-88C5-AFED1DF5F5AF}"/>
    <cellStyle name="Calculation 2 2 5 10" xfId="36315" xr:uid="{F10FF515-ACC4-43CF-8511-65B403B90B1E}"/>
    <cellStyle name="Calculation 2 2 5 10 2" xfId="45044" xr:uid="{12D17D06-DF25-48B1-94A1-8A0A938D2C3F}"/>
    <cellStyle name="Calculation 2 2 5 10 3" xfId="40682" xr:uid="{3C6FCFCE-1ED1-48DE-9262-4DC6D6F075CE}"/>
    <cellStyle name="Calculation 2 2 5 11" xfId="36565" xr:uid="{55691838-F090-412E-B304-0F3CD5E8B89E}"/>
    <cellStyle name="Calculation 2 2 5 11 2" xfId="45294" xr:uid="{228F1375-3F30-4C53-B08A-3136655A6272}"/>
    <cellStyle name="Calculation 2 2 5 11 3" xfId="40932" xr:uid="{16D566E8-AC47-457E-8AE0-35231D7B8F83}"/>
    <cellStyle name="Calculation 2 2 5 12" xfId="36815" xr:uid="{5D40C33C-BE27-4BD4-9935-A1F86A05EDBF}"/>
    <cellStyle name="Calculation 2 2 5 12 2" xfId="45544" xr:uid="{44DDEB09-6357-43D5-A04A-15F80C2A2BA8}"/>
    <cellStyle name="Calculation 2 2 5 12 3" xfId="41182" xr:uid="{BCCA29FD-5E39-4741-9EE5-686E012C68F5}"/>
    <cellStyle name="Calculation 2 2 5 13" xfId="37067" xr:uid="{F9A2051C-058E-4BEC-944F-BFD5CB8640F9}"/>
    <cellStyle name="Calculation 2 2 5 13 2" xfId="45796" xr:uid="{DB4BD2A5-EE31-4E3B-A0E4-D255BDDD86BE}"/>
    <cellStyle name="Calculation 2 2 5 13 3" xfId="41434" xr:uid="{197F4D0A-D94E-4128-906B-4B913169C950}"/>
    <cellStyle name="Calculation 2 2 5 14" xfId="37317" xr:uid="{755CAF98-5C89-4BBF-ADC1-13F5CD355129}"/>
    <cellStyle name="Calculation 2 2 5 14 2" xfId="46046" xr:uid="{8609031A-FCCB-4897-BDB6-5081A5D4F39D}"/>
    <cellStyle name="Calculation 2 2 5 14 3" xfId="41684" xr:uid="{920DAF86-0BA5-4823-B2A6-82FB085223C2}"/>
    <cellStyle name="Calculation 2 2 5 15" xfId="37571" xr:uid="{BDFA5507-C1E8-4980-971A-7D98E5C8CF2A}"/>
    <cellStyle name="Calculation 2 2 5 15 2" xfId="46300" xr:uid="{2B733B4D-5146-4364-99C7-502488E2ED06}"/>
    <cellStyle name="Calculation 2 2 5 15 3" xfId="41938" xr:uid="{C178F526-F98B-42E3-90A3-2C632A3315A0}"/>
    <cellStyle name="Calculation 2 2 5 16" xfId="37824" xr:uid="{9D0D50EE-1771-435B-833B-5AA0AB877B74}"/>
    <cellStyle name="Calculation 2 2 5 16 2" xfId="46553" xr:uid="{14115795-E5A1-4A1B-8A66-0300F7549C22}"/>
    <cellStyle name="Calculation 2 2 5 16 3" xfId="42191" xr:uid="{3D6A4856-AF12-4A47-9447-E66F35255FE2}"/>
    <cellStyle name="Calculation 2 2 5 17" xfId="38074" xr:uid="{90A5BC12-B3CC-4925-9A49-0DACCF798669}"/>
    <cellStyle name="Calculation 2 2 5 17 2" xfId="46803" xr:uid="{3B8DF78E-6C5D-4B23-93FF-62A95702E500}"/>
    <cellStyle name="Calculation 2 2 5 17 3" xfId="42441" xr:uid="{57EA4B9D-EB9C-4EF0-A5BE-1C3839579523}"/>
    <cellStyle name="Calculation 2 2 5 18" xfId="38324" xr:uid="{D0D89E03-8B81-4A10-B71D-D9EF4E6A5626}"/>
    <cellStyle name="Calculation 2 2 5 18 2" xfId="47053" xr:uid="{D9BCB986-AF70-4790-82FD-694DE6E60B4C}"/>
    <cellStyle name="Calculation 2 2 5 18 3" xfId="42691" xr:uid="{897D48C2-A033-4E93-9F2F-D0A6A8CBFC14}"/>
    <cellStyle name="Calculation 2 2 5 19" xfId="38576" xr:uid="{27209DAB-82C7-4E29-9B89-703FFB663010}"/>
    <cellStyle name="Calculation 2 2 5 19 2" xfId="47305" xr:uid="{DEBA003D-A110-4FB6-8753-1CBE56C3F34B}"/>
    <cellStyle name="Calculation 2 2 5 19 3" xfId="42943" xr:uid="{8B31A482-BD72-48DE-99D0-C4361F101839}"/>
    <cellStyle name="Calculation 2 2 5 2" xfId="31058" xr:uid="{2F83F197-FF90-4BF8-8C61-094C177DD6E4}"/>
    <cellStyle name="Calculation 2 2 5 2 10" xfId="37115" xr:uid="{AAE19C72-C19F-4425-BBD8-8CA80A5F6517}"/>
    <cellStyle name="Calculation 2 2 5 2 10 2" xfId="45844" xr:uid="{16E9C21B-9D0D-49FD-856E-4224E2504645}"/>
    <cellStyle name="Calculation 2 2 5 2 10 3" xfId="41482" xr:uid="{2405034C-8262-4E05-BE30-1DF86FFA2882}"/>
    <cellStyle name="Calculation 2 2 5 2 11" xfId="37366" xr:uid="{6278051A-2823-43A3-AEE9-1E6557F08162}"/>
    <cellStyle name="Calculation 2 2 5 2 11 2" xfId="46095" xr:uid="{7A53FDA2-00D6-4BE2-A6D4-956CDDEACE8A}"/>
    <cellStyle name="Calculation 2 2 5 2 11 3" xfId="41733" xr:uid="{41C9D2D2-94E2-4B01-AF8E-D64053B6DCC0}"/>
    <cellStyle name="Calculation 2 2 5 2 12" xfId="37620" xr:uid="{9C89E825-0094-4C0A-A1CA-FEA98525C595}"/>
    <cellStyle name="Calculation 2 2 5 2 12 2" xfId="46349" xr:uid="{B00D5937-614C-48F1-8493-DAE6C0234612}"/>
    <cellStyle name="Calculation 2 2 5 2 12 3" xfId="41987" xr:uid="{355C1C03-B1FD-427C-B8DB-32B67538EE0F}"/>
    <cellStyle name="Calculation 2 2 5 2 13" xfId="37872" xr:uid="{1DC6C844-E066-4BF4-B3C8-2643B010DA03}"/>
    <cellStyle name="Calculation 2 2 5 2 13 2" xfId="46601" xr:uid="{F53ECF1D-6EC1-479C-A54D-CB95D01B85A5}"/>
    <cellStyle name="Calculation 2 2 5 2 13 3" xfId="42239" xr:uid="{6D68DA6E-3BE7-481E-9965-EC6B7610CD3F}"/>
    <cellStyle name="Calculation 2 2 5 2 14" xfId="38122" xr:uid="{09AC749F-33DD-4371-9283-675FFDB45FBB}"/>
    <cellStyle name="Calculation 2 2 5 2 14 2" xfId="46851" xr:uid="{92699BF1-7056-4766-8FF6-EFD3C6763CFD}"/>
    <cellStyle name="Calculation 2 2 5 2 14 3" xfId="42489" xr:uid="{995F2894-E38A-4775-8FF2-CFA172125759}"/>
    <cellStyle name="Calculation 2 2 5 2 15" xfId="38372" xr:uid="{AF1CB300-0FDF-4223-A006-89C0D36FF073}"/>
    <cellStyle name="Calculation 2 2 5 2 15 2" xfId="47101" xr:uid="{D858BB73-3AD4-4EA7-A318-8024CA8AA979}"/>
    <cellStyle name="Calculation 2 2 5 2 15 3" xfId="42739" xr:uid="{1ED79513-4AA3-403B-A939-4017D0BB4C21}"/>
    <cellStyle name="Calculation 2 2 5 2 16" xfId="38624" xr:uid="{B2AC4536-BEA2-4ECB-9292-8C10B916A48B}"/>
    <cellStyle name="Calculation 2 2 5 2 16 2" xfId="47353" xr:uid="{9E3BFB3C-9412-4F5A-B7F9-E206494E8D0B}"/>
    <cellStyle name="Calculation 2 2 5 2 16 3" xfId="42991" xr:uid="{2601FD39-136C-45CA-A961-1ED80BA6BDE9}"/>
    <cellStyle name="Calculation 2 2 5 2 17" xfId="38874" xr:uid="{468354FA-E9C0-4F33-B6B3-A3F996D35FBC}"/>
    <cellStyle name="Calculation 2 2 5 2 17 2" xfId="47603" xr:uid="{C85406B0-2F41-466A-8F5C-52641ABDFC52}"/>
    <cellStyle name="Calculation 2 2 5 2 17 3" xfId="43241" xr:uid="{B09A5BCD-B693-4DC5-AED0-EACE1ECDDF2D}"/>
    <cellStyle name="Calculation 2 2 5 2 18" xfId="39126" xr:uid="{0B02E575-A0DB-4541-8227-32FAC719BBB2}"/>
    <cellStyle name="Calculation 2 2 5 2 18 2" xfId="47855" xr:uid="{F657273B-A301-40B5-A70E-012D112B28B8}"/>
    <cellStyle name="Calculation 2 2 5 2 18 3" xfId="43493" xr:uid="{F5BECA57-E7ED-4A6E-AC43-497E7480D502}"/>
    <cellStyle name="Calculation 2 2 5 2 19" xfId="39378" xr:uid="{686EA74D-D21E-42EC-8D55-53107CAACB42}"/>
    <cellStyle name="Calculation 2 2 5 2 19 2" xfId="48107" xr:uid="{1DC4302C-2B2B-486F-80E2-8305563E8B77}"/>
    <cellStyle name="Calculation 2 2 5 2 2" xfId="35215" xr:uid="{D1B51DC4-1742-4992-B828-2D306E553307}"/>
    <cellStyle name="Calculation 2 2 5 2 2 10" xfId="37474" xr:uid="{969D5EE1-52A7-4577-8777-F82FF4BA3533}"/>
    <cellStyle name="Calculation 2 2 5 2 2 10 2" xfId="46203" xr:uid="{3C96B43A-A14A-4153-A8F8-F06A69A91293}"/>
    <cellStyle name="Calculation 2 2 5 2 2 10 3" xfId="41841" xr:uid="{FA7C6B9E-375B-4E16-B694-B780BCB4BC4B}"/>
    <cellStyle name="Calculation 2 2 5 2 2 11" xfId="37728" xr:uid="{144967FD-528B-4642-B87D-F3EC760D2468}"/>
    <cellStyle name="Calculation 2 2 5 2 2 11 2" xfId="46457" xr:uid="{C13F3855-CD3E-4137-9E6D-3009615C7BB7}"/>
    <cellStyle name="Calculation 2 2 5 2 2 11 3" xfId="42095" xr:uid="{5692C524-9760-4184-9241-4FE260CAB17F}"/>
    <cellStyle name="Calculation 2 2 5 2 2 12" xfId="37980" xr:uid="{27708692-C74C-4823-BFCA-13E283E7E2F3}"/>
    <cellStyle name="Calculation 2 2 5 2 2 12 2" xfId="46709" xr:uid="{E2BED8DA-0D88-45BE-BCB8-60ECAE8D5497}"/>
    <cellStyle name="Calculation 2 2 5 2 2 12 3" xfId="42347" xr:uid="{43C3F1F9-DBA9-45CD-946E-1C67A44E2311}"/>
    <cellStyle name="Calculation 2 2 5 2 2 13" xfId="38230" xr:uid="{621E74BB-C46B-4E01-87DB-8C7B9DDF8926}"/>
    <cellStyle name="Calculation 2 2 5 2 2 13 2" xfId="46959" xr:uid="{43D6878A-E97B-4DC9-9246-FEFAA7821CF5}"/>
    <cellStyle name="Calculation 2 2 5 2 2 13 3" xfId="42597" xr:uid="{239FDB03-ED1F-4FF8-A79A-DE5B9D0244D2}"/>
    <cellStyle name="Calculation 2 2 5 2 2 14" xfId="38480" xr:uid="{5A07CD50-6549-4847-9207-6D6AC7C85393}"/>
    <cellStyle name="Calculation 2 2 5 2 2 14 2" xfId="47209" xr:uid="{359F2BA2-9711-4303-9FA5-655190E05735}"/>
    <cellStyle name="Calculation 2 2 5 2 2 14 3" xfId="42847" xr:uid="{F99D8ED5-05EF-4881-8F55-3A9C433E44E7}"/>
    <cellStyle name="Calculation 2 2 5 2 2 15" xfId="38732" xr:uid="{6A469D06-5687-4312-9EF7-533332A49CB7}"/>
    <cellStyle name="Calculation 2 2 5 2 2 15 2" xfId="47461" xr:uid="{4650739C-70FF-4E9F-92E5-A3D4D5F12C2A}"/>
    <cellStyle name="Calculation 2 2 5 2 2 15 3" xfId="43099" xr:uid="{17F69DC7-29CB-4918-913C-849BCECB4D24}"/>
    <cellStyle name="Calculation 2 2 5 2 2 16" xfId="38982" xr:uid="{A5EDBB5D-A9DF-4462-9269-8876E9E77971}"/>
    <cellStyle name="Calculation 2 2 5 2 2 16 2" xfId="47711" xr:uid="{A79957D2-F684-424A-920B-41B19F431198}"/>
    <cellStyle name="Calculation 2 2 5 2 2 16 3" xfId="43349" xr:uid="{A29208FE-6AC3-491E-83BB-023ECB577438}"/>
    <cellStyle name="Calculation 2 2 5 2 2 17" xfId="39234" xr:uid="{38D93222-6504-49A4-A9B1-75687FFA1AA2}"/>
    <cellStyle name="Calculation 2 2 5 2 2 17 2" xfId="47963" xr:uid="{3418243D-B7A4-49C7-94A4-29D676694FEC}"/>
    <cellStyle name="Calculation 2 2 5 2 2 17 3" xfId="43601" xr:uid="{4786C84D-D102-4073-95BF-E2E2A645924A}"/>
    <cellStyle name="Calculation 2 2 5 2 2 18" xfId="39486" xr:uid="{6D85C79D-C9B0-4557-B60E-5C248448257F}"/>
    <cellStyle name="Calculation 2 2 5 2 2 18 2" xfId="48215" xr:uid="{31043444-9752-4108-B280-2F2648819CB5}"/>
    <cellStyle name="Calculation 2 2 5 2 2 19" xfId="43944" xr:uid="{8C9CCFB6-6818-4FD1-96B1-C80C3B9125EC}"/>
    <cellStyle name="Calculation 2 2 5 2 2 2" xfId="35468" xr:uid="{71708992-2932-4A5C-A734-BC88053291A1}"/>
    <cellStyle name="Calculation 2 2 5 2 2 2 2" xfId="44197" xr:uid="{B47FF590-F2D5-4FA6-80FD-558C963B9E7C}"/>
    <cellStyle name="Calculation 2 2 5 2 2 2 3" xfId="39835" xr:uid="{B30755EB-56F5-47CB-B823-07B3DC05D15B}"/>
    <cellStyle name="Calculation 2 2 5 2 2 3" xfId="35720" xr:uid="{0C30AC9A-6929-4941-92D5-5BA65C90C40C}"/>
    <cellStyle name="Calculation 2 2 5 2 2 3 2" xfId="44449" xr:uid="{59E9B991-3E10-4619-ACA5-9E675B30DCD9}"/>
    <cellStyle name="Calculation 2 2 5 2 2 3 3" xfId="40087" xr:uid="{88FDBB45-27C5-40FB-8ADC-62AA6E9C97ED}"/>
    <cellStyle name="Calculation 2 2 5 2 2 4" xfId="35971" xr:uid="{009815CB-44B5-46FB-9DFC-EB747C59329E}"/>
    <cellStyle name="Calculation 2 2 5 2 2 4 2" xfId="44700" xr:uid="{60129AA4-DA0F-48F8-B8BB-A09D5B78649A}"/>
    <cellStyle name="Calculation 2 2 5 2 2 4 3" xfId="40338" xr:uid="{BFCBFA04-73FC-495A-AD37-E74D86CF087F}"/>
    <cellStyle name="Calculation 2 2 5 2 2 5" xfId="36221" xr:uid="{CD1BD077-890A-484B-9F74-31347A575267}"/>
    <cellStyle name="Calculation 2 2 5 2 2 5 2" xfId="44950" xr:uid="{ABE4DBDF-9703-4A27-B13B-9434A50EEDCC}"/>
    <cellStyle name="Calculation 2 2 5 2 2 5 3" xfId="40588" xr:uid="{B8EB39BB-8EBB-47AE-A0F7-20492048E9C8}"/>
    <cellStyle name="Calculation 2 2 5 2 2 6" xfId="36471" xr:uid="{A44799B4-17D0-488C-9741-06FFAFEA1C46}"/>
    <cellStyle name="Calculation 2 2 5 2 2 6 2" xfId="45200" xr:uid="{46EB95DF-3E07-4E2F-9240-D00BD98F2BF9}"/>
    <cellStyle name="Calculation 2 2 5 2 2 6 3" xfId="40838" xr:uid="{0110B118-63DA-414A-BEC5-3702AB9B0429}"/>
    <cellStyle name="Calculation 2 2 5 2 2 7" xfId="36721" xr:uid="{3624BECD-91CD-4789-8C89-A579F19A175D}"/>
    <cellStyle name="Calculation 2 2 5 2 2 7 2" xfId="45450" xr:uid="{C99CAD7B-F339-4BAD-8BA7-469EAEFB2ABB}"/>
    <cellStyle name="Calculation 2 2 5 2 2 7 3" xfId="41088" xr:uid="{9BC9F62C-3858-4283-BD89-C411B93E4C6B}"/>
    <cellStyle name="Calculation 2 2 5 2 2 8" xfId="36971" xr:uid="{775B3FCB-2D2A-42B0-8195-A296C471EBC7}"/>
    <cellStyle name="Calculation 2 2 5 2 2 8 2" xfId="45700" xr:uid="{C3922D44-8E96-4C43-B59D-5C666E4A8EBC}"/>
    <cellStyle name="Calculation 2 2 5 2 2 8 3" xfId="41338" xr:uid="{62D4403F-0804-47EE-B238-B9A5F758A19C}"/>
    <cellStyle name="Calculation 2 2 5 2 2 9" xfId="37223" xr:uid="{0D75B1C1-86F5-484C-93C9-6B84CBB06E9B}"/>
    <cellStyle name="Calculation 2 2 5 2 2 9 2" xfId="45952" xr:uid="{207F235C-1612-4CFF-8916-886FC7B810C6}"/>
    <cellStyle name="Calculation 2 2 5 2 2 9 3" xfId="41590" xr:uid="{4C0F7E03-8A64-4A21-AC59-C1B10965C432}"/>
    <cellStyle name="Calculation 2 2 5 2 20" xfId="43836" xr:uid="{679D9E15-95DD-4128-AAA7-D288E61EFFAE}"/>
    <cellStyle name="Calculation 2 2 5 2 21" xfId="35107" xr:uid="{60BE9644-3CEB-41F4-A205-C0F4490C7D0D}"/>
    <cellStyle name="Calculation 2 2 5 2 3" xfId="35360" xr:uid="{9AA910DF-7783-4355-B6AE-EB8B89E3D5B3}"/>
    <cellStyle name="Calculation 2 2 5 2 3 2" xfId="44089" xr:uid="{45CA7FB3-A3D6-4EDE-9F73-DFBD6BAE06CC}"/>
    <cellStyle name="Calculation 2 2 5 2 3 3" xfId="39727" xr:uid="{93CC3755-2CAD-42A8-8BFF-2F93C1C5058F}"/>
    <cellStyle name="Calculation 2 2 5 2 4" xfId="35612" xr:uid="{732E2B5E-88B8-4B24-9A12-F205674B51F0}"/>
    <cellStyle name="Calculation 2 2 5 2 4 2" xfId="44341" xr:uid="{86F91CD1-D95F-49C8-A6CF-242F1289A234}"/>
    <cellStyle name="Calculation 2 2 5 2 4 3" xfId="39979" xr:uid="{8B008A02-EF92-4B87-A1D6-9D8C75EA139A}"/>
    <cellStyle name="Calculation 2 2 5 2 5" xfId="35863" xr:uid="{3C5E2E5C-7F94-4DD6-B254-B0CF8CC7BB5A}"/>
    <cellStyle name="Calculation 2 2 5 2 5 2" xfId="44592" xr:uid="{ECD49AAD-1549-40D8-8CF6-37401F8DD5CA}"/>
    <cellStyle name="Calculation 2 2 5 2 5 3" xfId="40230" xr:uid="{F789A17B-BA71-4B03-A018-0DD47B080F0E}"/>
    <cellStyle name="Calculation 2 2 5 2 6" xfId="36113" xr:uid="{27DF67A9-E856-45CE-912B-FE22A291E82F}"/>
    <cellStyle name="Calculation 2 2 5 2 6 2" xfId="44842" xr:uid="{139D4B4E-359F-407A-8FF3-213E7AF9431D}"/>
    <cellStyle name="Calculation 2 2 5 2 6 3" xfId="40480" xr:uid="{E2E8EEED-0855-44FF-A554-9D3F8C6DCD33}"/>
    <cellStyle name="Calculation 2 2 5 2 7" xfId="36363" xr:uid="{B88DF14B-AFDB-4FC3-82A4-87297E4AA60C}"/>
    <cellStyle name="Calculation 2 2 5 2 7 2" xfId="45092" xr:uid="{8642D2F9-E085-420D-BD1C-4D22A7209D1E}"/>
    <cellStyle name="Calculation 2 2 5 2 7 3" xfId="40730" xr:uid="{05D0E01E-13CE-408E-AF5E-926100060AD4}"/>
    <cellStyle name="Calculation 2 2 5 2 8" xfId="36613" xr:uid="{C3D58477-E0D1-4628-A906-7A75F1DDDF7A}"/>
    <cellStyle name="Calculation 2 2 5 2 8 2" xfId="45342" xr:uid="{9827B630-A5DE-4E3F-831E-825AFAF6629D}"/>
    <cellStyle name="Calculation 2 2 5 2 8 3" xfId="40980" xr:uid="{FD309CEB-46B0-4978-A15C-2FE2AD09C38A}"/>
    <cellStyle name="Calculation 2 2 5 2 9" xfId="36863" xr:uid="{13B5E892-8694-473A-8211-DE87433F9506}"/>
    <cellStyle name="Calculation 2 2 5 2 9 2" xfId="45592" xr:uid="{AF3F2471-2C43-41F6-A6EB-2A14E03AA6D2}"/>
    <cellStyle name="Calculation 2 2 5 2 9 3" xfId="41230" xr:uid="{16973C5C-B22F-48EB-BE00-747158698AD4}"/>
    <cellStyle name="Calculation 2 2 5 20" xfId="38826" xr:uid="{B12FCDC2-9A15-4A89-A955-0CFB9025DAE5}"/>
    <cellStyle name="Calculation 2 2 5 20 2" xfId="47555" xr:uid="{9333E039-FC70-42DD-B37F-4B4AA1A79E60}"/>
    <cellStyle name="Calculation 2 2 5 20 3" xfId="43193" xr:uid="{67E2A06F-BA16-4BFA-9A1E-3629882F8D40}"/>
    <cellStyle name="Calculation 2 2 5 21" xfId="39078" xr:uid="{C10410D8-4A17-40D4-BCFC-DB0CA70BEFFD}"/>
    <cellStyle name="Calculation 2 2 5 21 2" xfId="47807" xr:uid="{9CC98BDB-1F0B-4F52-A01C-3EA4F1DBE4C3}"/>
    <cellStyle name="Calculation 2 2 5 21 3" xfId="43445" xr:uid="{DAC8DBA4-E750-49E1-B246-121AAE4708D0}"/>
    <cellStyle name="Calculation 2 2 5 22" xfId="39330" xr:uid="{399C86DB-0358-4142-8D6F-40E3BAEE7200}"/>
    <cellStyle name="Calculation 2 2 5 22 2" xfId="48059" xr:uid="{60919B8A-1B21-43E3-8177-D4CF71F9C474}"/>
    <cellStyle name="Calculation 2 2 5 23" xfId="43708" xr:uid="{1609E16E-F290-40B1-8B4F-DB604A9BC1E6}"/>
    <cellStyle name="Calculation 2 2 5 24" xfId="34979" xr:uid="{A8F96D22-76E4-4146-ADC2-21F4C09DB7DA}"/>
    <cellStyle name="Calculation 2 2 5 3" xfId="35263" xr:uid="{D4E770D4-EEE0-488D-A83C-FB1A1083332B}"/>
    <cellStyle name="Calculation 2 2 5 3 10" xfId="37522" xr:uid="{337E5947-C065-4F17-AE13-DC63D38802FB}"/>
    <cellStyle name="Calculation 2 2 5 3 10 2" xfId="46251" xr:uid="{7288090A-DFD4-4889-B0D1-D016206DD7D3}"/>
    <cellStyle name="Calculation 2 2 5 3 10 3" xfId="41889" xr:uid="{5591CB81-7ADE-439A-AE43-5390C4D73ECD}"/>
    <cellStyle name="Calculation 2 2 5 3 11" xfId="37776" xr:uid="{BCE5F3B3-92F9-490F-9631-D8AE40C7615B}"/>
    <cellStyle name="Calculation 2 2 5 3 11 2" xfId="46505" xr:uid="{92A1BD3D-A60F-4251-8432-ECD4C01CAE60}"/>
    <cellStyle name="Calculation 2 2 5 3 11 3" xfId="42143" xr:uid="{A73FA904-92D3-4D87-A7BD-77001BC8AA68}"/>
    <cellStyle name="Calculation 2 2 5 3 12" xfId="38028" xr:uid="{79EF1159-D981-4918-91DA-A8FDB1AB7B06}"/>
    <cellStyle name="Calculation 2 2 5 3 12 2" xfId="46757" xr:uid="{D24C3715-838F-4DB8-B349-AC8BE5FC4172}"/>
    <cellStyle name="Calculation 2 2 5 3 12 3" xfId="42395" xr:uid="{E68C2AD3-1AE6-466B-B9CA-233DE87C49DE}"/>
    <cellStyle name="Calculation 2 2 5 3 13" xfId="38278" xr:uid="{75888F22-C9A0-435E-8EEB-597B6785E96D}"/>
    <cellStyle name="Calculation 2 2 5 3 13 2" xfId="47007" xr:uid="{C2EDA88F-7E82-40C5-934E-2D70D36F115B}"/>
    <cellStyle name="Calculation 2 2 5 3 13 3" xfId="42645" xr:uid="{5309298C-033C-4C5C-AA34-7571E75BBD37}"/>
    <cellStyle name="Calculation 2 2 5 3 14" xfId="38528" xr:uid="{DCE8D441-312C-41F5-81FB-145147714E75}"/>
    <cellStyle name="Calculation 2 2 5 3 14 2" xfId="47257" xr:uid="{ED222838-6C65-4E0D-9790-6BE6E81FD3FA}"/>
    <cellStyle name="Calculation 2 2 5 3 14 3" xfId="42895" xr:uid="{8AA2A22A-EAFA-44C2-9A0A-95C7392DC2A0}"/>
    <cellStyle name="Calculation 2 2 5 3 15" xfId="38780" xr:uid="{47E94B7D-E1FD-4C79-A0E6-A91CC442ABF5}"/>
    <cellStyle name="Calculation 2 2 5 3 15 2" xfId="47509" xr:uid="{2CFF2AB5-FDD1-4250-B947-68EF2B087F46}"/>
    <cellStyle name="Calculation 2 2 5 3 15 3" xfId="43147" xr:uid="{55C293CC-1B51-4226-BAE0-B1DEB7A2948D}"/>
    <cellStyle name="Calculation 2 2 5 3 16" xfId="39030" xr:uid="{88C87D07-CA88-40D3-ABC6-43F3986BCBAD}"/>
    <cellStyle name="Calculation 2 2 5 3 16 2" xfId="47759" xr:uid="{5B61C9CA-5809-4A44-8B68-02361FF28C8B}"/>
    <cellStyle name="Calculation 2 2 5 3 16 3" xfId="43397" xr:uid="{FA353675-1C17-4EF6-B8BD-13C1A479B9B6}"/>
    <cellStyle name="Calculation 2 2 5 3 17" xfId="39282" xr:uid="{F61B52CE-0FC9-457F-A722-8EDF7479E202}"/>
    <cellStyle name="Calculation 2 2 5 3 17 2" xfId="48011" xr:uid="{BADB448D-2117-443C-A78B-E073534E6376}"/>
    <cellStyle name="Calculation 2 2 5 3 17 3" xfId="43649" xr:uid="{84487386-E24A-4EE4-A2E8-C9075A5211E0}"/>
    <cellStyle name="Calculation 2 2 5 3 18" xfId="39534" xr:uid="{B711F6BA-458D-4D00-84AC-3F07013F7BCC}"/>
    <cellStyle name="Calculation 2 2 5 3 18 2" xfId="48263" xr:uid="{DA9B6662-432B-4DB0-8A14-A0B019C04967}"/>
    <cellStyle name="Calculation 2 2 5 3 19" xfId="43992" xr:uid="{593162AD-40FF-47B3-B57D-32F02E8D5239}"/>
    <cellStyle name="Calculation 2 2 5 3 2" xfId="35516" xr:uid="{2F29BE33-7AFD-42A8-A763-8E66F17C0B62}"/>
    <cellStyle name="Calculation 2 2 5 3 2 2" xfId="44245" xr:uid="{51290978-C308-4665-8C23-748E5E4463EC}"/>
    <cellStyle name="Calculation 2 2 5 3 2 3" xfId="39883" xr:uid="{46433F81-5BF7-457C-A142-FE527CCF7646}"/>
    <cellStyle name="Calculation 2 2 5 3 3" xfId="35768" xr:uid="{B9C49049-F00E-4D05-8C4B-B043D87BE2D0}"/>
    <cellStyle name="Calculation 2 2 5 3 3 2" xfId="44497" xr:uid="{D31441A3-5586-4F7E-AC72-DEECF1BD8608}"/>
    <cellStyle name="Calculation 2 2 5 3 3 3" xfId="40135" xr:uid="{AD27D37B-B855-465E-B045-9DC94E1CF808}"/>
    <cellStyle name="Calculation 2 2 5 3 4" xfId="36019" xr:uid="{629F2E97-55CB-4554-AB6A-38D8BCF06A15}"/>
    <cellStyle name="Calculation 2 2 5 3 4 2" xfId="44748" xr:uid="{49F4861B-F6AB-47AD-B04B-0747BD1B6A82}"/>
    <cellStyle name="Calculation 2 2 5 3 4 3" xfId="40386" xr:uid="{42630C72-CF28-4E05-A38B-12F4B66123A0}"/>
    <cellStyle name="Calculation 2 2 5 3 5" xfId="36269" xr:uid="{0CB2CAD0-DE74-4F7C-96D9-1225B2F43C8C}"/>
    <cellStyle name="Calculation 2 2 5 3 5 2" xfId="44998" xr:uid="{8E2184E4-3A59-4453-8425-3617CF4A964E}"/>
    <cellStyle name="Calculation 2 2 5 3 5 3" xfId="40636" xr:uid="{7B766AB1-EE8F-44FF-86D4-3963B2ECAD78}"/>
    <cellStyle name="Calculation 2 2 5 3 6" xfId="36519" xr:uid="{BD45AEE3-5764-4578-9A6C-16156DD6C101}"/>
    <cellStyle name="Calculation 2 2 5 3 6 2" xfId="45248" xr:uid="{FE1BEA9B-1E42-4654-80F9-F53CC7B2BA38}"/>
    <cellStyle name="Calculation 2 2 5 3 6 3" xfId="40886" xr:uid="{A92C843C-86BA-4C18-B842-5CF1A732B3A1}"/>
    <cellStyle name="Calculation 2 2 5 3 7" xfId="36769" xr:uid="{AEBC7A35-FC6F-40CC-BEC4-620DE03CA193}"/>
    <cellStyle name="Calculation 2 2 5 3 7 2" xfId="45498" xr:uid="{448ECE12-981C-4FEF-9DB5-190AFA46D8F0}"/>
    <cellStyle name="Calculation 2 2 5 3 7 3" xfId="41136" xr:uid="{1CE60433-EBAC-49DA-8A9F-EAF613D602D0}"/>
    <cellStyle name="Calculation 2 2 5 3 8" xfId="37019" xr:uid="{DBFE124F-0F43-49CC-9A05-D96F6358BA5A}"/>
    <cellStyle name="Calculation 2 2 5 3 8 2" xfId="45748" xr:uid="{7CFAA62C-0CB2-4D82-9EB8-64E55215A413}"/>
    <cellStyle name="Calculation 2 2 5 3 8 3" xfId="41386" xr:uid="{59790800-6BB6-4F7C-9126-6920795D1288}"/>
    <cellStyle name="Calculation 2 2 5 3 9" xfId="37271" xr:uid="{411B3311-E8A8-479D-877D-8B1F64E891E8}"/>
    <cellStyle name="Calculation 2 2 5 3 9 2" xfId="46000" xr:uid="{55411035-BC72-4C4B-8F7C-11B78BC04F2C}"/>
    <cellStyle name="Calculation 2 2 5 3 9 3" xfId="41638" xr:uid="{3A13DB35-D446-4BD4-B299-69927FE9EADE}"/>
    <cellStyle name="Calculation 2 2 5 4" xfId="35161" xr:uid="{342789A4-3B4B-4827-971A-CC5E87DB2E0B}"/>
    <cellStyle name="Calculation 2 2 5 4 10" xfId="37420" xr:uid="{83C358D2-81E9-41C1-9819-FC4E20A4B6EC}"/>
    <cellStyle name="Calculation 2 2 5 4 10 2" xfId="46149" xr:uid="{604F0487-3036-4327-AFBE-BCD01490992F}"/>
    <cellStyle name="Calculation 2 2 5 4 10 3" xfId="41787" xr:uid="{3A99DC11-46EC-4881-A2B9-91408E330E90}"/>
    <cellStyle name="Calculation 2 2 5 4 11" xfId="37674" xr:uid="{97E3D29B-337E-4BFB-B76D-F5A8AA9A4FD5}"/>
    <cellStyle name="Calculation 2 2 5 4 11 2" xfId="46403" xr:uid="{1B1E97BE-492A-45BA-B114-189500E518AE}"/>
    <cellStyle name="Calculation 2 2 5 4 11 3" xfId="42041" xr:uid="{E66E01B7-7DA7-43F5-9C63-46329E7A30C6}"/>
    <cellStyle name="Calculation 2 2 5 4 12" xfId="37926" xr:uid="{5BF40BE0-4423-4AEF-BA3C-B497D67CFE62}"/>
    <cellStyle name="Calculation 2 2 5 4 12 2" xfId="46655" xr:uid="{EEDBD818-2CB0-4E1E-B9A9-AEDE616E5BFC}"/>
    <cellStyle name="Calculation 2 2 5 4 12 3" xfId="42293" xr:uid="{A12D2864-5686-44E0-89DA-F65A39556B64}"/>
    <cellStyle name="Calculation 2 2 5 4 13" xfId="38176" xr:uid="{A609E81D-3C31-4599-A306-44F28ED371F8}"/>
    <cellStyle name="Calculation 2 2 5 4 13 2" xfId="46905" xr:uid="{0CEAA228-E67B-4E5D-9F7C-B095FDE1E3CB}"/>
    <cellStyle name="Calculation 2 2 5 4 13 3" xfId="42543" xr:uid="{C0F7E7DC-F16F-4710-B67D-1238B8ADE280}"/>
    <cellStyle name="Calculation 2 2 5 4 14" xfId="38426" xr:uid="{DCA3A966-82CC-46F1-8786-CA1E33A5B397}"/>
    <cellStyle name="Calculation 2 2 5 4 14 2" xfId="47155" xr:uid="{D62EF64D-3CBB-40A8-8591-29CD76C8E9A7}"/>
    <cellStyle name="Calculation 2 2 5 4 14 3" xfId="42793" xr:uid="{F54752BE-D51E-466C-A3EA-47F9256A1AEA}"/>
    <cellStyle name="Calculation 2 2 5 4 15" xfId="38678" xr:uid="{22D4ACAB-76F8-437C-A7D5-804FA79BBBB8}"/>
    <cellStyle name="Calculation 2 2 5 4 15 2" xfId="47407" xr:uid="{720A0DD7-41BE-4CE5-B254-96A10D46F03A}"/>
    <cellStyle name="Calculation 2 2 5 4 15 3" xfId="43045" xr:uid="{A0B51E94-74D2-40BC-B860-086677AE0086}"/>
    <cellStyle name="Calculation 2 2 5 4 16" xfId="38928" xr:uid="{E19132D2-1066-471B-B401-D42ECC4CEB50}"/>
    <cellStyle name="Calculation 2 2 5 4 16 2" xfId="47657" xr:uid="{FDAEB542-F959-4FED-85C8-F7A0554664CD}"/>
    <cellStyle name="Calculation 2 2 5 4 16 3" xfId="43295" xr:uid="{D6CC7EAF-629F-45EC-B63D-D831D534959E}"/>
    <cellStyle name="Calculation 2 2 5 4 17" xfId="39180" xr:uid="{43A60615-D398-4370-8F57-8146EA49C3AA}"/>
    <cellStyle name="Calculation 2 2 5 4 17 2" xfId="47909" xr:uid="{E982A443-AF0A-47DB-A773-B9F861904DBE}"/>
    <cellStyle name="Calculation 2 2 5 4 17 3" xfId="43547" xr:uid="{49639CCA-D32C-4495-A6F3-7826324286C8}"/>
    <cellStyle name="Calculation 2 2 5 4 18" xfId="39432" xr:uid="{9D6F02CB-C5C8-4D15-B8AC-270C9FFE1CA8}"/>
    <cellStyle name="Calculation 2 2 5 4 18 2" xfId="48161" xr:uid="{60CF2CA7-5B31-4E06-9EF4-B0A4A37BFBB5}"/>
    <cellStyle name="Calculation 2 2 5 4 19" xfId="43890" xr:uid="{32DE9985-606D-4910-9EAC-A1F3F85E8307}"/>
    <cellStyle name="Calculation 2 2 5 4 2" xfId="35414" xr:uid="{6B3D05BB-B8C8-4E49-B7C3-DE43B7CA2F70}"/>
    <cellStyle name="Calculation 2 2 5 4 2 2" xfId="44143" xr:uid="{CE0C9B05-76EA-4DF2-BD75-D050BE122A54}"/>
    <cellStyle name="Calculation 2 2 5 4 2 3" xfId="39781" xr:uid="{9D585554-D5F8-432C-9004-8B2EF96C7465}"/>
    <cellStyle name="Calculation 2 2 5 4 3" xfId="35666" xr:uid="{0005FD69-AF85-40BF-B92F-97C6C09E0277}"/>
    <cellStyle name="Calculation 2 2 5 4 3 2" xfId="44395" xr:uid="{8F68DD0C-A918-4856-86B2-49D879462D90}"/>
    <cellStyle name="Calculation 2 2 5 4 3 3" xfId="40033" xr:uid="{8CC8823D-1E3F-4E72-9D1F-D14D952D20C2}"/>
    <cellStyle name="Calculation 2 2 5 4 4" xfId="35917" xr:uid="{55DBA226-A21C-4C81-9C64-6A88A4457C41}"/>
    <cellStyle name="Calculation 2 2 5 4 4 2" xfId="44646" xr:uid="{ECFA05F4-9F0F-4AA7-B217-09C53583D905}"/>
    <cellStyle name="Calculation 2 2 5 4 4 3" xfId="40284" xr:uid="{87631C27-E53D-4A72-B9C5-5C3079CAE1DD}"/>
    <cellStyle name="Calculation 2 2 5 4 5" xfId="36167" xr:uid="{046D3B55-6767-459F-810E-0B258AD167B8}"/>
    <cellStyle name="Calculation 2 2 5 4 5 2" xfId="44896" xr:uid="{08F7FB7F-86B2-4DEF-8D68-E790A9EB4AEF}"/>
    <cellStyle name="Calculation 2 2 5 4 5 3" xfId="40534" xr:uid="{DB2E43E1-8213-4A2D-8CC2-FD6E414D40B8}"/>
    <cellStyle name="Calculation 2 2 5 4 6" xfId="36417" xr:uid="{A6BAD305-8E46-4FC3-A6C1-312398C93EF0}"/>
    <cellStyle name="Calculation 2 2 5 4 6 2" xfId="45146" xr:uid="{B05CA8DE-6981-4844-B10D-B544BD967BD7}"/>
    <cellStyle name="Calculation 2 2 5 4 6 3" xfId="40784" xr:uid="{A5740453-D616-4F3C-B64A-9A9F433B3893}"/>
    <cellStyle name="Calculation 2 2 5 4 7" xfId="36667" xr:uid="{26923C2D-DA6A-471A-94BF-B2B395B312AB}"/>
    <cellStyle name="Calculation 2 2 5 4 7 2" xfId="45396" xr:uid="{A0F48048-D9AD-494F-9D12-F756D8805715}"/>
    <cellStyle name="Calculation 2 2 5 4 7 3" xfId="41034" xr:uid="{63EAC263-D695-44E5-AC94-88328461EE27}"/>
    <cellStyle name="Calculation 2 2 5 4 8" xfId="36917" xr:uid="{F45BD674-E132-411A-B203-E94012D7C21E}"/>
    <cellStyle name="Calculation 2 2 5 4 8 2" xfId="45646" xr:uid="{B126A2A7-7F35-4099-A393-D3CD87BBC2CA}"/>
    <cellStyle name="Calculation 2 2 5 4 8 3" xfId="41284" xr:uid="{F6EAE205-733A-4CD2-A9D0-56348DB85526}"/>
    <cellStyle name="Calculation 2 2 5 4 9" xfId="37169" xr:uid="{B00F1E73-46D8-4807-B192-2A05B7CA3FFF}"/>
    <cellStyle name="Calculation 2 2 5 4 9 2" xfId="45898" xr:uid="{199701B4-A9AF-4E90-8EE2-0FF1937552E2}"/>
    <cellStyle name="Calculation 2 2 5 4 9 3" xfId="41536" xr:uid="{B8EF7739-9C8A-4EFA-8E3E-D1008FE838DD}"/>
    <cellStyle name="Calculation 2 2 5 5" xfId="35058" xr:uid="{E939A68D-B66E-436C-A848-1559A6EAFA3B}"/>
    <cellStyle name="Calculation 2 2 5 5 2" xfId="43787" xr:uid="{F95B47F2-D899-4DCC-8CBD-AB1EFEA63E88}"/>
    <cellStyle name="Calculation 2 2 5 5 3" xfId="39630" xr:uid="{CA251EB2-C50E-4A7A-AC76-181EEAB79F03}"/>
    <cellStyle name="Calculation 2 2 5 6" xfId="35312" xr:uid="{4F17942D-29F5-411C-8926-415F3E73CDB3}"/>
    <cellStyle name="Calculation 2 2 5 6 2" xfId="44041" xr:uid="{F194B731-6E65-45D1-8A39-A20382584E34}"/>
    <cellStyle name="Calculation 2 2 5 6 3" xfId="39679" xr:uid="{60B978D1-D6B0-4242-BD42-BE5E5C7BBD73}"/>
    <cellStyle name="Calculation 2 2 5 7" xfId="35564" xr:uid="{8787E47A-FE16-4BF7-9AEC-EB144A5031B1}"/>
    <cellStyle name="Calculation 2 2 5 7 2" xfId="44293" xr:uid="{89202AA0-C621-45E8-BB00-F4A66B761252}"/>
    <cellStyle name="Calculation 2 2 5 7 3" xfId="39931" xr:uid="{2697B754-C91E-45BD-AE90-A7285CC0D8F4}"/>
    <cellStyle name="Calculation 2 2 5 8" xfId="35815" xr:uid="{91F0B4D2-FE86-4986-ADC5-10394AE9DE5E}"/>
    <cellStyle name="Calculation 2 2 5 8 2" xfId="44544" xr:uid="{8FCA9CF7-8E11-48EA-8489-9D52A779649F}"/>
    <cellStyle name="Calculation 2 2 5 8 3" xfId="40182" xr:uid="{9D7C7E49-C55B-431D-A7A5-36B00F461C54}"/>
    <cellStyle name="Calculation 2 2 5 9" xfId="36065" xr:uid="{D7F7E336-18B0-4D83-A565-0C637D4594F0}"/>
    <cellStyle name="Calculation 2 2 5 9 2" xfId="44794" xr:uid="{DBEDEF5C-7C51-4242-9BBB-78ABD3E9E46B}"/>
    <cellStyle name="Calculation 2 2 5 9 3" xfId="40432" xr:uid="{559B6F5B-6896-4D38-A274-9EC559C723A3}"/>
    <cellStyle name="Calculation 2 2 6" xfId="17885" xr:uid="{6356714D-31FF-4149-80DD-2B69C29BF3D5}"/>
    <cellStyle name="Calculation 2 2 6 10" xfId="36320" xr:uid="{A8886A08-076A-42BD-98C0-E94248DCD4AF}"/>
    <cellStyle name="Calculation 2 2 6 10 2" xfId="45049" xr:uid="{27860FF3-27AE-466D-9471-B27BBF376EC5}"/>
    <cellStyle name="Calculation 2 2 6 10 3" xfId="40687" xr:uid="{D0A958AD-35B3-49C2-895B-D29B092B1766}"/>
    <cellStyle name="Calculation 2 2 6 11" xfId="36570" xr:uid="{EE65A4C6-7E8E-4F56-80BE-67ACB2DE7BFA}"/>
    <cellStyle name="Calculation 2 2 6 11 2" xfId="45299" xr:uid="{E4ABA92A-4522-4AD4-AC17-0490A56C7F92}"/>
    <cellStyle name="Calculation 2 2 6 11 3" xfId="40937" xr:uid="{EF761273-B5FC-480D-8073-3544AFA140E5}"/>
    <cellStyle name="Calculation 2 2 6 12" xfId="36820" xr:uid="{180531A1-9EDC-4E6D-99D3-ABB9E74B2A39}"/>
    <cellStyle name="Calculation 2 2 6 12 2" xfId="45549" xr:uid="{98018936-F4BB-432A-A2DC-7674467E9931}"/>
    <cellStyle name="Calculation 2 2 6 12 3" xfId="41187" xr:uid="{C18E7B00-7A12-45B4-84DD-6C35192A0212}"/>
    <cellStyle name="Calculation 2 2 6 13" xfId="37072" xr:uid="{CD55B7D2-544D-4ACB-BC0A-29D2CA7DF79C}"/>
    <cellStyle name="Calculation 2 2 6 13 2" xfId="45801" xr:uid="{1FAA7585-40CB-4807-BDF2-BCE09E3FDF70}"/>
    <cellStyle name="Calculation 2 2 6 13 3" xfId="41439" xr:uid="{0F2428B6-C2FD-4456-9CA8-67AE7686DF1A}"/>
    <cellStyle name="Calculation 2 2 6 14" xfId="37322" xr:uid="{BDF9A05D-B226-4B32-BDC3-951141B6D94F}"/>
    <cellStyle name="Calculation 2 2 6 14 2" xfId="46051" xr:uid="{AAE48FA3-C6AA-44AE-8C67-3FA664C6AB2C}"/>
    <cellStyle name="Calculation 2 2 6 14 3" xfId="41689" xr:uid="{6E18C028-944D-41F6-AD71-663FF79F625D}"/>
    <cellStyle name="Calculation 2 2 6 15" xfId="37576" xr:uid="{6AEB1A49-10A8-40D9-803A-AB17D0D5C52B}"/>
    <cellStyle name="Calculation 2 2 6 15 2" xfId="46305" xr:uid="{3A87BB0B-862B-4C7C-91E0-06ED30C997C6}"/>
    <cellStyle name="Calculation 2 2 6 15 3" xfId="41943" xr:uid="{90FD7D8A-1008-4E4B-A918-F6AB6DB2D740}"/>
    <cellStyle name="Calculation 2 2 6 16" xfId="37829" xr:uid="{178C3F84-5288-43CD-B976-E28D73BAD0B0}"/>
    <cellStyle name="Calculation 2 2 6 16 2" xfId="46558" xr:uid="{29F7A38D-CEA9-4779-9F1C-D50E0CC32076}"/>
    <cellStyle name="Calculation 2 2 6 16 3" xfId="42196" xr:uid="{4412AF83-ED45-431D-B0B4-6E3D8F7D97DF}"/>
    <cellStyle name="Calculation 2 2 6 17" xfId="38079" xr:uid="{6F90A1A7-68E0-4192-997D-FA203A046196}"/>
    <cellStyle name="Calculation 2 2 6 17 2" xfId="46808" xr:uid="{343DA16A-8990-4FFC-A014-CDD83CBD3326}"/>
    <cellStyle name="Calculation 2 2 6 17 3" xfId="42446" xr:uid="{548E5F3F-F869-47C8-80EC-11B68D9A7DF6}"/>
    <cellStyle name="Calculation 2 2 6 18" xfId="38329" xr:uid="{6074F4FA-4428-4A22-BD65-E6B62591EE44}"/>
    <cellStyle name="Calculation 2 2 6 18 2" xfId="47058" xr:uid="{382E3169-1F5F-4409-8399-A058942905EF}"/>
    <cellStyle name="Calculation 2 2 6 18 3" xfId="42696" xr:uid="{EFE43453-DFB5-4F69-A6F7-E1C24130086C}"/>
    <cellStyle name="Calculation 2 2 6 19" xfId="38581" xr:uid="{A68C000C-D0E2-450E-975C-141310BED2C0}"/>
    <cellStyle name="Calculation 2 2 6 19 2" xfId="47310" xr:uid="{C8465716-42DF-4E0C-958B-B2C76773BE3A}"/>
    <cellStyle name="Calculation 2 2 6 19 3" xfId="42948" xr:uid="{10638338-6588-418E-BE77-E6907E33EB39}"/>
    <cellStyle name="Calculation 2 2 6 2" xfId="35112" xr:uid="{F9251914-ADC7-4290-8DF6-86996F08E806}"/>
    <cellStyle name="Calculation 2 2 6 2 10" xfId="37120" xr:uid="{440089E2-6607-4D3F-A28E-F75A6DBA88AB}"/>
    <cellStyle name="Calculation 2 2 6 2 10 2" xfId="45849" xr:uid="{11729050-1A84-4797-9D97-337DE427F919}"/>
    <cellStyle name="Calculation 2 2 6 2 10 3" xfId="41487" xr:uid="{46D34026-73B0-45F9-8C7B-BABA59952CF8}"/>
    <cellStyle name="Calculation 2 2 6 2 11" xfId="37371" xr:uid="{80981B25-6234-4073-934B-7EA2EE1CDE68}"/>
    <cellStyle name="Calculation 2 2 6 2 11 2" xfId="46100" xr:uid="{D7680754-C851-4DBE-9002-0422E3AF061F}"/>
    <cellStyle name="Calculation 2 2 6 2 11 3" xfId="41738" xr:uid="{F1398CAC-3A9A-4AAF-B381-03506DD8B6ED}"/>
    <cellStyle name="Calculation 2 2 6 2 12" xfId="37625" xr:uid="{2C757FD6-0D3E-41EA-AA7A-91922904AA0C}"/>
    <cellStyle name="Calculation 2 2 6 2 12 2" xfId="46354" xr:uid="{A67429B0-1377-4C78-B72D-02309A755587}"/>
    <cellStyle name="Calculation 2 2 6 2 12 3" xfId="41992" xr:uid="{AC8DF2C1-E4E2-467C-AA7C-257EC2E9030C}"/>
    <cellStyle name="Calculation 2 2 6 2 13" xfId="37877" xr:uid="{4BB3D392-633C-42FF-9AC5-FA3E2D229B69}"/>
    <cellStyle name="Calculation 2 2 6 2 13 2" xfId="46606" xr:uid="{EE4B27B7-A095-42B5-B478-409CC7953E5D}"/>
    <cellStyle name="Calculation 2 2 6 2 13 3" xfId="42244" xr:uid="{9C55C81D-A50B-4F02-A2F7-692391A1A90A}"/>
    <cellStyle name="Calculation 2 2 6 2 14" xfId="38127" xr:uid="{35568601-2114-4E1F-B2C0-506D2736A185}"/>
    <cellStyle name="Calculation 2 2 6 2 14 2" xfId="46856" xr:uid="{1C631589-EE8E-4B87-B146-484109D9C0BC}"/>
    <cellStyle name="Calculation 2 2 6 2 14 3" xfId="42494" xr:uid="{B1B5EB3A-62EA-4C21-9328-594F9F8E291C}"/>
    <cellStyle name="Calculation 2 2 6 2 15" xfId="38377" xr:uid="{AC2D11F4-4B6B-49F5-B6C4-E7AAEEA43DA1}"/>
    <cellStyle name="Calculation 2 2 6 2 15 2" xfId="47106" xr:uid="{0B5720FF-1CB1-415E-AE27-7C92E34FB6F5}"/>
    <cellStyle name="Calculation 2 2 6 2 15 3" xfId="42744" xr:uid="{712533F7-FFE9-4D3B-895F-78A002A8F5C2}"/>
    <cellStyle name="Calculation 2 2 6 2 16" xfId="38629" xr:uid="{EA37514A-B343-4005-ADE8-9A6844AA50EC}"/>
    <cellStyle name="Calculation 2 2 6 2 16 2" xfId="47358" xr:uid="{7C9A83D5-6EA7-4BF2-AF4E-26C8685D5C86}"/>
    <cellStyle name="Calculation 2 2 6 2 16 3" xfId="42996" xr:uid="{71CAF8A1-28A2-4666-965D-8267EC0EED14}"/>
    <cellStyle name="Calculation 2 2 6 2 17" xfId="38879" xr:uid="{55B32B3B-9BBC-4D0B-8D17-C277FA81FA20}"/>
    <cellStyle name="Calculation 2 2 6 2 17 2" xfId="47608" xr:uid="{D390CEF2-0DBA-46F0-BF9E-E3E46E69B541}"/>
    <cellStyle name="Calculation 2 2 6 2 17 3" xfId="43246" xr:uid="{AB00B0C3-40B5-4786-BA4D-A02A189D4428}"/>
    <cellStyle name="Calculation 2 2 6 2 18" xfId="39131" xr:uid="{0835318B-D401-45DA-8901-7BF60A8141B6}"/>
    <cellStyle name="Calculation 2 2 6 2 18 2" xfId="47860" xr:uid="{609A6DD5-1ED8-485B-A108-3B89DE868C67}"/>
    <cellStyle name="Calculation 2 2 6 2 18 3" xfId="43498" xr:uid="{9699038B-4B43-4B64-B3EC-9BA479D5E47B}"/>
    <cellStyle name="Calculation 2 2 6 2 19" xfId="39383" xr:uid="{BBF61933-3262-4605-ADFB-B2BCDE4A670F}"/>
    <cellStyle name="Calculation 2 2 6 2 19 2" xfId="48112" xr:uid="{0D694B9A-3CD3-4DB8-BA4D-A1EC3CEE191F}"/>
    <cellStyle name="Calculation 2 2 6 2 2" xfId="35220" xr:uid="{993A9294-BD07-4B88-AA45-D21E86C201CD}"/>
    <cellStyle name="Calculation 2 2 6 2 2 10" xfId="37479" xr:uid="{27BA4B49-F50A-49B6-B89E-DBE93984F0DB}"/>
    <cellStyle name="Calculation 2 2 6 2 2 10 2" xfId="46208" xr:uid="{72BAA2BE-C580-488F-977A-C589EAA45F4C}"/>
    <cellStyle name="Calculation 2 2 6 2 2 10 3" xfId="41846" xr:uid="{F480FAB2-61B0-47A3-A997-B27629AE69D1}"/>
    <cellStyle name="Calculation 2 2 6 2 2 11" xfId="37733" xr:uid="{F8CE80DB-2D22-4277-AE93-6E07A57B82C0}"/>
    <cellStyle name="Calculation 2 2 6 2 2 11 2" xfId="46462" xr:uid="{5E194BFB-38A2-43AB-89CB-A4665B984B1D}"/>
    <cellStyle name="Calculation 2 2 6 2 2 11 3" xfId="42100" xr:uid="{344BB565-0AAD-44CE-ADE0-0052DB4FED2A}"/>
    <cellStyle name="Calculation 2 2 6 2 2 12" xfId="37985" xr:uid="{CFB17091-0636-457B-83E4-28ADE98B78A1}"/>
    <cellStyle name="Calculation 2 2 6 2 2 12 2" xfId="46714" xr:uid="{D71D5D37-E245-421A-ADF5-005E5FFAAD7D}"/>
    <cellStyle name="Calculation 2 2 6 2 2 12 3" xfId="42352" xr:uid="{B6F33E97-5D4A-4152-A67B-FE70E194D9D4}"/>
    <cellStyle name="Calculation 2 2 6 2 2 13" xfId="38235" xr:uid="{5EB954CF-EF67-4815-9465-9A17190C3A30}"/>
    <cellStyle name="Calculation 2 2 6 2 2 13 2" xfId="46964" xr:uid="{B42A1195-1866-47F6-85DC-4F5630D0467F}"/>
    <cellStyle name="Calculation 2 2 6 2 2 13 3" xfId="42602" xr:uid="{5C21FFFD-E77D-4347-9461-2090F38705E1}"/>
    <cellStyle name="Calculation 2 2 6 2 2 14" xfId="38485" xr:uid="{7EA13A21-578B-476C-BF3F-1387705DB885}"/>
    <cellStyle name="Calculation 2 2 6 2 2 14 2" xfId="47214" xr:uid="{3F167A45-008E-490D-A8C8-A46F759CAD46}"/>
    <cellStyle name="Calculation 2 2 6 2 2 14 3" xfId="42852" xr:uid="{87C7C2B5-4AF0-4064-A2BB-CFF79817FDE9}"/>
    <cellStyle name="Calculation 2 2 6 2 2 15" xfId="38737" xr:uid="{A7DB481B-CD78-4899-8760-60F138884A7C}"/>
    <cellStyle name="Calculation 2 2 6 2 2 15 2" xfId="47466" xr:uid="{0E442B90-FA01-44A8-90D0-95E47A370C26}"/>
    <cellStyle name="Calculation 2 2 6 2 2 15 3" xfId="43104" xr:uid="{D33002DD-BA23-455A-9334-E4BCDBB6CED5}"/>
    <cellStyle name="Calculation 2 2 6 2 2 16" xfId="38987" xr:uid="{D6A48936-4685-42A1-B560-70BC2E5446DB}"/>
    <cellStyle name="Calculation 2 2 6 2 2 16 2" xfId="47716" xr:uid="{3796F3F6-6A04-440A-82E9-AEC157303560}"/>
    <cellStyle name="Calculation 2 2 6 2 2 16 3" xfId="43354" xr:uid="{37366BB3-BD24-49D1-A59C-DF8ADD0ED33C}"/>
    <cellStyle name="Calculation 2 2 6 2 2 17" xfId="39239" xr:uid="{557613EC-7C21-4CFB-AEFB-A78D320147B9}"/>
    <cellStyle name="Calculation 2 2 6 2 2 17 2" xfId="47968" xr:uid="{3E1806F9-8710-4AAA-A68F-286F5671F203}"/>
    <cellStyle name="Calculation 2 2 6 2 2 17 3" xfId="43606" xr:uid="{306055A5-9633-4FF7-BF9D-C3DDF9C0AB1A}"/>
    <cellStyle name="Calculation 2 2 6 2 2 18" xfId="39491" xr:uid="{49FFC686-12A5-4219-86E5-79A8E3BC3E12}"/>
    <cellStyle name="Calculation 2 2 6 2 2 18 2" xfId="48220" xr:uid="{CF75D49E-F0FC-464B-9967-79586D67C1CA}"/>
    <cellStyle name="Calculation 2 2 6 2 2 19" xfId="43949" xr:uid="{2F16929C-C3CD-470F-9E09-90EFEF242C85}"/>
    <cellStyle name="Calculation 2 2 6 2 2 2" xfId="35473" xr:uid="{33F006AF-FCC2-4401-B40F-4B9B051EF4CF}"/>
    <cellStyle name="Calculation 2 2 6 2 2 2 2" xfId="44202" xr:uid="{47BBBC74-A5A9-4F1B-BCFE-D8437F190487}"/>
    <cellStyle name="Calculation 2 2 6 2 2 2 3" xfId="39840" xr:uid="{439D2DA9-30F9-4819-8B11-6EB40F036133}"/>
    <cellStyle name="Calculation 2 2 6 2 2 3" xfId="35725" xr:uid="{8571BC46-8343-42A0-BF44-9A4D6AA59135}"/>
    <cellStyle name="Calculation 2 2 6 2 2 3 2" xfId="44454" xr:uid="{F0444EE9-9AEC-4EF4-92D4-09A659293B15}"/>
    <cellStyle name="Calculation 2 2 6 2 2 3 3" xfId="40092" xr:uid="{3F2B19B2-6D8A-4A81-94A0-BB0585C50161}"/>
    <cellStyle name="Calculation 2 2 6 2 2 4" xfId="35976" xr:uid="{58F73250-0566-4E60-B4A9-DF54EEB28CB4}"/>
    <cellStyle name="Calculation 2 2 6 2 2 4 2" xfId="44705" xr:uid="{3D1B8946-1170-45F3-AC47-74F151544A9A}"/>
    <cellStyle name="Calculation 2 2 6 2 2 4 3" xfId="40343" xr:uid="{05ED9BAA-AED7-49D2-8897-78ED3249F6F5}"/>
    <cellStyle name="Calculation 2 2 6 2 2 5" xfId="36226" xr:uid="{1B612D89-0DBB-4214-89DC-EDBEF41C1C36}"/>
    <cellStyle name="Calculation 2 2 6 2 2 5 2" xfId="44955" xr:uid="{090130E3-6F83-4CAC-B2AD-89FB2BDDA7AA}"/>
    <cellStyle name="Calculation 2 2 6 2 2 5 3" xfId="40593" xr:uid="{B1DA7EED-496B-43D2-87B7-B7BBC90B19E6}"/>
    <cellStyle name="Calculation 2 2 6 2 2 6" xfId="36476" xr:uid="{E314905F-6408-40AB-B533-D808B9884061}"/>
    <cellStyle name="Calculation 2 2 6 2 2 6 2" xfId="45205" xr:uid="{65DDD8B3-2184-4B1B-A510-4C0127ECD874}"/>
    <cellStyle name="Calculation 2 2 6 2 2 6 3" xfId="40843" xr:uid="{523F9EB4-950E-4B7C-94E1-6EBA5A463683}"/>
    <cellStyle name="Calculation 2 2 6 2 2 7" xfId="36726" xr:uid="{E7B4D1EC-4E35-42BD-A41C-52F0DF00F497}"/>
    <cellStyle name="Calculation 2 2 6 2 2 7 2" xfId="45455" xr:uid="{9A95D474-EA39-42B2-8C5A-6C6458DF376C}"/>
    <cellStyle name="Calculation 2 2 6 2 2 7 3" xfId="41093" xr:uid="{F3A78FE0-013F-4721-BF54-6458E546A464}"/>
    <cellStyle name="Calculation 2 2 6 2 2 8" xfId="36976" xr:uid="{EEE9CF2E-792E-401A-8EAD-0D31876086B0}"/>
    <cellStyle name="Calculation 2 2 6 2 2 8 2" xfId="45705" xr:uid="{93B65EF0-C75B-405A-A4E9-D0D737B831C0}"/>
    <cellStyle name="Calculation 2 2 6 2 2 8 3" xfId="41343" xr:uid="{FCB96C6C-71DC-4578-97B1-AD8AB3AFC377}"/>
    <cellStyle name="Calculation 2 2 6 2 2 9" xfId="37228" xr:uid="{1B210106-41AE-4A68-AC04-1DE8A859EF2E}"/>
    <cellStyle name="Calculation 2 2 6 2 2 9 2" xfId="45957" xr:uid="{8B8C3889-9716-4519-BC9F-E8085BF01CC4}"/>
    <cellStyle name="Calculation 2 2 6 2 2 9 3" xfId="41595" xr:uid="{43671F8D-894E-4BEA-9CF0-5D8C05F7FDF3}"/>
    <cellStyle name="Calculation 2 2 6 2 20" xfId="43841" xr:uid="{7C3EB4A1-6C4B-4982-B2EB-FDAF97F35034}"/>
    <cellStyle name="Calculation 2 2 6 2 3" xfId="35365" xr:uid="{64EB7242-F893-4881-A704-1EA70D97DD79}"/>
    <cellStyle name="Calculation 2 2 6 2 3 2" xfId="44094" xr:uid="{8344D2CD-905A-45B3-9671-A4567839E973}"/>
    <cellStyle name="Calculation 2 2 6 2 3 3" xfId="39732" xr:uid="{3148B535-FF54-43E3-9358-C48281942FAC}"/>
    <cellStyle name="Calculation 2 2 6 2 4" xfId="35617" xr:uid="{791DF953-D941-41FF-AE09-E75527DED921}"/>
    <cellStyle name="Calculation 2 2 6 2 4 2" xfId="44346" xr:uid="{F4FEDD44-CAA3-4AE0-B720-1549A8B7730F}"/>
    <cellStyle name="Calculation 2 2 6 2 4 3" xfId="39984" xr:uid="{D799D729-EAE9-4AC9-B50D-627D272041BC}"/>
    <cellStyle name="Calculation 2 2 6 2 5" xfId="35868" xr:uid="{E120D10D-BDA9-4867-A77C-EF1A85F8A561}"/>
    <cellStyle name="Calculation 2 2 6 2 5 2" xfId="44597" xr:uid="{58A9338B-60CF-4C82-92FF-22021B2E1860}"/>
    <cellStyle name="Calculation 2 2 6 2 5 3" xfId="40235" xr:uid="{3F5DF684-FEE2-432B-8031-90B581E54C6C}"/>
    <cellStyle name="Calculation 2 2 6 2 6" xfId="36118" xr:uid="{F3C8FA42-52C4-4885-ABD1-C147EBD43408}"/>
    <cellStyle name="Calculation 2 2 6 2 6 2" xfId="44847" xr:uid="{791C299B-7F5C-4532-BA4E-5EE8D7CFE982}"/>
    <cellStyle name="Calculation 2 2 6 2 6 3" xfId="40485" xr:uid="{F83DBC0C-DCBD-4B26-B6EC-771091B50B9B}"/>
    <cellStyle name="Calculation 2 2 6 2 7" xfId="36368" xr:uid="{D8DB46AA-4B9F-4C5F-99E5-39F8171FCEEC}"/>
    <cellStyle name="Calculation 2 2 6 2 7 2" xfId="45097" xr:uid="{87A4AA4B-6FB5-47D2-A864-520440FBD464}"/>
    <cellStyle name="Calculation 2 2 6 2 7 3" xfId="40735" xr:uid="{D685675F-7981-423A-AB73-C4C1DA341417}"/>
    <cellStyle name="Calculation 2 2 6 2 8" xfId="36618" xr:uid="{E9039D3D-A80E-448F-A548-1F8CAD4CA103}"/>
    <cellStyle name="Calculation 2 2 6 2 8 2" xfId="45347" xr:uid="{C54A241C-0694-4A58-AF4B-6FB39FF7F8CF}"/>
    <cellStyle name="Calculation 2 2 6 2 8 3" xfId="40985" xr:uid="{A8D3EA83-FA86-4979-8B65-870244856CDC}"/>
    <cellStyle name="Calculation 2 2 6 2 9" xfId="36868" xr:uid="{32636DCB-DB75-4CCF-9199-9E3A50A54C38}"/>
    <cellStyle name="Calculation 2 2 6 2 9 2" xfId="45597" xr:uid="{9147A97F-07BA-47F5-AD20-BF1D715A5F3B}"/>
    <cellStyle name="Calculation 2 2 6 2 9 3" xfId="41235" xr:uid="{F30DCB46-12DD-4C0B-92F9-18A44482A9BE}"/>
    <cellStyle name="Calculation 2 2 6 20" xfId="38831" xr:uid="{0B41276B-EDFD-4477-A5C0-24952AE46023}"/>
    <cellStyle name="Calculation 2 2 6 20 2" xfId="47560" xr:uid="{DA66833B-E7E0-404F-AC83-66B1A8399AF2}"/>
    <cellStyle name="Calculation 2 2 6 20 3" xfId="43198" xr:uid="{C24EBBA9-5835-46DE-ACA8-CC05313FD997}"/>
    <cellStyle name="Calculation 2 2 6 21" xfId="39083" xr:uid="{4BF9D6B1-C2F7-43D2-839E-DF17268E51CE}"/>
    <cellStyle name="Calculation 2 2 6 21 2" xfId="47812" xr:uid="{2C40479B-17C8-4CDB-81E7-135933F62B11}"/>
    <cellStyle name="Calculation 2 2 6 21 3" xfId="43450" xr:uid="{B743627E-6761-44C1-95DC-7347EF274457}"/>
    <cellStyle name="Calculation 2 2 6 22" xfId="39335" xr:uid="{B3853382-1512-4E46-A316-B9EDB9C02421}"/>
    <cellStyle name="Calculation 2 2 6 22 2" xfId="48064" xr:uid="{9459F4D9-A338-4974-A5F9-4BA52CD5DAD7}"/>
    <cellStyle name="Calculation 2 2 6 23" xfId="43713" xr:uid="{69E4099E-FC59-4989-A721-102BC3FD0A28}"/>
    <cellStyle name="Calculation 2 2 6 24" xfId="34984" xr:uid="{681145FA-B066-427D-A5BC-7FDC80D9F571}"/>
    <cellStyle name="Calculation 2 2 6 3" xfId="35268" xr:uid="{C72C1F72-934A-428B-B46B-B88E665F8DE9}"/>
    <cellStyle name="Calculation 2 2 6 3 10" xfId="37527" xr:uid="{ACF845FD-F357-4E36-9220-4657837048F9}"/>
    <cellStyle name="Calculation 2 2 6 3 10 2" xfId="46256" xr:uid="{571612E0-F59F-48A8-A668-486AF5361D6A}"/>
    <cellStyle name="Calculation 2 2 6 3 10 3" xfId="41894" xr:uid="{63BD6ADA-07C2-4ACB-BD79-100FD5972E03}"/>
    <cellStyle name="Calculation 2 2 6 3 11" xfId="37781" xr:uid="{88D81EAB-D407-421D-A6DE-01E2CD5AA40E}"/>
    <cellStyle name="Calculation 2 2 6 3 11 2" xfId="46510" xr:uid="{4458B31F-7DAD-479B-B8B0-DA0E4B426929}"/>
    <cellStyle name="Calculation 2 2 6 3 11 3" xfId="42148" xr:uid="{99B55C74-823C-458A-B743-7AF2ACC73BFF}"/>
    <cellStyle name="Calculation 2 2 6 3 12" xfId="38033" xr:uid="{3AB34219-C70E-4B31-A212-0FAF2D6AFF51}"/>
    <cellStyle name="Calculation 2 2 6 3 12 2" xfId="46762" xr:uid="{A0C81799-4775-4DD1-91FD-F51D2A76E1EB}"/>
    <cellStyle name="Calculation 2 2 6 3 12 3" xfId="42400" xr:uid="{E5EDDE10-138B-4D37-9CA3-39624EF6DBF7}"/>
    <cellStyle name="Calculation 2 2 6 3 13" xfId="38283" xr:uid="{E5A5C22D-22B5-4E89-9A5B-2F9B03BAF51D}"/>
    <cellStyle name="Calculation 2 2 6 3 13 2" xfId="47012" xr:uid="{BED0EEB7-4D74-4AB0-A612-F09FFA44DBE5}"/>
    <cellStyle name="Calculation 2 2 6 3 13 3" xfId="42650" xr:uid="{5A59794C-5C97-4A5A-8895-A876F94F848E}"/>
    <cellStyle name="Calculation 2 2 6 3 14" xfId="38533" xr:uid="{B561741F-A5E5-4CE7-B951-F05EC9EA1BEC}"/>
    <cellStyle name="Calculation 2 2 6 3 14 2" xfId="47262" xr:uid="{251A7388-31C9-4D32-899C-7BBDAE2CC779}"/>
    <cellStyle name="Calculation 2 2 6 3 14 3" xfId="42900" xr:uid="{ADC29DBF-4DA9-4B4B-B279-BCD1BB46AF04}"/>
    <cellStyle name="Calculation 2 2 6 3 15" xfId="38785" xr:uid="{97D7366A-BAEF-43FC-8004-1D64DE7F7D8E}"/>
    <cellStyle name="Calculation 2 2 6 3 15 2" xfId="47514" xr:uid="{A4B0DA4E-3D5C-441E-928A-10DFA3F7F553}"/>
    <cellStyle name="Calculation 2 2 6 3 15 3" xfId="43152" xr:uid="{205B42AA-5E09-43A0-A012-2C6F26C6268E}"/>
    <cellStyle name="Calculation 2 2 6 3 16" xfId="39035" xr:uid="{2717C00A-5CDF-4C72-978C-6DB12D6AEE4B}"/>
    <cellStyle name="Calculation 2 2 6 3 16 2" xfId="47764" xr:uid="{ED057A7F-BE96-44AD-BC26-B71673786BB4}"/>
    <cellStyle name="Calculation 2 2 6 3 16 3" xfId="43402" xr:uid="{19A4138F-078D-44A9-BFEC-2A247B457E05}"/>
    <cellStyle name="Calculation 2 2 6 3 17" xfId="39287" xr:uid="{D710AC21-6EC5-4050-98DE-84F848B7FA10}"/>
    <cellStyle name="Calculation 2 2 6 3 17 2" xfId="48016" xr:uid="{BC6F26AE-A641-479E-91FA-FFB9C45098AE}"/>
    <cellStyle name="Calculation 2 2 6 3 17 3" xfId="43654" xr:uid="{CCC57D79-EAAD-4510-80C9-5857DEF4326D}"/>
    <cellStyle name="Calculation 2 2 6 3 18" xfId="39539" xr:uid="{6CBE2470-F948-4A1D-80A3-2CBF0525CB79}"/>
    <cellStyle name="Calculation 2 2 6 3 18 2" xfId="48268" xr:uid="{43D6153A-9EAA-4DDF-952C-199E1DAA357F}"/>
    <cellStyle name="Calculation 2 2 6 3 19" xfId="43997" xr:uid="{B4943305-C6FB-4555-ACB6-C46BB6D31AD2}"/>
    <cellStyle name="Calculation 2 2 6 3 2" xfId="35521" xr:uid="{8AE437E2-2534-4B42-A636-B8E21A318D24}"/>
    <cellStyle name="Calculation 2 2 6 3 2 2" xfId="44250" xr:uid="{6A333A42-762E-412C-9C1B-9297ACAC4C3D}"/>
    <cellStyle name="Calculation 2 2 6 3 2 3" xfId="39888" xr:uid="{8A49D847-4C4D-4EB1-9511-63E8295EE2B4}"/>
    <cellStyle name="Calculation 2 2 6 3 3" xfId="35773" xr:uid="{7EEA4BF2-DD86-4490-9660-289BA8D99D43}"/>
    <cellStyle name="Calculation 2 2 6 3 3 2" xfId="44502" xr:uid="{886A135E-2F95-4CDA-BA6B-60D229C58D32}"/>
    <cellStyle name="Calculation 2 2 6 3 3 3" xfId="40140" xr:uid="{1395D3E7-D898-43C7-A84B-61DC093790B6}"/>
    <cellStyle name="Calculation 2 2 6 3 4" xfId="36024" xr:uid="{D3AC5200-8C85-4549-BA16-DBA59FBBFF57}"/>
    <cellStyle name="Calculation 2 2 6 3 4 2" xfId="44753" xr:uid="{4E7161D4-0E25-484B-94AF-CE9FBEA37E14}"/>
    <cellStyle name="Calculation 2 2 6 3 4 3" xfId="40391" xr:uid="{BC5454A0-0CB1-49F0-B111-E078AB9A3E6F}"/>
    <cellStyle name="Calculation 2 2 6 3 5" xfId="36274" xr:uid="{C2AC59CA-271E-4DA7-95B1-72DEDFBD599A}"/>
    <cellStyle name="Calculation 2 2 6 3 5 2" xfId="45003" xr:uid="{78263D0E-0BFE-4E28-A9AF-A09BEEADB5BA}"/>
    <cellStyle name="Calculation 2 2 6 3 5 3" xfId="40641" xr:uid="{4C60B84D-9598-4198-8387-FDBEF838BB8B}"/>
    <cellStyle name="Calculation 2 2 6 3 6" xfId="36524" xr:uid="{BBF388F4-D59A-41D3-B86F-2F627ABCB9EF}"/>
    <cellStyle name="Calculation 2 2 6 3 6 2" xfId="45253" xr:uid="{855D3991-1149-48C8-844A-54F8E193799F}"/>
    <cellStyle name="Calculation 2 2 6 3 6 3" xfId="40891" xr:uid="{0D443DD1-E5EE-4A0F-9035-59D48CE2F803}"/>
    <cellStyle name="Calculation 2 2 6 3 7" xfId="36774" xr:uid="{53EF5AA2-5964-44FE-9C40-AB0D84BD9F0B}"/>
    <cellStyle name="Calculation 2 2 6 3 7 2" xfId="45503" xr:uid="{797A17CE-A67C-48FC-B422-FE7D281EE828}"/>
    <cellStyle name="Calculation 2 2 6 3 7 3" xfId="41141" xr:uid="{7453138A-9102-4E26-91C5-2040B3722684}"/>
    <cellStyle name="Calculation 2 2 6 3 8" xfId="37024" xr:uid="{926ABD03-B6AD-431C-A32B-BCD99DB81471}"/>
    <cellStyle name="Calculation 2 2 6 3 8 2" xfId="45753" xr:uid="{33C7B3EF-CEF1-4875-BCCD-9F5AE3A070CD}"/>
    <cellStyle name="Calculation 2 2 6 3 8 3" xfId="41391" xr:uid="{8F70DAD1-C9EA-4E09-9A27-2B5DB965CCEA}"/>
    <cellStyle name="Calculation 2 2 6 3 9" xfId="37276" xr:uid="{87166569-12AF-4B89-810A-0C0D76BD5979}"/>
    <cellStyle name="Calculation 2 2 6 3 9 2" xfId="46005" xr:uid="{B8001E41-61DE-4EC3-B576-48E0D6645440}"/>
    <cellStyle name="Calculation 2 2 6 3 9 3" xfId="41643" xr:uid="{8FC93564-C3F4-40F9-B085-8FA6D78FA408}"/>
    <cellStyle name="Calculation 2 2 6 4" xfId="35166" xr:uid="{3AD5F931-6F65-4342-B4C2-FBD5DC999CB8}"/>
    <cellStyle name="Calculation 2 2 6 4 10" xfId="37425" xr:uid="{DBDDDA91-C35A-4FFC-BC56-73F3D4F4247E}"/>
    <cellStyle name="Calculation 2 2 6 4 10 2" xfId="46154" xr:uid="{0708164D-E547-4CE4-A692-653E620267F0}"/>
    <cellStyle name="Calculation 2 2 6 4 10 3" xfId="41792" xr:uid="{05898E1D-A4A6-47F0-AA15-D1AF5AE2E9CF}"/>
    <cellStyle name="Calculation 2 2 6 4 11" xfId="37679" xr:uid="{EBEBEFA4-C562-4A70-9991-88761BEC2AD2}"/>
    <cellStyle name="Calculation 2 2 6 4 11 2" xfId="46408" xr:uid="{3D181643-3990-4339-8645-0B83B141C163}"/>
    <cellStyle name="Calculation 2 2 6 4 11 3" xfId="42046" xr:uid="{A7984A2D-7ADD-423F-ADF5-A851AAFDC8A3}"/>
    <cellStyle name="Calculation 2 2 6 4 12" xfId="37931" xr:uid="{66C138F2-2F69-4393-95F7-8D502E0E33A2}"/>
    <cellStyle name="Calculation 2 2 6 4 12 2" xfId="46660" xr:uid="{38D266CC-949B-427F-A13D-A0B9038150E8}"/>
    <cellStyle name="Calculation 2 2 6 4 12 3" xfId="42298" xr:uid="{A8D7819F-419B-4D9B-B4B6-9A379B19A5AB}"/>
    <cellStyle name="Calculation 2 2 6 4 13" xfId="38181" xr:uid="{2E4AED04-65B2-4F6E-9B7E-D5C2C03C2ADE}"/>
    <cellStyle name="Calculation 2 2 6 4 13 2" xfId="46910" xr:uid="{05CCF774-2D42-44A7-A0ED-0403825E21A9}"/>
    <cellStyle name="Calculation 2 2 6 4 13 3" xfId="42548" xr:uid="{CDC623D7-8AA3-4FDF-8D12-6DB6B64F0795}"/>
    <cellStyle name="Calculation 2 2 6 4 14" xfId="38431" xr:uid="{F6E660D9-FAC5-4B4B-AD02-2C40769B28ED}"/>
    <cellStyle name="Calculation 2 2 6 4 14 2" xfId="47160" xr:uid="{B830DF3D-E516-436D-962F-31E72476D4BF}"/>
    <cellStyle name="Calculation 2 2 6 4 14 3" xfId="42798" xr:uid="{3108174C-D470-49D7-83A0-1D5BB3C38609}"/>
    <cellStyle name="Calculation 2 2 6 4 15" xfId="38683" xr:uid="{EA404460-DD1F-4D5D-9083-7BBD04CDB91A}"/>
    <cellStyle name="Calculation 2 2 6 4 15 2" xfId="47412" xr:uid="{DB2F3699-2481-4FD5-9DB6-9E68EF640E2E}"/>
    <cellStyle name="Calculation 2 2 6 4 15 3" xfId="43050" xr:uid="{3ACD93D3-A97E-4AE2-A72D-F3D628061B9B}"/>
    <cellStyle name="Calculation 2 2 6 4 16" xfId="38933" xr:uid="{D3375DCD-8629-43F6-A489-20BFEE23938D}"/>
    <cellStyle name="Calculation 2 2 6 4 16 2" xfId="47662" xr:uid="{569B0660-806E-44F2-9E7C-9AEE7993A8A7}"/>
    <cellStyle name="Calculation 2 2 6 4 16 3" xfId="43300" xr:uid="{3B4B2819-600C-4535-947F-4864DA660A51}"/>
    <cellStyle name="Calculation 2 2 6 4 17" xfId="39185" xr:uid="{F6144A58-5672-4DD1-915A-ABF88449E248}"/>
    <cellStyle name="Calculation 2 2 6 4 17 2" xfId="47914" xr:uid="{7FB53ADB-D3D2-4ACE-8E7E-615BC68CCDB0}"/>
    <cellStyle name="Calculation 2 2 6 4 17 3" xfId="43552" xr:uid="{6954D7EF-CC56-4403-9030-23FBE6964C31}"/>
    <cellStyle name="Calculation 2 2 6 4 18" xfId="39437" xr:uid="{DA9B2D60-1E74-441E-91F5-14B09FF117E4}"/>
    <cellStyle name="Calculation 2 2 6 4 18 2" xfId="48166" xr:uid="{578035F6-CC27-4F7A-935D-E737222E7B54}"/>
    <cellStyle name="Calculation 2 2 6 4 19" xfId="43895" xr:uid="{886C218A-09D3-4296-A357-486A246BE0A1}"/>
    <cellStyle name="Calculation 2 2 6 4 2" xfId="35419" xr:uid="{1BB3C420-7026-480E-B9D3-C1F09F474298}"/>
    <cellStyle name="Calculation 2 2 6 4 2 2" xfId="44148" xr:uid="{86EBC72E-3EA3-47CE-B851-4FE9B6145BA1}"/>
    <cellStyle name="Calculation 2 2 6 4 2 3" xfId="39786" xr:uid="{2A14BEBD-14FE-429D-89FA-4D297F75C85C}"/>
    <cellStyle name="Calculation 2 2 6 4 3" xfId="35671" xr:uid="{47642815-AE83-4154-9528-6F71D8B75A24}"/>
    <cellStyle name="Calculation 2 2 6 4 3 2" xfId="44400" xr:uid="{5C1F86AA-0ABA-46D8-B879-B686E04D6D3F}"/>
    <cellStyle name="Calculation 2 2 6 4 3 3" xfId="40038" xr:uid="{1D9F0D64-9A88-4F6D-A6DB-6BC8455478F6}"/>
    <cellStyle name="Calculation 2 2 6 4 4" xfId="35922" xr:uid="{F6A82FCC-F595-4DAA-9227-ADBD4753FD37}"/>
    <cellStyle name="Calculation 2 2 6 4 4 2" xfId="44651" xr:uid="{505C2833-0632-43FD-B4F2-6BA67D6A0956}"/>
    <cellStyle name="Calculation 2 2 6 4 4 3" xfId="40289" xr:uid="{1974B4F3-CF68-4AF2-AE26-E3B282657BE7}"/>
    <cellStyle name="Calculation 2 2 6 4 5" xfId="36172" xr:uid="{54C9BFA9-9574-4457-BD13-38E185BFEC53}"/>
    <cellStyle name="Calculation 2 2 6 4 5 2" xfId="44901" xr:uid="{7A033A1D-7C5E-42C2-B2D1-01436AB29C3D}"/>
    <cellStyle name="Calculation 2 2 6 4 5 3" xfId="40539" xr:uid="{09385926-F7AF-4480-8458-6034A2B98D5F}"/>
    <cellStyle name="Calculation 2 2 6 4 6" xfId="36422" xr:uid="{AC06F32D-8076-43B2-B9B5-A3BD6EEA9CD4}"/>
    <cellStyle name="Calculation 2 2 6 4 6 2" xfId="45151" xr:uid="{97580D09-D125-4CD2-B9F0-7619EE454832}"/>
    <cellStyle name="Calculation 2 2 6 4 6 3" xfId="40789" xr:uid="{CB66C843-2D6C-4802-8080-E460D2FAD144}"/>
    <cellStyle name="Calculation 2 2 6 4 7" xfId="36672" xr:uid="{F9AAA89D-3A09-43C0-914E-3E8D43BDA777}"/>
    <cellStyle name="Calculation 2 2 6 4 7 2" xfId="45401" xr:uid="{32E6794B-0AF0-4302-B5CC-FB2785231377}"/>
    <cellStyle name="Calculation 2 2 6 4 7 3" xfId="41039" xr:uid="{D7840FB1-8ED5-4EDD-9C9C-FECEDC6D0105}"/>
    <cellStyle name="Calculation 2 2 6 4 8" xfId="36922" xr:uid="{27EAC171-DB65-4B98-A003-E400B08A1D05}"/>
    <cellStyle name="Calculation 2 2 6 4 8 2" xfId="45651" xr:uid="{9A6C1E4A-7A4A-4C40-87D2-E98430CBAC89}"/>
    <cellStyle name="Calculation 2 2 6 4 8 3" xfId="41289" xr:uid="{2B332F64-CC2B-438D-9643-7B9E1BE8BE45}"/>
    <cellStyle name="Calculation 2 2 6 4 9" xfId="37174" xr:uid="{B0ED4D77-E99F-4DB6-A4AF-6F56E559B1AF}"/>
    <cellStyle name="Calculation 2 2 6 4 9 2" xfId="45903" xr:uid="{E088F941-0DFD-4479-843C-2140CE5137DD}"/>
    <cellStyle name="Calculation 2 2 6 4 9 3" xfId="41541" xr:uid="{E7129D96-1A7E-42EA-B85B-A7A14B88A7C0}"/>
    <cellStyle name="Calculation 2 2 6 5" xfId="35063" xr:uid="{DFF3FB14-8789-45C1-9659-D5A46B984AF8}"/>
    <cellStyle name="Calculation 2 2 6 5 2" xfId="43792" xr:uid="{C937F06A-95A6-4940-A19C-61C2D418B3B6}"/>
    <cellStyle name="Calculation 2 2 6 5 3" xfId="39635" xr:uid="{4781A666-3E43-4C1D-856A-FDBC6D5701A5}"/>
    <cellStyle name="Calculation 2 2 6 6" xfId="35317" xr:uid="{D9CEEEDE-D283-4EE1-86B1-EE61B840372D}"/>
    <cellStyle name="Calculation 2 2 6 6 2" xfId="44046" xr:uid="{7CD048A1-F50D-4197-9882-B886C52CA48D}"/>
    <cellStyle name="Calculation 2 2 6 6 3" xfId="39684" xr:uid="{71E40FC9-09E8-4FF6-BCA5-CCD424FA1FF2}"/>
    <cellStyle name="Calculation 2 2 6 7" xfId="35569" xr:uid="{E2C4E416-E4B2-4970-8840-2B736346B098}"/>
    <cellStyle name="Calculation 2 2 6 7 2" xfId="44298" xr:uid="{42C3CC82-2560-450F-A61B-A61B70E29838}"/>
    <cellStyle name="Calculation 2 2 6 7 3" xfId="39936" xr:uid="{B39CD73D-4DE8-4B5C-B861-8FA20B255DEF}"/>
    <cellStyle name="Calculation 2 2 6 8" xfId="35820" xr:uid="{A9B55AC9-1424-48D9-8A3F-28A988F811A2}"/>
    <cellStyle name="Calculation 2 2 6 8 2" xfId="44549" xr:uid="{4BD7630E-D173-4838-8EEC-5428202CA2F8}"/>
    <cellStyle name="Calculation 2 2 6 8 3" xfId="40187" xr:uid="{C7A2AD3D-5F3A-4EF8-BE7A-0017ACE87EB2}"/>
    <cellStyle name="Calculation 2 2 6 9" xfId="36070" xr:uid="{3E991938-E66B-4083-8B02-6C7989F51332}"/>
    <cellStyle name="Calculation 2 2 6 9 2" xfId="44799" xr:uid="{99D52DAD-8A8D-4DE5-89AF-7E0B96863D43}"/>
    <cellStyle name="Calculation 2 2 6 9 3" xfId="40437" xr:uid="{175CB31B-BB08-437B-81B7-B916C8D02616}"/>
    <cellStyle name="Calculation 2 2 7" xfId="34251" xr:uid="{7BC9F3D0-85A3-4B4F-A243-35F8580F57FA}"/>
    <cellStyle name="Calculation 2 2 7 10" xfId="36292" xr:uid="{ABFF9578-7B52-491F-88B3-C4FA6B14FB83}"/>
    <cellStyle name="Calculation 2 2 7 10 2" xfId="45021" xr:uid="{52DFEA53-A24C-4071-8BC1-6CEB74803D96}"/>
    <cellStyle name="Calculation 2 2 7 10 3" xfId="40659" xr:uid="{042BBEE3-5C44-4BF7-9B89-3CD478A1DD93}"/>
    <cellStyle name="Calculation 2 2 7 11" xfId="36542" xr:uid="{6F5F82CA-8E5E-4B60-9B9C-3BFE265FF95E}"/>
    <cellStyle name="Calculation 2 2 7 11 2" xfId="45271" xr:uid="{FB0317F9-7267-4168-B24D-1AAE32BF09BF}"/>
    <cellStyle name="Calculation 2 2 7 11 3" xfId="40909" xr:uid="{8656CED8-3BBE-4165-8694-BF32FA5EAAE6}"/>
    <cellStyle name="Calculation 2 2 7 12" xfId="36792" xr:uid="{858F831A-EAF5-41D0-ACDC-967D75AA5B74}"/>
    <cellStyle name="Calculation 2 2 7 12 2" xfId="45521" xr:uid="{6943827F-BBAE-47F6-929E-3AE0841C57A3}"/>
    <cellStyle name="Calculation 2 2 7 12 3" xfId="41159" xr:uid="{64B36746-5D48-429B-A5EA-9590FCA31A42}"/>
    <cellStyle name="Calculation 2 2 7 13" xfId="37044" xr:uid="{A0EBF2B9-0B85-4E08-ABBA-B1F719651B1D}"/>
    <cellStyle name="Calculation 2 2 7 13 2" xfId="45773" xr:uid="{E17D43B6-2925-483B-95C5-29384A6263C1}"/>
    <cellStyle name="Calculation 2 2 7 13 3" xfId="41411" xr:uid="{BD31A452-5EA8-447B-BD42-1DF7D7C3A8AA}"/>
    <cellStyle name="Calculation 2 2 7 14" xfId="37294" xr:uid="{BB73C63E-634B-4DE5-B353-2F53AB03D059}"/>
    <cellStyle name="Calculation 2 2 7 14 2" xfId="46023" xr:uid="{B8A42C15-C23E-4F2F-83FD-7593A3598C41}"/>
    <cellStyle name="Calculation 2 2 7 14 3" xfId="41661" xr:uid="{E68E4066-F168-47FA-A55D-CE26205C8B46}"/>
    <cellStyle name="Calculation 2 2 7 15" xfId="37548" xr:uid="{6CACE951-ED62-4688-980A-C39E0B83C0E9}"/>
    <cellStyle name="Calculation 2 2 7 15 2" xfId="46277" xr:uid="{D4F3FF9D-E088-434E-87D8-FC2F8B84F6F2}"/>
    <cellStyle name="Calculation 2 2 7 15 3" xfId="41915" xr:uid="{3E5254BA-C111-47E8-913C-49B4577B4C97}"/>
    <cellStyle name="Calculation 2 2 7 16" xfId="37801" xr:uid="{BB69BC63-D093-43C7-9635-43415CE0476D}"/>
    <cellStyle name="Calculation 2 2 7 16 2" xfId="46530" xr:uid="{5EC642D5-8769-40B9-BCB1-C48AF3BC93B2}"/>
    <cellStyle name="Calculation 2 2 7 16 3" xfId="42168" xr:uid="{F612775F-4C05-4476-A931-E78965A9F5EA}"/>
    <cellStyle name="Calculation 2 2 7 17" xfId="38051" xr:uid="{9D69139B-B49D-4201-ABA3-5A92D1A62471}"/>
    <cellStyle name="Calculation 2 2 7 17 2" xfId="46780" xr:uid="{1613D79F-1639-4CC8-8024-47B4C64D8EFC}"/>
    <cellStyle name="Calculation 2 2 7 17 3" xfId="42418" xr:uid="{DE27BF6C-762C-420C-9A9E-5DD097E9FB7D}"/>
    <cellStyle name="Calculation 2 2 7 18" xfId="38301" xr:uid="{62F6E04A-F212-4F11-A93B-1C4B1D99E705}"/>
    <cellStyle name="Calculation 2 2 7 18 2" xfId="47030" xr:uid="{0AB3611D-47D1-4D67-A809-559B30A646D0}"/>
    <cellStyle name="Calculation 2 2 7 18 3" xfId="42668" xr:uid="{6D98A089-84F2-40B6-9EB7-F93832AC5DC6}"/>
    <cellStyle name="Calculation 2 2 7 19" xfId="38553" xr:uid="{A77BA360-E793-4C25-A497-9D1F3DC914EF}"/>
    <cellStyle name="Calculation 2 2 7 19 2" xfId="47282" xr:uid="{E6B8D88C-CA52-4FD2-9DC7-394F86A76509}"/>
    <cellStyle name="Calculation 2 2 7 19 3" xfId="42920" xr:uid="{F1E5BA0E-4DAC-4745-97EA-30B40E6DA4B6}"/>
    <cellStyle name="Calculation 2 2 7 2" xfId="35084" xr:uid="{A58AC152-014F-46D6-9800-54E9CD7C3E8E}"/>
    <cellStyle name="Calculation 2 2 7 2 10" xfId="37092" xr:uid="{ED87E20C-6C3E-47F0-A50A-B8F1E4F4E0F8}"/>
    <cellStyle name="Calculation 2 2 7 2 10 2" xfId="45821" xr:uid="{79DF18D5-C50B-484C-AB61-D92CA9437892}"/>
    <cellStyle name="Calculation 2 2 7 2 10 3" xfId="41459" xr:uid="{B3E9AC2F-572B-457E-B71D-948CD0AD8B82}"/>
    <cellStyle name="Calculation 2 2 7 2 11" xfId="37343" xr:uid="{8A1F136F-4D25-4E6C-8F2B-EF5CD6AA6759}"/>
    <cellStyle name="Calculation 2 2 7 2 11 2" xfId="46072" xr:uid="{6361818F-662B-4A78-8A41-80A9F9C0157E}"/>
    <cellStyle name="Calculation 2 2 7 2 11 3" xfId="41710" xr:uid="{F215DAB6-7744-43BC-84E2-72AE94EAA890}"/>
    <cellStyle name="Calculation 2 2 7 2 12" xfId="37597" xr:uid="{0A466123-5450-4B90-86A2-9CDD45C74FF3}"/>
    <cellStyle name="Calculation 2 2 7 2 12 2" xfId="46326" xr:uid="{8A770E31-29F0-4F4C-A019-ABDF87737D69}"/>
    <cellStyle name="Calculation 2 2 7 2 12 3" xfId="41964" xr:uid="{4A7D041B-0E74-40FC-961C-2B6E47D609EE}"/>
    <cellStyle name="Calculation 2 2 7 2 13" xfId="37849" xr:uid="{E6D03274-754A-414D-A599-D9D91C5510DA}"/>
    <cellStyle name="Calculation 2 2 7 2 13 2" xfId="46578" xr:uid="{9ABB3EAE-F52D-4FC9-A996-1628B3E30F65}"/>
    <cellStyle name="Calculation 2 2 7 2 13 3" xfId="42216" xr:uid="{8F5AD3F8-344B-4527-AE89-863D9FF05881}"/>
    <cellStyle name="Calculation 2 2 7 2 14" xfId="38099" xr:uid="{FFDD7912-D452-49CC-A445-8D8E40F7336C}"/>
    <cellStyle name="Calculation 2 2 7 2 14 2" xfId="46828" xr:uid="{A1119E9F-8DC7-427D-8DED-A3D9AE66FA2E}"/>
    <cellStyle name="Calculation 2 2 7 2 14 3" xfId="42466" xr:uid="{706A9DC2-162A-4761-AB14-561D05855701}"/>
    <cellStyle name="Calculation 2 2 7 2 15" xfId="38349" xr:uid="{0B056104-675C-47EA-92D5-61C58956E827}"/>
    <cellStyle name="Calculation 2 2 7 2 15 2" xfId="47078" xr:uid="{08E95F83-9D5D-49A6-9352-A8F502BA2A33}"/>
    <cellStyle name="Calculation 2 2 7 2 15 3" xfId="42716" xr:uid="{27A63B37-99BE-4384-88CE-E6F27DD5B6A3}"/>
    <cellStyle name="Calculation 2 2 7 2 16" xfId="38601" xr:uid="{6D7C67E8-FD79-44F8-BDA5-812FB7B8F3C2}"/>
    <cellStyle name="Calculation 2 2 7 2 16 2" xfId="47330" xr:uid="{766A4A90-3014-490E-B324-C57B272CC16C}"/>
    <cellStyle name="Calculation 2 2 7 2 16 3" xfId="42968" xr:uid="{F74E70E2-0E14-4EF3-BA22-3B561F7FC252}"/>
    <cellStyle name="Calculation 2 2 7 2 17" xfId="38851" xr:uid="{33EA85CF-1657-41AD-AB23-8AE3B860CCAE}"/>
    <cellStyle name="Calculation 2 2 7 2 17 2" xfId="47580" xr:uid="{6BFE4C11-6C0D-4404-9C73-B01D538707F8}"/>
    <cellStyle name="Calculation 2 2 7 2 17 3" xfId="43218" xr:uid="{1455AB8C-D9F8-4BFD-B0BE-532F830028ED}"/>
    <cellStyle name="Calculation 2 2 7 2 18" xfId="39103" xr:uid="{6F61BA30-C7E0-4B85-A10E-74F79804AE29}"/>
    <cellStyle name="Calculation 2 2 7 2 18 2" xfId="47832" xr:uid="{5921695E-C877-43B3-B852-9C9EE278A271}"/>
    <cellStyle name="Calculation 2 2 7 2 18 3" xfId="43470" xr:uid="{86C2AC82-9CF2-42D3-8E92-A7FC44DAF68C}"/>
    <cellStyle name="Calculation 2 2 7 2 19" xfId="39355" xr:uid="{61025880-F1FB-4072-B786-2412CA1D8898}"/>
    <cellStyle name="Calculation 2 2 7 2 19 2" xfId="48084" xr:uid="{781E8314-C73E-486E-BD0E-AD10955F8D27}"/>
    <cellStyle name="Calculation 2 2 7 2 2" xfId="35192" xr:uid="{5D95743A-52CE-4025-81BF-75366CC3BF6A}"/>
    <cellStyle name="Calculation 2 2 7 2 2 10" xfId="37451" xr:uid="{51881888-1C4F-459A-B723-CFA6EDDE57BB}"/>
    <cellStyle name="Calculation 2 2 7 2 2 10 2" xfId="46180" xr:uid="{68C02281-0C9F-4A59-A1B4-E765B83201A0}"/>
    <cellStyle name="Calculation 2 2 7 2 2 10 3" xfId="41818" xr:uid="{1928B841-9D99-4677-A8A1-58A5DFDB4326}"/>
    <cellStyle name="Calculation 2 2 7 2 2 11" xfId="37705" xr:uid="{D20F8EB2-F417-4175-A5D4-AE62A50E3462}"/>
    <cellStyle name="Calculation 2 2 7 2 2 11 2" xfId="46434" xr:uid="{606DC393-7B8D-46EF-A076-FFCCCFB26A9F}"/>
    <cellStyle name="Calculation 2 2 7 2 2 11 3" xfId="42072" xr:uid="{95D87C1E-B986-4C0B-8BA2-67C07DF54117}"/>
    <cellStyle name="Calculation 2 2 7 2 2 12" xfId="37957" xr:uid="{B44D7CFB-48C9-4552-8577-018FADB74544}"/>
    <cellStyle name="Calculation 2 2 7 2 2 12 2" xfId="46686" xr:uid="{F8D51750-CE62-4434-9A00-A1BC03D59CBB}"/>
    <cellStyle name="Calculation 2 2 7 2 2 12 3" xfId="42324" xr:uid="{04D17D3F-DD2E-4BF0-B665-90BB32BA66B3}"/>
    <cellStyle name="Calculation 2 2 7 2 2 13" xfId="38207" xr:uid="{5CD01A61-9D54-4373-B4ED-2203F975EE93}"/>
    <cellStyle name="Calculation 2 2 7 2 2 13 2" xfId="46936" xr:uid="{F76F3CE3-1C2F-4DC6-9717-E0B588248C97}"/>
    <cellStyle name="Calculation 2 2 7 2 2 13 3" xfId="42574" xr:uid="{12EDE79C-2895-4C9E-A925-72E7DB08E244}"/>
    <cellStyle name="Calculation 2 2 7 2 2 14" xfId="38457" xr:uid="{D8B33174-B6D3-4003-8367-9F651FCEE4A1}"/>
    <cellStyle name="Calculation 2 2 7 2 2 14 2" xfId="47186" xr:uid="{D6C9E6ED-0CEE-4BF2-BCD4-5D732B2343AD}"/>
    <cellStyle name="Calculation 2 2 7 2 2 14 3" xfId="42824" xr:uid="{81CDC10D-6452-4675-8383-4CD43805C912}"/>
    <cellStyle name="Calculation 2 2 7 2 2 15" xfId="38709" xr:uid="{B95C553F-483B-404F-9772-635C2FD9EF92}"/>
    <cellStyle name="Calculation 2 2 7 2 2 15 2" xfId="47438" xr:uid="{A562E318-1733-4F57-8F74-A6E578447A32}"/>
    <cellStyle name="Calculation 2 2 7 2 2 15 3" xfId="43076" xr:uid="{8160994E-B8BB-4E8F-AF55-6F76FADFEB35}"/>
    <cellStyle name="Calculation 2 2 7 2 2 16" xfId="38959" xr:uid="{6F9D1D05-7A4E-4419-8A51-4A6911BAB560}"/>
    <cellStyle name="Calculation 2 2 7 2 2 16 2" xfId="47688" xr:uid="{8A26A876-456D-4939-8509-D672B67447F5}"/>
    <cellStyle name="Calculation 2 2 7 2 2 16 3" xfId="43326" xr:uid="{C74F60C5-890C-46F5-B4F2-42C8F967D0F2}"/>
    <cellStyle name="Calculation 2 2 7 2 2 17" xfId="39211" xr:uid="{CBF72912-967E-4BA0-AF67-F460A6F1DD0E}"/>
    <cellStyle name="Calculation 2 2 7 2 2 17 2" xfId="47940" xr:uid="{D0B53D06-E9FC-4DC7-9D63-A77D12C71F10}"/>
    <cellStyle name="Calculation 2 2 7 2 2 17 3" xfId="43578" xr:uid="{D50A9268-1CFE-4514-8576-DDEA3ECD412C}"/>
    <cellStyle name="Calculation 2 2 7 2 2 18" xfId="39463" xr:uid="{D8F1345E-5435-48EE-9F54-4312E9FF2FEA}"/>
    <cellStyle name="Calculation 2 2 7 2 2 18 2" xfId="48192" xr:uid="{3098C33C-1A78-4F03-AFCA-33481B6E9929}"/>
    <cellStyle name="Calculation 2 2 7 2 2 19" xfId="43921" xr:uid="{C2B51D8B-3105-434E-BFFB-C2D3BDEA811D}"/>
    <cellStyle name="Calculation 2 2 7 2 2 2" xfId="35445" xr:uid="{8F675F4C-A95F-44C9-BD79-03C4BD1A4E04}"/>
    <cellStyle name="Calculation 2 2 7 2 2 2 2" xfId="44174" xr:uid="{2D995BE0-AD68-4F53-BEDF-FBB7FBFED7D5}"/>
    <cellStyle name="Calculation 2 2 7 2 2 2 3" xfId="39812" xr:uid="{FFCAF9E0-3F79-4BDE-BF50-59870B3B5C12}"/>
    <cellStyle name="Calculation 2 2 7 2 2 3" xfId="35697" xr:uid="{9879E601-E3A2-443C-82C2-9B7FD00D35CB}"/>
    <cellStyle name="Calculation 2 2 7 2 2 3 2" xfId="44426" xr:uid="{BFDC4FD0-BCA0-418A-A88B-C14524A51679}"/>
    <cellStyle name="Calculation 2 2 7 2 2 3 3" xfId="40064" xr:uid="{E43D5AD3-5F52-4F9A-832A-E06F994C6CEA}"/>
    <cellStyle name="Calculation 2 2 7 2 2 4" xfId="35948" xr:uid="{E4B675F4-D0F3-46B6-B588-F7D03B3BBC5A}"/>
    <cellStyle name="Calculation 2 2 7 2 2 4 2" xfId="44677" xr:uid="{A3810784-841B-445E-A18D-B876B6549E88}"/>
    <cellStyle name="Calculation 2 2 7 2 2 4 3" xfId="40315" xr:uid="{FCE614C8-914A-4B60-93DD-9C148A918E98}"/>
    <cellStyle name="Calculation 2 2 7 2 2 5" xfId="36198" xr:uid="{FD2C27AF-CDF8-4460-B2C9-38A33E397E27}"/>
    <cellStyle name="Calculation 2 2 7 2 2 5 2" xfId="44927" xr:uid="{1714AD24-BF78-4853-8E10-BE5220387A26}"/>
    <cellStyle name="Calculation 2 2 7 2 2 5 3" xfId="40565" xr:uid="{871B6AB5-ABB9-41F4-B553-FFB6D90A537C}"/>
    <cellStyle name="Calculation 2 2 7 2 2 6" xfId="36448" xr:uid="{1765BF54-21EE-43BA-AF79-32FB8A4A449B}"/>
    <cellStyle name="Calculation 2 2 7 2 2 6 2" xfId="45177" xr:uid="{D744B26F-A1E2-4A69-9A62-C0509C3D63FA}"/>
    <cellStyle name="Calculation 2 2 7 2 2 6 3" xfId="40815" xr:uid="{1A86D9EB-1524-4C42-B849-D904B73A2E41}"/>
    <cellStyle name="Calculation 2 2 7 2 2 7" xfId="36698" xr:uid="{EDCF4029-6621-4EB4-9AF9-EC1570B1C678}"/>
    <cellStyle name="Calculation 2 2 7 2 2 7 2" xfId="45427" xr:uid="{E1FFDD9C-AD22-4940-A100-BE588DCC69EB}"/>
    <cellStyle name="Calculation 2 2 7 2 2 7 3" xfId="41065" xr:uid="{2C1160C4-E3EE-4498-9299-49BD6FFA81AE}"/>
    <cellStyle name="Calculation 2 2 7 2 2 8" xfId="36948" xr:uid="{214AD1DD-E5D2-4911-8BA7-97F83A155435}"/>
    <cellStyle name="Calculation 2 2 7 2 2 8 2" xfId="45677" xr:uid="{45796500-1D74-40EB-8798-07F03A40FFE7}"/>
    <cellStyle name="Calculation 2 2 7 2 2 8 3" xfId="41315" xr:uid="{FFD2F94B-6E67-45B1-8731-670A73017D0A}"/>
    <cellStyle name="Calculation 2 2 7 2 2 9" xfId="37200" xr:uid="{ACAE0A90-88C5-419A-9CC0-15F04BA3D970}"/>
    <cellStyle name="Calculation 2 2 7 2 2 9 2" xfId="45929" xr:uid="{1DACDBFA-BABD-4A38-9C33-806D26A1C21B}"/>
    <cellStyle name="Calculation 2 2 7 2 2 9 3" xfId="41567" xr:uid="{D6D6DC56-EE6A-40AC-A7B2-77873F46354A}"/>
    <cellStyle name="Calculation 2 2 7 2 20" xfId="43813" xr:uid="{5F02E1D0-FCB6-42B4-9CC2-2ADC4B968C45}"/>
    <cellStyle name="Calculation 2 2 7 2 3" xfId="35337" xr:uid="{0B1C992E-823B-4545-B0C7-5CA6F812FFF0}"/>
    <cellStyle name="Calculation 2 2 7 2 3 2" xfId="44066" xr:uid="{14FA9770-11B9-4A51-893B-8E1FB9B7EB2F}"/>
    <cellStyle name="Calculation 2 2 7 2 3 3" xfId="39704" xr:uid="{55E5C904-3436-4C50-939D-E893263A5AEA}"/>
    <cellStyle name="Calculation 2 2 7 2 4" xfId="35589" xr:uid="{6A9ED270-020C-44B5-B7CE-3BC71E8DF498}"/>
    <cellStyle name="Calculation 2 2 7 2 4 2" xfId="44318" xr:uid="{FD4BB1B5-1035-4F0A-B072-7C42EBBA95DE}"/>
    <cellStyle name="Calculation 2 2 7 2 4 3" xfId="39956" xr:uid="{70C3203B-1CCA-4C55-94C2-02D6001CC78D}"/>
    <cellStyle name="Calculation 2 2 7 2 5" xfId="35840" xr:uid="{57605377-9839-48FF-B518-3545BA8C8EB6}"/>
    <cellStyle name="Calculation 2 2 7 2 5 2" xfId="44569" xr:uid="{493E74B6-6505-4068-9C88-EAFC56049D24}"/>
    <cellStyle name="Calculation 2 2 7 2 5 3" xfId="40207" xr:uid="{B773D363-70AA-4567-A383-ED465441A85B}"/>
    <cellStyle name="Calculation 2 2 7 2 6" xfId="36090" xr:uid="{F4CDF86A-BA32-4032-A3A2-C6D5DAA43824}"/>
    <cellStyle name="Calculation 2 2 7 2 6 2" xfId="44819" xr:uid="{36EB05B3-5F86-4F35-8A93-97005D858607}"/>
    <cellStyle name="Calculation 2 2 7 2 6 3" xfId="40457" xr:uid="{86D0FCB7-0EFE-4F0F-8CD6-E0533EFE1780}"/>
    <cellStyle name="Calculation 2 2 7 2 7" xfId="36340" xr:uid="{1491BDF8-E3AA-4460-824C-9E8447D87A31}"/>
    <cellStyle name="Calculation 2 2 7 2 7 2" xfId="45069" xr:uid="{326B87F3-4574-4D44-A9B9-A7D469E02225}"/>
    <cellStyle name="Calculation 2 2 7 2 7 3" xfId="40707" xr:uid="{D6F1F86D-3F42-4489-B012-561BD7D0ACB6}"/>
    <cellStyle name="Calculation 2 2 7 2 8" xfId="36590" xr:uid="{66458A3D-AC95-417D-A728-29F3D9C8DA7B}"/>
    <cellStyle name="Calculation 2 2 7 2 8 2" xfId="45319" xr:uid="{E6B18B25-7CC1-4FBD-99AD-ED0ABB742E43}"/>
    <cellStyle name="Calculation 2 2 7 2 8 3" xfId="40957" xr:uid="{23EBF5E7-8657-4022-9F60-0F60ED646BDA}"/>
    <cellStyle name="Calculation 2 2 7 2 9" xfId="36840" xr:uid="{3B99DBE1-6661-4F65-A6B2-3BB787D7ADDF}"/>
    <cellStyle name="Calculation 2 2 7 2 9 2" xfId="45569" xr:uid="{F81C8708-B855-4AB5-8A1E-86FEE94BC600}"/>
    <cellStyle name="Calculation 2 2 7 2 9 3" xfId="41207" xr:uid="{DD086A85-E63F-4B8A-8353-3C87CA197C54}"/>
    <cellStyle name="Calculation 2 2 7 20" xfId="38803" xr:uid="{EBEDE0DA-8B04-4740-AA7E-1A9008CB84A1}"/>
    <cellStyle name="Calculation 2 2 7 20 2" xfId="47532" xr:uid="{7D62839F-25D0-416E-A984-7025CB1B1029}"/>
    <cellStyle name="Calculation 2 2 7 20 3" xfId="43170" xr:uid="{7595EBF0-A77C-4A06-B87A-58421162D334}"/>
    <cellStyle name="Calculation 2 2 7 21" xfId="39055" xr:uid="{113B215E-A2F2-46DD-8392-5EF5618970E1}"/>
    <cellStyle name="Calculation 2 2 7 21 2" xfId="47784" xr:uid="{33A4C0A8-C471-4F8D-B5D1-C0D291E3404C}"/>
    <cellStyle name="Calculation 2 2 7 21 3" xfId="43422" xr:uid="{D39734C0-16F0-44F3-8D14-0F1C51D81805}"/>
    <cellStyle name="Calculation 2 2 7 22" xfId="39307" xr:uid="{3179B30D-69B8-4D34-98D7-C4F9F57DAC3D}"/>
    <cellStyle name="Calculation 2 2 7 22 2" xfId="48036" xr:uid="{7A588B4F-ED35-431E-929A-9E6ACC50F077}"/>
    <cellStyle name="Calculation 2 2 7 23" xfId="43685" xr:uid="{9033DAED-FDA5-4860-B12B-26E9B0AD9DCB}"/>
    <cellStyle name="Calculation 2 2 7 24" xfId="34956" xr:uid="{F307BB24-8FB6-4292-9A8E-7DB4E62B72A6}"/>
    <cellStyle name="Calculation 2 2 7 3" xfId="35240" xr:uid="{8E5B2C28-627C-48DD-B76E-FD0353E3CFD1}"/>
    <cellStyle name="Calculation 2 2 7 3 10" xfId="37499" xr:uid="{B4E00F2B-12B4-4AE7-B2CB-2ECF93A410CF}"/>
    <cellStyle name="Calculation 2 2 7 3 10 2" xfId="46228" xr:uid="{0AB329A3-D0FE-4968-BB5B-027C041E688F}"/>
    <cellStyle name="Calculation 2 2 7 3 10 3" xfId="41866" xr:uid="{C2824883-3757-4101-A282-B2491682C5F1}"/>
    <cellStyle name="Calculation 2 2 7 3 11" xfId="37753" xr:uid="{6126C5BA-900D-470D-B996-A307F7C9DDBB}"/>
    <cellStyle name="Calculation 2 2 7 3 11 2" xfId="46482" xr:uid="{7F1A14E0-4BA4-4B86-A210-A8B856F98FD8}"/>
    <cellStyle name="Calculation 2 2 7 3 11 3" xfId="42120" xr:uid="{81EF6D3E-1BC5-42AC-BB76-A07BECB7715B}"/>
    <cellStyle name="Calculation 2 2 7 3 12" xfId="38005" xr:uid="{F3514367-4020-410B-819C-7799B2079109}"/>
    <cellStyle name="Calculation 2 2 7 3 12 2" xfId="46734" xr:uid="{EC941794-741B-4181-BAB9-24104D0F0FFC}"/>
    <cellStyle name="Calculation 2 2 7 3 12 3" xfId="42372" xr:uid="{B16BA4E2-6662-4A17-81A3-BE8417E5145C}"/>
    <cellStyle name="Calculation 2 2 7 3 13" xfId="38255" xr:uid="{0334BFF5-0D8A-4256-AAAE-129FE495A9FD}"/>
    <cellStyle name="Calculation 2 2 7 3 13 2" xfId="46984" xr:uid="{7D6C7B93-6E86-49E8-8E66-D12FA8AE132A}"/>
    <cellStyle name="Calculation 2 2 7 3 13 3" xfId="42622" xr:uid="{749828AE-ECCB-43A1-A8F8-2A3630D78B8E}"/>
    <cellStyle name="Calculation 2 2 7 3 14" xfId="38505" xr:uid="{F3CA1BBA-905C-43D3-AE50-6A2B185C41C1}"/>
    <cellStyle name="Calculation 2 2 7 3 14 2" xfId="47234" xr:uid="{0072AF3C-0470-4DD6-B38A-52F73E20DD1D}"/>
    <cellStyle name="Calculation 2 2 7 3 14 3" xfId="42872" xr:uid="{0053036B-327D-424F-8624-D8E0603CA32E}"/>
    <cellStyle name="Calculation 2 2 7 3 15" xfId="38757" xr:uid="{AA1926A1-3E27-4A63-A0AD-1CB99FC34856}"/>
    <cellStyle name="Calculation 2 2 7 3 15 2" xfId="47486" xr:uid="{64B5A6D6-F758-4D66-8865-D41744C48DF6}"/>
    <cellStyle name="Calculation 2 2 7 3 15 3" xfId="43124" xr:uid="{5A45EE2F-1A70-4F2D-898C-79398CB70D85}"/>
    <cellStyle name="Calculation 2 2 7 3 16" xfId="39007" xr:uid="{A5BAAC2B-0F2F-4282-8EA6-99ED36FAF65F}"/>
    <cellStyle name="Calculation 2 2 7 3 16 2" xfId="47736" xr:uid="{0AA925E8-8D69-4522-99DA-FE07CE8214CE}"/>
    <cellStyle name="Calculation 2 2 7 3 16 3" xfId="43374" xr:uid="{A9B382A9-77B0-45D8-B094-35FE93D596C7}"/>
    <cellStyle name="Calculation 2 2 7 3 17" xfId="39259" xr:uid="{7980DC89-73AE-450F-8AA5-692F178CA052}"/>
    <cellStyle name="Calculation 2 2 7 3 17 2" xfId="47988" xr:uid="{8E8FF630-0EEB-48CE-AB6C-640A053D94CA}"/>
    <cellStyle name="Calculation 2 2 7 3 17 3" xfId="43626" xr:uid="{32C7ED2A-047E-4E6E-A909-E9FFD7FC5850}"/>
    <cellStyle name="Calculation 2 2 7 3 18" xfId="39511" xr:uid="{AC64FD19-3A95-454B-9E22-1A62448352AB}"/>
    <cellStyle name="Calculation 2 2 7 3 18 2" xfId="48240" xr:uid="{352D52E8-3A97-4EB3-B477-8FABF9F58D4C}"/>
    <cellStyle name="Calculation 2 2 7 3 19" xfId="43969" xr:uid="{0E94A398-FB6E-4572-A8C7-ECEC8660F886}"/>
    <cellStyle name="Calculation 2 2 7 3 2" xfId="35493" xr:uid="{2470B001-A192-4D22-9B81-DED18F381573}"/>
    <cellStyle name="Calculation 2 2 7 3 2 2" xfId="44222" xr:uid="{5AC73A38-B668-4D82-9C38-D3D8281A923F}"/>
    <cellStyle name="Calculation 2 2 7 3 2 3" xfId="39860" xr:uid="{76A432E2-E3D5-4F9A-8915-75548ABA02D2}"/>
    <cellStyle name="Calculation 2 2 7 3 3" xfId="35745" xr:uid="{989B68F4-B721-4373-ABA5-9127A9F381C3}"/>
    <cellStyle name="Calculation 2 2 7 3 3 2" xfId="44474" xr:uid="{BE53D2F5-8E4C-4D67-894A-608B229DB551}"/>
    <cellStyle name="Calculation 2 2 7 3 3 3" xfId="40112" xr:uid="{62D1107C-81BD-4934-9A0D-CA6A84D57E21}"/>
    <cellStyle name="Calculation 2 2 7 3 4" xfId="35996" xr:uid="{2B6FA56B-A52B-446F-830E-B35639843334}"/>
    <cellStyle name="Calculation 2 2 7 3 4 2" xfId="44725" xr:uid="{380177AC-E34E-470D-A557-5D491D3F19EB}"/>
    <cellStyle name="Calculation 2 2 7 3 4 3" xfId="40363" xr:uid="{311DD01C-CA98-4FA9-B3C5-1C893DFDD5F0}"/>
    <cellStyle name="Calculation 2 2 7 3 5" xfId="36246" xr:uid="{D10BEAFC-08AD-413A-8629-BEFFC5F7B57C}"/>
    <cellStyle name="Calculation 2 2 7 3 5 2" xfId="44975" xr:uid="{1CF44E54-C0E1-45DC-A3E9-CD451B4B47E3}"/>
    <cellStyle name="Calculation 2 2 7 3 5 3" xfId="40613" xr:uid="{5C3F683D-3AA2-4F9F-A112-4C0BACCF0FFA}"/>
    <cellStyle name="Calculation 2 2 7 3 6" xfId="36496" xr:uid="{CA6E6CB1-8C5A-4858-948A-1DBC3682683E}"/>
    <cellStyle name="Calculation 2 2 7 3 6 2" xfId="45225" xr:uid="{E4D098A7-4225-4271-9579-2EEE93C206E1}"/>
    <cellStyle name="Calculation 2 2 7 3 6 3" xfId="40863" xr:uid="{4F86234D-FA00-4F99-B82B-8F28B0F7E417}"/>
    <cellStyle name="Calculation 2 2 7 3 7" xfId="36746" xr:uid="{BFAC4A57-E5E9-4C7C-9114-39560CCCF728}"/>
    <cellStyle name="Calculation 2 2 7 3 7 2" xfId="45475" xr:uid="{4A902CF4-0C41-4603-AB47-79DDD03A268E}"/>
    <cellStyle name="Calculation 2 2 7 3 7 3" xfId="41113" xr:uid="{3FDCB534-175C-45B4-8385-21DFAA5B4DB4}"/>
    <cellStyle name="Calculation 2 2 7 3 8" xfId="36996" xr:uid="{A5006F3F-FE3F-4CF7-93DF-9E44924C1CB2}"/>
    <cellStyle name="Calculation 2 2 7 3 8 2" xfId="45725" xr:uid="{CB07B958-6762-4CA7-9B73-99121AF0EF07}"/>
    <cellStyle name="Calculation 2 2 7 3 8 3" xfId="41363" xr:uid="{E8D850B2-6C7C-4289-A0D2-571066872E8B}"/>
    <cellStyle name="Calculation 2 2 7 3 9" xfId="37248" xr:uid="{C350D6BF-4E1E-462C-874E-151D71F8487E}"/>
    <cellStyle name="Calculation 2 2 7 3 9 2" xfId="45977" xr:uid="{FF6E0D5A-8041-49F6-BB9F-6C6B10B5C0F1}"/>
    <cellStyle name="Calculation 2 2 7 3 9 3" xfId="41615" xr:uid="{ECF80529-6EE0-487D-B129-61F10F022E9E}"/>
    <cellStyle name="Calculation 2 2 7 4" xfId="35138" xr:uid="{29B96EEE-2FDD-4B23-A2B3-16722D44613C}"/>
    <cellStyle name="Calculation 2 2 7 4 10" xfId="37397" xr:uid="{9878C94C-192D-4F77-83B9-6D15A8F8AE93}"/>
    <cellStyle name="Calculation 2 2 7 4 10 2" xfId="46126" xr:uid="{3A5CBD03-B8FC-43E4-AE9F-1B7D1BF3BC7A}"/>
    <cellStyle name="Calculation 2 2 7 4 10 3" xfId="41764" xr:uid="{4F36D1BA-F6CC-4B28-BF9A-277B515F0FFE}"/>
    <cellStyle name="Calculation 2 2 7 4 11" xfId="37651" xr:uid="{2FD91E3E-DC93-474A-BF4E-323156E9D9AF}"/>
    <cellStyle name="Calculation 2 2 7 4 11 2" xfId="46380" xr:uid="{876A878A-160C-4A45-BEFC-826ED76F4462}"/>
    <cellStyle name="Calculation 2 2 7 4 11 3" xfId="42018" xr:uid="{7B7EDD26-8974-46B8-8C44-1262E39CDE64}"/>
    <cellStyle name="Calculation 2 2 7 4 12" xfId="37903" xr:uid="{DF3B4C44-5594-444D-ACDE-CA2920D7A4F3}"/>
    <cellStyle name="Calculation 2 2 7 4 12 2" xfId="46632" xr:uid="{E85D8710-447B-4CA2-BA41-E3FBDE85590B}"/>
    <cellStyle name="Calculation 2 2 7 4 12 3" xfId="42270" xr:uid="{675F44F0-1C7B-4618-A88B-3D7063078A65}"/>
    <cellStyle name="Calculation 2 2 7 4 13" xfId="38153" xr:uid="{B9C1722A-B7A0-4718-8A8A-B047FA7A3673}"/>
    <cellStyle name="Calculation 2 2 7 4 13 2" xfId="46882" xr:uid="{8A472E68-7052-4118-A871-C7D36F4FF9B5}"/>
    <cellStyle name="Calculation 2 2 7 4 13 3" xfId="42520" xr:uid="{ACF8D127-92CF-49D2-96BC-297669DF5567}"/>
    <cellStyle name="Calculation 2 2 7 4 14" xfId="38403" xr:uid="{854DF229-1F19-42C4-8E98-5B2254846D6B}"/>
    <cellStyle name="Calculation 2 2 7 4 14 2" xfId="47132" xr:uid="{1481682A-40AD-4AB6-941D-835ABCBDD1AB}"/>
    <cellStyle name="Calculation 2 2 7 4 14 3" xfId="42770" xr:uid="{15863E5D-7262-4A15-A569-FCDABE329E91}"/>
    <cellStyle name="Calculation 2 2 7 4 15" xfId="38655" xr:uid="{5133623B-D440-447B-982E-DBEE0C2AA45C}"/>
    <cellStyle name="Calculation 2 2 7 4 15 2" xfId="47384" xr:uid="{A11C254A-9F31-4C83-AB60-C3B5F519F13D}"/>
    <cellStyle name="Calculation 2 2 7 4 15 3" xfId="43022" xr:uid="{6008EC7C-76D9-4AFB-A3F2-9DCE6A9BECC8}"/>
    <cellStyle name="Calculation 2 2 7 4 16" xfId="38905" xr:uid="{9E92BCF5-8BB7-4087-A5FF-C856017F7EED}"/>
    <cellStyle name="Calculation 2 2 7 4 16 2" xfId="47634" xr:uid="{EBDB4E94-EF0E-4D49-A465-B84E07FEB151}"/>
    <cellStyle name="Calculation 2 2 7 4 16 3" xfId="43272" xr:uid="{52A09A3D-FDF2-4B63-A74A-B64E93510485}"/>
    <cellStyle name="Calculation 2 2 7 4 17" xfId="39157" xr:uid="{C9C3890D-BE9B-499B-B7D3-C2C5EFEFE7C5}"/>
    <cellStyle name="Calculation 2 2 7 4 17 2" xfId="47886" xr:uid="{F6957EA8-C1AB-4BB1-897B-ABC12EA8BE2F}"/>
    <cellStyle name="Calculation 2 2 7 4 17 3" xfId="43524" xr:uid="{491D036D-05C6-4C8E-A44E-4217A4B34267}"/>
    <cellStyle name="Calculation 2 2 7 4 18" xfId="39409" xr:uid="{E7AEF06A-A9E3-48C8-B373-9ADA0A628C6F}"/>
    <cellStyle name="Calculation 2 2 7 4 18 2" xfId="48138" xr:uid="{2BFBB21D-43C7-459F-8B0E-B555311478EB}"/>
    <cellStyle name="Calculation 2 2 7 4 19" xfId="43867" xr:uid="{9C770271-A78C-4601-9844-50BA2A4FB591}"/>
    <cellStyle name="Calculation 2 2 7 4 2" xfId="35391" xr:uid="{5ED72750-C37D-43EA-96A2-B5AB179A658C}"/>
    <cellStyle name="Calculation 2 2 7 4 2 2" xfId="44120" xr:uid="{7204696B-B5DA-47B0-B194-E867C6901B6D}"/>
    <cellStyle name="Calculation 2 2 7 4 2 3" xfId="39758" xr:uid="{71AB2531-768D-49FF-8AA4-854048AEF64D}"/>
    <cellStyle name="Calculation 2 2 7 4 3" xfId="35643" xr:uid="{DB05C7F8-1101-4574-87DD-5BF54B3DF11A}"/>
    <cellStyle name="Calculation 2 2 7 4 3 2" xfId="44372" xr:uid="{F5572B5B-D2FE-420B-85E8-142819395E5E}"/>
    <cellStyle name="Calculation 2 2 7 4 3 3" xfId="40010" xr:uid="{6F813DCB-F77B-47A5-B10A-40FE47B48526}"/>
    <cellStyle name="Calculation 2 2 7 4 4" xfId="35894" xr:uid="{59580AF3-F540-4CF2-860B-3D6B8D7E2F5F}"/>
    <cellStyle name="Calculation 2 2 7 4 4 2" xfId="44623" xr:uid="{A683EFE3-8263-4188-A96E-D1584C6878AB}"/>
    <cellStyle name="Calculation 2 2 7 4 4 3" xfId="40261" xr:uid="{67B2D879-2686-4447-903D-066D9C28B0D4}"/>
    <cellStyle name="Calculation 2 2 7 4 5" xfId="36144" xr:uid="{6D69CD7A-5214-4C52-8FC9-548247067C88}"/>
    <cellStyle name="Calculation 2 2 7 4 5 2" xfId="44873" xr:uid="{31A9EDF0-DA9E-490F-8552-89672A6B4382}"/>
    <cellStyle name="Calculation 2 2 7 4 5 3" xfId="40511" xr:uid="{3723707D-3432-4257-94B6-1714921768DE}"/>
    <cellStyle name="Calculation 2 2 7 4 6" xfId="36394" xr:uid="{E80162ED-E5B6-48E3-BA29-C4E15BF634FD}"/>
    <cellStyle name="Calculation 2 2 7 4 6 2" xfId="45123" xr:uid="{54CB6452-FA22-4E10-A916-B5794033422F}"/>
    <cellStyle name="Calculation 2 2 7 4 6 3" xfId="40761" xr:uid="{0211C33D-481E-4C47-B89F-ECF22819D467}"/>
    <cellStyle name="Calculation 2 2 7 4 7" xfId="36644" xr:uid="{49BC315E-CDA9-4BD4-BB49-3864ED2888A7}"/>
    <cellStyle name="Calculation 2 2 7 4 7 2" xfId="45373" xr:uid="{11AB2746-AAA8-41C4-9398-14EE3D2807A9}"/>
    <cellStyle name="Calculation 2 2 7 4 7 3" xfId="41011" xr:uid="{0DBE7416-02A6-44E2-8441-9FDB758C3156}"/>
    <cellStyle name="Calculation 2 2 7 4 8" xfId="36894" xr:uid="{9F129876-A1D1-4C2D-9A1C-515089B7A20B}"/>
    <cellStyle name="Calculation 2 2 7 4 8 2" xfId="45623" xr:uid="{FBCE6C23-670A-4418-B69C-2F25857CCD2D}"/>
    <cellStyle name="Calculation 2 2 7 4 8 3" xfId="41261" xr:uid="{F534EE74-A5F3-4AF2-BD4C-AB2BC6DD2AA0}"/>
    <cellStyle name="Calculation 2 2 7 4 9" xfId="37146" xr:uid="{DA090DE9-8F2A-4F4F-96C5-560A5651AB12}"/>
    <cellStyle name="Calculation 2 2 7 4 9 2" xfId="45875" xr:uid="{6511F6B3-C241-419E-91DD-956C3B2D417B}"/>
    <cellStyle name="Calculation 2 2 7 4 9 3" xfId="41513" xr:uid="{9EADDEA4-A36C-44A4-9829-74B6C4BDEAB7}"/>
    <cellStyle name="Calculation 2 2 7 5" xfId="35035" xr:uid="{3FEA3593-15AB-4C23-92EA-15641C09F37B}"/>
    <cellStyle name="Calculation 2 2 7 5 2" xfId="43764" xr:uid="{C9775A15-190E-408A-9DF4-3BAD8FAE228A}"/>
    <cellStyle name="Calculation 2 2 7 5 3" xfId="39607" xr:uid="{6396F83C-EB26-46C2-9F16-4D73BDD1021F}"/>
    <cellStyle name="Calculation 2 2 7 6" xfId="35289" xr:uid="{274B7055-8342-4FBB-BB8D-07946F8BD77C}"/>
    <cellStyle name="Calculation 2 2 7 6 2" xfId="44018" xr:uid="{306C8258-8F94-4D6B-9F43-42A755410B6F}"/>
    <cellStyle name="Calculation 2 2 7 6 3" xfId="39656" xr:uid="{FAA36C4F-54E1-4DF8-ADFB-D5A415EF1ECE}"/>
    <cellStyle name="Calculation 2 2 7 7" xfId="35541" xr:uid="{E9187645-16BF-4DBB-A231-5B7CEEEEC247}"/>
    <cellStyle name="Calculation 2 2 7 7 2" xfId="44270" xr:uid="{D77CDF59-2321-4540-933E-1B66324D3205}"/>
    <cellStyle name="Calculation 2 2 7 7 3" xfId="39908" xr:uid="{FDBFA8D4-B6EF-4768-B638-D5EA831FE036}"/>
    <cellStyle name="Calculation 2 2 7 8" xfId="35792" xr:uid="{8345FA3B-9ED8-41A7-B263-4A131B0FB7E8}"/>
    <cellStyle name="Calculation 2 2 7 8 2" xfId="44521" xr:uid="{5D9C57DE-6E6D-4333-89FA-98EBB8614B73}"/>
    <cellStyle name="Calculation 2 2 7 8 3" xfId="40159" xr:uid="{6F466A28-63B8-436B-9BEE-80A3FE1C4AD2}"/>
    <cellStyle name="Calculation 2 2 7 9" xfId="36042" xr:uid="{6D949975-11C8-43F7-84D1-38BF5A79A400}"/>
    <cellStyle name="Calculation 2 2 7 9 2" xfId="44771" xr:uid="{82471A99-F737-46BC-8682-CB51466E5B7C}"/>
    <cellStyle name="Calculation 2 2 7 9 3" xfId="40409" xr:uid="{FC442159-4FD9-4E7F-B572-5E8022C21B6A}"/>
    <cellStyle name="Calculation 2 2 8" xfId="32669" xr:uid="{A185F6E5-8120-41BC-B8E7-FFF7D20DA6CC}"/>
    <cellStyle name="Calculation 2 2 8 10" xfId="36283" xr:uid="{5488E87F-6D24-4AB9-9F7A-2C1D3FD564FE}"/>
    <cellStyle name="Calculation 2 2 8 10 2" xfId="45012" xr:uid="{562A6C2F-A968-4CBF-932C-D5230BC3874E}"/>
    <cellStyle name="Calculation 2 2 8 10 3" xfId="40650" xr:uid="{BE46426E-832C-449A-833F-494AA86C4896}"/>
    <cellStyle name="Calculation 2 2 8 11" xfId="36533" xr:uid="{841193CF-EBB7-450D-94DC-A0D696FEE37D}"/>
    <cellStyle name="Calculation 2 2 8 11 2" xfId="45262" xr:uid="{99D30C15-24C4-48E5-91C6-7C2CCC3C17C9}"/>
    <cellStyle name="Calculation 2 2 8 11 3" xfId="40900" xr:uid="{2CFE63E3-D7DD-492C-89C8-B6567F00E1BF}"/>
    <cellStyle name="Calculation 2 2 8 12" xfId="36783" xr:uid="{B592704C-65B1-4FE4-9345-71FE618345A6}"/>
    <cellStyle name="Calculation 2 2 8 12 2" xfId="45512" xr:uid="{81DAC314-16CB-45A4-9D2D-6D0F99F0CB9A}"/>
    <cellStyle name="Calculation 2 2 8 12 3" xfId="41150" xr:uid="{007D70CD-ACFC-48FE-BDB8-1F415050B664}"/>
    <cellStyle name="Calculation 2 2 8 13" xfId="37035" xr:uid="{7FC9B51E-33F3-4B08-8CE4-539D3FFE63DE}"/>
    <cellStyle name="Calculation 2 2 8 13 2" xfId="45764" xr:uid="{AAE0FDE4-B3FF-44E1-8359-D9368EA8E938}"/>
    <cellStyle name="Calculation 2 2 8 13 3" xfId="41402" xr:uid="{D7604012-D414-40F0-909C-ABF3ED689DB2}"/>
    <cellStyle name="Calculation 2 2 8 14" xfId="37285" xr:uid="{DCA3F96C-FB20-45FC-9B2A-D64D2F7CF748}"/>
    <cellStyle name="Calculation 2 2 8 14 2" xfId="46014" xr:uid="{6DFD4E85-B6DB-4F42-A995-3968D4170E44}"/>
    <cellStyle name="Calculation 2 2 8 14 3" xfId="41652" xr:uid="{5FBEABCB-C5FB-486C-B8B0-11446A8D1029}"/>
    <cellStyle name="Calculation 2 2 8 15" xfId="37539" xr:uid="{9D4702D5-7184-4E59-B6A6-EB4DB201BBEB}"/>
    <cellStyle name="Calculation 2 2 8 15 2" xfId="46268" xr:uid="{1C2EAA7E-A9A8-402D-9DB9-E1E825E821ED}"/>
    <cellStyle name="Calculation 2 2 8 15 3" xfId="41906" xr:uid="{A8C568F1-6515-4F51-BE03-30154791144D}"/>
    <cellStyle name="Calculation 2 2 8 16" xfId="37792" xr:uid="{D7E5C191-96AE-4A81-A880-4ABE0F2B7913}"/>
    <cellStyle name="Calculation 2 2 8 16 2" xfId="46521" xr:uid="{075FDC6D-4780-471B-9E97-2C353FE46A10}"/>
    <cellStyle name="Calculation 2 2 8 16 3" xfId="42159" xr:uid="{140DB1DA-C697-45CD-AF00-E81C78FD0C60}"/>
    <cellStyle name="Calculation 2 2 8 17" xfId="38042" xr:uid="{DC7B64E2-1851-4559-88A6-C435EB5E2694}"/>
    <cellStyle name="Calculation 2 2 8 17 2" xfId="46771" xr:uid="{78A7AF14-D5BF-444C-AD03-89B4DEA67C2F}"/>
    <cellStyle name="Calculation 2 2 8 17 3" xfId="42409" xr:uid="{BF8AF0FD-9E79-4DB3-94D1-7A210432664D}"/>
    <cellStyle name="Calculation 2 2 8 18" xfId="38292" xr:uid="{9213CEFA-7F58-426A-89D6-5A69F7F502F3}"/>
    <cellStyle name="Calculation 2 2 8 18 2" xfId="47021" xr:uid="{7A2F6836-6B14-466F-A0BC-0A3E338D1FA6}"/>
    <cellStyle name="Calculation 2 2 8 18 3" xfId="42659" xr:uid="{B3FC588A-F6B7-495C-8BE1-60FDEA28EABF}"/>
    <cellStyle name="Calculation 2 2 8 19" xfId="38544" xr:uid="{359668DE-02BE-4F62-AF0C-4E6DAA56DB55}"/>
    <cellStyle name="Calculation 2 2 8 19 2" xfId="47273" xr:uid="{78F4C600-D1EF-43B7-9430-4C9DE624D21A}"/>
    <cellStyle name="Calculation 2 2 8 19 3" xfId="42911" xr:uid="{C3081125-5B9D-463D-910E-80344F12DED3}"/>
    <cellStyle name="Calculation 2 2 8 2" xfId="35075" xr:uid="{C9870F72-A728-43BF-85C9-822C0E3576DB}"/>
    <cellStyle name="Calculation 2 2 8 2 10" xfId="37083" xr:uid="{71E8C639-BF46-459E-B1F4-DF361561967A}"/>
    <cellStyle name="Calculation 2 2 8 2 10 2" xfId="45812" xr:uid="{205DBE70-E842-41D2-8897-AFB2A66F5111}"/>
    <cellStyle name="Calculation 2 2 8 2 10 3" xfId="41450" xr:uid="{E57F6D97-139A-4559-9733-C9B4043E05A4}"/>
    <cellStyle name="Calculation 2 2 8 2 11" xfId="37334" xr:uid="{F349D6E9-8024-4609-B483-15D119D748F4}"/>
    <cellStyle name="Calculation 2 2 8 2 11 2" xfId="46063" xr:uid="{BB34322F-3312-4555-9211-367A2CAF1191}"/>
    <cellStyle name="Calculation 2 2 8 2 11 3" xfId="41701" xr:uid="{D5763E40-E39E-4335-9C4C-9D8D2D454F24}"/>
    <cellStyle name="Calculation 2 2 8 2 12" xfId="37588" xr:uid="{0B14ED10-2A0F-4A6C-A755-B18824B98061}"/>
    <cellStyle name="Calculation 2 2 8 2 12 2" xfId="46317" xr:uid="{3E546235-C513-47C2-832D-9405B7BB7440}"/>
    <cellStyle name="Calculation 2 2 8 2 12 3" xfId="41955" xr:uid="{62A78F58-954E-4C3A-9F68-D6A78CE58251}"/>
    <cellStyle name="Calculation 2 2 8 2 13" xfId="37840" xr:uid="{9B8318DE-8E3B-4CA9-8B83-5AD976F3A085}"/>
    <cellStyle name="Calculation 2 2 8 2 13 2" xfId="46569" xr:uid="{26D6BC22-33B7-4256-BD31-811D9AA898A0}"/>
    <cellStyle name="Calculation 2 2 8 2 13 3" xfId="42207" xr:uid="{B10F762A-9382-49D2-A067-4AEBBF8213AB}"/>
    <cellStyle name="Calculation 2 2 8 2 14" xfId="38090" xr:uid="{9ADCEDEB-36F7-4B6D-A270-AA086C98069E}"/>
    <cellStyle name="Calculation 2 2 8 2 14 2" xfId="46819" xr:uid="{9AEB394E-B7F6-4BC0-826A-4982C96E03CF}"/>
    <cellStyle name="Calculation 2 2 8 2 14 3" xfId="42457" xr:uid="{BF9A3D47-C46E-42A0-8F05-E444EF77DCF5}"/>
    <cellStyle name="Calculation 2 2 8 2 15" xfId="38340" xr:uid="{F2205FB9-E0F5-46C1-A14D-A62A386AA3DD}"/>
    <cellStyle name="Calculation 2 2 8 2 15 2" xfId="47069" xr:uid="{41896251-E577-4731-9E3A-5A9311B7A9B4}"/>
    <cellStyle name="Calculation 2 2 8 2 15 3" xfId="42707" xr:uid="{D593A214-4819-4D13-AA54-EE7CF8D0E2B9}"/>
    <cellStyle name="Calculation 2 2 8 2 16" xfId="38592" xr:uid="{F1053677-BBD6-49C6-B838-E72545F1B276}"/>
    <cellStyle name="Calculation 2 2 8 2 16 2" xfId="47321" xr:uid="{F920DBD9-BD8F-4778-A76D-8F38598604E7}"/>
    <cellStyle name="Calculation 2 2 8 2 16 3" xfId="42959" xr:uid="{59B032EA-08BF-4DF2-AFCF-C8C9C4FC17AB}"/>
    <cellStyle name="Calculation 2 2 8 2 17" xfId="38842" xr:uid="{502FF606-C606-4ADD-816A-D9FD483A2C00}"/>
    <cellStyle name="Calculation 2 2 8 2 17 2" xfId="47571" xr:uid="{BCCB5E9F-A790-442A-A762-5136F4164095}"/>
    <cellStyle name="Calculation 2 2 8 2 17 3" xfId="43209" xr:uid="{26F023EA-4A3C-4DAD-8F46-AED9DF3F53DD}"/>
    <cellStyle name="Calculation 2 2 8 2 18" xfId="39094" xr:uid="{857473A7-A879-45B5-B4C3-090669EEC614}"/>
    <cellStyle name="Calculation 2 2 8 2 18 2" xfId="47823" xr:uid="{EAC942F7-B9AD-44B0-A775-1582E9749CEE}"/>
    <cellStyle name="Calculation 2 2 8 2 18 3" xfId="43461" xr:uid="{86078E28-96FC-4D77-BD12-1E72D7BD1736}"/>
    <cellStyle name="Calculation 2 2 8 2 19" xfId="39346" xr:uid="{3F9AE2C1-4E5A-44CE-9A66-653A91572F2C}"/>
    <cellStyle name="Calculation 2 2 8 2 19 2" xfId="48075" xr:uid="{B8BD9108-CEAE-4C89-B096-1A2F33D404B6}"/>
    <cellStyle name="Calculation 2 2 8 2 2" xfId="35183" xr:uid="{4FE26122-5C99-46BE-8528-CDC57B6E74DB}"/>
    <cellStyle name="Calculation 2 2 8 2 2 10" xfId="37442" xr:uid="{7218A71D-869E-4066-A4F6-9BCCBE16910A}"/>
    <cellStyle name="Calculation 2 2 8 2 2 10 2" xfId="46171" xr:uid="{1665C5F5-325B-4367-B77A-C7793174E7B9}"/>
    <cellStyle name="Calculation 2 2 8 2 2 10 3" xfId="41809" xr:uid="{2EC753DD-72FB-4348-9738-DC9F556D9830}"/>
    <cellStyle name="Calculation 2 2 8 2 2 11" xfId="37696" xr:uid="{BBB169C0-572B-47E9-941A-EDB77892225D}"/>
    <cellStyle name="Calculation 2 2 8 2 2 11 2" xfId="46425" xr:uid="{21775DB8-C791-4768-A944-4153D4C260BC}"/>
    <cellStyle name="Calculation 2 2 8 2 2 11 3" xfId="42063" xr:uid="{75A67CFC-6915-4453-AE27-59A29091F430}"/>
    <cellStyle name="Calculation 2 2 8 2 2 12" xfId="37948" xr:uid="{7790C2EA-0E38-4E7D-AB08-C41E6204F470}"/>
    <cellStyle name="Calculation 2 2 8 2 2 12 2" xfId="46677" xr:uid="{EF83572F-8C39-4010-8AC0-5CED618AA36C}"/>
    <cellStyle name="Calculation 2 2 8 2 2 12 3" xfId="42315" xr:uid="{F1189A93-DCDE-4684-8530-BF56DDB99FFB}"/>
    <cellStyle name="Calculation 2 2 8 2 2 13" xfId="38198" xr:uid="{A8E7218E-5153-4306-AFA6-051908747C6B}"/>
    <cellStyle name="Calculation 2 2 8 2 2 13 2" xfId="46927" xr:uid="{5EB09961-13A5-44F0-B740-23075564CBEF}"/>
    <cellStyle name="Calculation 2 2 8 2 2 13 3" xfId="42565" xr:uid="{F1195E16-45BF-4A31-AC46-FEDD5E501FA2}"/>
    <cellStyle name="Calculation 2 2 8 2 2 14" xfId="38448" xr:uid="{156A5036-B98D-43D6-985C-BD7EEA8DE407}"/>
    <cellStyle name="Calculation 2 2 8 2 2 14 2" xfId="47177" xr:uid="{058066C0-0A91-4BB7-BA0B-78288C513894}"/>
    <cellStyle name="Calculation 2 2 8 2 2 14 3" xfId="42815" xr:uid="{1E9E6B52-CFC1-401C-8D60-B935BA6B6B9B}"/>
    <cellStyle name="Calculation 2 2 8 2 2 15" xfId="38700" xr:uid="{655DD38D-775C-4B20-B530-760D33DE5659}"/>
    <cellStyle name="Calculation 2 2 8 2 2 15 2" xfId="47429" xr:uid="{BCC77BF7-2990-49B1-BAF1-2D2E05DA867C}"/>
    <cellStyle name="Calculation 2 2 8 2 2 15 3" xfId="43067" xr:uid="{890B2B6F-334B-48B2-BF4B-E57ED7A17998}"/>
    <cellStyle name="Calculation 2 2 8 2 2 16" xfId="38950" xr:uid="{398709BB-B66A-4BAC-A8F9-2CF21D2F455B}"/>
    <cellStyle name="Calculation 2 2 8 2 2 16 2" xfId="47679" xr:uid="{57D41135-90A4-4465-A63B-8686F7ED1B79}"/>
    <cellStyle name="Calculation 2 2 8 2 2 16 3" xfId="43317" xr:uid="{7BCCF44A-3B38-47F0-ABB2-43439FB4E025}"/>
    <cellStyle name="Calculation 2 2 8 2 2 17" xfId="39202" xr:uid="{0312E5FB-AE6B-44C0-BCDF-F4E146BC60E7}"/>
    <cellStyle name="Calculation 2 2 8 2 2 17 2" xfId="47931" xr:uid="{4F7AB518-CF72-4CFD-A20D-4D200FD7E9A8}"/>
    <cellStyle name="Calculation 2 2 8 2 2 17 3" xfId="43569" xr:uid="{51D545C8-98CE-4D0D-8D96-0FBB1D5F4360}"/>
    <cellStyle name="Calculation 2 2 8 2 2 18" xfId="39454" xr:uid="{7BD56327-438C-46BB-922B-21D54344E923}"/>
    <cellStyle name="Calculation 2 2 8 2 2 18 2" xfId="48183" xr:uid="{79DF4C15-62FA-417D-ACCF-8FC50A600112}"/>
    <cellStyle name="Calculation 2 2 8 2 2 19" xfId="43912" xr:uid="{07BFBD31-10C6-43F8-87EC-EE442AB7CB71}"/>
    <cellStyle name="Calculation 2 2 8 2 2 2" xfId="35436" xr:uid="{E3D77263-F8F0-477E-8077-37D9EFA2247D}"/>
    <cellStyle name="Calculation 2 2 8 2 2 2 2" xfId="44165" xr:uid="{32AFAE8E-D05B-41EA-A4AE-A542D36075C1}"/>
    <cellStyle name="Calculation 2 2 8 2 2 2 3" xfId="39803" xr:uid="{8A1E7F54-C84B-4D7C-A3A7-CCA1EBDED243}"/>
    <cellStyle name="Calculation 2 2 8 2 2 3" xfId="35688" xr:uid="{FE066A36-4C2A-441F-AF7E-73631B7ED43D}"/>
    <cellStyle name="Calculation 2 2 8 2 2 3 2" xfId="44417" xr:uid="{8E5D161C-DB19-4C22-A86C-5680EF7FB3E9}"/>
    <cellStyle name="Calculation 2 2 8 2 2 3 3" xfId="40055" xr:uid="{55D610C0-6082-406C-9609-0A0F9681EFAC}"/>
    <cellStyle name="Calculation 2 2 8 2 2 4" xfId="35939" xr:uid="{574A5139-D7B4-4945-B682-81CEE584D4BD}"/>
    <cellStyle name="Calculation 2 2 8 2 2 4 2" xfId="44668" xr:uid="{B51C81FF-CCA4-4E15-B7E6-CA98147F7C0E}"/>
    <cellStyle name="Calculation 2 2 8 2 2 4 3" xfId="40306" xr:uid="{CE27B075-90B1-4388-8C6D-F7E7A5D03074}"/>
    <cellStyle name="Calculation 2 2 8 2 2 5" xfId="36189" xr:uid="{DD8C026B-3AEA-451B-839C-A5B56E9C8EC1}"/>
    <cellStyle name="Calculation 2 2 8 2 2 5 2" xfId="44918" xr:uid="{6E0E7C05-50AC-468E-BF2C-DDEF94046308}"/>
    <cellStyle name="Calculation 2 2 8 2 2 5 3" xfId="40556" xr:uid="{60CD254D-F43B-4BBB-807A-BD9FEC27E27E}"/>
    <cellStyle name="Calculation 2 2 8 2 2 6" xfId="36439" xr:uid="{740B182B-981F-438E-82F2-AA015F91E366}"/>
    <cellStyle name="Calculation 2 2 8 2 2 6 2" xfId="45168" xr:uid="{5D031DA4-ACA7-49E5-B7F4-72237C11FB30}"/>
    <cellStyle name="Calculation 2 2 8 2 2 6 3" xfId="40806" xr:uid="{8923421B-6EA1-414C-AC34-2F955B273DC5}"/>
    <cellStyle name="Calculation 2 2 8 2 2 7" xfId="36689" xr:uid="{3DC29116-A627-4D02-864F-844C7C6504AF}"/>
    <cellStyle name="Calculation 2 2 8 2 2 7 2" xfId="45418" xr:uid="{9B8D5D70-A606-4039-AA2E-DEAD634E47B8}"/>
    <cellStyle name="Calculation 2 2 8 2 2 7 3" xfId="41056" xr:uid="{4738A977-CE67-4D82-901A-DD739A49BBA8}"/>
    <cellStyle name="Calculation 2 2 8 2 2 8" xfId="36939" xr:uid="{7531A61F-3A4D-487F-8F63-0B6AA3E822A0}"/>
    <cellStyle name="Calculation 2 2 8 2 2 8 2" xfId="45668" xr:uid="{306912DB-B092-49AA-B836-154C1A5788D5}"/>
    <cellStyle name="Calculation 2 2 8 2 2 8 3" xfId="41306" xr:uid="{6505CE3F-0221-4F55-8264-FC7E5F26D8F8}"/>
    <cellStyle name="Calculation 2 2 8 2 2 9" xfId="37191" xr:uid="{03A8C693-8298-4CE7-95ED-9CE4EBC70363}"/>
    <cellStyle name="Calculation 2 2 8 2 2 9 2" xfId="45920" xr:uid="{41FA69D2-B8BC-4D73-AB07-D52E659A3160}"/>
    <cellStyle name="Calculation 2 2 8 2 2 9 3" xfId="41558" xr:uid="{EFDC847E-0634-4295-8729-A3138DD5C888}"/>
    <cellStyle name="Calculation 2 2 8 2 20" xfId="43804" xr:uid="{602B3B57-145E-4F7B-8AA5-AEFA46B7BF3B}"/>
    <cellStyle name="Calculation 2 2 8 2 3" xfId="35328" xr:uid="{8A81FBC4-A7CE-4D0A-BCF3-80D6B71FF894}"/>
    <cellStyle name="Calculation 2 2 8 2 3 2" xfId="44057" xr:uid="{60C4554C-FDF4-486F-9C38-309E73422237}"/>
    <cellStyle name="Calculation 2 2 8 2 3 3" xfId="39695" xr:uid="{DBF7C344-5BFD-48B1-9D03-781438B6F4D4}"/>
    <cellStyle name="Calculation 2 2 8 2 4" xfId="35580" xr:uid="{AEC425FF-4185-4F54-9012-8FE4EA6D0D65}"/>
    <cellStyle name="Calculation 2 2 8 2 4 2" xfId="44309" xr:uid="{127B40D0-DC6D-406C-B6AC-01EB6360B263}"/>
    <cellStyle name="Calculation 2 2 8 2 4 3" xfId="39947" xr:uid="{7E6D732C-F4DC-45FC-A579-816D4325A257}"/>
    <cellStyle name="Calculation 2 2 8 2 5" xfId="35831" xr:uid="{DA271BAF-5B42-43F0-AAC2-656AC1C39770}"/>
    <cellStyle name="Calculation 2 2 8 2 5 2" xfId="44560" xr:uid="{1DE39F5C-A757-4744-A78F-819B7DB49443}"/>
    <cellStyle name="Calculation 2 2 8 2 5 3" xfId="40198" xr:uid="{52A2CAB3-28CA-425A-AA7C-6A0AAA2FD2B2}"/>
    <cellStyle name="Calculation 2 2 8 2 6" xfId="36081" xr:uid="{07DF9774-1482-4DCA-932F-17D5D14C9F5D}"/>
    <cellStyle name="Calculation 2 2 8 2 6 2" xfId="44810" xr:uid="{1A9B7BA9-E0E4-4C36-9DA4-32A395807A27}"/>
    <cellStyle name="Calculation 2 2 8 2 6 3" xfId="40448" xr:uid="{18CB904F-0B8D-4686-9465-27CEB57C4F27}"/>
    <cellStyle name="Calculation 2 2 8 2 7" xfId="36331" xr:uid="{2503D0AC-5AB2-46C9-9AE9-776ECD40B556}"/>
    <cellStyle name="Calculation 2 2 8 2 7 2" xfId="45060" xr:uid="{DA91ADAA-5630-48AE-A1E4-BA411A7BDCE8}"/>
    <cellStyle name="Calculation 2 2 8 2 7 3" xfId="40698" xr:uid="{192AEC7F-9E19-4F6E-A722-3F7EB9D7A0B3}"/>
    <cellStyle name="Calculation 2 2 8 2 8" xfId="36581" xr:uid="{CE698F21-0177-4EF3-9E59-CA5C8F4C3849}"/>
    <cellStyle name="Calculation 2 2 8 2 8 2" xfId="45310" xr:uid="{89E20DEA-C4CC-4900-A229-6B2CAB1C0A79}"/>
    <cellStyle name="Calculation 2 2 8 2 8 3" xfId="40948" xr:uid="{EB69DC1D-7A41-4EBF-B497-22C3715E04CA}"/>
    <cellStyle name="Calculation 2 2 8 2 9" xfId="36831" xr:uid="{71CC4879-9F14-4A11-8796-78E9CA2F3F73}"/>
    <cellStyle name="Calculation 2 2 8 2 9 2" xfId="45560" xr:uid="{9CEB25CD-BBB7-4F03-93D6-753427F85151}"/>
    <cellStyle name="Calculation 2 2 8 2 9 3" xfId="41198" xr:uid="{5AB0D51F-5155-4F45-8848-51FCA0BCFBD6}"/>
    <cellStyle name="Calculation 2 2 8 20" xfId="38794" xr:uid="{0A37E6E0-4C60-4692-B576-A30DE6FC468C}"/>
    <cellStyle name="Calculation 2 2 8 20 2" xfId="47523" xr:uid="{A9EE98C1-25B1-4FD0-996D-0618C2F87436}"/>
    <cellStyle name="Calculation 2 2 8 20 3" xfId="43161" xr:uid="{F352A982-574B-4AB9-B4D2-F1C2AB8BA215}"/>
    <cellStyle name="Calculation 2 2 8 21" xfId="39046" xr:uid="{F06F2D24-BAFD-440B-A942-C44DC7BA9801}"/>
    <cellStyle name="Calculation 2 2 8 21 2" xfId="47775" xr:uid="{1A7DAD00-4102-4597-99CC-A21E8125A645}"/>
    <cellStyle name="Calculation 2 2 8 21 3" xfId="43413" xr:uid="{C42FAEB9-2A44-4B3B-89F6-0C94440AF995}"/>
    <cellStyle name="Calculation 2 2 8 22" xfId="39298" xr:uid="{32F80079-5607-42D6-A827-70EEB260CCED}"/>
    <cellStyle name="Calculation 2 2 8 22 2" xfId="48027" xr:uid="{05637408-C515-4769-AD64-B14624FFB576}"/>
    <cellStyle name="Calculation 2 2 8 23" xfId="43676" xr:uid="{9256289E-69A4-4210-B6A2-E304C05D0378}"/>
    <cellStyle name="Calculation 2 2 8 24" xfId="34947" xr:uid="{99371997-36C7-4380-A421-3E3FD9BC7E37}"/>
    <cellStyle name="Calculation 2 2 8 3" xfId="35231" xr:uid="{7721DAF7-B622-40D9-BD06-3F7014977C3F}"/>
    <cellStyle name="Calculation 2 2 8 3 10" xfId="37490" xr:uid="{DD6F48FF-C5EC-41FE-BC31-FE55FA1B8FE8}"/>
    <cellStyle name="Calculation 2 2 8 3 10 2" xfId="46219" xr:uid="{B60C07A6-FD31-45AC-89FC-A8D12437F6D5}"/>
    <cellStyle name="Calculation 2 2 8 3 10 3" xfId="41857" xr:uid="{B05EFAE7-EC4D-48ED-8F10-5C431ADB318B}"/>
    <cellStyle name="Calculation 2 2 8 3 11" xfId="37744" xr:uid="{DE39B426-2687-47BE-A893-A758AA0053C5}"/>
    <cellStyle name="Calculation 2 2 8 3 11 2" xfId="46473" xr:uid="{FC169370-080C-48D2-AF6B-DC64264E7701}"/>
    <cellStyle name="Calculation 2 2 8 3 11 3" xfId="42111" xr:uid="{0BE34594-DFA5-4D50-A75C-C588B2EB22AC}"/>
    <cellStyle name="Calculation 2 2 8 3 12" xfId="37996" xr:uid="{7211B56C-BFBB-4813-B44A-AA59A510F24C}"/>
    <cellStyle name="Calculation 2 2 8 3 12 2" xfId="46725" xr:uid="{640888DA-6F6B-4433-ABE7-93F7FC835B5B}"/>
    <cellStyle name="Calculation 2 2 8 3 12 3" xfId="42363" xr:uid="{C614194D-3163-4045-9501-63783E6E2014}"/>
    <cellStyle name="Calculation 2 2 8 3 13" xfId="38246" xr:uid="{D4E4509C-892E-4716-BFFF-310B146A4781}"/>
    <cellStyle name="Calculation 2 2 8 3 13 2" xfId="46975" xr:uid="{87EB43E1-D21F-4654-83D8-6F390F6592E6}"/>
    <cellStyle name="Calculation 2 2 8 3 13 3" xfId="42613" xr:uid="{99C0AFC4-DB95-4332-B650-F6324114378E}"/>
    <cellStyle name="Calculation 2 2 8 3 14" xfId="38496" xr:uid="{77AD9FE2-F2A8-4EBD-B98B-815E62CB796B}"/>
    <cellStyle name="Calculation 2 2 8 3 14 2" xfId="47225" xr:uid="{D1C740B9-CA9F-4596-A90B-7107A83AF5DB}"/>
    <cellStyle name="Calculation 2 2 8 3 14 3" xfId="42863" xr:uid="{79C78C2B-3798-453A-9D6F-96926B20E812}"/>
    <cellStyle name="Calculation 2 2 8 3 15" xfId="38748" xr:uid="{BF257468-D942-49B7-88A6-B5CB54113CC0}"/>
    <cellStyle name="Calculation 2 2 8 3 15 2" xfId="47477" xr:uid="{09EAAECB-9C4D-4519-822D-1BB4A3163D7B}"/>
    <cellStyle name="Calculation 2 2 8 3 15 3" xfId="43115" xr:uid="{9E4C43D7-63E6-44D3-85EF-4A2684DDB5DC}"/>
    <cellStyle name="Calculation 2 2 8 3 16" xfId="38998" xr:uid="{4FD3C6C6-3D60-41B4-8111-3B2049A9232B}"/>
    <cellStyle name="Calculation 2 2 8 3 16 2" xfId="47727" xr:uid="{98732671-F0D8-4D3D-9A2B-7AC6E6000812}"/>
    <cellStyle name="Calculation 2 2 8 3 16 3" xfId="43365" xr:uid="{CDEB71BA-9024-42CA-B881-1E8A695F0BFF}"/>
    <cellStyle name="Calculation 2 2 8 3 17" xfId="39250" xr:uid="{11F35B1F-6CA7-448C-A2C5-1F722C2E91BC}"/>
    <cellStyle name="Calculation 2 2 8 3 17 2" xfId="47979" xr:uid="{1D521EE4-6879-404D-A9EF-AC551C350408}"/>
    <cellStyle name="Calculation 2 2 8 3 17 3" xfId="43617" xr:uid="{BB033389-36D9-470E-9927-458F9DB8803C}"/>
    <cellStyle name="Calculation 2 2 8 3 18" xfId="39502" xr:uid="{F43C4C4B-F764-4CE0-AAE6-7336AA265FE3}"/>
    <cellStyle name="Calculation 2 2 8 3 18 2" xfId="48231" xr:uid="{9614FF83-F03A-4C3D-8F06-366451CECC5D}"/>
    <cellStyle name="Calculation 2 2 8 3 19" xfId="43960" xr:uid="{690B691D-9124-428F-B48C-765E8F1E1E97}"/>
    <cellStyle name="Calculation 2 2 8 3 2" xfId="35484" xr:uid="{9ADF5AF7-F57B-4657-8B61-97CE4D17E508}"/>
    <cellStyle name="Calculation 2 2 8 3 2 2" xfId="44213" xr:uid="{F88F6679-69C6-47C8-898C-6E42380BFA27}"/>
    <cellStyle name="Calculation 2 2 8 3 2 3" xfId="39851" xr:uid="{958C6562-C2EF-4881-B937-969B00738E18}"/>
    <cellStyle name="Calculation 2 2 8 3 3" xfId="35736" xr:uid="{4E1291CD-53DA-40A8-9D7A-DE9D5C07EFCC}"/>
    <cellStyle name="Calculation 2 2 8 3 3 2" xfId="44465" xr:uid="{102551D7-FECC-412C-9535-8029305AF91F}"/>
    <cellStyle name="Calculation 2 2 8 3 3 3" xfId="40103" xr:uid="{C0408F27-7767-4DE9-BB49-41CCD0A3C99A}"/>
    <cellStyle name="Calculation 2 2 8 3 4" xfId="35987" xr:uid="{72AF8A26-C6BC-4981-A346-811F371909BD}"/>
    <cellStyle name="Calculation 2 2 8 3 4 2" xfId="44716" xr:uid="{1E11CC4B-9046-427E-9BE8-8A7CD226DDD3}"/>
    <cellStyle name="Calculation 2 2 8 3 4 3" xfId="40354" xr:uid="{1ADFD0B4-48EF-4B75-93C9-CD3B63FFAA82}"/>
    <cellStyle name="Calculation 2 2 8 3 5" xfId="36237" xr:uid="{B9D13F0F-AEE1-4426-810D-5C2DDC15D69B}"/>
    <cellStyle name="Calculation 2 2 8 3 5 2" xfId="44966" xr:uid="{3F51CD4D-A96B-4B01-89DE-DD9A28DAAC5E}"/>
    <cellStyle name="Calculation 2 2 8 3 5 3" xfId="40604" xr:uid="{0599D372-C7A5-4551-B542-9C38DA41EDBE}"/>
    <cellStyle name="Calculation 2 2 8 3 6" xfId="36487" xr:uid="{CE403F9D-48BD-4BD3-915A-07348A9E8CEE}"/>
    <cellStyle name="Calculation 2 2 8 3 6 2" xfId="45216" xr:uid="{F7A6B483-6D4F-4732-A78D-357690417D51}"/>
    <cellStyle name="Calculation 2 2 8 3 6 3" xfId="40854" xr:uid="{96BFCDB5-7D96-4139-8B93-1873314E8CB4}"/>
    <cellStyle name="Calculation 2 2 8 3 7" xfId="36737" xr:uid="{9C2B2D7F-1F8D-44BA-97DC-B6265116D841}"/>
    <cellStyle name="Calculation 2 2 8 3 7 2" xfId="45466" xr:uid="{CE529D5B-7B1A-4249-9E0C-0B6E9159BE98}"/>
    <cellStyle name="Calculation 2 2 8 3 7 3" xfId="41104" xr:uid="{F265FE21-A098-4B1A-8E46-6A207C168A17}"/>
    <cellStyle name="Calculation 2 2 8 3 8" xfId="36987" xr:uid="{59D652D2-8369-449D-B07D-E44594E7ECFC}"/>
    <cellStyle name="Calculation 2 2 8 3 8 2" xfId="45716" xr:uid="{62F2C218-6367-4226-A998-CBD1F082979F}"/>
    <cellStyle name="Calculation 2 2 8 3 8 3" xfId="41354" xr:uid="{CA999551-33E8-4568-9CB5-17F79F60E098}"/>
    <cellStyle name="Calculation 2 2 8 3 9" xfId="37239" xr:uid="{3E2E635B-DA0D-4FA2-A692-DABC85F84FAC}"/>
    <cellStyle name="Calculation 2 2 8 3 9 2" xfId="45968" xr:uid="{03453637-3721-4340-8F50-1B098B92505E}"/>
    <cellStyle name="Calculation 2 2 8 3 9 3" xfId="41606" xr:uid="{EEC0F73D-6FBA-49E8-8659-75A6581854B4}"/>
    <cellStyle name="Calculation 2 2 8 4" xfId="35129" xr:uid="{1D8FE4B7-D252-46B8-A57A-0484F095FE1F}"/>
    <cellStyle name="Calculation 2 2 8 4 10" xfId="37388" xr:uid="{6893DB6F-F10D-4DA5-A755-5476875E12A7}"/>
    <cellStyle name="Calculation 2 2 8 4 10 2" xfId="46117" xr:uid="{06372920-503C-4C36-94CE-AFC1098F04AA}"/>
    <cellStyle name="Calculation 2 2 8 4 10 3" xfId="41755" xr:uid="{825111BF-FD19-4E13-806F-4DA309E67164}"/>
    <cellStyle name="Calculation 2 2 8 4 11" xfId="37642" xr:uid="{62D043EE-0E1C-43A7-895F-BC9E6B8ADD94}"/>
    <cellStyle name="Calculation 2 2 8 4 11 2" xfId="46371" xr:uid="{498442AF-CE49-414D-AFD4-ABB44C39DD63}"/>
    <cellStyle name="Calculation 2 2 8 4 11 3" xfId="42009" xr:uid="{3A8993DB-113E-4F7B-A8F5-601217283BBD}"/>
    <cellStyle name="Calculation 2 2 8 4 12" xfId="37894" xr:uid="{DA2AF86E-4B9A-4073-AA44-1171291B206D}"/>
    <cellStyle name="Calculation 2 2 8 4 12 2" xfId="46623" xr:uid="{16D0F3D7-5E0E-4A13-B2E0-A0D9BC84C90A}"/>
    <cellStyle name="Calculation 2 2 8 4 12 3" xfId="42261" xr:uid="{B40C7BAF-A1CD-4D61-B014-01B351777686}"/>
    <cellStyle name="Calculation 2 2 8 4 13" xfId="38144" xr:uid="{F25FAF61-4656-4B56-8C53-7C2D6740E3CC}"/>
    <cellStyle name="Calculation 2 2 8 4 13 2" xfId="46873" xr:uid="{A768032C-6B97-4ADD-AECE-B64FF27FCAF9}"/>
    <cellStyle name="Calculation 2 2 8 4 13 3" xfId="42511" xr:uid="{5D04EC43-B31C-4530-B8F9-5646AB54C77D}"/>
    <cellStyle name="Calculation 2 2 8 4 14" xfId="38394" xr:uid="{377428ED-2B6A-4560-9DB4-844E865B33E8}"/>
    <cellStyle name="Calculation 2 2 8 4 14 2" xfId="47123" xr:uid="{04047023-2F80-4127-BC13-6A4C04769518}"/>
    <cellStyle name="Calculation 2 2 8 4 14 3" xfId="42761" xr:uid="{EADB3B99-2D65-49DE-8D8F-883442480745}"/>
    <cellStyle name="Calculation 2 2 8 4 15" xfId="38646" xr:uid="{01668648-DD69-49BB-A0A2-32386FCA504C}"/>
    <cellStyle name="Calculation 2 2 8 4 15 2" xfId="47375" xr:uid="{367D4450-AB4D-4431-8A10-1FEEDBF67681}"/>
    <cellStyle name="Calculation 2 2 8 4 15 3" xfId="43013" xr:uid="{9471F30E-1B59-48BF-A79E-8086CF69C167}"/>
    <cellStyle name="Calculation 2 2 8 4 16" xfId="38896" xr:uid="{73251024-E80A-4A51-9CFD-B8ACB49246D1}"/>
    <cellStyle name="Calculation 2 2 8 4 16 2" xfId="47625" xr:uid="{1BBA740D-C83A-4FDC-A858-575BC9093DCD}"/>
    <cellStyle name="Calculation 2 2 8 4 16 3" xfId="43263" xr:uid="{5FACB415-71C6-460B-90D1-1CF82C4E4493}"/>
    <cellStyle name="Calculation 2 2 8 4 17" xfId="39148" xr:uid="{B1874812-24A0-4041-BEC8-907C39B06EA5}"/>
    <cellStyle name="Calculation 2 2 8 4 17 2" xfId="47877" xr:uid="{3E840FB2-A007-4A6F-91FF-58A2A06838C5}"/>
    <cellStyle name="Calculation 2 2 8 4 17 3" xfId="43515" xr:uid="{B44F62A5-B835-494D-AEA3-209B257F38CE}"/>
    <cellStyle name="Calculation 2 2 8 4 18" xfId="39400" xr:uid="{8C6A55CE-6469-4D69-88EA-B05C60663F38}"/>
    <cellStyle name="Calculation 2 2 8 4 18 2" xfId="48129" xr:uid="{F9725116-6267-4FB7-A89C-D533D2A27AE6}"/>
    <cellStyle name="Calculation 2 2 8 4 19" xfId="43858" xr:uid="{A04929BB-AE64-4DA5-B8D0-D7DBEBC34FB0}"/>
    <cellStyle name="Calculation 2 2 8 4 2" xfId="35382" xr:uid="{67A71E58-66A2-4384-AAB5-380D88547F50}"/>
    <cellStyle name="Calculation 2 2 8 4 2 2" xfId="44111" xr:uid="{32CBE561-F38C-4D60-96C3-A3FCD5BF4500}"/>
    <cellStyle name="Calculation 2 2 8 4 2 3" xfId="39749" xr:uid="{CE9B397B-89AE-4F6C-ACA9-2AF665CAD4F8}"/>
    <cellStyle name="Calculation 2 2 8 4 3" xfId="35634" xr:uid="{A0FF0ACA-BB50-4CB3-AEAE-705B0EA3CE66}"/>
    <cellStyle name="Calculation 2 2 8 4 3 2" xfId="44363" xr:uid="{07FBB54C-569A-4531-95E8-12890F115774}"/>
    <cellStyle name="Calculation 2 2 8 4 3 3" xfId="40001" xr:uid="{8F224381-207E-4B8E-BA71-BC28AB200C0D}"/>
    <cellStyle name="Calculation 2 2 8 4 4" xfId="35885" xr:uid="{5EFF680B-A639-4FB6-818C-FCDE14129BF6}"/>
    <cellStyle name="Calculation 2 2 8 4 4 2" xfId="44614" xr:uid="{C21FE5C4-D46F-41E8-A52C-C1476320AC09}"/>
    <cellStyle name="Calculation 2 2 8 4 4 3" xfId="40252" xr:uid="{5575BB0A-08F9-49A3-AFBE-F6E8852778B8}"/>
    <cellStyle name="Calculation 2 2 8 4 5" xfId="36135" xr:uid="{FA81D881-6CA4-4456-B4A4-B15A0CCA3BA2}"/>
    <cellStyle name="Calculation 2 2 8 4 5 2" xfId="44864" xr:uid="{4D698BD2-B1AD-40FE-B47A-558C3D7219ED}"/>
    <cellStyle name="Calculation 2 2 8 4 5 3" xfId="40502" xr:uid="{BF15C867-7B28-4A53-9383-B7B2896B7052}"/>
    <cellStyle name="Calculation 2 2 8 4 6" xfId="36385" xr:uid="{CCDF2BD7-6EE2-4C73-A004-10286DFB8D8D}"/>
    <cellStyle name="Calculation 2 2 8 4 6 2" xfId="45114" xr:uid="{4758B94F-72C5-49D9-BA8A-178838CA1E39}"/>
    <cellStyle name="Calculation 2 2 8 4 6 3" xfId="40752" xr:uid="{2BD27EDB-0137-4DC8-8B7E-74D298B15F2F}"/>
    <cellStyle name="Calculation 2 2 8 4 7" xfId="36635" xr:uid="{64096CAD-2661-44D0-833A-5B428A87CBAD}"/>
    <cellStyle name="Calculation 2 2 8 4 7 2" xfId="45364" xr:uid="{0FC40271-3669-4221-9873-CB3D646AC042}"/>
    <cellStyle name="Calculation 2 2 8 4 7 3" xfId="41002" xr:uid="{F8F8FD56-6664-4FC6-9315-E2980C484E2F}"/>
    <cellStyle name="Calculation 2 2 8 4 8" xfId="36885" xr:uid="{8D59EE7E-4857-4E0A-A548-3A6C0687AFA8}"/>
    <cellStyle name="Calculation 2 2 8 4 8 2" xfId="45614" xr:uid="{4EDB4486-0821-4EA8-9BED-BDA035C3A55B}"/>
    <cellStyle name="Calculation 2 2 8 4 8 3" xfId="41252" xr:uid="{C7F35FFB-BF5E-451C-A933-EEA58B1C91BB}"/>
    <cellStyle name="Calculation 2 2 8 4 9" xfId="37137" xr:uid="{41269066-88AE-4B23-A2A6-4531ECBBE5CE}"/>
    <cellStyle name="Calculation 2 2 8 4 9 2" xfId="45866" xr:uid="{D72AF505-A967-4082-B079-0C8BC2A89EC0}"/>
    <cellStyle name="Calculation 2 2 8 4 9 3" xfId="41504" xr:uid="{CC25A96B-ACBB-4E87-80E7-A84588D2B038}"/>
    <cellStyle name="Calculation 2 2 8 5" xfId="35026" xr:uid="{391E0774-6C60-4C47-817D-E05BB2E495B1}"/>
    <cellStyle name="Calculation 2 2 8 5 2" xfId="43755" xr:uid="{65E5448A-DD35-4694-9CA3-FE159B2C63A0}"/>
    <cellStyle name="Calculation 2 2 8 5 3" xfId="39598" xr:uid="{F35723A0-B603-4858-B298-3501E1D9CABC}"/>
    <cellStyle name="Calculation 2 2 8 6" xfId="35280" xr:uid="{C2892116-19E4-4B97-BD26-21C8E15126A0}"/>
    <cellStyle name="Calculation 2 2 8 6 2" xfId="44009" xr:uid="{FA705064-0287-4CF0-9BFA-269A5BA2821C}"/>
    <cellStyle name="Calculation 2 2 8 6 3" xfId="39647" xr:uid="{788E3F8C-570E-466B-BA3C-35EE9F83E80B}"/>
    <cellStyle name="Calculation 2 2 8 7" xfId="35532" xr:uid="{262165E5-2A74-4102-8DDA-0A50C2606CE7}"/>
    <cellStyle name="Calculation 2 2 8 7 2" xfId="44261" xr:uid="{40A26482-72E2-41AC-990A-25F3AB3BDA16}"/>
    <cellStyle name="Calculation 2 2 8 7 3" xfId="39899" xr:uid="{81D60709-4C5E-495D-A21C-AE2ADD0C2B1A}"/>
    <cellStyle name="Calculation 2 2 8 8" xfId="35783" xr:uid="{7680875C-4BA1-4EC5-9E60-00054FD1B787}"/>
    <cellStyle name="Calculation 2 2 8 8 2" xfId="44512" xr:uid="{CFFBD580-5BDB-4238-90FE-B033412B2BF7}"/>
    <cellStyle name="Calculation 2 2 8 8 3" xfId="40150" xr:uid="{88DABA7B-7E7A-4D10-9F9A-CA4E08D8AC2F}"/>
    <cellStyle name="Calculation 2 2 8 9" xfId="36033" xr:uid="{CF762526-0564-4AC2-B23F-426FAAF29FD9}"/>
    <cellStyle name="Calculation 2 2 8 9 2" xfId="44762" xr:uid="{C6B5CD88-CAF3-4916-9AC0-4A62568B4480}"/>
    <cellStyle name="Calculation 2 2 8 9 3" xfId="40400" xr:uid="{B902D584-FEC3-4D1B-8EC8-DA2511F57C26}"/>
    <cellStyle name="Calculation 2 2 9" xfId="32685" xr:uid="{734AFF8D-1B9B-4206-8782-6F1E8B93D174}"/>
    <cellStyle name="Calculation 2 2 9 10" xfId="37431" xr:uid="{01A9CBF8-A548-4F37-A2E9-5FA7D95D0B6E}"/>
    <cellStyle name="Calculation 2 2 9 10 2" xfId="46160" xr:uid="{2E588AB9-3765-4103-BC77-C70C1F2858D6}"/>
    <cellStyle name="Calculation 2 2 9 10 3" xfId="41798" xr:uid="{8DC154D2-E653-42E8-9AD1-0470A621E10A}"/>
    <cellStyle name="Calculation 2 2 9 11" xfId="37685" xr:uid="{B5773141-B2C4-4522-BDF8-6FD5123BDC1E}"/>
    <cellStyle name="Calculation 2 2 9 11 2" xfId="46414" xr:uid="{031867B7-DE58-431F-B2A4-AD511768F011}"/>
    <cellStyle name="Calculation 2 2 9 11 3" xfId="42052" xr:uid="{940CCE55-F0FE-4B56-805D-F7BC50DDD3F2}"/>
    <cellStyle name="Calculation 2 2 9 12" xfId="37937" xr:uid="{7AD7B058-1A21-4383-9F73-DFD3E260B656}"/>
    <cellStyle name="Calculation 2 2 9 12 2" xfId="46666" xr:uid="{50F490FF-B24E-4B71-8869-0A08ABCF184D}"/>
    <cellStyle name="Calculation 2 2 9 12 3" xfId="42304" xr:uid="{CC05A4BC-1107-44F5-ADB8-BDEC0C6EBB5E}"/>
    <cellStyle name="Calculation 2 2 9 13" xfId="38187" xr:uid="{ED74FB6F-7FEF-4228-90D3-0C01908CFF98}"/>
    <cellStyle name="Calculation 2 2 9 13 2" xfId="46916" xr:uid="{7148FC81-7ABE-48B2-9B3D-5EBDB49BB91A}"/>
    <cellStyle name="Calculation 2 2 9 13 3" xfId="42554" xr:uid="{B969149E-572E-43BB-9BD1-2D2BAFFAEA2F}"/>
    <cellStyle name="Calculation 2 2 9 14" xfId="38437" xr:uid="{ACC253A1-1B92-4732-B5FE-FE880B72428B}"/>
    <cellStyle name="Calculation 2 2 9 14 2" xfId="47166" xr:uid="{7D4EA7F3-3B1E-4540-B467-6EA9B583480B}"/>
    <cellStyle name="Calculation 2 2 9 14 3" xfId="42804" xr:uid="{5625170D-BAD2-4F06-BF2E-CEBAEB7D5835}"/>
    <cellStyle name="Calculation 2 2 9 15" xfId="38689" xr:uid="{9E8384D8-F77F-4895-BB26-BAE6456DC298}"/>
    <cellStyle name="Calculation 2 2 9 15 2" xfId="47418" xr:uid="{B75B5A76-9152-4103-B7BF-03639FA3E65A}"/>
    <cellStyle name="Calculation 2 2 9 15 3" xfId="43056" xr:uid="{2DFA66E4-1434-4134-9BAA-0A3C8E44F43C}"/>
    <cellStyle name="Calculation 2 2 9 16" xfId="38939" xr:uid="{FA07B298-111D-4F80-9564-491C603D309D}"/>
    <cellStyle name="Calculation 2 2 9 16 2" xfId="47668" xr:uid="{5268F566-ED94-43E8-9D67-298B34D8DC18}"/>
    <cellStyle name="Calculation 2 2 9 16 3" xfId="43306" xr:uid="{99F6B056-375F-43E8-BECD-42F8999394F8}"/>
    <cellStyle name="Calculation 2 2 9 17" xfId="39191" xr:uid="{7E2841D5-601F-46BA-8EE0-F010718C3731}"/>
    <cellStyle name="Calculation 2 2 9 17 2" xfId="47920" xr:uid="{7695C731-3774-4CA5-BBF6-BF2702C438BE}"/>
    <cellStyle name="Calculation 2 2 9 17 3" xfId="43558" xr:uid="{EB932B5A-D431-4755-AABC-E47CA0922148}"/>
    <cellStyle name="Calculation 2 2 9 18" xfId="39443" xr:uid="{F2BC8A66-22E1-40CC-9169-2F55F2DE2710}"/>
    <cellStyle name="Calculation 2 2 9 18 2" xfId="48172" xr:uid="{2E1AEB58-858E-4562-B634-98CB17EB094F}"/>
    <cellStyle name="Calculation 2 2 9 19" xfId="43901" xr:uid="{0306AE69-FBAC-4DD9-8D0D-C8D2FC6AEE1C}"/>
    <cellStyle name="Calculation 2 2 9 2" xfId="35425" xr:uid="{AA6B349C-78FE-4A6A-87C7-7088D900D6F4}"/>
    <cellStyle name="Calculation 2 2 9 2 2" xfId="44154" xr:uid="{E9D96370-9053-4F51-ADDB-49BFCAACDE5B}"/>
    <cellStyle name="Calculation 2 2 9 2 3" xfId="39792" xr:uid="{69690BAE-0F04-4535-88A4-173CB80C9D97}"/>
    <cellStyle name="Calculation 2 2 9 20" xfId="35172" xr:uid="{E8B385CA-D567-4E1F-BDA0-EDF8028299C6}"/>
    <cellStyle name="Calculation 2 2 9 3" xfId="35677" xr:uid="{6F6E5BF8-65EF-4564-A719-A34490E86F13}"/>
    <cellStyle name="Calculation 2 2 9 3 2" xfId="44406" xr:uid="{818F0B38-ACAC-4684-8C61-49FD17E53333}"/>
    <cellStyle name="Calculation 2 2 9 3 3" xfId="40044" xr:uid="{9D7127CE-45D8-4551-B06C-ECDB560B328D}"/>
    <cellStyle name="Calculation 2 2 9 4" xfId="35928" xr:uid="{80DE1410-F545-4687-8813-302CDA2A17BC}"/>
    <cellStyle name="Calculation 2 2 9 4 2" xfId="44657" xr:uid="{4D022C27-BF79-4963-BC04-E83ABB136293}"/>
    <cellStyle name="Calculation 2 2 9 4 3" xfId="40295" xr:uid="{D387531B-6003-4319-9EDF-6AB8F96610AF}"/>
    <cellStyle name="Calculation 2 2 9 5" xfId="36178" xr:uid="{D7946269-9B25-4946-BDA7-31E31B23F145}"/>
    <cellStyle name="Calculation 2 2 9 5 2" xfId="44907" xr:uid="{4370658E-3261-49E4-8933-857CEB58C6B4}"/>
    <cellStyle name="Calculation 2 2 9 5 3" xfId="40545" xr:uid="{B296AFF4-264C-4202-A3FF-080A9F5F43A7}"/>
    <cellStyle name="Calculation 2 2 9 6" xfId="36428" xr:uid="{E33E98B1-A3EF-4224-A005-ADBB6AB3D84F}"/>
    <cellStyle name="Calculation 2 2 9 6 2" xfId="45157" xr:uid="{2191FFE7-5983-493A-8B91-33D35E1091EF}"/>
    <cellStyle name="Calculation 2 2 9 6 3" xfId="40795" xr:uid="{2CED558F-87F4-417F-8793-50A847A11B09}"/>
    <cellStyle name="Calculation 2 2 9 7" xfId="36678" xr:uid="{407F42CF-B79A-4ECF-845D-D2B279466A1F}"/>
    <cellStyle name="Calculation 2 2 9 7 2" xfId="45407" xr:uid="{6069E28A-E901-46FC-8A4B-C687F5AE2C21}"/>
    <cellStyle name="Calculation 2 2 9 7 3" xfId="41045" xr:uid="{A970CCC3-B48A-4E57-BA1E-107F5D38A3E8}"/>
    <cellStyle name="Calculation 2 2 9 8" xfId="36928" xr:uid="{898AA847-5054-47A2-9825-66A43B2D2001}"/>
    <cellStyle name="Calculation 2 2 9 8 2" xfId="45657" xr:uid="{BCEBCC33-9EAB-4439-B3E1-477679D2BCA2}"/>
    <cellStyle name="Calculation 2 2 9 8 3" xfId="41295" xr:uid="{CA0B0054-FEE8-4508-B414-55E133FEEAB9}"/>
    <cellStyle name="Calculation 2 2 9 9" xfId="37180" xr:uid="{BD221D4A-C744-4920-9DA6-15E3A8568034}"/>
    <cellStyle name="Calculation 2 2 9 9 2" xfId="45909" xr:uid="{7124C22E-4B3C-4CD8-BB7A-7AADD5082AD0}"/>
    <cellStyle name="Calculation 2 2 9 9 3" xfId="41547" xr:uid="{86DD34C2-E4B9-4550-BC8A-EB096417676E}"/>
    <cellStyle name="Calculation 2 3" xfId="323" xr:uid="{AE43C5AE-22B8-4345-B3ED-3705CA8799AF}"/>
    <cellStyle name="Calculation 2 3 10" xfId="35006" xr:uid="{662D4E4F-4B44-4374-985B-9FC4688D5944}"/>
    <cellStyle name="Calculation 2 3 10 2" xfId="43735" xr:uid="{DB2C2CB9-98EF-423E-A37A-B50F11418410}"/>
    <cellStyle name="Calculation 2 3 10 3" xfId="39578" xr:uid="{0ECBC5B5-1856-49CB-8D67-4F15A305F9A0}"/>
    <cellStyle name="Calculation 2 3 11" xfId="35007" xr:uid="{B8654DB4-C840-442A-B72C-8D9E032ABAE4}"/>
    <cellStyle name="Calculation 2 3 11 2" xfId="43736" xr:uid="{5DFFCBCD-B385-4CAB-9278-07A6E077B0DF}"/>
    <cellStyle name="Calculation 2 3 11 3" xfId="39579" xr:uid="{87B93F47-3E75-48F6-92F8-A1C33B7E82DC}"/>
    <cellStyle name="Calculation 2 3 12" xfId="34990" xr:uid="{D3B14F3E-1251-4230-A139-948A149AA6EF}"/>
    <cellStyle name="Calculation 2 3 12 2" xfId="43719" xr:uid="{5C7572F3-0EBC-42BB-BBAA-F3B5A0F263B9}"/>
    <cellStyle name="Calculation 2 3 12 3" xfId="39562" xr:uid="{12DCB9A6-A4AC-409B-B79E-300106468EB2}"/>
    <cellStyle name="Calculation 2 3 13" xfId="37025" xr:uid="{7BAB5E04-7411-4B55-A197-F8D3AFB98791}"/>
    <cellStyle name="Calculation 2 3 13 2" xfId="45754" xr:uid="{ECB37D4F-0722-462A-B8A8-DD1EE3DD3449}"/>
    <cellStyle name="Calculation 2 3 13 3" xfId="41392" xr:uid="{4F12D6BE-80A2-4997-BAE4-C6E0D00147B0}"/>
    <cellStyle name="Calculation 2 3 14" xfId="35013" xr:uid="{F6972D9C-FECE-4961-B053-BB42CF6DD842}"/>
    <cellStyle name="Calculation 2 3 14 2" xfId="43742" xr:uid="{61017249-F037-44AD-AB7B-6EC8E2A316DE}"/>
    <cellStyle name="Calculation 2 3 14 3" xfId="39585" xr:uid="{DFAA6349-D5DB-4861-A22F-D552ED84DC96}"/>
    <cellStyle name="Calculation 2 3 15" xfId="37529" xr:uid="{970B2C7F-EEE5-4F3B-AD2E-90D9502AA82D}"/>
    <cellStyle name="Calculation 2 3 15 2" xfId="46258" xr:uid="{665E1615-E815-4B27-A98B-08D7762F6E7B}"/>
    <cellStyle name="Calculation 2 3 15 3" xfId="41896" xr:uid="{9C7044C3-84D1-483D-897D-5FED63F1181F}"/>
    <cellStyle name="Calculation 2 3 16" xfId="37782" xr:uid="{B7828A6A-9754-44E8-A27E-68E9AE9EB5A5}"/>
    <cellStyle name="Calculation 2 3 16 2" xfId="46511" xr:uid="{2FC4D20C-79CB-4F72-BAA3-710336F5F285}"/>
    <cellStyle name="Calculation 2 3 16 3" xfId="42149" xr:uid="{F8FFB1C4-97BC-4C44-A129-0A1205DCF7A7}"/>
    <cellStyle name="Calculation 2 3 17" xfId="34988" xr:uid="{14245075-8880-4572-B425-8253AFC41C4B}"/>
    <cellStyle name="Calculation 2 3 17 2" xfId="43717" xr:uid="{C3656FE9-8DB3-44B1-9699-8CC25AF6CAE1}"/>
    <cellStyle name="Calculation 2 3 17 3" xfId="39560" xr:uid="{DA1AB8C0-9A35-4779-94D7-F11628C08086}"/>
    <cellStyle name="Calculation 2 3 18" xfId="34994" xr:uid="{EB5F85D7-A3CB-4908-8CE2-3F88E873A306}"/>
    <cellStyle name="Calculation 2 3 18 2" xfId="43723" xr:uid="{C7406A4B-D816-463C-9F83-8D11756BD175}"/>
    <cellStyle name="Calculation 2 3 18 3" xfId="39566" xr:uid="{E5700139-29A9-423B-B5BA-0EB33F133AD2}"/>
    <cellStyle name="Calculation 2 3 19" xfId="38534" xr:uid="{B3D82487-DEC0-456F-8CC9-41AE1A8D4B5B}"/>
    <cellStyle name="Calculation 2 3 19 2" xfId="47263" xr:uid="{8F537DF7-5046-4836-BD2A-D19D3CEC818B}"/>
    <cellStyle name="Calculation 2 3 19 3" xfId="42901" xr:uid="{D5BD7360-2F55-4F65-AABD-3D2A8A8B3D29}"/>
    <cellStyle name="Calculation 2 3 2" xfId="209" xr:uid="{5691E48B-7F60-4739-AD02-D0FC907AF16F}"/>
    <cellStyle name="Calculation 2 3 2 10" xfId="37073" xr:uid="{AA1699AC-E252-49C6-BB10-09EA517E639D}"/>
    <cellStyle name="Calculation 2 3 2 10 2" xfId="45802" xr:uid="{B6D2502D-7218-4A35-A97F-65D4A132B5D7}"/>
    <cellStyle name="Calculation 2 3 2 10 3" xfId="41440" xr:uid="{E0DA6F59-568C-47BF-B28D-E9AED65984B0}"/>
    <cellStyle name="Calculation 2 3 2 11" xfId="37324" xr:uid="{9F0427A2-6320-414B-A388-290ABB08F452}"/>
    <cellStyle name="Calculation 2 3 2 11 2" xfId="46053" xr:uid="{95DD39C2-C49F-4E69-B103-B16877771E2C}"/>
    <cellStyle name="Calculation 2 3 2 11 3" xfId="41691" xr:uid="{017645FE-562C-41B6-B614-4AA86A5168BF}"/>
    <cellStyle name="Calculation 2 3 2 12" xfId="37578" xr:uid="{55631740-6AD1-454C-BA74-A1430C4AF65F}"/>
    <cellStyle name="Calculation 2 3 2 12 2" xfId="46307" xr:uid="{2398AF7E-1F09-4BEF-A89B-2D4C1D3366F1}"/>
    <cellStyle name="Calculation 2 3 2 12 3" xfId="41945" xr:uid="{A42C728B-B896-44C0-8CA9-C67654E2A6C9}"/>
    <cellStyle name="Calculation 2 3 2 13" xfId="37830" xr:uid="{FC248A6F-E77F-4304-B0C1-CE477F201656}"/>
    <cellStyle name="Calculation 2 3 2 13 2" xfId="46559" xr:uid="{75ACF3F5-8AD0-4684-8C0E-F51C41D53E21}"/>
    <cellStyle name="Calculation 2 3 2 13 3" xfId="42197" xr:uid="{5D73920E-D2C3-4F07-9171-906E1EA21F44}"/>
    <cellStyle name="Calculation 2 3 2 14" xfId="38080" xr:uid="{5F8676C8-74E1-49FF-AEE0-A763911DD232}"/>
    <cellStyle name="Calculation 2 3 2 14 2" xfId="46809" xr:uid="{1E14A465-F014-4A17-99AC-2D5F1B8E78EE}"/>
    <cellStyle name="Calculation 2 3 2 14 3" xfId="42447" xr:uid="{76116A5F-F7C7-42F2-91F1-C2F713798417}"/>
    <cellStyle name="Calculation 2 3 2 15" xfId="38330" xr:uid="{E3434F41-E950-4415-8B79-D2DAA7100906}"/>
    <cellStyle name="Calculation 2 3 2 15 2" xfId="47059" xr:uid="{8E99D2DF-C30E-472D-8374-E78F3DEE594D}"/>
    <cellStyle name="Calculation 2 3 2 15 3" xfId="42697" xr:uid="{C1590FEE-FBBB-4E90-8F62-BCE799AC6D99}"/>
    <cellStyle name="Calculation 2 3 2 16" xfId="38582" xr:uid="{DB0F2FE6-A2FA-4B86-A2D5-4D844E1D87F4}"/>
    <cellStyle name="Calculation 2 3 2 16 2" xfId="47311" xr:uid="{8A1E74A6-5585-4CEE-90FA-46B5C886C8C2}"/>
    <cellStyle name="Calculation 2 3 2 16 3" xfId="42949" xr:uid="{F680211B-663E-4941-BD1D-8F73A4275850}"/>
    <cellStyle name="Calculation 2 3 2 17" xfId="38832" xr:uid="{6898BA56-D261-4691-BE4F-E26F55E6B81F}"/>
    <cellStyle name="Calculation 2 3 2 17 2" xfId="47561" xr:uid="{7A891BC6-FF69-420E-8715-AA8CC4C83E33}"/>
    <cellStyle name="Calculation 2 3 2 17 3" xfId="43199" xr:uid="{5006E495-544E-41DE-84DF-5078A0ECA15A}"/>
    <cellStyle name="Calculation 2 3 2 18" xfId="39084" xr:uid="{85776F5C-CB28-4D56-B33C-A9F4A861FFF0}"/>
    <cellStyle name="Calculation 2 3 2 18 2" xfId="47813" xr:uid="{A72DD6D9-FDD1-4E9E-921F-46802C4C5787}"/>
    <cellStyle name="Calculation 2 3 2 18 3" xfId="43451" xr:uid="{46E71DBB-BE71-445B-BB93-B198B596F03F}"/>
    <cellStyle name="Calculation 2 3 2 19" xfId="39336" xr:uid="{60397D27-CB1D-4608-9CCD-5836AA39CDA5}"/>
    <cellStyle name="Calculation 2 3 2 19 2" xfId="48065" xr:uid="{9D855FCE-3CC0-40A1-92D5-28087E1E34EF}"/>
    <cellStyle name="Calculation 2 3 2 2" xfId="4023" xr:uid="{C2754B08-EB81-4F53-BF02-40E2E484661A}"/>
    <cellStyle name="Calculation 2 3 2 2 10" xfId="37432" xr:uid="{7A5D8C22-2A02-466D-B4EE-0D87E54F4818}"/>
    <cellStyle name="Calculation 2 3 2 2 10 2" xfId="46161" xr:uid="{F4D9A7C7-D3D0-45A2-85E0-C8F957E45841}"/>
    <cellStyle name="Calculation 2 3 2 2 10 3" xfId="41799" xr:uid="{E11EAA07-7B56-4592-850C-41F4AEDBA8C8}"/>
    <cellStyle name="Calculation 2 3 2 2 11" xfId="37686" xr:uid="{F28169FF-987D-457F-B2AD-02A660B55DB3}"/>
    <cellStyle name="Calculation 2 3 2 2 11 2" xfId="46415" xr:uid="{8DC9E4C3-EDC0-46C4-A78F-9F37F5ABD894}"/>
    <cellStyle name="Calculation 2 3 2 2 11 3" xfId="42053" xr:uid="{CAA84FCC-9CC3-44F6-BDF8-D9203543AA83}"/>
    <cellStyle name="Calculation 2 3 2 2 12" xfId="37938" xr:uid="{BE1D8A0B-C85C-4972-908B-EACA8F09DD8D}"/>
    <cellStyle name="Calculation 2 3 2 2 12 2" xfId="46667" xr:uid="{B05FB9AD-4C01-4E53-8995-15B93959BA2E}"/>
    <cellStyle name="Calculation 2 3 2 2 12 3" xfId="42305" xr:uid="{726478A6-FD80-4F49-80C0-31D792D418EA}"/>
    <cellStyle name="Calculation 2 3 2 2 13" xfId="38188" xr:uid="{0CD710FB-5470-4C59-8582-472F451E21EB}"/>
    <cellStyle name="Calculation 2 3 2 2 13 2" xfId="46917" xr:uid="{FE739A72-B8B6-4455-B4C7-D4B73A4911AC}"/>
    <cellStyle name="Calculation 2 3 2 2 13 3" xfId="42555" xr:uid="{A83F3F31-371B-405F-B2A9-473C517E271C}"/>
    <cellStyle name="Calculation 2 3 2 2 14" xfId="38438" xr:uid="{CCDC96A5-A97B-40AB-8750-FEAF6CD493AC}"/>
    <cellStyle name="Calculation 2 3 2 2 14 2" xfId="47167" xr:uid="{9F4430C6-B5B8-47C2-A3AB-DA19A1117811}"/>
    <cellStyle name="Calculation 2 3 2 2 14 3" xfId="42805" xr:uid="{665D016D-CF17-48E7-98E4-3EC94FF86218}"/>
    <cellStyle name="Calculation 2 3 2 2 15" xfId="38690" xr:uid="{C6072D89-1E69-416B-B903-38D181309C2C}"/>
    <cellStyle name="Calculation 2 3 2 2 15 2" xfId="47419" xr:uid="{54234EDF-6C93-4043-B67E-2E0815554958}"/>
    <cellStyle name="Calculation 2 3 2 2 15 3" xfId="43057" xr:uid="{3941348E-EE4A-4BB8-BD62-74CFF9256084}"/>
    <cellStyle name="Calculation 2 3 2 2 16" xfId="38940" xr:uid="{0B512FC4-4CCE-4569-88C9-821A213A7422}"/>
    <cellStyle name="Calculation 2 3 2 2 16 2" xfId="47669" xr:uid="{340ED8A3-36F5-4307-BE6A-840A8B4963A7}"/>
    <cellStyle name="Calculation 2 3 2 2 16 3" xfId="43307" xr:uid="{8300F999-C71A-41FE-B20F-D45C4DD7C1AD}"/>
    <cellStyle name="Calculation 2 3 2 2 17" xfId="39192" xr:uid="{1417F685-D641-40F5-A885-D936256EEEF2}"/>
    <cellStyle name="Calculation 2 3 2 2 17 2" xfId="47921" xr:uid="{1A5855C6-9FCD-4598-A84D-F95E49B9099A}"/>
    <cellStyle name="Calculation 2 3 2 2 17 3" xfId="43559" xr:uid="{838C02B4-B178-4322-9247-633FE9AE318E}"/>
    <cellStyle name="Calculation 2 3 2 2 18" xfId="39444" xr:uid="{C45018C4-AE4C-43DF-850E-4695AA49CAD3}"/>
    <cellStyle name="Calculation 2 3 2 2 18 2" xfId="48173" xr:uid="{E58661DC-114C-4FFD-B60B-F7B2A6D36CD2}"/>
    <cellStyle name="Calculation 2 3 2 2 19" xfId="43902" xr:uid="{447DEA44-8099-4B66-8B7C-2F3817B37076}"/>
    <cellStyle name="Calculation 2 3 2 2 2" xfId="18881" xr:uid="{EC48ADA4-8F80-4F3E-A5F2-BAFBD7D79E86}"/>
    <cellStyle name="Calculation 2 3 2 2 2 2" xfId="44155" xr:uid="{F63BECCC-B713-403C-A713-647F397F6866}"/>
    <cellStyle name="Calculation 2 3 2 2 2 3" xfId="39793" xr:uid="{E7E313DA-3134-4B28-A2B8-F781323383D0}"/>
    <cellStyle name="Calculation 2 3 2 2 2 4" xfId="35426" xr:uid="{5647BBFA-F7F2-4E8A-83B6-919ECC9D076F}"/>
    <cellStyle name="Calculation 2 3 2 2 20" xfId="35173" xr:uid="{97E88E94-E05D-41B8-9B14-92E48BE611AC}"/>
    <cellStyle name="Calculation 2 3 2 2 3" xfId="32639" xr:uid="{90732797-F91A-4CC0-A75F-B66908EF8D1E}"/>
    <cellStyle name="Calculation 2 3 2 2 3 2" xfId="44407" xr:uid="{E4F80997-64E5-4C0C-935E-61A25CCFC5D0}"/>
    <cellStyle name="Calculation 2 3 2 2 3 3" xfId="40045" xr:uid="{BF1AC371-6B2E-4307-9DC2-7BA50BF8E655}"/>
    <cellStyle name="Calculation 2 3 2 2 3 4" xfId="35678" xr:uid="{000B9249-5C82-4AC5-9625-5DF0D64AD371}"/>
    <cellStyle name="Calculation 2 3 2 2 4" xfId="34357" xr:uid="{5A08EA83-A3CF-43C4-99AE-D2CE9F5AAFE8}"/>
    <cellStyle name="Calculation 2 3 2 2 4 2" xfId="44658" xr:uid="{3E8553E8-72B9-4B53-BBE9-2E245FAEEB34}"/>
    <cellStyle name="Calculation 2 3 2 2 4 3" xfId="40296" xr:uid="{A93EC1CD-50E7-456D-9D47-8AF26B8CC54C}"/>
    <cellStyle name="Calculation 2 3 2 2 4 4" xfId="35929" xr:uid="{4A827F32-25A5-4382-978A-026844642DD0}"/>
    <cellStyle name="Calculation 2 3 2 2 5" xfId="34816" xr:uid="{BFF67B9B-0847-4D68-8F0F-7CC9E62D7244}"/>
    <cellStyle name="Calculation 2 3 2 2 5 2" xfId="44908" xr:uid="{548BAED7-C0D4-4E16-BCC2-B47ABE56B832}"/>
    <cellStyle name="Calculation 2 3 2 2 5 3" xfId="40546" xr:uid="{7F3BD9C7-04D0-4095-9999-AAC2508DC1AE}"/>
    <cellStyle name="Calculation 2 3 2 2 5 4" xfId="36179" xr:uid="{B994AABC-B000-4A6E-95DB-5AED185FD662}"/>
    <cellStyle name="Calculation 2 3 2 2 6" xfId="36429" xr:uid="{C4072D50-B47C-4E31-8942-45EB91256DC6}"/>
    <cellStyle name="Calculation 2 3 2 2 6 2" xfId="45158" xr:uid="{0C0E5CCA-D1C6-49ED-BDF9-2012F8D940E5}"/>
    <cellStyle name="Calculation 2 3 2 2 6 3" xfId="40796" xr:uid="{93599497-5E80-4F0F-903F-EAD4C2DD0B5E}"/>
    <cellStyle name="Calculation 2 3 2 2 7" xfId="36679" xr:uid="{D65D5E2D-3F75-4547-8A9A-7BF5589D3C72}"/>
    <cellStyle name="Calculation 2 3 2 2 7 2" xfId="45408" xr:uid="{77F527AC-FC9F-43B7-B20C-0F808407100C}"/>
    <cellStyle name="Calculation 2 3 2 2 7 3" xfId="41046" xr:uid="{D77FB116-A829-47F1-8729-CB10B41CF23F}"/>
    <cellStyle name="Calculation 2 3 2 2 8" xfId="36929" xr:uid="{650FB245-19F8-4A5B-89DF-AC03AC9F913D}"/>
    <cellStyle name="Calculation 2 3 2 2 8 2" xfId="45658" xr:uid="{A07DCC0B-0BEF-4500-BACF-1F4A9E4C8C21}"/>
    <cellStyle name="Calculation 2 3 2 2 8 3" xfId="41296" xr:uid="{E4574BE8-6DB5-4527-9CC0-08FEDDD2EAB9}"/>
    <cellStyle name="Calculation 2 3 2 2 9" xfId="37181" xr:uid="{81AC59C5-A340-4569-B1C0-99B47E431F8B}"/>
    <cellStyle name="Calculation 2 3 2 2 9 2" xfId="45910" xr:uid="{3C235ACF-A0D0-4836-9A95-E2BC907AD08A}"/>
    <cellStyle name="Calculation 2 3 2 2 9 3" xfId="41548" xr:uid="{8B7E80A7-BC2A-42DB-9872-65D81BBA8D89}"/>
    <cellStyle name="Calculation 2 3 2 20" xfId="43794" xr:uid="{D03340CD-CE98-47EA-8891-627B9F6D5CA8}"/>
    <cellStyle name="Calculation 2 3 2 21" xfId="35065" xr:uid="{C7609D27-10A4-42D5-9835-9228ECF8BCD5}"/>
    <cellStyle name="Calculation 2 3 2 3" xfId="17888" xr:uid="{F8CC813C-5F3C-421B-9D6B-A9F3FB9D2ABF}"/>
    <cellStyle name="Calculation 2 3 2 3 2" xfId="44047" xr:uid="{53792730-02C9-4B64-964E-D709D36EF729}"/>
    <cellStyle name="Calculation 2 3 2 3 3" xfId="39685" xr:uid="{E0BB1649-042E-4999-864E-F107A01EA4B7}"/>
    <cellStyle name="Calculation 2 3 2 3 4" xfId="35318" xr:uid="{424D3DCB-9050-4F0D-984E-6EB7471A9051}"/>
    <cellStyle name="Calculation 2 3 2 4" xfId="34248" xr:uid="{4A1E2368-ED74-4A9B-8451-53B89A4EC243}"/>
    <cellStyle name="Calculation 2 3 2 4 2" xfId="44299" xr:uid="{CFD357C2-FFD5-464F-852D-73AAB4880EAF}"/>
    <cellStyle name="Calculation 2 3 2 4 3" xfId="39937" xr:uid="{7EB2A6B2-EB3C-4CCC-AE6C-F966AD57B20A}"/>
    <cellStyle name="Calculation 2 3 2 4 4" xfId="35570" xr:uid="{F847B6B8-4183-4BC3-9EBE-85BCB18717EF}"/>
    <cellStyle name="Calculation 2 3 2 5" xfId="32672" xr:uid="{8D4A4370-CC74-47BD-A3E1-2259AECD469E}"/>
    <cellStyle name="Calculation 2 3 2 5 2" xfId="44550" xr:uid="{57C7B0FF-DC5D-4401-B987-B15C700C0B8E}"/>
    <cellStyle name="Calculation 2 3 2 5 3" xfId="40188" xr:uid="{FF882E1D-5EB7-4D21-8D4D-84FA179F143C}"/>
    <cellStyle name="Calculation 2 3 2 5 4" xfId="35821" xr:uid="{6CC9EFF0-54A9-47DD-88D4-3FC2115833E3}"/>
    <cellStyle name="Calculation 2 3 2 6" xfId="32688" xr:uid="{C5BD3CA8-6D30-489F-9D74-47596A7F9A34}"/>
    <cellStyle name="Calculation 2 3 2 6 2" xfId="44800" xr:uid="{E21A9025-8CB2-40C5-A0BF-07E30CA29E63}"/>
    <cellStyle name="Calculation 2 3 2 6 3" xfId="40438" xr:uid="{CDE931EC-C95F-436A-AAF3-DED3B0264674}"/>
    <cellStyle name="Calculation 2 3 2 6 4" xfId="36071" xr:uid="{998B1E27-7387-49FA-968D-EA1C2BCDB1A6}"/>
    <cellStyle name="Calculation 2 3 2 7" xfId="36321" xr:uid="{D98C4EE1-9A36-4FD7-8E64-D92B2ED21F82}"/>
    <cellStyle name="Calculation 2 3 2 7 2" xfId="45050" xr:uid="{3DC396EA-7BDF-44B2-878A-579A063CA67F}"/>
    <cellStyle name="Calculation 2 3 2 7 3" xfId="40688" xr:uid="{C219C4FE-4232-4004-AF92-21E03AB0978B}"/>
    <cellStyle name="Calculation 2 3 2 8" xfId="36571" xr:uid="{1C068465-6290-4B67-9C7A-E7A9D75EC9B7}"/>
    <cellStyle name="Calculation 2 3 2 8 2" xfId="45300" xr:uid="{93091DB6-5125-467A-97C5-299B3FA92400}"/>
    <cellStyle name="Calculation 2 3 2 8 3" xfId="40938" xr:uid="{13D0CB41-7150-4E83-8DCC-B0CFEB01E59D}"/>
    <cellStyle name="Calculation 2 3 2 9" xfId="36821" xr:uid="{A9DB854A-5129-4EC4-A543-AF4E3A5D7A58}"/>
    <cellStyle name="Calculation 2 3 2 9 2" xfId="45550" xr:uid="{715EFF41-D7D6-431C-B2E5-9F5DCB8D039C}"/>
    <cellStyle name="Calculation 2 3 2 9 3" xfId="41188" xr:uid="{38D37CFB-7A12-497B-A1C3-17E36AC93EBA}"/>
    <cellStyle name="Calculation 2 3 20" xfId="34993" xr:uid="{C9016A13-0866-46B4-B192-163C39901F45}"/>
    <cellStyle name="Calculation 2 3 20 2" xfId="43722" xr:uid="{834310DD-282C-43A1-B28A-4B59AA8F7866}"/>
    <cellStyle name="Calculation 2 3 20 3" xfId="39565" xr:uid="{1812D416-F765-4D5F-9FD0-0FC5E6F38099}"/>
    <cellStyle name="Calculation 2 3 21" xfId="39036" xr:uid="{EAE67531-3A34-48BE-8D6E-861F15C0DAEF}"/>
    <cellStyle name="Calculation 2 3 21 2" xfId="47765" xr:uid="{BEB24486-97FB-45F8-AAC7-DFFEB08B3F96}"/>
    <cellStyle name="Calculation 2 3 21 3" xfId="43403" xr:uid="{605D7DC0-A3E3-4A08-B935-1BA87B295367}"/>
    <cellStyle name="Calculation 2 3 22" xfId="39288" xr:uid="{C69559B4-7F8F-417B-B7EF-144258F7A410}"/>
    <cellStyle name="Calculation 2 3 22 2" xfId="48017" xr:uid="{61712D57-B6B1-41C4-AADF-F0B8F7ADDF12}"/>
    <cellStyle name="Calculation 2 3 23" xfId="43666" xr:uid="{75B21517-DE70-44B9-A1F0-4AF5495AC838}"/>
    <cellStyle name="Calculation 2 3 24" xfId="34937" xr:uid="{A49B83C9-C9C8-45D4-8C08-0428CB92AA27}"/>
    <cellStyle name="Calculation 2 3 3" xfId="4024" xr:uid="{0CBD93DD-BAC2-4AF6-973C-85C908AECBE8}"/>
    <cellStyle name="Calculation 2 3 3 10" xfId="37480" xr:uid="{6890A3D1-AE39-4669-8E46-FEB877B6D21A}"/>
    <cellStyle name="Calculation 2 3 3 10 2" xfId="46209" xr:uid="{2475C083-8A25-4377-9857-D6AD4D735878}"/>
    <cellStyle name="Calculation 2 3 3 10 3" xfId="41847" xr:uid="{989DA64A-C17A-4A1B-B8F5-36E15651F5F0}"/>
    <cellStyle name="Calculation 2 3 3 11" xfId="37734" xr:uid="{03F044D4-3B80-42A2-9BA4-932EBCA04904}"/>
    <cellStyle name="Calculation 2 3 3 11 2" xfId="46463" xr:uid="{017C0D52-A03C-4AAA-A157-FC2BDE21F816}"/>
    <cellStyle name="Calculation 2 3 3 11 3" xfId="42101" xr:uid="{ACC57016-9BE3-475A-9EEA-9DB8E418E02F}"/>
    <cellStyle name="Calculation 2 3 3 12" xfId="37986" xr:uid="{72872AAF-8CB4-4703-BD2C-E69ABB889BBF}"/>
    <cellStyle name="Calculation 2 3 3 12 2" xfId="46715" xr:uid="{46C8A3BB-A23F-49C7-82AF-47BC0210C54A}"/>
    <cellStyle name="Calculation 2 3 3 12 3" xfId="42353" xr:uid="{64225F90-993A-4593-8577-67920CADA6BD}"/>
    <cellStyle name="Calculation 2 3 3 13" xfId="38236" xr:uid="{7481F4DB-5456-4109-A806-7322B7B8DBA8}"/>
    <cellStyle name="Calculation 2 3 3 13 2" xfId="46965" xr:uid="{ECDAFDCA-0583-49FE-BD14-498AE0E3065C}"/>
    <cellStyle name="Calculation 2 3 3 13 3" xfId="42603" xr:uid="{A38302EF-1011-455B-8FA7-074251343074}"/>
    <cellStyle name="Calculation 2 3 3 14" xfId="38486" xr:uid="{F73D3A0B-A77F-48D3-BF69-3C98C89C3399}"/>
    <cellStyle name="Calculation 2 3 3 14 2" xfId="47215" xr:uid="{284E2EE1-9122-46A3-A749-E740ADB15089}"/>
    <cellStyle name="Calculation 2 3 3 14 3" xfId="42853" xr:uid="{0E17B83C-024F-4EA7-A85D-69551EDAE85A}"/>
    <cellStyle name="Calculation 2 3 3 15" xfId="38738" xr:uid="{E1EE8F59-C3F4-4CF4-B91D-609184F5DE44}"/>
    <cellStyle name="Calculation 2 3 3 15 2" xfId="47467" xr:uid="{9668F671-6253-483F-A81E-363FA04EDB1D}"/>
    <cellStyle name="Calculation 2 3 3 15 3" xfId="43105" xr:uid="{A7420953-64CC-46CC-B3C4-D23B08B87986}"/>
    <cellStyle name="Calculation 2 3 3 16" xfId="38988" xr:uid="{0FD5CC7A-D4AF-435B-8DDE-10A4E55B0818}"/>
    <cellStyle name="Calculation 2 3 3 16 2" xfId="47717" xr:uid="{431D2C22-2A59-4157-A8BE-475259A9DA12}"/>
    <cellStyle name="Calculation 2 3 3 16 3" xfId="43355" xr:uid="{D78592BD-BAC8-4DC1-92C8-629CC340D5C1}"/>
    <cellStyle name="Calculation 2 3 3 17" xfId="39240" xr:uid="{44E9C243-A529-4704-BD03-4756CBCEB03D}"/>
    <cellStyle name="Calculation 2 3 3 17 2" xfId="47969" xr:uid="{BD2AE736-A692-4EE8-AD59-D218EC4DBFBF}"/>
    <cellStyle name="Calculation 2 3 3 17 3" xfId="43607" xr:uid="{4A10F11F-B5F3-4CC1-8DEB-52CDFADEFB89}"/>
    <cellStyle name="Calculation 2 3 3 18" xfId="39492" xr:uid="{85ACF68E-7D9C-4493-8D09-2DCD6F0B6B54}"/>
    <cellStyle name="Calculation 2 3 3 18 2" xfId="48221" xr:uid="{1D2441EE-4F23-41C6-88D1-DC8BB4EAF9EE}"/>
    <cellStyle name="Calculation 2 3 3 19" xfId="43950" xr:uid="{E91660BB-FEA4-46CC-96C2-A19021D94758}"/>
    <cellStyle name="Calculation 2 3 3 2" xfId="16376" xr:uid="{6BCBE3D5-5E36-496B-A733-3752764DF3E3}"/>
    <cellStyle name="Calculation 2 3 3 2 2" xfId="31140" xr:uid="{FB7FFBF1-1D56-4E3D-9301-74018D70D43C}"/>
    <cellStyle name="Calculation 2 3 3 2 2 2" xfId="44203" xr:uid="{50AC9243-6B59-4D22-99CB-9B5FE9521344}"/>
    <cellStyle name="Calculation 2 3 3 2 3" xfId="39841" xr:uid="{D8550F67-30A8-4A27-AF9A-BD160A16D629}"/>
    <cellStyle name="Calculation 2 3 3 2 4" xfId="35474" xr:uid="{F21D0822-A637-4D7C-A052-E3953963AF8D}"/>
    <cellStyle name="Calculation 2 3 3 20" xfId="35221" xr:uid="{A69CCD0F-8D81-4DBF-91DD-7A2237EC5E13}"/>
    <cellStyle name="Calculation 2 3 3 3" xfId="16320" xr:uid="{AC37A1FA-6F3A-406B-83AC-C03DE955A220}"/>
    <cellStyle name="Calculation 2 3 3 3 2" xfId="31106" xr:uid="{8107ED1C-0561-457D-84D0-B1F231604142}"/>
    <cellStyle name="Calculation 2 3 3 3 2 2" xfId="44455" xr:uid="{A79918D6-4175-4B00-BB5D-773F44ADDD99}"/>
    <cellStyle name="Calculation 2 3 3 3 3" xfId="40093" xr:uid="{9B410473-3064-433D-AD79-A774AB94691D}"/>
    <cellStyle name="Calculation 2 3 3 3 4" xfId="35726" xr:uid="{A19D1696-1EC3-4503-8AD6-258659B4586A}"/>
    <cellStyle name="Calculation 2 3 3 4" xfId="18882" xr:uid="{4DD6A024-01B8-4DBD-8E54-C05BE7E49A61}"/>
    <cellStyle name="Calculation 2 3 3 4 2" xfId="44706" xr:uid="{6CA56765-2823-4B6E-90E9-0F644CC5DEA5}"/>
    <cellStyle name="Calculation 2 3 3 4 3" xfId="40344" xr:uid="{AAF9C56A-0577-4197-89BF-E1D0D3B898AD}"/>
    <cellStyle name="Calculation 2 3 3 4 4" xfId="35977" xr:uid="{788D5325-8040-488C-A248-6D4CC499B0DC}"/>
    <cellStyle name="Calculation 2 3 3 5" xfId="32640" xr:uid="{D054B282-CCA3-442A-A3FA-BF0CB90D1334}"/>
    <cellStyle name="Calculation 2 3 3 5 2" xfId="44956" xr:uid="{39559968-F8F7-4269-8BA2-692039E20609}"/>
    <cellStyle name="Calculation 2 3 3 5 3" xfId="40594" xr:uid="{FFCAD577-67DC-4171-B253-C8DE9A92A62F}"/>
    <cellStyle name="Calculation 2 3 3 5 4" xfId="36227" xr:uid="{FCE0D878-28BD-484C-ACC1-4B7119D263D7}"/>
    <cellStyle name="Calculation 2 3 3 6" xfId="34356" xr:uid="{5FAE681A-EB97-4BD9-831A-7B4781C9DF8C}"/>
    <cellStyle name="Calculation 2 3 3 6 2" xfId="45206" xr:uid="{26D9B24F-8F8C-445C-9058-98AB8A52C5BA}"/>
    <cellStyle name="Calculation 2 3 3 6 3" xfId="40844" xr:uid="{C2B68E9F-26AC-457A-BF9C-6F272AC43DBE}"/>
    <cellStyle name="Calculation 2 3 3 6 4" xfId="36477" xr:uid="{2F889CF6-2801-4E02-A9AB-E6993C0C0401}"/>
    <cellStyle name="Calculation 2 3 3 7" xfId="34815" xr:uid="{F476D999-7AB4-4E06-AB07-9525ABDF5DA8}"/>
    <cellStyle name="Calculation 2 3 3 7 2" xfId="45456" xr:uid="{B2180C47-AC3F-4726-B481-00CD68A289B7}"/>
    <cellStyle name="Calculation 2 3 3 7 3" xfId="41094" xr:uid="{73523737-B6C4-4980-903B-D79B8720C485}"/>
    <cellStyle name="Calculation 2 3 3 7 4" xfId="36727" xr:uid="{10BA545E-0BBF-4808-866A-24E3825D9419}"/>
    <cellStyle name="Calculation 2 3 3 8" xfId="36977" xr:uid="{E1838976-1D80-4EFE-9D69-8BF80DA02BE3}"/>
    <cellStyle name="Calculation 2 3 3 8 2" xfId="45706" xr:uid="{F745E0FE-4028-46D3-9CFF-3230A37960C9}"/>
    <cellStyle name="Calculation 2 3 3 8 3" xfId="41344" xr:uid="{38C23A82-7649-464D-9990-A5A9085A0473}"/>
    <cellStyle name="Calculation 2 3 3 9" xfId="37229" xr:uid="{328C2FE6-2F93-4490-8649-69AA916E39F3}"/>
    <cellStyle name="Calculation 2 3 3 9 2" xfId="45958" xr:uid="{AEFC2089-32A6-48D3-9AFC-F3DEB2CFE93C}"/>
    <cellStyle name="Calculation 2 3 3 9 3" xfId="41596" xr:uid="{070D6675-E5AD-4F76-A7C5-AF5E6B9C8D41}"/>
    <cellStyle name="Calculation 2 3 4" xfId="16254" xr:uid="{642CD78C-8BE9-4246-8E71-A9B1D89089EB}"/>
    <cellStyle name="Calculation 2 3 4 10" xfId="37378" xr:uid="{DA9B7B05-E5F2-4D80-8E8C-E15E1A883E62}"/>
    <cellStyle name="Calculation 2 3 4 10 2" xfId="46107" xr:uid="{D218328D-54D7-4F47-9466-B58B1C47BA02}"/>
    <cellStyle name="Calculation 2 3 4 10 3" xfId="41745" xr:uid="{67881891-3326-463F-9643-356DC75362A7}"/>
    <cellStyle name="Calculation 2 3 4 11" xfId="37632" xr:uid="{2FBE7EAF-E542-4CFC-9FDC-E8B1AA8295C8}"/>
    <cellStyle name="Calculation 2 3 4 11 2" xfId="46361" xr:uid="{20E1BEEB-A026-4946-BC6C-E956C725E945}"/>
    <cellStyle name="Calculation 2 3 4 11 3" xfId="41999" xr:uid="{A6EA56B3-D66D-48A1-BD2F-42A0A55F691C}"/>
    <cellStyle name="Calculation 2 3 4 12" xfId="37884" xr:uid="{2CD12328-9D61-4829-91BB-DD3289BC90B8}"/>
    <cellStyle name="Calculation 2 3 4 12 2" xfId="46613" xr:uid="{29CF55C5-2FC1-4929-BF7E-65BE5A716C74}"/>
    <cellStyle name="Calculation 2 3 4 12 3" xfId="42251" xr:uid="{ABA9C567-3503-4638-9681-BC582CE7D586}"/>
    <cellStyle name="Calculation 2 3 4 13" xfId="38134" xr:uid="{FD71E892-9F4E-4534-ACA2-76D7CD53B1C2}"/>
    <cellStyle name="Calculation 2 3 4 13 2" xfId="46863" xr:uid="{6238A252-E920-456C-AD50-C14A7D52149E}"/>
    <cellStyle name="Calculation 2 3 4 13 3" xfId="42501" xr:uid="{97FB0E3A-AA73-4217-8B7C-9CE551EABF1E}"/>
    <cellStyle name="Calculation 2 3 4 14" xfId="38384" xr:uid="{62E100FC-C3ED-4951-911D-AFF6A6D9D1C5}"/>
    <cellStyle name="Calculation 2 3 4 14 2" xfId="47113" xr:uid="{AF31417D-6E29-4DC1-8B6C-7C8D4A0A5A2A}"/>
    <cellStyle name="Calculation 2 3 4 14 3" xfId="42751" xr:uid="{3D46F131-64B0-48A2-B7E1-9B333F956036}"/>
    <cellStyle name="Calculation 2 3 4 15" xfId="38636" xr:uid="{62F985AE-F39F-45D9-A288-67E5C3B05B1F}"/>
    <cellStyle name="Calculation 2 3 4 15 2" xfId="47365" xr:uid="{8B7CA6BC-D91C-416D-9CAD-3B88CEBDF2D1}"/>
    <cellStyle name="Calculation 2 3 4 15 3" xfId="43003" xr:uid="{D5FF77A8-757A-48A5-9055-1E2513A3AD29}"/>
    <cellStyle name="Calculation 2 3 4 16" xfId="38886" xr:uid="{DB40636D-7143-4083-AE43-421BFDAFBBF8}"/>
    <cellStyle name="Calculation 2 3 4 16 2" xfId="47615" xr:uid="{C4674363-BD28-4F10-AA3C-2F0EB9A4A526}"/>
    <cellStyle name="Calculation 2 3 4 16 3" xfId="43253" xr:uid="{5DC0B40C-014C-47CD-8C8E-AE65882CF4C1}"/>
    <cellStyle name="Calculation 2 3 4 17" xfId="39138" xr:uid="{030F2EF0-8E3B-4278-8B40-27946C14CC62}"/>
    <cellStyle name="Calculation 2 3 4 17 2" xfId="47867" xr:uid="{3AE29E42-EDB1-40D6-9A1B-E6506195661B}"/>
    <cellStyle name="Calculation 2 3 4 17 3" xfId="43505" xr:uid="{D9EA7763-FB14-439C-B0BF-540B9D317864}"/>
    <cellStyle name="Calculation 2 3 4 18" xfId="39390" xr:uid="{FA6B0993-8710-4AF3-842D-285C9056291D}"/>
    <cellStyle name="Calculation 2 3 4 18 2" xfId="48119" xr:uid="{3A0EAB39-567E-4808-9392-92D9BD50D3EE}"/>
    <cellStyle name="Calculation 2 3 4 19" xfId="43848" xr:uid="{2B7203C1-471B-42CE-9E5F-3E120038B2DE}"/>
    <cellStyle name="Calculation 2 3 4 2" xfId="16391" xr:uid="{3A11D73B-5A60-4529-BF69-E8B4DA6DC479}"/>
    <cellStyle name="Calculation 2 3 4 2 2" xfId="31148" xr:uid="{A746CA89-C39F-4E21-8037-724F720F7B3A}"/>
    <cellStyle name="Calculation 2 3 4 2 2 2" xfId="44101" xr:uid="{14C00680-2565-4EEE-BEF7-9AA02AB7C43B}"/>
    <cellStyle name="Calculation 2 3 4 2 3" xfId="39739" xr:uid="{E1EF8A7C-67D4-4DA1-A47D-1A097B35E949}"/>
    <cellStyle name="Calculation 2 3 4 2 4" xfId="35372" xr:uid="{F9A9351C-9AF7-4E55-BE77-0DF2812E188A}"/>
    <cellStyle name="Calculation 2 3 4 20" xfId="35119" xr:uid="{7D3439E1-F93C-4404-BD0D-21C0DA8BE01C}"/>
    <cellStyle name="Calculation 2 3 4 3" xfId="16335" xr:uid="{2F018B1E-B73D-4CDA-8D3B-80A8804497C3}"/>
    <cellStyle name="Calculation 2 3 4 3 2" xfId="31114" xr:uid="{3CB2C01D-0CA3-4A21-82E0-E272E4F319E8}"/>
    <cellStyle name="Calculation 2 3 4 3 2 2" xfId="44353" xr:uid="{005D218E-C38B-4D3F-B461-E44285340CB4}"/>
    <cellStyle name="Calculation 2 3 4 3 3" xfId="39991" xr:uid="{F5965393-8E5F-46A5-961A-56BB710DC460}"/>
    <cellStyle name="Calculation 2 3 4 3 4" xfId="35624" xr:uid="{AFD69F4D-3AE2-49F7-9730-DBEDFCCE1A22}"/>
    <cellStyle name="Calculation 2 3 4 4" xfId="31068" xr:uid="{CD765092-68DD-43F8-A23A-404488DB2016}"/>
    <cellStyle name="Calculation 2 3 4 4 2" xfId="44604" xr:uid="{1C94F579-C6FF-444D-BBA8-E4CDF31A4A55}"/>
    <cellStyle name="Calculation 2 3 4 4 3" xfId="40242" xr:uid="{48400A5B-A3BE-4861-B646-EE3FEC358D3B}"/>
    <cellStyle name="Calculation 2 3 4 4 4" xfId="35875" xr:uid="{F3BA466B-CDF3-4943-8135-0CD926AF433B}"/>
    <cellStyle name="Calculation 2 3 4 5" xfId="36125" xr:uid="{82123DF7-2F5D-49CB-B81C-2815529CF278}"/>
    <cellStyle name="Calculation 2 3 4 5 2" xfId="44854" xr:uid="{8B024AE1-4377-401A-9CCB-41E732827A4B}"/>
    <cellStyle name="Calculation 2 3 4 5 3" xfId="40492" xr:uid="{9D6EE557-4E02-4E4C-9639-FEA53D449E02}"/>
    <cellStyle name="Calculation 2 3 4 6" xfId="36375" xr:uid="{D76C72EB-E181-4485-B62C-8E764D58EB4E}"/>
    <cellStyle name="Calculation 2 3 4 6 2" xfId="45104" xr:uid="{64C5DEF4-BF6A-42D7-8583-E2AC26B0ECF1}"/>
    <cellStyle name="Calculation 2 3 4 6 3" xfId="40742" xr:uid="{38ABD0C6-49A3-48D9-AEDB-A1982A432842}"/>
    <cellStyle name="Calculation 2 3 4 7" xfId="36625" xr:uid="{FA6E1228-D5D2-4B18-867C-D7C916DE098E}"/>
    <cellStyle name="Calculation 2 3 4 7 2" xfId="45354" xr:uid="{B957FEA3-6343-45D8-9BD7-82991E1BD8DD}"/>
    <cellStyle name="Calculation 2 3 4 7 3" xfId="40992" xr:uid="{4DE5BA0B-7825-4936-9F74-A4ADCE12B025}"/>
    <cellStyle name="Calculation 2 3 4 8" xfId="36875" xr:uid="{C73CE3E7-9756-43BB-932B-0BF151FA25E0}"/>
    <cellStyle name="Calculation 2 3 4 8 2" xfId="45604" xr:uid="{7F2E6CA4-A61B-4B1A-B26D-40A3E24963BD}"/>
    <cellStyle name="Calculation 2 3 4 8 3" xfId="41242" xr:uid="{4C28203D-CB98-4017-9C0A-2281B9DADA6D}"/>
    <cellStyle name="Calculation 2 3 4 9" xfId="37127" xr:uid="{F7BAF04F-A053-4362-AEA4-C89178E11A71}"/>
    <cellStyle name="Calculation 2 3 4 9 2" xfId="45856" xr:uid="{F7CA705C-A21C-406C-B06F-9BB70C7C162A}"/>
    <cellStyle name="Calculation 2 3 4 9 3" xfId="41494" xr:uid="{713F5275-4374-48C4-8BFF-1A6E13D63808}"/>
    <cellStyle name="Calculation 2 3 5" xfId="16275" xr:uid="{A56B983D-B84F-4302-9DFB-26F075B9446A}"/>
    <cellStyle name="Calculation 2 3 5 2" xfId="31080" xr:uid="{1215FF7A-6372-4CDF-8725-AFACE05FB560}"/>
    <cellStyle name="Calculation 2 3 5 2 2" xfId="43745" xr:uid="{2B94D249-622E-4275-9AF2-6A8A1B54CD11}"/>
    <cellStyle name="Calculation 2 3 5 3" xfId="39588" xr:uid="{7264C4F5-9971-4F56-BC86-FE53A79E6DB6}"/>
    <cellStyle name="Calculation 2 3 5 4" xfId="35016" xr:uid="{35029256-186B-40F6-80ED-D3A0578E60F9}"/>
    <cellStyle name="Calculation 2 3 6" xfId="17887" xr:uid="{EE2AA104-6936-4564-8768-4C5155B8B8AD}"/>
    <cellStyle name="Calculation 2 3 6 2" xfId="43999" xr:uid="{DAD0B766-060E-467E-B434-28D5315B6A3A}"/>
    <cellStyle name="Calculation 2 3 6 3" xfId="39637" xr:uid="{0F7D5CF7-17B6-4D4C-BC72-5DD1B9C4B17B}"/>
    <cellStyle name="Calculation 2 3 6 4" xfId="35270" xr:uid="{61963920-52EE-4D84-94BB-9EACD95DAB8B}"/>
    <cellStyle name="Calculation 2 3 7" xfId="34249" xr:uid="{B8AD03EE-E6EC-4E65-B47B-4017C958C280}"/>
    <cellStyle name="Calculation 2 3 7 2" xfId="44251" xr:uid="{C4938A38-B9F3-428F-A758-1072D6ACFD1B}"/>
    <cellStyle name="Calculation 2 3 7 3" xfId="39889" xr:uid="{C7D2ED44-9C6C-4671-A59B-24FD8E5EC5E7}"/>
    <cellStyle name="Calculation 2 3 7 4" xfId="35522" xr:uid="{4C0C5319-2E90-4F98-9C5C-8E2E44930AE4}"/>
    <cellStyle name="Calculation 2 3 8" xfId="32671" xr:uid="{675B79ED-3D12-48D6-BF6F-B6085BECC19E}"/>
    <cellStyle name="Calculation 2 3 8 2" xfId="43733" xr:uid="{AEE3E919-1399-4563-8068-CA4E046EED78}"/>
    <cellStyle name="Calculation 2 3 8 3" xfId="39576" xr:uid="{144BED98-EC0C-4731-AF6C-011F6DB0CC6C}"/>
    <cellStyle name="Calculation 2 3 8 4" xfId="35004" xr:uid="{BB7CED53-76CA-4EE6-8D47-8509D67A78CC}"/>
    <cellStyle name="Calculation 2 3 9" xfId="32687" xr:uid="{1D53BB6E-F1FA-4F11-8447-B584141D2984}"/>
    <cellStyle name="Calculation 2 3 9 2" xfId="43737" xr:uid="{6A7C0B55-7710-40A3-A070-06B2C90246D0}"/>
    <cellStyle name="Calculation 2 3 9 3" xfId="39580" xr:uid="{786F7A2E-C538-416C-A698-34F49DBC4217}"/>
    <cellStyle name="Calculation 2 3 9 4" xfId="35008" xr:uid="{0B475797-7A2E-471F-B132-42CE7A0F0B7D}"/>
    <cellStyle name="Calculation 2 4" xfId="308" xr:uid="{2B03F81A-2466-4E82-9188-6BC2EA781B4B}"/>
    <cellStyle name="Calculation 2 4 10" xfId="35011" xr:uid="{200C7ECD-3EFD-4584-B832-9C7D49D1F5A4}"/>
    <cellStyle name="Calculation 2 4 2" xfId="338" xr:uid="{0530F6A9-3783-4791-9F9E-9A39BEDAD0CC}"/>
    <cellStyle name="Calculation 2 4 2 2" xfId="4025" xr:uid="{DEEC5387-2E50-4149-AF10-CA55E86E3B3C}"/>
    <cellStyle name="Calculation 2 4 2 2 2" xfId="18883" xr:uid="{CE7FCFFD-57D5-46CA-AD8C-0414D2F109C0}"/>
    <cellStyle name="Calculation 2 4 2 2 3" xfId="32637" xr:uid="{C5C473C9-2DA3-4F86-8C75-DAB461A1B203}"/>
    <cellStyle name="Calculation 2 4 2 2 4" xfId="34359" xr:uid="{C805A950-3E4E-4BDF-99A7-2223CD957E6D}"/>
    <cellStyle name="Calculation 2 4 2 2 5" xfId="34818" xr:uid="{010DB993-B7A2-40D8-8AEA-DA5E83AE5155}"/>
    <cellStyle name="Calculation 2 4 2 3" xfId="17890" xr:uid="{A4001422-DDD0-4AC9-A400-186C1FB284EA}"/>
    <cellStyle name="Calculation 2 4 2 4" xfId="34246" xr:uid="{3C0B7796-E3B5-4EDE-938F-72DE522AD0A9}"/>
    <cellStyle name="Calculation 2 4 2 5" xfId="32674" xr:uid="{EB1B19D8-B0A3-482F-A4C0-B1BD4767D37E}"/>
    <cellStyle name="Calculation 2 4 2 6" xfId="32690" xr:uid="{918FEBA0-9B8A-40CA-800A-B388729399BD}"/>
    <cellStyle name="Calculation 2 4 2 7" xfId="43740" xr:uid="{5D087CB0-3713-4DB5-A258-76568418BD29}"/>
    <cellStyle name="Calculation 2 4 3" xfId="4026" xr:uid="{2539D80A-69CF-4C54-895A-BD4EC1AB9F7F}"/>
    <cellStyle name="Calculation 2 4 3 2" xfId="16365" xr:uid="{316B5518-331F-41D0-A2A2-3A1ECDE32B6C}"/>
    <cellStyle name="Calculation 2 4 3 2 2" xfId="31133" xr:uid="{D5CC530E-8BA8-49A6-96C0-75D2114D2EF5}"/>
    <cellStyle name="Calculation 2 4 3 3" xfId="16309" xr:uid="{EC16AC5C-8E46-48C5-BB69-59BF58D5F586}"/>
    <cellStyle name="Calculation 2 4 3 3 2" xfId="31099" xr:uid="{C0D15E2F-8D2A-43C5-B1CC-6CB7B6501DA2}"/>
    <cellStyle name="Calculation 2 4 3 4" xfId="18884" xr:uid="{8F40E596-9F51-45E4-9400-22BB73A13E6E}"/>
    <cellStyle name="Calculation 2 4 3 5" xfId="32638" xr:uid="{9A09A408-DAFF-4E5B-82C2-890B93346F5A}"/>
    <cellStyle name="Calculation 2 4 3 6" xfId="34358" xr:uid="{1D609541-231C-4D9A-8909-071D4716D169}"/>
    <cellStyle name="Calculation 2 4 3 7" xfId="34817" xr:uid="{AA6280BF-5388-41A3-B8A9-CBFF2A0EADE2}"/>
    <cellStyle name="Calculation 2 4 3 8" xfId="39583" xr:uid="{AF525790-A262-463D-B2DB-7246640A3B0F}"/>
    <cellStyle name="Calculation 2 4 4" xfId="16246" xr:uid="{AC4AF45B-0948-494A-8412-9B4C919FF6D8}"/>
    <cellStyle name="Calculation 2 4 4 2" xfId="16368" xr:uid="{C958B031-7CC4-43E6-A313-2B9285493239}"/>
    <cellStyle name="Calculation 2 4 4 2 2" xfId="31135" xr:uid="{10A57BEB-167C-4FA7-A318-29BD671F29BD}"/>
    <cellStyle name="Calculation 2 4 4 3" xfId="16312" xr:uid="{6175A563-59F3-4A52-AF7D-46AAB034BC08}"/>
    <cellStyle name="Calculation 2 4 4 3 2" xfId="31101" xr:uid="{158577DE-62C0-4626-9F44-FAB033A54168}"/>
    <cellStyle name="Calculation 2 4 4 4" xfId="31061" xr:uid="{2EE15BEA-C7A2-4808-A407-650F457DD8CA}"/>
    <cellStyle name="Calculation 2 4 5" xfId="16268" xr:uid="{049597FD-FA0B-45BE-ABEE-23FBA29FAF02}"/>
    <cellStyle name="Calculation 2 4 5 2" xfId="31076" xr:uid="{0E451820-21D8-4FBD-8910-487FE79DB5DC}"/>
    <cellStyle name="Calculation 2 4 6" xfId="17889" xr:uid="{5209328A-5BB1-4A19-99A1-E0EBEEBF1DB7}"/>
    <cellStyle name="Calculation 2 4 7" xfId="34247" xr:uid="{0E1B8024-BDD6-4DCC-B27D-E15282E0C251}"/>
    <cellStyle name="Calculation 2 4 8" xfId="32673" xr:uid="{05C4A365-BE17-4EE8-8E09-9B821B029B02}"/>
    <cellStyle name="Calculation 2 4 9" xfId="32689" xr:uid="{297FE9A6-4E3D-41D3-89D7-8FA1D5C838AC}"/>
    <cellStyle name="Calculation 2 5" xfId="340" xr:uid="{03E790B0-0F54-4152-A4EE-FADC557D690F}"/>
    <cellStyle name="Calculation 2 5 2" xfId="331" xr:uid="{11010528-63E5-4885-9F50-8BC70B359997}"/>
    <cellStyle name="Calculation 2 5 2 2" xfId="4027" xr:uid="{DB0BAA2C-F7C4-43BB-BCA8-BE63EBF9B28B}"/>
    <cellStyle name="Calculation 2 5 2 2 2" xfId="18885" xr:uid="{3265EB35-3888-432D-A748-D7307C2AB6A5}"/>
    <cellStyle name="Calculation 2 5 2 2 3" xfId="32635" xr:uid="{C72256BB-E7C0-41C7-B180-C08A87F8443D}"/>
    <cellStyle name="Calculation 2 5 2 2 4" xfId="34361" xr:uid="{DC78D425-0ED3-4B08-9AED-54851AB9759D}"/>
    <cellStyle name="Calculation 2 5 2 2 5" xfId="34820" xr:uid="{59E0A342-8912-44B3-B713-84A2C38C7CAA}"/>
    <cellStyle name="Calculation 2 5 2 3" xfId="17892" xr:uid="{0C869B63-E44F-4735-8EB0-150F41206E6C}"/>
    <cellStyle name="Calculation 2 5 2 4" xfId="34244" xr:uid="{1FC7ACD6-77E2-4DE7-BD56-478CF6C3FD8E}"/>
    <cellStyle name="Calculation 2 5 2 5" xfId="32676" xr:uid="{8C5FF62A-6186-4FA6-A5A4-89BD7107CB68}"/>
    <cellStyle name="Calculation 2 5 2 6" xfId="32692" xr:uid="{CA479F75-FE01-435E-984E-16437ABFFD3F}"/>
    <cellStyle name="Calculation 2 5 3" xfId="4028" xr:uid="{998A76DA-32F9-44E5-A2C9-AA8605294409}"/>
    <cellStyle name="Calculation 2 5 3 2" xfId="16395" xr:uid="{33CB4A1B-4E83-4775-A68E-256D8BEC4490}"/>
    <cellStyle name="Calculation 2 5 3 2 2" xfId="31150" xr:uid="{A2B7141B-41E3-483C-A5BD-206C1DD5F547}"/>
    <cellStyle name="Calculation 2 5 3 3" xfId="16339" xr:uid="{E7269B0D-4AD4-4A7B-93A0-4E8E075C5FC8}"/>
    <cellStyle name="Calculation 2 5 3 3 2" xfId="31116" xr:uid="{5CFF6D73-1B21-4576-B41D-14E40F443BC2}"/>
    <cellStyle name="Calculation 2 5 3 4" xfId="18886" xr:uid="{6D728263-927F-4204-9EE7-1F99F9345960}"/>
    <cellStyle name="Calculation 2 5 3 5" xfId="32636" xr:uid="{E0B740DC-8862-437E-BECD-D630B49B08EA}"/>
    <cellStyle name="Calculation 2 5 3 6" xfId="34360" xr:uid="{B7EBAA4F-FBC4-47DB-BFDF-26EE671DC2C2}"/>
    <cellStyle name="Calculation 2 5 3 7" xfId="34819" xr:uid="{C717475A-EC83-49CF-8136-41487D518055}"/>
    <cellStyle name="Calculation 2 5 4" xfId="16257" xr:uid="{606947D9-2E14-4715-B30A-1269ED5412AD}"/>
    <cellStyle name="Calculation 2 5 4 2" xfId="31070" xr:uid="{7E9E3A8D-A863-4EA8-9F37-A0C1A79CE15D}"/>
    <cellStyle name="Calculation 2 5 5" xfId="17891" xr:uid="{6B25E90B-4B83-4F02-B242-4AC612C69260}"/>
    <cellStyle name="Calculation 2 5 6" xfId="34245" xr:uid="{42429410-1E0F-4EAB-8D6E-EFC894C9F83D}"/>
    <cellStyle name="Calculation 2 5 7" xfId="32675" xr:uid="{493499F4-E9C7-430D-9C12-E47E797A85E1}"/>
    <cellStyle name="Calculation 2 5 8" xfId="32691" xr:uid="{F86E9C08-D6D7-4E21-AB65-1FB849866988}"/>
    <cellStyle name="Calculation 2 5 9" xfId="43655" xr:uid="{8DC5A5E8-2024-4297-9C78-EE0994E78A3F}"/>
    <cellStyle name="Calculation 2 6" xfId="286" xr:uid="{6DE81455-90E8-4701-989E-C1835FAFCB38}"/>
    <cellStyle name="Calculation 2 6 2" xfId="344" xr:uid="{EB760759-BE0B-4AF9-B201-C3E973468249}"/>
    <cellStyle name="Calculation 2 6 2 2" xfId="4029" xr:uid="{2374184A-9103-4903-AE28-BD2BEC7477F8}"/>
    <cellStyle name="Calculation 2 6 2 2 2" xfId="18887" xr:uid="{07460F1A-2808-49E1-B1AB-A22C5821880B}"/>
    <cellStyle name="Calculation 2 6 2 2 3" xfId="32633" xr:uid="{015C1B62-5748-468B-8DEB-765F20CEB5B5}"/>
    <cellStyle name="Calculation 2 6 2 2 4" xfId="34363" xr:uid="{5FF5F60C-2D4F-4CA7-80DC-975FBC6F7DC9}"/>
    <cellStyle name="Calculation 2 6 2 2 5" xfId="34822" xr:uid="{1895251F-87B3-4026-9E39-9CCC3523F47D}"/>
    <cellStyle name="Calculation 2 6 2 3" xfId="17894" xr:uid="{F1B88C3E-5547-445E-A012-F54FD7D9628C}"/>
    <cellStyle name="Calculation 2 6 2 4" xfId="34242" xr:uid="{1201AFB7-56AF-4B7A-B1AE-D0DA97535B33}"/>
    <cellStyle name="Calculation 2 6 2 5" xfId="32678" xr:uid="{A60771E1-6717-4CF1-A266-6C51AF8DCF36}"/>
    <cellStyle name="Calculation 2 6 2 6" xfId="32694" xr:uid="{7782F492-CF69-481F-8955-F730C0040787}"/>
    <cellStyle name="Calculation 2 6 3" xfId="4030" xr:uid="{E080CB92-842A-4472-A7DA-50BAE1A65203}"/>
    <cellStyle name="Calculation 2 6 3 2" xfId="16386" xr:uid="{61C21922-8E3E-4946-87ED-F0C0D85E5996}"/>
    <cellStyle name="Calculation 2 6 3 2 2" xfId="31144" xr:uid="{3D7B3CC7-64AD-466A-8808-160EC7EC0609}"/>
    <cellStyle name="Calculation 2 6 3 3" xfId="16330" xr:uid="{F76B7912-09E5-46CA-8874-2B49BB98E929}"/>
    <cellStyle name="Calculation 2 6 3 3 2" xfId="31110" xr:uid="{399DBD95-F139-4F49-8483-2C65F8CEBFAE}"/>
    <cellStyle name="Calculation 2 6 3 4" xfId="18888" xr:uid="{C42F0F7B-095F-4367-A17D-D22D9E2312F4}"/>
    <cellStyle name="Calculation 2 6 3 5" xfId="32634" xr:uid="{2AADE805-1772-46F8-9F54-7DFA52B6DA53}"/>
    <cellStyle name="Calculation 2 6 3 6" xfId="34362" xr:uid="{83625CE4-EB7B-40B5-9FF1-0F7A7B820F10}"/>
    <cellStyle name="Calculation 2 6 3 7" xfId="34821" xr:uid="{F3C06BFD-5C3F-415B-AF0B-F7285B12A4B1}"/>
    <cellStyle name="Calculation 2 6 4" xfId="16274" xr:uid="{F501F55C-7DB5-4DAE-AA85-74A5210DD7A1}"/>
    <cellStyle name="Calculation 2 6 4 2" xfId="31079" xr:uid="{A287DDE8-3245-4D92-A9A9-44E69251BB66}"/>
    <cellStyle name="Calculation 2 6 5" xfId="17893" xr:uid="{184FF853-A323-4DC1-B9A2-8890F394F077}"/>
    <cellStyle name="Calculation 2 6 6" xfId="34243" xr:uid="{DF9FA54F-C13C-4BEF-9E23-4310F9B44946}"/>
    <cellStyle name="Calculation 2 6 7" xfId="32677" xr:uid="{F4D2E5DE-6487-4723-9760-272A5AA67655}"/>
    <cellStyle name="Calculation 2 6 8" xfId="32693" xr:uid="{8BCF3DD7-E7A7-4BEB-8656-07491C64505D}"/>
    <cellStyle name="Calculation 2 7" xfId="289" xr:uid="{BD9DEA86-DA70-447F-B13E-B44B2FFB9A5D}"/>
    <cellStyle name="Calculation 2 7 2" xfId="315" xr:uid="{EE77532C-5DAD-46CC-9A8B-B0EE24F907EE}"/>
    <cellStyle name="Calculation 2 7 2 2" xfId="4031" xr:uid="{A60A48D7-7CAA-4702-9750-D7D6FD124E43}"/>
    <cellStyle name="Calculation 2 7 2 2 2" xfId="18889" xr:uid="{A98B07A4-60A4-4F51-A0E8-52ED4AA690BB}"/>
    <cellStyle name="Calculation 2 7 2 2 3" xfId="34286" xr:uid="{A6A23A15-53B7-40A4-B887-10FDB2F4DC61}"/>
    <cellStyle name="Calculation 2 7 2 2 4" xfId="34365" xr:uid="{54B4AB7E-FE99-432A-9D94-C62AA2E31D7B}"/>
    <cellStyle name="Calculation 2 7 2 2 5" xfId="34824" xr:uid="{F95B0CD9-A89A-4076-ABBB-4AD8D7720ABE}"/>
    <cellStyle name="Calculation 2 7 2 3" xfId="17896" xr:uid="{5504BF54-4EEB-433E-A23A-8B2D5DE7F4D1}"/>
    <cellStyle name="Calculation 2 7 2 4" xfId="34240" xr:uid="{307DD1CD-46A8-4352-B1B7-7B5665D53F4D}"/>
    <cellStyle name="Calculation 2 7 2 5" xfId="32680" xr:uid="{191B2989-6518-4FC7-950E-BEA073136230}"/>
    <cellStyle name="Calculation 2 7 2 6" xfId="32696" xr:uid="{8EEB7F9E-BB25-4FF6-B9E5-B2027007A23A}"/>
    <cellStyle name="Calculation 2 7 3" xfId="4032" xr:uid="{0410DA80-9CFF-4F60-AF02-D9EA4A199373}"/>
    <cellStyle name="Calculation 2 7 3 2" xfId="16402" xr:uid="{B1235673-05F2-4CC7-9E08-9B6D4E3F5C9F}"/>
    <cellStyle name="Calculation 2 7 3 2 2" xfId="31155" xr:uid="{D31BFDE1-8DCB-418F-A504-4D14818106CC}"/>
    <cellStyle name="Calculation 2 7 3 3" xfId="16346" xr:uid="{6AC529BB-9942-498D-A54D-909622BBFA2C}"/>
    <cellStyle name="Calculation 2 7 3 3 2" xfId="31121" xr:uid="{55399026-C28A-45D1-8CFE-F901AC81CFEB}"/>
    <cellStyle name="Calculation 2 7 3 4" xfId="18890" xr:uid="{3A625F11-B541-459F-BF21-11259A34EE70}"/>
    <cellStyle name="Calculation 2 7 3 5" xfId="34285" xr:uid="{658DA243-6C85-42F6-BACC-1240188B09C5}"/>
    <cellStyle name="Calculation 2 7 3 6" xfId="34364" xr:uid="{932C2E0E-2818-47A1-8672-DEC3719FFDDF}"/>
    <cellStyle name="Calculation 2 7 3 7" xfId="34823" xr:uid="{D90543AA-9A87-4567-92EB-938A8A69D1C6}"/>
    <cellStyle name="Calculation 2 7 4" xfId="16288" xr:uid="{8F811D5F-1F08-4082-8309-D5D7966E5224}"/>
    <cellStyle name="Calculation 2 7 4 2" xfId="31087" xr:uid="{C772D97A-8E04-4A03-BFC8-DF3DFD48FED3}"/>
    <cellStyle name="Calculation 2 7 5" xfId="17895" xr:uid="{AA7B0922-4F88-449E-BA1F-99C8D5922887}"/>
    <cellStyle name="Calculation 2 7 6" xfId="34241" xr:uid="{DACFDE5C-7CAE-4EC7-B719-8E8DE5E7F84C}"/>
    <cellStyle name="Calculation 2 7 7" xfId="32679" xr:uid="{1C2B3EA2-CFEF-4C83-8A08-A1DE367F4A14}"/>
    <cellStyle name="Calculation 2 7 8" xfId="32695" xr:uid="{EAE63126-D241-4F31-8C1E-5221D9C5463E}"/>
    <cellStyle name="Calculation 2 8" xfId="288" xr:uid="{74120D30-D8D8-4690-B021-359E5720A3F4}"/>
    <cellStyle name="Calculation 2 8 2" xfId="346" xr:uid="{DE1530CB-B6DD-4BEE-B623-40EE7D996C27}"/>
    <cellStyle name="Calculation 2 8 2 2" xfId="4033" xr:uid="{AD33A4F8-5ACC-4A21-8A66-1593E347A8E0}"/>
    <cellStyle name="Calculation 2 8 2 2 2" xfId="18891" xr:uid="{4886DA6E-0C37-494A-8BB0-46890B5EA418}"/>
    <cellStyle name="Calculation 2 8 2 2 3" xfId="34288" xr:uid="{833F02E5-6C3C-4809-876F-84FE68DDE524}"/>
    <cellStyle name="Calculation 2 8 2 2 4" xfId="34367" xr:uid="{9A4445B2-1DF3-44FE-887F-34FA5494C6BF}"/>
    <cellStyle name="Calculation 2 8 2 2 5" xfId="34826" xr:uid="{B4A45CBB-2D60-467C-A003-64F79CBABFD5}"/>
    <cellStyle name="Calculation 2 8 2 3" xfId="17898" xr:uid="{A9BDC161-30AB-452F-A2F5-85682C46ABAF}"/>
    <cellStyle name="Calculation 2 8 2 4" xfId="34238" xr:uid="{4A1A5D3B-60F9-4B55-8BB3-A1622E4492C9}"/>
    <cellStyle name="Calculation 2 8 2 5" xfId="32682" xr:uid="{1D9AC230-A93F-48D9-A24D-C0EF395133E5}"/>
    <cellStyle name="Calculation 2 8 2 6" xfId="32698" xr:uid="{26FD5277-CF19-4852-BFB1-84F639C795B8}"/>
    <cellStyle name="Calculation 2 8 3" xfId="4034" xr:uid="{8E8C7143-A3DF-4D38-8746-5AD8BABA4528}"/>
    <cellStyle name="Calculation 2 8 3 2" xfId="16400" xr:uid="{0A54B3F1-E47C-4DBD-B214-0FEF96FA2750}"/>
    <cellStyle name="Calculation 2 8 3 2 2" xfId="31153" xr:uid="{64000876-70BD-4F4E-BA5E-C17CBA3BFB6A}"/>
    <cellStyle name="Calculation 2 8 3 3" xfId="16344" xr:uid="{BE494AF6-F783-4DA7-AABF-FA459F953DCA}"/>
    <cellStyle name="Calculation 2 8 3 3 2" xfId="31119" xr:uid="{77E8D4A8-CA3C-4D3A-9B64-B2014A2C78E9}"/>
    <cellStyle name="Calculation 2 8 3 4" xfId="18892" xr:uid="{A79B165E-E750-411F-80C1-A02F87BB2870}"/>
    <cellStyle name="Calculation 2 8 3 5" xfId="34287" xr:uid="{FABA3FAD-D686-47F3-B10D-0F4525C9E907}"/>
    <cellStyle name="Calculation 2 8 3 6" xfId="34366" xr:uid="{23C114C5-A9CF-4018-82AA-5D3783E8F199}"/>
    <cellStyle name="Calculation 2 8 3 7" xfId="34825" xr:uid="{7FD451D1-242C-4FE5-9EC0-76EE22ED4F77}"/>
    <cellStyle name="Calculation 2 8 4" xfId="16286" xr:uid="{4E62BE99-2C03-4969-AD29-534F22155AD0}"/>
    <cellStyle name="Calculation 2 8 4 2" xfId="31085" xr:uid="{558084DE-2B74-4B5B-B855-004ADA3D79DE}"/>
    <cellStyle name="Calculation 2 8 5" xfId="17897" xr:uid="{A14AADB7-7154-478A-9008-C820084E383C}"/>
    <cellStyle name="Calculation 2 8 6" xfId="34239" xr:uid="{45FBA6C6-0F66-449A-A9E2-B418E7DEAD44}"/>
    <cellStyle name="Calculation 2 8 7" xfId="32681" xr:uid="{EED9CB7A-E299-4F6F-9DE7-18A652DDB64B}"/>
    <cellStyle name="Calculation 2 8 8" xfId="32697" xr:uid="{E17050DD-5251-45D7-B6B2-B87DE632D864}"/>
    <cellStyle name="Calculation 2 9" xfId="299" xr:uid="{741D4EDE-58E2-4B9F-AE22-EA10A47220C2}"/>
    <cellStyle name="Calculation 2 9 2" xfId="4035" xr:uid="{42F52E21-C897-44B2-8A7D-507040C0EA01}"/>
    <cellStyle name="Calculation 2 9 2 2" xfId="18893" xr:uid="{B88AB550-95D4-464C-8C7B-60FD1672D256}"/>
    <cellStyle name="Calculation 2 9 2 3" xfId="34289" xr:uid="{B19DB871-D894-48F2-BE1E-033BA3CC7527}"/>
    <cellStyle name="Calculation 2 9 2 4" xfId="34368" xr:uid="{B4FA77A8-AD4F-46FF-A405-BB16759D1573}"/>
    <cellStyle name="Calculation 2 9 2 5" xfId="34827" xr:uid="{A9F64777-0C58-4B4F-BCA0-AAE9FD2C2CE7}"/>
    <cellStyle name="Calculation 2 9 3" xfId="17899" xr:uid="{A1B423A4-9DAD-43B6-8E5E-23DC2DF5CF31}"/>
    <cellStyle name="Calculation 2 9 4" xfId="34237" xr:uid="{74C775F9-90B0-42A7-BAEE-3FD3BCC5C67A}"/>
    <cellStyle name="Calculation 2 9 5" xfId="32683" xr:uid="{E0CFB65C-97A8-425D-865C-EFB8A2F957A4}"/>
    <cellStyle name="Calculation 2 9 6" xfId="34280" xr:uid="{20E86B85-6A3B-4E50-9FAD-70CFE5A65B4F}"/>
    <cellStyle name="Check Cell" xfId="19" builtinId="23" customBuiltin="1"/>
    <cellStyle name="Check Cell 2" xfId="284" xr:uid="{9F8B173A-296F-4292-BB7F-ED3654B61399}"/>
    <cellStyle name="Comma" xfId="1" builtinId="3"/>
    <cellStyle name="Comma 10" xfId="34849" xr:uid="{9B0599E7-F33F-47E4-B3D7-0F8A97D8DBA6}"/>
    <cellStyle name="Comma 11" xfId="34893" xr:uid="{7D3FEF02-D444-447C-B311-478BF9D96304}"/>
    <cellStyle name="Comma 12" xfId="48271" xr:uid="{5B9CA042-39DD-45B3-906B-55877FBA0650}"/>
    <cellStyle name="Comma 13" xfId="48281" xr:uid="{47F2D645-5C23-473A-A5BA-A3A860BF080C}"/>
    <cellStyle name="Comma 14" xfId="94" xr:uid="{E39815E8-0DB7-4E88-B265-CA1D7F8102AF}"/>
    <cellStyle name="Comma 19" xfId="335" xr:uid="{651531FC-3CB1-4947-BCE0-400CE8B2AEB6}"/>
    <cellStyle name="Comma 19 2" xfId="34852" xr:uid="{52BCF5EF-E31C-4BAF-ABB1-57A2E7D23F12}"/>
    <cellStyle name="Comma 2" xfId="48" xr:uid="{00000000-0005-0000-0000-00001C000000}"/>
    <cellStyle name="Comma 2 10" xfId="219" xr:uid="{4731CC94-BA1D-4E1F-ABC3-276D0F4AA734}"/>
    <cellStyle name="Comma 2 10 2" xfId="360" xr:uid="{D47BBA2B-FB11-41AB-A5C9-88B8A2556081}"/>
    <cellStyle name="Comma 2 10 3" xfId="34854" xr:uid="{AD96CCA4-20FF-43E3-9A60-382F776B9A71}"/>
    <cellStyle name="Comma 2 11" xfId="298" xr:uid="{B17ACB57-5773-485C-9C87-CE6B2085D9BE}"/>
    <cellStyle name="Comma 2 11 2" xfId="305" xr:uid="{D04FF7A9-130D-4D56-A6D0-FB0A098DEAE8}"/>
    <cellStyle name="Comma 2 11 3" xfId="34855" xr:uid="{28856B74-58E2-40B6-B195-8F9F1A1DDED3}"/>
    <cellStyle name="Comma 2 12" xfId="248" xr:uid="{CCB9087E-F9D2-4416-8C2B-EB2CDD19D42D}"/>
    <cellStyle name="Comma 2 12 2" xfId="259" xr:uid="{C46FE7CA-020E-4A9C-A869-96D026874A6C}"/>
    <cellStyle name="Comma 2 12 3" xfId="34856" xr:uid="{9FCF5D0A-1EBB-4EAE-86A6-152F0A327F1E}"/>
    <cellStyle name="Comma 2 13" xfId="204" xr:uid="{542E2FFA-3CC1-44ED-9EBE-FABAD8C89125}"/>
    <cellStyle name="Comma 2 13 2" xfId="343" xr:uid="{B5DBEB7F-E0FA-4AC4-A34C-E8A3B21FC04E}"/>
    <cellStyle name="Comma 2 13 3" xfId="34857" xr:uid="{D5311E6D-DD6F-412F-80BF-302BA7E5AE56}"/>
    <cellStyle name="Comma 2 14" xfId="251" xr:uid="{2C9ECCD6-329E-446F-BC54-06E0EDF8DEFA}"/>
    <cellStyle name="Comma 2 14 2" xfId="290" xr:uid="{2A9F89D4-0A69-434D-9693-9D7A5091AC77}"/>
    <cellStyle name="Comma 2 14 3" xfId="34858" xr:uid="{1513CD8E-960D-40CF-8651-1A0405DCBCEC}"/>
    <cellStyle name="Comma 2 15" xfId="325" xr:uid="{72AD41A7-EC2A-43A7-8D48-3E9D2FC83FAD}"/>
    <cellStyle name="Comma 2 15 2" xfId="253" xr:uid="{BAFD9CD0-0511-45E6-B979-CBDDE349EBEF}"/>
    <cellStyle name="Comma 2 15 3" xfId="34859" xr:uid="{33357BBA-C82C-48A5-A89C-E73D3D9CD83B}"/>
    <cellStyle name="Comma 2 16" xfId="224" xr:uid="{A3A13A70-8E99-4990-8BB2-53D871DC8995}"/>
    <cellStyle name="Comma 2 16 2" xfId="256" xr:uid="{2E5A82F0-4F4D-423C-8694-6775CDE03701}"/>
    <cellStyle name="Comma 2 16 3" xfId="34860" xr:uid="{7F74BEC6-8B97-43C6-8F2F-41A8DB465B56}"/>
    <cellStyle name="Comma 2 17" xfId="341" xr:uid="{456867A0-33BC-43A6-B608-AB53675BE656}"/>
    <cellStyle name="Comma 2 17 2" xfId="34901" xr:uid="{3102F130-D302-406E-861D-E42A5B153A00}"/>
    <cellStyle name="Comma 2 18" xfId="10078" xr:uid="{A4E7E6F0-1B36-4ED6-AED6-E7442B683AF7}"/>
    <cellStyle name="Comma 2 19" xfId="10081" xr:uid="{D9CA97C9-89D1-4A1F-A933-60FDDE5579CD}"/>
    <cellStyle name="Comma 2 2" xfId="85" xr:uid="{EC6577A6-B06A-4A9F-A4A4-713484D521A5}"/>
    <cellStyle name="Comma 2 2 2" xfId="202" xr:uid="{79DDEE34-3D03-4010-9BCF-15522771D71E}"/>
    <cellStyle name="Comma 2 2 2 2" xfId="294" xr:uid="{8395A2E8-C2F1-450E-B72E-7110DE306A45}"/>
    <cellStyle name="Comma 2 2 2 3" xfId="34914" xr:uid="{1A3D7CD4-DD77-4AD3-9F44-CE900EDBBC57}"/>
    <cellStyle name="Comma 2 2 3" xfId="354" xr:uid="{55D0B388-D4F3-4715-877D-6AA119F2A613}"/>
    <cellStyle name="Comma 2 2 3 2" xfId="34916" xr:uid="{2F9131C8-B429-4B51-8FDB-3A960B35E151}"/>
    <cellStyle name="Comma 2 2 4" xfId="34918" xr:uid="{19282323-E7BB-42CE-BD60-6A37AF49AD9E}"/>
    <cellStyle name="Comma 2 2 5" xfId="34906" xr:uid="{642EEA9F-0BD8-49EE-93A5-E93FFADB707A}"/>
    <cellStyle name="Comma 2 2 6" xfId="34861" xr:uid="{BF276BC8-E952-40E0-A622-186ACF65E01B}"/>
    <cellStyle name="Comma 2 20" xfId="365" xr:uid="{023BDCC4-2D99-4397-AC43-F7FE10DD4B66}"/>
    <cellStyle name="Comma 2 21" xfId="34853" xr:uid="{97B28FD1-7427-4A58-9957-3343221D014D}"/>
    <cellStyle name="Comma 2 22" xfId="90" xr:uid="{91F95A42-1081-4E8A-ADF0-DDA46EE3ECC9}"/>
    <cellStyle name="Comma 2 3" xfId="333" xr:uid="{4C19B8FA-4438-4448-A852-BB44E5E84321}"/>
    <cellStyle name="Comma 2 3 2" xfId="352" xr:uid="{20984317-DFDE-4546-ADCB-F4C543F58AB5}"/>
    <cellStyle name="Comma 2 3 2 2" xfId="34926" xr:uid="{6948E8F7-C97F-4657-B9A5-EFD6638F8671}"/>
    <cellStyle name="Comma 2 3 3" xfId="34862" xr:uid="{153BBBFA-8FA0-4A94-AB7D-336C154C316B}"/>
    <cellStyle name="Comma 2 4" xfId="291" xr:uid="{E4314978-963E-469C-9936-AC69F71F565F}"/>
    <cellStyle name="Comma 2 4 2" xfId="307" xr:uid="{929727FE-F6D1-4C61-9923-CA0C8CEFA6B4}"/>
    <cellStyle name="Comma 2 4 3" xfId="34863" xr:uid="{173E5650-B37A-4D41-8997-EF30B0DB7C92}"/>
    <cellStyle name="Comma 2 5" xfId="309" xr:uid="{A4282BD3-E4D7-4AE8-87F2-8A07DC00F87E}"/>
    <cellStyle name="Comma 2 5 2" xfId="314" xr:uid="{D95FF3F8-D680-43F6-AFC9-0C0ACD9357B2}"/>
    <cellStyle name="Comma 2 5 3" xfId="34864" xr:uid="{B63F20B1-4D1C-4A1B-A3C1-539A012A7681}"/>
    <cellStyle name="Comma 2 6" xfId="348" xr:uid="{B99E8450-3BDF-4F56-B676-A4F3037939FC}"/>
    <cellStyle name="Comma 2 6 2" xfId="366" xr:uid="{81CFB565-B18C-411F-A4B1-107688788F86}"/>
    <cellStyle name="Comma 2 6 3" xfId="34865" xr:uid="{6AB6B24B-AC04-4A1B-80F0-FD0FD79D79EA}"/>
    <cellStyle name="Comma 2 7" xfId="292" xr:uid="{CE96710E-87BD-418C-932E-451FC454EC95}"/>
    <cellStyle name="Comma 2 7 2" xfId="357" xr:uid="{4CFCE698-6DDA-45A8-A404-7C7CE47FB961}"/>
    <cellStyle name="Comma 2 7 3" xfId="34866" xr:uid="{4F4AC046-B8BF-4EBB-B0ED-C613BD69774E}"/>
    <cellStyle name="Comma 2 8" xfId="311" xr:uid="{007C5088-678D-4E3E-8F89-D699711635DC}"/>
    <cellStyle name="Comma 2 8 2" xfId="317" xr:uid="{C6D5CB72-6A19-4CED-BF1B-CC7F0B4F0121}"/>
    <cellStyle name="Comma 2 8 3" xfId="34867" xr:uid="{26052A14-2E19-4F80-84C7-46577451A743}"/>
    <cellStyle name="Comma 2 9" xfId="368" xr:uid="{07CEDBFA-BC8A-482F-BB3A-E622D1D82803}"/>
    <cellStyle name="Comma 2 9 2" xfId="369" xr:uid="{0173BD02-6E93-4923-87DE-BC4234CFB96F}"/>
    <cellStyle name="Comma 2 9 3" xfId="34868" xr:uid="{10B739C1-034B-4A4A-9240-1A4D73B24240}"/>
    <cellStyle name="Comma 3" xfId="93" xr:uid="{197E7FAA-6D3A-41C2-8D5C-EAE877E87DD7}"/>
    <cellStyle name="Comma 3 2" xfId="371" xr:uid="{F85522BA-880C-452B-9C18-5231CC30A5A0}"/>
    <cellStyle name="Comma 3 2 2" xfId="34924" xr:uid="{8B629C75-9082-4384-9895-CD7585CBD6CE}"/>
    <cellStyle name="Comma 3 3" xfId="372" xr:uid="{AAFDD502-3B8B-4DAB-9178-D36E8FEAF6C0}"/>
    <cellStyle name="Comma 3 4" xfId="370" xr:uid="{D2C54486-E819-4865-9AF8-40028DD6F83E}"/>
    <cellStyle name="Comma 3 5" xfId="226" xr:uid="{C981CF0A-9040-4DCB-84A5-96E72C5F4DDF}"/>
    <cellStyle name="Comma 3 6" xfId="34869" xr:uid="{758768EB-DBE1-4F11-830F-1B725EB716D9}"/>
    <cellStyle name="Comma 4" xfId="89" xr:uid="{1AD23CB7-AE0B-4841-AB97-D2EE4EC05F52}"/>
    <cellStyle name="Comma 4 2" xfId="373" xr:uid="{FE113BE6-E42F-46C0-B4F0-C9ECC5CD238A}"/>
    <cellStyle name="Comma 4 2 2" xfId="34899" xr:uid="{44C41A3D-AC73-471D-9DBB-4E865FD51B8E}"/>
    <cellStyle name="Comma 5" xfId="200" xr:uid="{39B6CB68-9696-4D94-ACC4-83635BC16305}"/>
    <cellStyle name="Comma 5 2" xfId="374" xr:uid="{C0653972-05F5-4A1B-B8D5-12BF9377DD7B}"/>
    <cellStyle name="Comma 5 3" xfId="39547" xr:uid="{CDE44F13-42F3-4F81-8EA0-C951D9098E4D}"/>
    <cellStyle name="Comma 6" xfId="34847" xr:uid="{DE2D8183-3D95-4F2E-BC18-002923860AB2}"/>
    <cellStyle name="Comma 7" xfId="306" xr:uid="{3371E383-AF9D-4A28-BEA9-C33BB3D67A3B}"/>
    <cellStyle name="Comma 8" xfId="34848" xr:uid="{73F76309-F186-4182-920D-23C94F86F0C7}"/>
    <cellStyle name="Comma 9" xfId="303" xr:uid="{6683C3BA-57F4-4292-9CB7-526E6D8518EF}"/>
    <cellStyle name="Currency" xfId="2" builtinId="4"/>
    <cellStyle name="Currency 2" xfId="6" xr:uid="{00000000-0005-0000-0000-00001E000000}"/>
    <cellStyle name="Currency 2 2" xfId="376" xr:uid="{9EBDC51F-E60E-4591-9ABD-9EBA89608F92}"/>
    <cellStyle name="Currency 2 2 2" xfId="377" xr:uid="{36E00702-5859-48B5-9657-BB7D197F4D3F}"/>
    <cellStyle name="Currency 2 2 3" xfId="34870" xr:uid="{787E7ED6-4E11-47F2-B196-4AD48C5383F2}"/>
    <cellStyle name="Currency 2 3" xfId="32684" xr:uid="{898C20AF-5F9D-4D5D-99A5-B39EDE810C40}"/>
    <cellStyle name="Currency 2 3 2" xfId="34921" xr:uid="{5A847621-BEC2-4BAC-A353-EF66E0ED2CD6}"/>
    <cellStyle name="Currency 2 4" xfId="375" xr:uid="{DF5C0683-2B4D-4317-A455-F393CCEFBDCC}"/>
    <cellStyle name="Currency 3" xfId="66" xr:uid="{C88DDDDF-1967-45D8-B633-0B3422CCCE57}"/>
    <cellStyle name="Currency 3 2" xfId="34871" xr:uid="{02C44E0D-DBA1-4600-A5C8-BBA278A8B5CF}"/>
    <cellStyle name="Currency 3 3" xfId="378" xr:uid="{677134E3-631A-4F92-BDBF-B1ED2D47A1F9}"/>
    <cellStyle name="Currency 4" xfId="379" xr:uid="{E22A074E-CE70-48EE-98C0-A3B46987E59E}"/>
    <cellStyle name="Currency 5" xfId="380" xr:uid="{861305F8-B46F-443E-B03F-433482A55986}"/>
    <cellStyle name="Currency 6" xfId="32631" xr:uid="{9C5D72DC-219F-466F-BC8F-501F4088B8B4}"/>
    <cellStyle name="Currency 7" xfId="48272" xr:uid="{01F0912F-6F04-40B6-8622-02200FCB4D00}"/>
    <cellStyle name="Currency 8" xfId="48270" xr:uid="{765AF14A-453F-4D05-BD9A-86833EEC837D}"/>
    <cellStyle name="Explanatory Text" xfId="21" builtinId="53" customBuiltin="1"/>
    <cellStyle name="Explanatory Text 2" xfId="381" xr:uid="{F0B0AF4C-7B29-401F-8CD3-5E1A848E6A4D}"/>
    <cellStyle name="Followed Hyperlink 10" xfId="13251" hidden="1" xr:uid="{D959D21E-B678-440E-B6E2-33424CDD8423}"/>
    <cellStyle name="Followed Hyperlink 10" xfId="13395" hidden="1" xr:uid="{23586833-DBC7-4120-9112-98D15A87DDC3}"/>
    <cellStyle name="Followed Hyperlink 10" xfId="16777" hidden="1" xr:uid="{38B4BF24-A9FB-429A-9812-55C995AD0B94}"/>
    <cellStyle name="Followed Hyperlink 10" xfId="16921" hidden="1" xr:uid="{A7B96770-2531-4152-BD44-AE2BD12F6B1B}"/>
    <cellStyle name="Followed Hyperlink 10" xfId="17372" hidden="1" xr:uid="{EF51D5C5-0435-44F6-A167-1881E5620DE0}"/>
    <cellStyle name="Followed Hyperlink 10" xfId="17324" hidden="1" xr:uid="{B9E6F345-D33D-47E8-ACCA-72AB7067CCFC}"/>
    <cellStyle name="Followed Hyperlink 10" xfId="17138" hidden="1" xr:uid="{B36E3A06-4B1A-4591-B9A3-4E12228BBD74}"/>
    <cellStyle name="Followed Hyperlink 10" xfId="15654" hidden="1" xr:uid="{9AD84951-A2DD-4827-818A-CCA538FF81D3}"/>
    <cellStyle name="Followed Hyperlink 10" xfId="17246" hidden="1" xr:uid="{DC00F3AC-E72C-4EBA-A7E9-BBE9E0CFEF87}"/>
    <cellStyle name="Followed Hyperlink 10" xfId="10142" hidden="1" xr:uid="{4B4BFFE1-5C90-4481-97F2-947B9FD39D11}"/>
    <cellStyle name="Followed Hyperlink 10" xfId="15637" hidden="1" xr:uid="{8B91D41B-89EE-44B5-97FF-1C5A33475B64}"/>
    <cellStyle name="Followed Hyperlink 10" xfId="10454" hidden="1" xr:uid="{7ACF4516-B22C-42AD-B418-9E6AA243394F}"/>
    <cellStyle name="Followed Hyperlink 10" xfId="17677" hidden="1" xr:uid="{F276AFDC-E007-4A8D-9BE1-082C4A733566}"/>
    <cellStyle name="Followed Hyperlink 10" xfId="17595" hidden="1" xr:uid="{9B222129-7081-4FFB-B3BB-01CCB2B1E6BC}"/>
    <cellStyle name="Followed Hyperlink 10" xfId="10731" hidden="1" xr:uid="{AEAC3310-1838-4F7F-A298-E0E9CB066681}"/>
    <cellStyle name="Followed Hyperlink 10" xfId="17071" hidden="1" xr:uid="{5449F47C-9527-4557-AB37-5763935C2FC9}"/>
    <cellStyle name="Followed Hyperlink 10" xfId="14097" hidden="1" xr:uid="{3A54A2C1-8F72-480C-807F-BABEAE53424B}"/>
    <cellStyle name="Followed Hyperlink 10" xfId="17271" hidden="1" xr:uid="{9A4C45F3-E977-4395-B50A-7EFAAAA0EAB3}"/>
    <cellStyle name="Followed Hyperlink 10" xfId="28070" hidden="1" xr:uid="{08A747AC-9819-4CAE-87A6-32196319ED56}"/>
    <cellStyle name="Followed Hyperlink 10" xfId="28214" hidden="1" xr:uid="{DFBB892E-1BCA-41E0-8BE0-95BFC43679B3}"/>
    <cellStyle name="Followed Hyperlink 10" xfId="31519" hidden="1" xr:uid="{8AD09EB5-11FF-41D0-9B09-345205FABEB7}"/>
    <cellStyle name="Followed Hyperlink 10" xfId="31663" hidden="1" xr:uid="{19A3EBF8-3F6F-431F-9D16-27267FEE6552}"/>
    <cellStyle name="Followed Hyperlink 10" xfId="32114" hidden="1" xr:uid="{E1EED98C-FB4F-4C15-B700-3AD14093D699}"/>
    <cellStyle name="Followed Hyperlink 10" xfId="32066" hidden="1" xr:uid="{C7BD4BE0-451E-4D2E-AE0F-235EDA8656B8}"/>
    <cellStyle name="Followed Hyperlink 10" xfId="31880" hidden="1" xr:uid="{DA2FB1EF-CB54-4BE0-8D99-1E4280AD6F79}"/>
    <cellStyle name="Followed Hyperlink 10" xfId="30473" hidden="1" xr:uid="{87922F70-9F58-4073-93D8-436721527C67}"/>
    <cellStyle name="Followed Hyperlink 10" xfId="31988" hidden="1" xr:uid="{33BD9684-480B-40DF-B58F-96A1F4B0877F}"/>
    <cellStyle name="Followed Hyperlink 10" xfId="24962" hidden="1" xr:uid="{E5036EF9-7ED7-43D7-A7DF-20FB51238AB7}"/>
    <cellStyle name="Followed Hyperlink 10" xfId="30456" hidden="1" xr:uid="{38211CB9-588B-4DDB-96EF-1AA759404601}"/>
    <cellStyle name="Followed Hyperlink 10" xfId="25274" hidden="1" xr:uid="{E536D9B9-8104-43D1-9904-23A11062C684}"/>
    <cellStyle name="Followed Hyperlink 10" xfId="32419" hidden="1" xr:uid="{9AD76F94-13B6-4577-9F55-9973AA2B6D46}"/>
    <cellStyle name="Followed Hyperlink 10" xfId="32337" hidden="1" xr:uid="{B120497C-7E1F-4E6C-B824-B62D05107F29}"/>
    <cellStyle name="Followed Hyperlink 10" xfId="25551" hidden="1" xr:uid="{3BDBBD45-91FC-4690-A316-A9F2BAB855C2}"/>
    <cellStyle name="Followed Hyperlink 10" xfId="31813" hidden="1" xr:uid="{A544270D-DB82-46EF-98AF-CB15A30E6BEA}"/>
    <cellStyle name="Followed Hyperlink 10" xfId="28916" hidden="1" xr:uid="{B049A698-CAEE-4331-9590-53209151CB28}"/>
    <cellStyle name="Followed Hyperlink 10" xfId="32013" hidden="1" xr:uid="{DC90BEA2-8CDF-4AEE-A014-ACBF09E16FAF}"/>
    <cellStyle name="Followed Hyperlink 11" xfId="13253" hidden="1" xr:uid="{14AAE91D-19E7-4027-B7FD-61DBC7B29117}"/>
    <cellStyle name="Followed Hyperlink 11" xfId="13397" hidden="1" xr:uid="{9C54CC1E-293C-4BA9-BCE2-038B414880E5}"/>
    <cellStyle name="Followed Hyperlink 11" xfId="16779" hidden="1" xr:uid="{324EE4B8-F008-46FD-B648-6EA44559AC22}"/>
    <cellStyle name="Followed Hyperlink 11" xfId="16923" hidden="1" xr:uid="{F3E616DB-1AB4-40D3-A1CC-1EE9BBC26F00}"/>
    <cellStyle name="Followed Hyperlink 11" xfId="15555" hidden="1" xr:uid="{6EFAED15-F0E4-485D-AB3A-6DB0512A062B}"/>
    <cellStyle name="Followed Hyperlink 11" xfId="15579" hidden="1" xr:uid="{17D95438-2F55-4666-9D45-B6C5BA0F756F}"/>
    <cellStyle name="Followed Hyperlink 11" xfId="10244" hidden="1" xr:uid="{5074BAFC-CEC1-42DE-BB5B-F2E5994AE2B2}"/>
    <cellStyle name="Followed Hyperlink 11" xfId="16637" hidden="1" xr:uid="{55A00CE8-A894-42C0-B1DA-DBA09FFB9EC8}"/>
    <cellStyle name="Followed Hyperlink 11" xfId="10087" hidden="1" xr:uid="{F5341D1C-B0CA-4CBE-ADBE-CF2B76D3047A}"/>
    <cellStyle name="Followed Hyperlink 11" xfId="10512" hidden="1" xr:uid="{FF2B560E-EEC2-4F57-B813-939EF77D9ACF}"/>
    <cellStyle name="Followed Hyperlink 11" xfId="17473" hidden="1" xr:uid="{E55EBB61-584E-42C1-82F5-95339642B798}"/>
    <cellStyle name="Followed Hyperlink 11" xfId="14153" hidden="1" xr:uid="{96292734-B6C0-4501-AA52-D6DB4C74FC89}"/>
    <cellStyle name="Followed Hyperlink 11" xfId="10230" hidden="1" xr:uid="{9AB00795-E298-44D8-8C44-A2D789165DDD}"/>
    <cellStyle name="Followed Hyperlink 11" xfId="10381" hidden="1" xr:uid="{F4694BEE-B675-4760-9C8A-6619463D24FF}"/>
    <cellStyle name="Followed Hyperlink 11" xfId="17502" hidden="1" xr:uid="{4DBA9460-65FF-40CF-BEB6-3B23CA3C4AE6}"/>
    <cellStyle name="Followed Hyperlink 11" xfId="10350" hidden="1" xr:uid="{9252D83F-EDCA-4EEF-AF6D-9FA1A63F2405}"/>
    <cellStyle name="Followed Hyperlink 11" xfId="17097" hidden="1" xr:uid="{ECABAAE2-20F1-490C-AF54-83F4597B78E9}"/>
    <cellStyle name="Followed Hyperlink 11" xfId="16593" hidden="1" xr:uid="{A328C0F4-15EC-48DD-9F8E-79F0F566FF4D}"/>
    <cellStyle name="Followed Hyperlink 11" xfId="28072" hidden="1" xr:uid="{71FA3CF1-9A78-472B-A518-291EBCD7DC2F}"/>
    <cellStyle name="Followed Hyperlink 11" xfId="28216" hidden="1" xr:uid="{F8DCCABB-92C0-463A-A896-E9B381BFABA6}"/>
    <cellStyle name="Followed Hyperlink 11" xfId="31521" hidden="1" xr:uid="{6BB0E304-C3DA-4482-9085-3AA510D5A15A}"/>
    <cellStyle name="Followed Hyperlink 11" xfId="31665" hidden="1" xr:uid="{6D5B4A2F-EDF9-4477-8EE7-8E7FA858890A}"/>
    <cellStyle name="Followed Hyperlink 11" xfId="30374" hidden="1" xr:uid="{6026F48A-91B9-4F1F-8DFE-510198992547}"/>
    <cellStyle name="Followed Hyperlink 11" xfId="30398" hidden="1" xr:uid="{6EB743A5-D3AE-4050-A43A-7D5870DB67BC}"/>
    <cellStyle name="Followed Hyperlink 11" xfId="25064" hidden="1" xr:uid="{113756C2-AC36-489F-9549-D26E47C3EC1C}"/>
    <cellStyle name="Followed Hyperlink 11" xfId="31379" hidden="1" xr:uid="{1D25CFCF-C15D-4422-89F0-72C5D85D3C62}"/>
    <cellStyle name="Followed Hyperlink 11" xfId="24907" hidden="1" xr:uid="{22898E65-E660-4539-BBCB-771A0033057A}"/>
    <cellStyle name="Followed Hyperlink 11" xfId="25332" hidden="1" xr:uid="{4EEF5971-578A-4463-9227-B3F0133A48FA}"/>
    <cellStyle name="Followed Hyperlink 11" xfId="32215" hidden="1" xr:uid="{1F8379B0-D015-434F-ABEE-1A57D08336E9}"/>
    <cellStyle name="Followed Hyperlink 11" xfId="28972" hidden="1" xr:uid="{6FC18E3F-CE1F-4EF0-ABC8-3640D06E146D}"/>
    <cellStyle name="Followed Hyperlink 11" xfId="25050" hidden="1" xr:uid="{17C64408-3D14-4745-BCC1-7CE76A0DDA48}"/>
    <cellStyle name="Followed Hyperlink 11" xfId="25201" hidden="1" xr:uid="{207AB343-B8DA-455B-8874-64092113F76D}"/>
    <cellStyle name="Followed Hyperlink 11" xfId="32244" hidden="1" xr:uid="{612CCF52-8327-4249-9FF0-5F7B0AC7558D}"/>
    <cellStyle name="Followed Hyperlink 11" xfId="25170" hidden="1" xr:uid="{715B6C8F-4F69-4A15-B81C-EBB34667AD8D}"/>
    <cellStyle name="Followed Hyperlink 11" xfId="31839" hidden="1" xr:uid="{94C19D8E-5BD0-4A0F-83F8-71E4308FBC45}"/>
    <cellStyle name="Followed Hyperlink 11" xfId="31335" hidden="1" xr:uid="{2FA15606-9E83-435E-815F-85FBA5F6AB13}"/>
    <cellStyle name="Followed Hyperlink 12" xfId="13255" hidden="1" xr:uid="{C1980E61-384C-43D6-8DEB-A24898203541}"/>
    <cellStyle name="Followed Hyperlink 12" xfId="13399" hidden="1" xr:uid="{26194082-93EA-4334-998B-5695D92450CE}"/>
    <cellStyle name="Followed Hyperlink 12" xfId="16781" hidden="1" xr:uid="{0AFE653A-2C9D-420D-B053-96376773D29B}"/>
    <cellStyle name="Followed Hyperlink 12" xfId="16925" hidden="1" xr:uid="{64A28F15-D912-4481-9920-F1FFC6A4AE3F}"/>
    <cellStyle name="Followed Hyperlink 12" xfId="10248" hidden="1" xr:uid="{9F1F6CEF-7880-48E2-B175-B074CCFEEA7E}"/>
    <cellStyle name="Followed Hyperlink 12" xfId="16674" hidden="1" xr:uid="{89406444-8511-4999-A800-CDA05C9918F1}"/>
    <cellStyle name="Followed Hyperlink 12" xfId="10420" hidden="1" xr:uid="{082D7C59-BDE7-472B-841D-03875E6A5CC0}"/>
    <cellStyle name="Followed Hyperlink 12" xfId="10521" hidden="1" xr:uid="{ACDEF6BD-A1E1-4389-93A3-4B2EB1284DA0}"/>
    <cellStyle name="Followed Hyperlink 12" xfId="17581" hidden="1" xr:uid="{612709B8-DA33-4D7A-AA23-540D2D9B77C5}"/>
    <cellStyle name="Followed Hyperlink 12" xfId="10309" hidden="1" xr:uid="{9D6CE5FE-B5AE-4F40-B38B-CE414468619A}"/>
    <cellStyle name="Followed Hyperlink 12" xfId="10705" hidden="1" xr:uid="{C3955F41-2020-4D69-9098-0AB472E8734F}"/>
    <cellStyle name="Followed Hyperlink 12" xfId="17537" hidden="1" xr:uid="{4C1A34E4-375B-4A53-991D-2F880ACC6A5F}"/>
    <cellStyle name="Followed Hyperlink 12" xfId="17710" hidden="1" xr:uid="{E96B8E32-BA12-4D61-B8D5-D3C523275355}"/>
    <cellStyle name="Followed Hyperlink 12" xfId="10233" hidden="1" xr:uid="{39AA822E-8ED3-475E-A144-F792504FDF2D}"/>
    <cellStyle name="Followed Hyperlink 12" xfId="17725" hidden="1" xr:uid="{F1E63EAB-44F8-449B-BA1A-A3EA1D13A202}"/>
    <cellStyle name="Followed Hyperlink 12" xfId="16691" hidden="1" xr:uid="{DFEDC6A0-3974-418F-ACDA-9692AAE7A3C2}"/>
    <cellStyle name="Followed Hyperlink 12" xfId="17769" hidden="1" xr:uid="{5E07C173-184B-4A2E-AE84-4C2DACCEB4E4}"/>
    <cellStyle name="Followed Hyperlink 12" xfId="17398" hidden="1" xr:uid="{F42F72EC-9857-44DB-9F70-63053AA080F8}"/>
    <cellStyle name="Followed Hyperlink 12" xfId="28074" hidden="1" xr:uid="{40FCDC95-B48E-4102-839D-00C15D0D1F79}"/>
    <cellStyle name="Followed Hyperlink 12" xfId="28218" hidden="1" xr:uid="{9BF92092-B7CA-468E-8729-4A46A12AA65E}"/>
    <cellStyle name="Followed Hyperlink 12" xfId="31523" hidden="1" xr:uid="{4C93D3A2-9627-43E5-9BA5-FC26D75D7A49}"/>
    <cellStyle name="Followed Hyperlink 12" xfId="31667" hidden="1" xr:uid="{38960A3B-7116-4DFA-9E4C-F4954B849E11}"/>
    <cellStyle name="Followed Hyperlink 12" xfId="25068" hidden="1" xr:uid="{AE2E837D-539E-498D-A0E4-0441BAC523F0}"/>
    <cellStyle name="Followed Hyperlink 12" xfId="31416" hidden="1" xr:uid="{795FAE49-5E12-4B61-B26D-9F654FA3FC70}"/>
    <cellStyle name="Followed Hyperlink 12" xfId="25240" hidden="1" xr:uid="{A2E6D145-C601-41AD-A950-451CB36111D6}"/>
    <cellStyle name="Followed Hyperlink 12" xfId="25341" hidden="1" xr:uid="{11879E71-F957-466A-8082-66DA6C7736F2}"/>
    <cellStyle name="Followed Hyperlink 12" xfId="32323" hidden="1" xr:uid="{4ECAA321-A6F9-4DFF-BD02-A840BE6DEA5F}"/>
    <cellStyle name="Followed Hyperlink 12" xfId="25129" hidden="1" xr:uid="{69BACD0A-8828-4505-9917-08700679A237}"/>
    <cellStyle name="Followed Hyperlink 12" xfId="25525" hidden="1" xr:uid="{027C3344-0B9D-4ADD-8315-666BBFDB6886}"/>
    <cellStyle name="Followed Hyperlink 12" xfId="32279" hidden="1" xr:uid="{F07B4D4E-C159-4CFD-BFB3-12A2BD3D2D0B}"/>
    <cellStyle name="Followed Hyperlink 12" xfId="32452" hidden="1" xr:uid="{744749CD-5E9E-481C-8F6F-11330FD76679}"/>
    <cellStyle name="Followed Hyperlink 12" xfId="25053" hidden="1" xr:uid="{388922AB-B472-439C-806B-17ED1B732B1B}"/>
    <cellStyle name="Followed Hyperlink 12" xfId="32467" hidden="1" xr:uid="{B76C8C30-9638-46D6-B0CE-FD5286B542F6}"/>
    <cellStyle name="Followed Hyperlink 12" xfId="31433" hidden="1" xr:uid="{1D85BDB6-FA65-4766-B742-523550975EAC}"/>
    <cellStyle name="Followed Hyperlink 12" xfId="32511" hidden="1" xr:uid="{60F12A96-C7E5-4933-91D1-48444C014331}"/>
    <cellStyle name="Followed Hyperlink 12" xfId="32140" hidden="1" xr:uid="{64487ED8-13EB-4FF8-849B-417697AB2CF3}"/>
    <cellStyle name="Followed Hyperlink 13" xfId="13257" hidden="1" xr:uid="{9F9D60A8-5894-4545-BE6B-EA33E6E52C45}"/>
    <cellStyle name="Followed Hyperlink 13" xfId="13401" hidden="1" xr:uid="{5A260D4D-1077-4693-B55F-AF9D4F6A9A8B}"/>
    <cellStyle name="Followed Hyperlink 13" xfId="16783" hidden="1" xr:uid="{7D5F70F2-C7BE-4245-A775-EB9B041A9E7F}"/>
    <cellStyle name="Followed Hyperlink 13" xfId="16927" hidden="1" xr:uid="{83B88468-9BF3-4877-A722-1ACF8DFC8049}"/>
    <cellStyle name="Followed Hyperlink 13" xfId="16758" hidden="1" xr:uid="{5C6DE92A-D22F-4534-B0BB-93C8DCAE212F}"/>
    <cellStyle name="Followed Hyperlink 13" xfId="17322" hidden="1" xr:uid="{2D7547F4-15FF-49A2-A60F-0D4FD8D6AA51}"/>
    <cellStyle name="Followed Hyperlink 13" xfId="10251" hidden="1" xr:uid="{DADD1549-1320-4AF9-A2A4-E3935B4B7D42}"/>
    <cellStyle name="Followed Hyperlink 13" xfId="10653" hidden="1" xr:uid="{8AF28581-64B9-4B7C-8B7C-BE6E7931A934}"/>
    <cellStyle name="Followed Hyperlink 13" xfId="10416" hidden="1" xr:uid="{8C771BFF-AD40-45DA-8D50-E90515DB38CE}"/>
    <cellStyle name="Followed Hyperlink 13" xfId="14103" hidden="1" xr:uid="{C4A269E6-85A4-4AE9-8D24-F72F2C5D11EE}"/>
    <cellStyle name="Followed Hyperlink 13" xfId="10333" hidden="1" xr:uid="{169C3EF6-178E-45F4-94BE-981C0BED80BA}"/>
    <cellStyle name="Followed Hyperlink 13" xfId="16507" hidden="1" xr:uid="{9B7CBFDE-15A5-42C5-B50E-6E35F501FC24}"/>
    <cellStyle name="Followed Hyperlink 13" xfId="10366" hidden="1" xr:uid="{CFFD1E30-A2A6-4291-B62E-16839F7B0719}"/>
    <cellStyle name="Followed Hyperlink 13" xfId="17442" hidden="1" xr:uid="{2ECB58CC-DD28-4BBA-AE84-3AB6198DBEC3}"/>
    <cellStyle name="Followed Hyperlink 13" xfId="17555" hidden="1" xr:uid="{971FC0BC-81D8-4364-B02B-1BBF574E5A8C}"/>
    <cellStyle name="Followed Hyperlink 13" xfId="17113" hidden="1" xr:uid="{E632827D-D44F-4D39-B7E6-F0714D7D247F}"/>
    <cellStyle name="Followed Hyperlink 13" xfId="10697" hidden="1" xr:uid="{FEF96B4D-DCF0-4AE7-BDF8-C6A8815FE870}"/>
    <cellStyle name="Followed Hyperlink 13" xfId="15605" hidden="1" xr:uid="{683284CD-6765-4CF0-BBE2-1B2FC4980C7F}"/>
    <cellStyle name="Followed Hyperlink 13" xfId="28076" hidden="1" xr:uid="{EAF2F17F-22AD-4BB9-8A8B-1C83C4E80DC3}"/>
    <cellStyle name="Followed Hyperlink 13" xfId="28220" hidden="1" xr:uid="{FA8C278A-84FE-4F02-97E4-35D92C187EE3}"/>
    <cellStyle name="Followed Hyperlink 13" xfId="31525" hidden="1" xr:uid="{2E08851D-9DAF-4B1F-B81A-438722FC9512}"/>
    <cellStyle name="Followed Hyperlink 13" xfId="31669" hidden="1" xr:uid="{04A0D208-1420-4C93-B454-5CCDBCE86E9C}"/>
    <cellStyle name="Followed Hyperlink 13" xfId="31500" hidden="1" xr:uid="{AE408D24-DC56-43D5-917C-4994C9C90164}"/>
    <cellStyle name="Followed Hyperlink 13" xfId="32064" hidden="1" xr:uid="{AACE9D27-3BF1-4368-A80D-AB43CEDA4CFC}"/>
    <cellStyle name="Followed Hyperlink 13" xfId="25071" hidden="1" xr:uid="{F131A119-689C-41AA-951E-91A78E472E15}"/>
    <cellStyle name="Followed Hyperlink 13" xfId="25473" hidden="1" xr:uid="{F291D73D-1291-4FFE-A378-DE5B84CFFC3B}"/>
    <cellStyle name="Followed Hyperlink 13" xfId="25236" hidden="1" xr:uid="{31544835-6CAA-42B0-8AED-F291AA0978FE}"/>
    <cellStyle name="Followed Hyperlink 13" xfId="28922" hidden="1" xr:uid="{050BFEF3-1BB8-4112-824F-0871597E0F49}"/>
    <cellStyle name="Followed Hyperlink 13" xfId="25153" hidden="1" xr:uid="{49975E36-73B1-4154-BD92-663A7F5A9F1D}"/>
    <cellStyle name="Followed Hyperlink 13" xfId="31249" hidden="1" xr:uid="{21E358F8-E142-4DD3-A4F3-8D29A3A3EEFF}"/>
    <cellStyle name="Followed Hyperlink 13" xfId="25186" hidden="1" xr:uid="{01CB5150-FD25-415C-9024-C6745CC53873}"/>
    <cellStyle name="Followed Hyperlink 13" xfId="32184" hidden="1" xr:uid="{B569547E-B3A1-4561-8710-28EBA6974BBD}"/>
    <cellStyle name="Followed Hyperlink 13" xfId="32297" hidden="1" xr:uid="{FC4F88BA-07FF-4E92-A309-0666131B4F10}"/>
    <cellStyle name="Followed Hyperlink 13" xfId="31855" hidden="1" xr:uid="{EBA1DC32-A741-444E-843D-90C51F8C4CF5}"/>
    <cellStyle name="Followed Hyperlink 13" xfId="25517" hidden="1" xr:uid="{EEA79390-60D7-4D1D-99F7-B5D225DD972A}"/>
    <cellStyle name="Followed Hyperlink 13" xfId="30424" hidden="1" xr:uid="{B1C0CFBF-98C8-4399-9281-C4DE4F48373A}"/>
    <cellStyle name="Followed Hyperlink 14" xfId="13258" hidden="1" xr:uid="{4821520B-4681-49E0-BC55-C9FDAD5EA3E5}"/>
    <cellStyle name="Followed Hyperlink 14" xfId="13402" hidden="1" xr:uid="{69FF3496-439B-4DF5-AC97-205E42C19247}"/>
    <cellStyle name="Followed Hyperlink 14" xfId="16784" hidden="1" xr:uid="{BC621EAF-80A0-42B4-979F-A82E07177F1C}"/>
    <cellStyle name="Followed Hyperlink 14" xfId="16928" hidden="1" xr:uid="{B30DBD1A-3FE6-44DF-85D1-4CC83A12E5FF}"/>
    <cellStyle name="Followed Hyperlink 14" xfId="10549" hidden="1" xr:uid="{44AFCA7C-9AE7-48D8-BAD0-A9CC39170B3D}"/>
    <cellStyle name="Followed Hyperlink 14" xfId="16664" hidden="1" xr:uid="{20307AFA-7ACC-413A-ADBF-A236AEEB90E7}"/>
    <cellStyle name="Followed Hyperlink 14" xfId="17628" hidden="1" xr:uid="{ED636472-6689-4E8D-9A30-DCCCA29E3F6F}"/>
    <cellStyle name="Followed Hyperlink 14" xfId="10520" hidden="1" xr:uid="{AF2F807E-B19B-4615-B522-AEB64D741212}"/>
    <cellStyle name="Followed Hyperlink 14" xfId="10714" hidden="1" xr:uid="{54E9013A-E674-4720-9801-CB912F37FC56}"/>
    <cellStyle name="Followed Hyperlink 14" xfId="14152" hidden="1" xr:uid="{C326B3E9-2946-4A11-9AD1-1EC726FAE77A}"/>
    <cellStyle name="Followed Hyperlink 14" xfId="16723" hidden="1" xr:uid="{81FDC830-EEA8-42D7-8C43-50CBE010FA19}"/>
    <cellStyle name="Followed Hyperlink 14" xfId="17538" hidden="1" xr:uid="{4B2088FD-2A10-480F-91DB-8F880D32E75C}"/>
    <cellStyle name="Followed Hyperlink 14" xfId="17392" hidden="1" xr:uid="{7176C0F5-0C3C-4162-8A85-5A5CDCCD5916}"/>
    <cellStyle name="Followed Hyperlink 14" xfId="17085" hidden="1" xr:uid="{F6FACE62-CF3C-4F9F-A3B2-20C1211C4CEB}"/>
    <cellStyle name="Followed Hyperlink 14" xfId="17132" hidden="1" xr:uid="{D6A5AD5C-68C3-4D6D-8506-179D7DD41352}"/>
    <cellStyle name="Followed Hyperlink 14" xfId="10601" hidden="1" xr:uid="{AB51C062-70BA-4EC9-88D8-11C0815C4E30}"/>
    <cellStyle name="Followed Hyperlink 14" xfId="15610" hidden="1" xr:uid="{601F33E6-25E0-4142-9EC1-9F49B47AA2A1}"/>
    <cellStyle name="Followed Hyperlink 14" xfId="17661" hidden="1" xr:uid="{074348E4-82F3-47FB-862F-EFB90ECF1FFB}"/>
    <cellStyle name="Followed Hyperlink 14" xfId="28077" hidden="1" xr:uid="{36293BBF-2B6C-4316-99C3-3D1DAB1BA954}"/>
    <cellStyle name="Followed Hyperlink 14" xfId="28221" hidden="1" xr:uid="{2A49C277-8A3C-4DA3-B411-572E01C30BF0}"/>
    <cellStyle name="Followed Hyperlink 14" xfId="31526" hidden="1" xr:uid="{426CAB92-EEE9-4D13-ACF0-F3D9AEC9094C}"/>
    <cellStyle name="Followed Hyperlink 14" xfId="31670" hidden="1" xr:uid="{D12DB8B7-29E5-4D7B-B0E2-49196535B2F9}"/>
    <cellStyle name="Followed Hyperlink 14" xfId="25369" hidden="1" xr:uid="{266FB804-7B04-4981-8519-2782C637D170}"/>
    <cellStyle name="Followed Hyperlink 14" xfId="31406" hidden="1" xr:uid="{8D7CD5F7-EC99-4397-B24B-62224AA6CCD2}"/>
    <cellStyle name="Followed Hyperlink 14" xfId="32370" hidden="1" xr:uid="{5C405737-A5A7-4D31-BC78-0177A5A56CA7}"/>
    <cellStyle name="Followed Hyperlink 14" xfId="25340" hidden="1" xr:uid="{5A9BE039-1CCD-4C04-8582-E68D3E40A072}"/>
    <cellStyle name="Followed Hyperlink 14" xfId="25534" hidden="1" xr:uid="{DF253B9B-C7CB-4944-BF1B-DEFDA6FFBBCA}"/>
    <cellStyle name="Followed Hyperlink 14" xfId="28971" hidden="1" xr:uid="{1EBC45B0-A793-405E-8CCB-05F41C9482F1}"/>
    <cellStyle name="Followed Hyperlink 14" xfId="31465" hidden="1" xr:uid="{8EC68F66-789B-4C8A-9711-C46E924AD128}"/>
    <cellStyle name="Followed Hyperlink 14" xfId="32280" hidden="1" xr:uid="{CE01024A-4AD3-49CA-A199-9D2339AB5E4F}"/>
    <cellStyle name="Followed Hyperlink 14" xfId="32134" hidden="1" xr:uid="{B3EBEA75-3ADF-4871-A230-7CA9FBE72A41}"/>
    <cellStyle name="Followed Hyperlink 14" xfId="31827" hidden="1" xr:uid="{BEFD60D7-51F4-4B86-B6DD-AC7BCBFC551C}"/>
    <cellStyle name="Followed Hyperlink 14" xfId="31874" hidden="1" xr:uid="{102573CF-2FE2-4B39-AD30-16726792A856}"/>
    <cellStyle name="Followed Hyperlink 14" xfId="25421" hidden="1" xr:uid="{CFA52C97-5474-4568-8FF1-CE3C1DFA31A8}"/>
    <cellStyle name="Followed Hyperlink 14" xfId="30429" hidden="1" xr:uid="{97680C0E-F201-4192-B423-8A64CCBA9D22}"/>
    <cellStyle name="Followed Hyperlink 14" xfId="32403" hidden="1" xr:uid="{68DFE92A-A2B1-4FA1-8172-D589019EE902}"/>
    <cellStyle name="Followed Hyperlink 15" xfId="13261" hidden="1" xr:uid="{1999AD2C-47DD-4A73-A795-DE747535AD1A}"/>
    <cellStyle name="Followed Hyperlink 15" xfId="13405" hidden="1" xr:uid="{673856D3-2EFE-4EC2-ABC5-B02D6BB98B83}"/>
    <cellStyle name="Followed Hyperlink 15" xfId="16787" hidden="1" xr:uid="{4C9FE232-C10A-4ACC-9984-58A16B829835}"/>
    <cellStyle name="Followed Hyperlink 15" xfId="16931" hidden="1" xr:uid="{F6EF9380-572F-4C2D-B609-4D4EBF3CD146}"/>
    <cellStyle name="Followed Hyperlink 15" xfId="15556" hidden="1" xr:uid="{2B2E567B-F364-4C62-B93F-57905CE4CF39}"/>
    <cellStyle name="Followed Hyperlink 15" xfId="16656" hidden="1" xr:uid="{506E5A48-0071-4409-92B7-D161E6880A7C}"/>
    <cellStyle name="Followed Hyperlink 15" xfId="14144" hidden="1" xr:uid="{9313F883-1EAF-4E62-9611-D24A67050923}"/>
    <cellStyle name="Followed Hyperlink 15" xfId="17408" hidden="1" xr:uid="{DB6223AB-BF91-4E01-BA55-E72F98FF1970}"/>
    <cellStyle name="Followed Hyperlink 15" xfId="17532" hidden="1" xr:uid="{0B9769A5-AB9A-4C81-87AA-A132EC535712}"/>
    <cellStyle name="Followed Hyperlink 15" xfId="17126" hidden="1" xr:uid="{D415BFB8-03FE-41D1-A16A-1BB52EEEC758}"/>
    <cellStyle name="Followed Hyperlink 15" xfId="10691" hidden="1" xr:uid="{0F759CBA-4121-4C4B-BB7D-CAB5835907A1}"/>
    <cellStyle name="Followed Hyperlink 15" xfId="10609" hidden="1" xr:uid="{309D4CC6-296E-416C-BE82-B6781C4A628E}"/>
    <cellStyle name="Followed Hyperlink 15" xfId="10103" hidden="1" xr:uid="{2593A18E-1855-4827-B4DA-D73844F01E14}"/>
    <cellStyle name="Followed Hyperlink 15" xfId="14128" hidden="1" xr:uid="{4833E069-EAFC-42A0-B0C5-04C411FD7D6B}"/>
    <cellStyle name="Followed Hyperlink 15" xfId="17461" hidden="1" xr:uid="{A43DBCBF-4CA7-4016-8E3A-96597C782F8B}"/>
    <cellStyle name="Followed Hyperlink 15" xfId="10398" hidden="1" xr:uid="{75DEDC96-8E9B-4F3C-96AB-495DB007A132}"/>
    <cellStyle name="Followed Hyperlink 15" xfId="15676" hidden="1" xr:uid="{3FD36F0E-4788-468B-A31E-EA29ED34A497}"/>
    <cellStyle name="Followed Hyperlink 15" xfId="10343" hidden="1" xr:uid="{670FC603-17EF-411E-A616-BC6DE6A9D6C8}"/>
    <cellStyle name="Followed Hyperlink 15" xfId="28080" hidden="1" xr:uid="{55B82131-85D4-47C9-A40F-7324D36F111A}"/>
    <cellStyle name="Followed Hyperlink 15" xfId="28224" hidden="1" xr:uid="{2BE49F6F-5B6F-4728-9364-FBB91BECC111}"/>
    <cellStyle name="Followed Hyperlink 15" xfId="31529" hidden="1" xr:uid="{B7D1C98E-510E-48C9-81AF-F09E2D86221E}"/>
    <cellStyle name="Followed Hyperlink 15" xfId="31673" hidden="1" xr:uid="{88CF975A-474B-496E-AE7D-F793B9071416}"/>
    <cellStyle name="Followed Hyperlink 15" xfId="30375" hidden="1" xr:uid="{8E72BB67-18EA-40FC-8B8E-4DC790ED156B}"/>
    <cellStyle name="Followed Hyperlink 15" xfId="31398" hidden="1" xr:uid="{606393A8-B5C5-4B96-80F8-BCC3C66434A6}"/>
    <cellStyle name="Followed Hyperlink 15" xfId="28963" hidden="1" xr:uid="{5DABF1A4-49A8-4F98-857A-9E505392D67F}"/>
    <cellStyle name="Followed Hyperlink 15" xfId="32150" hidden="1" xr:uid="{5F82F47C-5F86-4314-B470-54A6E4899352}"/>
    <cellStyle name="Followed Hyperlink 15" xfId="32274" hidden="1" xr:uid="{E2F7C6F3-6AE0-4B71-933C-12F07890A534}"/>
    <cellStyle name="Followed Hyperlink 15" xfId="31868" hidden="1" xr:uid="{71794A03-A976-4B69-B3CE-18EF062E4FBC}"/>
    <cellStyle name="Followed Hyperlink 15" xfId="25511" hidden="1" xr:uid="{DF39DCF5-623B-4BEC-8D64-5A2FBC05DE9A}"/>
    <cellStyle name="Followed Hyperlink 15" xfId="25429" hidden="1" xr:uid="{7363AD3D-8E22-4C8F-9FD2-03E12CBB622F}"/>
    <cellStyle name="Followed Hyperlink 15" xfId="24923" hidden="1" xr:uid="{DD44D2B2-B65F-47CA-831D-64753F35081C}"/>
    <cellStyle name="Followed Hyperlink 15" xfId="28947" hidden="1" xr:uid="{4CB7E208-2B68-4392-BA1E-F9B014D0F128}"/>
    <cellStyle name="Followed Hyperlink 15" xfId="32203" hidden="1" xr:uid="{58183E28-5381-4827-9CB0-76100B64EA47}"/>
    <cellStyle name="Followed Hyperlink 15" xfId="25218" hidden="1" xr:uid="{B02B2960-1A03-4899-A9A6-5B308145D447}"/>
    <cellStyle name="Followed Hyperlink 15" xfId="30495" hidden="1" xr:uid="{46F54E90-68C6-4A21-9157-35F2EC084255}"/>
    <cellStyle name="Followed Hyperlink 15" xfId="25163" hidden="1" xr:uid="{60BDE62C-D7F1-47C4-9BC8-AC072707B276}"/>
    <cellStyle name="Followed Hyperlink 16" xfId="13263" hidden="1" xr:uid="{017E2945-186B-4A98-BE61-D81415705F0B}"/>
    <cellStyle name="Followed Hyperlink 16" xfId="13407" hidden="1" xr:uid="{CC4016EC-1946-46E2-A332-1A7DCED0497B}"/>
    <cellStyle name="Followed Hyperlink 16" xfId="16789" hidden="1" xr:uid="{69D38672-A7E2-40D9-9A6A-FD348047364A}"/>
    <cellStyle name="Followed Hyperlink 16" xfId="16933" hidden="1" xr:uid="{C1D6D349-EA2D-4B78-BB9B-9B77AAF6C641}"/>
    <cellStyle name="Followed Hyperlink 16" xfId="16732" hidden="1" xr:uid="{54C08802-1B93-4C24-9597-B2CBCF49C221}"/>
    <cellStyle name="Followed Hyperlink 16" xfId="17320" hidden="1" xr:uid="{9E10371A-00FE-46AE-B9FD-C88C35BEC5CE}"/>
    <cellStyle name="Followed Hyperlink 16" xfId="17386" hidden="1" xr:uid="{A32B8DF5-FCDD-42CE-8E0A-58870ABF844D}"/>
    <cellStyle name="Followed Hyperlink 16" xfId="15653" hidden="1" xr:uid="{26387641-9D26-4DDE-A41F-5B108A9CCDB9}"/>
    <cellStyle name="Followed Hyperlink 16" xfId="14094" hidden="1" xr:uid="{69D11EED-30C8-403E-9670-4DA97BEE097F}"/>
    <cellStyle name="Followed Hyperlink 16" xfId="17686" hidden="1" xr:uid="{F21DF597-3BE9-42AC-A65C-7E1254A937B5}"/>
    <cellStyle name="Followed Hyperlink 16" xfId="10417" hidden="1" xr:uid="{0D440ACA-F35B-4646-A22F-B6093AF66830}"/>
    <cellStyle name="Followed Hyperlink 16" xfId="17760" hidden="1" xr:uid="{D3D29287-7FB4-4018-8F9E-1B11B083262F}"/>
    <cellStyle name="Followed Hyperlink 16" xfId="17579" hidden="1" xr:uid="{2F2E01AB-BE02-485A-8025-D517247DB44B}"/>
    <cellStyle name="Followed Hyperlink 16" xfId="17799" hidden="1" xr:uid="{8D4A08B1-03BB-4371-AF88-07285CBDBE20}"/>
    <cellStyle name="Followed Hyperlink 16" xfId="10704" hidden="1" xr:uid="{0EE9B15D-B9A9-4016-B44B-46D9A7B72D6F}"/>
    <cellStyle name="Followed Hyperlink 16" xfId="17830" hidden="1" xr:uid="{888918F5-4474-44B7-9E33-91880BA17BDC}"/>
    <cellStyle name="Followed Hyperlink 16" xfId="10262" hidden="1" xr:uid="{7A2D472D-BA23-47F3-AD74-6DEA176696B6}"/>
    <cellStyle name="Followed Hyperlink 16" xfId="17856" hidden="1" xr:uid="{D0202D85-83E3-48C6-B28E-D9E529E407B8}"/>
    <cellStyle name="Followed Hyperlink 16" xfId="28082" hidden="1" xr:uid="{E81EAFB4-935E-4705-826E-20956CB1C848}"/>
    <cellStyle name="Followed Hyperlink 16" xfId="28226" hidden="1" xr:uid="{FC34FEE1-8443-431D-A76E-664A49E9D6A7}"/>
    <cellStyle name="Followed Hyperlink 16" xfId="31531" hidden="1" xr:uid="{7D6E9AE6-473E-4654-B878-C9C40B5542DE}"/>
    <cellStyle name="Followed Hyperlink 16" xfId="31675" hidden="1" xr:uid="{69A660E3-388E-47E5-A4D4-BDB48209B67B}"/>
    <cellStyle name="Followed Hyperlink 16" xfId="31474" hidden="1" xr:uid="{B7FB4646-30C5-4F3E-8534-1C05D71E3801}"/>
    <cellStyle name="Followed Hyperlink 16" xfId="32062" hidden="1" xr:uid="{02C90EB6-B9EA-4C5D-AC3B-514E33F1C4DA}"/>
    <cellStyle name="Followed Hyperlink 16" xfId="32128" hidden="1" xr:uid="{B38167C7-688C-4368-98BA-830B057A29B4}"/>
    <cellStyle name="Followed Hyperlink 16" xfId="30472" hidden="1" xr:uid="{8B6F249C-96B0-4656-985F-0A6366BE8DD8}"/>
    <cellStyle name="Followed Hyperlink 16" xfId="28913" hidden="1" xr:uid="{8E2F3CC6-8026-4740-A00B-5D65548DA094}"/>
    <cellStyle name="Followed Hyperlink 16" xfId="32428" hidden="1" xr:uid="{1BF5DF52-061D-43BB-A16F-886E749268CB}"/>
    <cellStyle name="Followed Hyperlink 16" xfId="25237" hidden="1" xr:uid="{2C497B94-8166-46AE-BBBB-DD9A234C939D}"/>
    <cellStyle name="Followed Hyperlink 16" xfId="32502" hidden="1" xr:uid="{A6247606-22C5-49D7-939B-0E749AC30FE8}"/>
    <cellStyle name="Followed Hyperlink 16" xfId="32321" hidden="1" xr:uid="{15695B84-854D-42E1-9503-709319525DA4}"/>
    <cellStyle name="Followed Hyperlink 16" xfId="32541" hidden="1" xr:uid="{64591F4A-2901-40D3-BC33-9B4A4DEC2802}"/>
    <cellStyle name="Followed Hyperlink 16" xfId="25524" hidden="1" xr:uid="{45512AB2-782A-4A7C-B01D-0DA8A6577B20}"/>
    <cellStyle name="Followed Hyperlink 16" xfId="32572" hidden="1" xr:uid="{63EC1509-12FF-4A37-972B-BADCDFB32C13}"/>
    <cellStyle name="Followed Hyperlink 16" xfId="25082" hidden="1" xr:uid="{15E7243F-E434-4405-B534-4010F5627F81}"/>
    <cellStyle name="Followed Hyperlink 16" xfId="32598" hidden="1" xr:uid="{3D248D14-3B1E-48C5-A384-17AAE57D7CB7}"/>
    <cellStyle name="Followed Hyperlink 17" xfId="13265" hidden="1" xr:uid="{26CFD398-B18D-4AC2-B050-D1A2D68E6B2E}"/>
    <cellStyle name="Followed Hyperlink 17" xfId="13409" hidden="1" xr:uid="{33C7EA7E-974A-42A3-BAB1-0D38700657B8}"/>
    <cellStyle name="Followed Hyperlink 17" xfId="16791" hidden="1" xr:uid="{0799CEAB-AED7-49A2-AB32-525169EC17E1}"/>
    <cellStyle name="Followed Hyperlink 17" xfId="16935" hidden="1" xr:uid="{D712B79E-E99C-40D7-AAFD-994599AFD157}"/>
    <cellStyle name="Followed Hyperlink 17" xfId="17368" hidden="1" xr:uid="{FDF59F05-B7D6-4CD4-B746-3EDD990ADD79}"/>
    <cellStyle name="Followed Hyperlink 17" xfId="15581" hidden="1" xr:uid="{CC17D0AF-6BEF-4BD2-A1CA-F787C334D2D7}"/>
    <cellStyle name="Followed Hyperlink 17" xfId="10664" hidden="1" xr:uid="{767032B0-AD37-4B0D-8CBF-A577D162FF04}"/>
    <cellStyle name="Followed Hyperlink 17" xfId="17645" hidden="1" xr:uid="{6430AB71-E09F-4B5F-903E-394175A8BAD8}"/>
    <cellStyle name="Followed Hyperlink 17" xfId="17694" hidden="1" xr:uid="{9651402C-7FB6-4F3D-A809-4F2AEC706778}"/>
    <cellStyle name="Followed Hyperlink 17" xfId="10718" hidden="1" xr:uid="{4EBF455E-17E4-45E4-A8AD-206DCA4FD44F}"/>
    <cellStyle name="Followed Hyperlink 17" xfId="10737" hidden="1" xr:uid="{3DA79D7E-EA31-456B-B081-46A4F4CA2401}"/>
    <cellStyle name="Followed Hyperlink 17" xfId="17714" hidden="1" xr:uid="{72AF5BC7-3BC6-48A2-9634-304FC9B82FE9}"/>
    <cellStyle name="Followed Hyperlink 17" xfId="10257" hidden="1" xr:uid="{684EC390-606E-48ED-9F3C-1D4C83E554EF}"/>
    <cellStyle name="Followed Hyperlink 17" xfId="10744" hidden="1" xr:uid="{C8FEB120-440E-417C-B399-E58855204F5B}"/>
    <cellStyle name="Followed Hyperlink 17" xfId="17755" hidden="1" xr:uid="{7FCFA538-9A67-4FDE-A945-C107A3679712}"/>
    <cellStyle name="Followed Hyperlink 17" xfId="10255" hidden="1" xr:uid="{A7366931-CBB9-4B71-9823-F8267DBE01E0}"/>
    <cellStyle name="Followed Hyperlink 17" xfId="17795" hidden="1" xr:uid="{08084123-16A2-45C6-A2AB-141D0A46A7CE}"/>
    <cellStyle name="Followed Hyperlink 17" xfId="16756" hidden="1" xr:uid="{305424D3-A580-4016-99C1-329660112F21}"/>
    <cellStyle name="Followed Hyperlink 17" xfId="28084" hidden="1" xr:uid="{93AA6970-5DFC-4CBE-904B-99B165973A80}"/>
    <cellStyle name="Followed Hyperlink 17" xfId="28228" hidden="1" xr:uid="{7B7F257A-1228-4EC8-805D-0E1AF21212C3}"/>
    <cellStyle name="Followed Hyperlink 17" xfId="31533" hidden="1" xr:uid="{F1DD09CB-3622-43A2-BA46-E4FD5D54069F}"/>
    <cellStyle name="Followed Hyperlink 17" xfId="31677" hidden="1" xr:uid="{958405C7-FEB1-431D-89F1-EAC4AE8BAAD6}"/>
    <cellStyle name="Followed Hyperlink 17" xfId="32110" hidden="1" xr:uid="{9538BABE-CEE3-4386-B00C-5FBF60CE404D}"/>
    <cellStyle name="Followed Hyperlink 17" xfId="30400" hidden="1" xr:uid="{691F79F8-4952-4432-A30C-D4A6939C4BD3}"/>
    <cellStyle name="Followed Hyperlink 17" xfId="25484" hidden="1" xr:uid="{04A84731-ADFE-40FE-A9B7-D8C0BAE2FA5E}"/>
    <cellStyle name="Followed Hyperlink 17" xfId="32387" hidden="1" xr:uid="{AABC058C-EF64-47D2-AD23-5384FD20A5C5}"/>
    <cellStyle name="Followed Hyperlink 17" xfId="32436" hidden="1" xr:uid="{5ADD7281-4B4F-411F-A2E2-F08A4524D997}"/>
    <cellStyle name="Followed Hyperlink 17" xfId="25538" hidden="1" xr:uid="{07507AC8-9767-4665-BAF3-FD2119BD3351}"/>
    <cellStyle name="Followed Hyperlink 17" xfId="25557" hidden="1" xr:uid="{8CF9E56B-0D65-411B-9D62-4BDFBA428D5D}"/>
    <cellStyle name="Followed Hyperlink 17" xfId="32456" hidden="1" xr:uid="{F2664482-F29C-4D79-85C3-0151D8F1AD60}"/>
    <cellStyle name="Followed Hyperlink 17" xfId="25077" hidden="1" xr:uid="{7E9522AD-8F19-41AC-A290-D118E25359F0}"/>
    <cellStyle name="Followed Hyperlink 17" xfId="25564" hidden="1" xr:uid="{18FF57CD-6EC6-42A8-8E02-8807AA9B3E8D}"/>
    <cellStyle name="Followed Hyperlink 17" xfId="32497" hidden="1" xr:uid="{E20291E8-D296-47D4-BD26-184B69C79E72}"/>
    <cellStyle name="Followed Hyperlink 17" xfId="25075" hidden="1" xr:uid="{EB1B3D85-13AF-4C79-8A82-12196D4A4DC9}"/>
    <cellStyle name="Followed Hyperlink 17" xfId="32537" hidden="1" xr:uid="{B122B991-974B-456A-8AF4-38899C5084C1}"/>
    <cellStyle name="Followed Hyperlink 17" xfId="31498" hidden="1" xr:uid="{D87862E4-1C88-4698-94B8-2D09A83017B3}"/>
    <cellStyle name="Followed Hyperlink 18" xfId="13267" hidden="1" xr:uid="{EFD4FBD3-C5CB-4B4B-962D-0E71900236E8}"/>
    <cellStyle name="Followed Hyperlink 18" xfId="13411" hidden="1" xr:uid="{03D7BB6A-3303-4DE2-964E-0C95FC1EF2DE}"/>
    <cellStyle name="Followed Hyperlink 18" xfId="16793" hidden="1" xr:uid="{125CD42B-C287-4066-BC27-AC47966C3542}"/>
    <cellStyle name="Followed Hyperlink 18" xfId="16937" hidden="1" xr:uid="{BB669038-32EB-4CD0-B36E-1530FFAF97E4}"/>
    <cellStyle name="Followed Hyperlink 18" xfId="15557" hidden="1" xr:uid="{20A97015-6F1E-4985-89EB-D213DAB96A2A}"/>
    <cellStyle name="Followed Hyperlink 18" xfId="10188" hidden="1" xr:uid="{519FFFB3-88BD-4967-9B17-1BB9E23D85EA}"/>
    <cellStyle name="Followed Hyperlink 18" xfId="17629" hidden="1" xr:uid="{B017D978-C272-45BD-AFB5-797A149F7B70}"/>
    <cellStyle name="Followed Hyperlink 18" xfId="17488" hidden="1" xr:uid="{3A0135BE-E5F0-49F8-BDCF-45AAB31BE8EE}"/>
    <cellStyle name="Followed Hyperlink 18" xfId="10715" hidden="1" xr:uid="{C1CB22D5-0475-41F8-9ED7-7A1F8FC529F4}"/>
    <cellStyle name="Followed Hyperlink 18" xfId="10133" hidden="1" xr:uid="{73E0F832-0D6E-41FA-A511-9907C5043E8A}"/>
    <cellStyle name="Followed Hyperlink 18" xfId="17713" hidden="1" xr:uid="{737ADF96-B693-4431-BEFE-67E80882233E}"/>
    <cellStyle name="Followed Hyperlink 18" xfId="10461" hidden="1" xr:uid="{1967E0D6-6BB9-4996-831A-407A0DEDCA63}"/>
    <cellStyle name="Followed Hyperlink 18" xfId="10751" hidden="1" xr:uid="{48175112-7147-40F5-9014-1E37625BA4D0}"/>
    <cellStyle name="Followed Hyperlink 18" xfId="17598" hidden="1" xr:uid="{699B5378-5BCD-4A49-BB22-D235C0DCE8FD}"/>
    <cellStyle name="Followed Hyperlink 18" xfId="17732" hidden="1" xr:uid="{3264D653-5F80-49B6-BE33-44463AA5330F}"/>
    <cellStyle name="Followed Hyperlink 18" xfId="10130" hidden="1" xr:uid="{774D1FDD-021B-4A01-801A-0BC269AC0381}"/>
    <cellStyle name="Followed Hyperlink 18" xfId="17776" hidden="1" xr:uid="{47872413-60DB-4F20-8FE8-F8A7787422E7}"/>
    <cellStyle name="Followed Hyperlink 18" xfId="10228" hidden="1" xr:uid="{8A392C5A-A803-4AC8-BD2A-B403213F19EC}"/>
    <cellStyle name="Followed Hyperlink 18" xfId="28086" hidden="1" xr:uid="{A1A8DAF9-E7EC-4C6B-8A7C-E148F3D4D570}"/>
    <cellStyle name="Followed Hyperlink 18" xfId="28230" hidden="1" xr:uid="{62304A46-F781-4741-89B1-373A6FA01A90}"/>
    <cellStyle name="Followed Hyperlink 18" xfId="31535" hidden="1" xr:uid="{4AD6F3BC-EE28-49C7-A812-3603675F1FE9}"/>
    <cellStyle name="Followed Hyperlink 18" xfId="31679" hidden="1" xr:uid="{162F8B84-3350-47A6-B1DF-2CB18466D7AB}"/>
    <cellStyle name="Followed Hyperlink 18" xfId="30376" hidden="1" xr:uid="{2D46C259-2BAD-44D8-ABA1-ED4B7BCA3CF8}"/>
    <cellStyle name="Followed Hyperlink 18" xfId="25008" hidden="1" xr:uid="{AFBD1B34-8F7D-494D-8E99-F4A662BD6919}"/>
    <cellStyle name="Followed Hyperlink 18" xfId="32371" hidden="1" xr:uid="{FA207A84-0339-4273-8A05-7C4CB19542F4}"/>
    <cellStyle name="Followed Hyperlink 18" xfId="32230" hidden="1" xr:uid="{305152FA-D29C-4BD7-8269-39CFE78B4F49}"/>
    <cellStyle name="Followed Hyperlink 18" xfId="25535" hidden="1" xr:uid="{D27E3792-D469-4206-A96C-F908830BE2A6}"/>
    <cellStyle name="Followed Hyperlink 18" xfId="24953" hidden="1" xr:uid="{32265710-2B66-49B8-B053-682A90811D68}"/>
    <cellStyle name="Followed Hyperlink 18" xfId="32455" hidden="1" xr:uid="{66C8C862-DC46-47BF-9DDC-EFADD6BAFC3C}"/>
    <cellStyle name="Followed Hyperlink 18" xfId="25281" hidden="1" xr:uid="{3A86C92B-F595-4357-A100-D22EAFC9744C}"/>
    <cellStyle name="Followed Hyperlink 18" xfId="25571" hidden="1" xr:uid="{E568272B-BCAC-4ED3-B267-CB43DFF44174}"/>
    <cellStyle name="Followed Hyperlink 18" xfId="32340" hidden="1" xr:uid="{F59A6312-FA95-482C-ACBD-DDEC71654F50}"/>
    <cellStyle name="Followed Hyperlink 18" xfId="32474" hidden="1" xr:uid="{54A6BFA7-3D5B-4A06-8892-C19384962A2D}"/>
    <cellStyle name="Followed Hyperlink 18" xfId="24950" hidden="1" xr:uid="{D52C71D7-FA20-46BA-9D5A-EDBD61FBB690}"/>
    <cellStyle name="Followed Hyperlink 18" xfId="32518" hidden="1" xr:uid="{FB7103AC-CE11-4931-B178-66DBDAE387B0}"/>
    <cellStyle name="Followed Hyperlink 18" xfId="25048" hidden="1" xr:uid="{9F28E98D-4801-458F-BC25-FF8A37DE47D8}"/>
    <cellStyle name="Followed Hyperlink 19" xfId="13269" hidden="1" xr:uid="{4D9AE9AA-60E8-4DA7-B913-FFCC4ED45C27}"/>
    <cellStyle name="Followed Hyperlink 19" xfId="13413" hidden="1" xr:uid="{94A12FAB-4920-45BB-8EFB-D34155C64A11}"/>
    <cellStyle name="Followed Hyperlink 19" xfId="16795" hidden="1" xr:uid="{F27605F8-04BE-4D4F-80A5-5116C9413871}"/>
    <cellStyle name="Followed Hyperlink 19" xfId="16939" hidden="1" xr:uid="{D8D0137C-DF80-4978-87B1-F29505E13EDE}"/>
    <cellStyle name="Followed Hyperlink 19" xfId="16717" hidden="1" xr:uid="{42F8F1D3-0E16-4971-8FD2-62ECA3F49912}"/>
    <cellStyle name="Followed Hyperlink 19" xfId="17318" hidden="1" xr:uid="{113352E9-FEC6-4246-A5EF-141FE8F00EA7}"/>
    <cellStyle name="Followed Hyperlink 19" xfId="10097" hidden="1" xr:uid="{62E1A447-3D68-44AA-997D-02BD1A246FF6}"/>
    <cellStyle name="Followed Hyperlink 19" xfId="10652" hidden="1" xr:uid="{B1825BCE-FA16-4F85-9487-92A670B7A20C}"/>
    <cellStyle name="Followed Hyperlink 19" xfId="10462" hidden="1" xr:uid="{EB49AEFA-A6BF-4FF6-BFCE-C408A3D65E86}"/>
    <cellStyle name="Followed Hyperlink 19" xfId="10155" hidden="1" xr:uid="{0819189F-D2E9-4B70-9515-F3ADE9CFA837}"/>
    <cellStyle name="Followed Hyperlink 19" xfId="10318" hidden="1" xr:uid="{21494458-0FE3-4D9B-A6F6-E8398966FA59}"/>
    <cellStyle name="Followed Hyperlink 19" xfId="17481" hidden="1" xr:uid="{DEAB825B-EC2D-4C9A-8679-08B8E7E69F0D}"/>
    <cellStyle name="Followed Hyperlink 19" xfId="10375" hidden="1" xr:uid="{59EE4E71-EE29-42FE-9B61-BC7D0C6C5A41}"/>
    <cellStyle name="Followed Hyperlink 19" xfId="10679" hidden="1" xr:uid="{F54CCB67-43EC-40A9-9319-BB3868066092}"/>
    <cellStyle name="Followed Hyperlink 19" xfId="10354" hidden="1" xr:uid="{FEE6F395-EF54-4992-93E0-CF98CC433275}"/>
    <cellStyle name="Followed Hyperlink 19" xfId="17703" hidden="1" xr:uid="{48A8088C-AA1A-4ACC-9858-BBF9E8CDA13F}"/>
    <cellStyle name="Followed Hyperlink 19" xfId="16685" hidden="1" xr:uid="{9DF8C02F-F023-4088-92BE-BECE9721FE1A}"/>
    <cellStyle name="Followed Hyperlink 19" xfId="10740" hidden="1" xr:uid="{B901F4BA-2EA7-4A4F-93DA-DD688519DD30}"/>
    <cellStyle name="Followed Hyperlink 19" xfId="28088" hidden="1" xr:uid="{C5A5FFFA-07F8-4F37-B28C-4B230DD69571}"/>
    <cellStyle name="Followed Hyperlink 19" xfId="28232" hidden="1" xr:uid="{4F854EB3-7802-40B1-B727-04B9C65CA588}"/>
    <cellStyle name="Followed Hyperlink 19" xfId="31537" hidden="1" xr:uid="{1686D3EA-F155-478B-8B95-9A89647D79B3}"/>
    <cellStyle name="Followed Hyperlink 19" xfId="31681" hidden="1" xr:uid="{C6836178-5AFF-474F-BBC2-6C90853F0688}"/>
    <cellStyle name="Followed Hyperlink 19" xfId="31459" hidden="1" xr:uid="{3DDB9946-C202-4FA8-886E-8C58BC3A8078}"/>
    <cellStyle name="Followed Hyperlink 19" xfId="32060" hidden="1" xr:uid="{F45E03F1-53C8-423A-903D-BB6E7842ADE3}"/>
    <cellStyle name="Followed Hyperlink 19" xfId="24917" hidden="1" xr:uid="{3664FB1B-CE2C-4357-85AD-77DF3CDF990A}"/>
    <cellStyle name="Followed Hyperlink 19" xfId="25472" hidden="1" xr:uid="{3F4CEC63-33A9-45F4-A33E-41E9F5517438}"/>
    <cellStyle name="Followed Hyperlink 19" xfId="25282" hidden="1" xr:uid="{52E3EB6C-F46D-466E-BB36-3C92B5049CD7}"/>
    <cellStyle name="Followed Hyperlink 19" xfId="24975" hidden="1" xr:uid="{AF8E5515-17C7-4E0A-8455-0855B4513A0C}"/>
    <cellStyle name="Followed Hyperlink 19" xfId="25138" hidden="1" xr:uid="{2C60F884-790E-41B4-A7C3-B2C93EDD462E}"/>
    <cellStyle name="Followed Hyperlink 19" xfId="32223" hidden="1" xr:uid="{E930E48C-22B3-49A9-8000-4F0C6792C3B6}"/>
    <cellStyle name="Followed Hyperlink 19" xfId="25195" hidden="1" xr:uid="{366E5012-8C90-4A42-8F8B-6906140B9061}"/>
    <cellStyle name="Followed Hyperlink 19" xfId="25499" hidden="1" xr:uid="{97B8908D-5C9B-4773-97B9-EAFB059E08AB}"/>
    <cellStyle name="Followed Hyperlink 19" xfId="25174" hidden="1" xr:uid="{1A42F78C-4F6A-4D5E-8B30-5DF1A066635E}"/>
    <cellStyle name="Followed Hyperlink 19" xfId="32445" hidden="1" xr:uid="{B8837A2C-0AC4-4ADF-B847-0AEFED2AA2D6}"/>
    <cellStyle name="Followed Hyperlink 19" xfId="31427" hidden="1" xr:uid="{2CAE6842-3BA0-4CE7-BF92-92E968119CFE}"/>
    <cellStyle name="Followed Hyperlink 19" xfId="25560" hidden="1" xr:uid="{75B73D92-FA69-42E0-8087-49357C23FBEB}"/>
    <cellStyle name="Followed Hyperlink 2" xfId="13234" hidden="1" xr:uid="{9EA69CFB-1BA1-4DA9-A70E-5F950CC114E4}"/>
    <cellStyle name="Followed Hyperlink 2" xfId="13378" hidden="1" xr:uid="{B0C0351F-E72C-45B6-8CF2-2CF9372C1B30}"/>
    <cellStyle name="Followed Hyperlink 2" xfId="16760" hidden="1" xr:uid="{57DCE897-1D65-4880-818A-88894D6F4DDA}"/>
    <cellStyle name="Followed Hyperlink 2" xfId="16904" hidden="1" xr:uid="{5A8DFF67-8F09-42BD-A634-8DF4AAF1BF46}"/>
    <cellStyle name="Followed Hyperlink 2" xfId="17378" hidden="1" xr:uid="{CC7BF832-2078-429C-A3C8-9FA8D2CC31C9}"/>
    <cellStyle name="Followed Hyperlink 2" xfId="16734" hidden="1" xr:uid="{B45A01FE-1748-4CD0-B454-7BBF1688DB1B}"/>
    <cellStyle name="Followed Hyperlink 2" xfId="17135" hidden="1" xr:uid="{3D42AF63-E093-40D5-BCE2-7A17E885C5E2}"/>
    <cellStyle name="Followed Hyperlink 2" xfId="10541" hidden="1" xr:uid="{09EDE384-FA1D-44C9-8638-4645C4F02CCF}"/>
    <cellStyle name="Followed Hyperlink 2" xfId="10611" hidden="1" xr:uid="{C881DDD5-8228-4E28-94AC-1B20E9F0EEFF}"/>
    <cellStyle name="Followed Hyperlink 2" xfId="16515" hidden="1" xr:uid="{27D12A07-58BA-4FCE-989D-0C0F0C88DB3A}"/>
    <cellStyle name="Followed Hyperlink 2" xfId="10286" hidden="1" xr:uid="{9C17872D-6CAF-462D-908F-72FF40D484FE}"/>
    <cellStyle name="Followed Hyperlink 2" xfId="17451" hidden="1" xr:uid="{7A9DE67A-4205-4034-B5B3-8DE9BAD1176A}"/>
    <cellStyle name="Followed Hyperlink 2" xfId="10118" hidden="1" xr:uid="{E81DB4C3-22AD-4FB9-9DFA-A60F045179EB}"/>
    <cellStyle name="Followed Hyperlink 2" xfId="17107" hidden="1" xr:uid="{277E009C-5CBC-4E6A-BDC5-BCD54F46D653}"/>
    <cellStyle name="Followed Hyperlink 2" xfId="10468" hidden="1" xr:uid="{7033B416-27DC-474E-A9A6-594A5939C8E8}"/>
    <cellStyle name="Followed Hyperlink 2" xfId="10605" hidden="1" xr:uid="{D45439AD-6A44-412A-A09E-08E917D55A68}"/>
    <cellStyle name="Followed Hyperlink 2" xfId="17601" hidden="1" xr:uid="{B69E6D99-34E1-494F-8A85-0AF9883631E3}"/>
    <cellStyle name="Followed Hyperlink 2" xfId="10189" hidden="1" xr:uid="{C5D0E35B-122D-47C7-AC9C-97603FDAE277}"/>
    <cellStyle name="Followed Hyperlink 2" xfId="28053" hidden="1" xr:uid="{3D89706F-82C2-432B-9BAA-DCCC7BE5F77E}"/>
    <cellStyle name="Followed Hyperlink 2" xfId="28197" hidden="1" xr:uid="{37CAAE05-685B-43F4-87A8-C5C07D85553D}"/>
    <cellStyle name="Followed Hyperlink 2" xfId="31502" hidden="1" xr:uid="{D7CC3131-DEB8-46AD-BFAC-39F7B2F46D56}"/>
    <cellStyle name="Followed Hyperlink 2" xfId="31646" hidden="1" xr:uid="{4E66F566-7EDB-432A-BED2-9B7A3694321B}"/>
    <cellStyle name="Followed Hyperlink 2" xfId="32120" hidden="1" xr:uid="{AC4EA980-E77D-43B6-B370-54816D5360CA}"/>
    <cellStyle name="Followed Hyperlink 2" xfId="31476" hidden="1" xr:uid="{F6A06F31-2810-49B6-938E-2FEFCFF29204}"/>
    <cellStyle name="Followed Hyperlink 2" xfId="31877" hidden="1" xr:uid="{D87540FB-8EF4-49E9-871D-B1705D51A1F9}"/>
    <cellStyle name="Followed Hyperlink 2" xfId="25361" hidden="1" xr:uid="{E28216CD-F324-46DB-B1C6-BC3274BA8CFB}"/>
    <cellStyle name="Followed Hyperlink 2" xfId="25431" hidden="1" xr:uid="{F1DE2442-D620-42CD-886A-AA860F7BC336}"/>
    <cellStyle name="Followed Hyperlink 2" xfId="31257" hidden="1" xr:uid="{356A4A6B-B011-4F3C-B36F-27C1E4AC75A2}"/>
    <cellStyle name="Followed Hyperlink 2" xfId="25106" hidden="1" xr:uid="{351118D1-D035-40A3-AF67-E44877AFD95A}"/>
    <cellStyle name="Followed Hyperlink 2" xfId="32193" hidden="1" xr:uid="{F599B5A8-016C-4CC1-AEBE-6F736A24A71F}"/>
    <cellStyle name="Followed Hyperlink 2" xfId="24938" hidden="1" xr:uid="{8D1A3AD5-98CC-46A1-BCDD-32BFB14257B0}"/>
    <cellStyle name="Followed Hyperlink 2" xfId="31849" hidden="1" xr:uid="{85DF4C59-9C9F-4010-8178-A2D11FFFF15B}"/>
    <cellStyle name="Followed Hyperlink 2" xfId="25288" hidden="1" xr:uid="{736A543E-FD9E-4C82-B56F-00217B23609E}"/>
    <cellStyle name="Followed Hyperlink 2" xfId="25425" hidden="1" xr:uid="{2F4AD305-0B8F-41F5-87DA-8D961C1B1D32}"/>
    <cellStyle name="Followed Hyperlink 2" xfId="32343" hidden="1" xr:uid="{50D2599B-AB48-47C8-BC06-179C28542A86}"/>
    <cellStyle name="Followed Hyperlink 2" xfId="25009" hidden="1" xr:uid="{F8B3CED9-CDFC-4EDF-B937-0A2395081575}"/>
    <cellStyle name="Followed Hyperlink 20" xfId="13287" hidden="1" xr:uid="{9B71A87B-0090-4AFC-90FF-9391BBDC31DE}"/>
    <cellStyle name="Followed Hyperlink 20" xfId="13431" hidden="1" xr:uid="{D8E77A48-1685-47D6-A644-7C330D2350EF}"/>
    <cellStyle name="Followed Hyperlink 20" xfId="16813" hidden="1" xr:uid="{36240927-B76F-4A90-9930-A1C2E01353D8}"/>
    <cellStyle name="Followed Hyperlink 20" xfId="16957" hidden="1" xr:uid="{8F5B05EB-BF1A-48B8-B075-B5283137B2FE}"/>
    <cellStyle name="Followed Hyperlink 20" xfId="16673" hidden="1" xr:uid="{8ED40D9C-6933-490B-979E-BF97E4815C52}"/>
    <cellStyle name="Followed Hyperlink 20" xfId="16730" hidden="1" xr:uid="{BAECB77B-0702-4520-A7EB-8B95960B83A3}"/>
    <cellStyle name="Followed Hyperlink 20" xfId="10223" hidden="1" xr:uid="{A70938D5-AE8C-4B55-A68C-5ACC7D40EBCD}"/>
    <cellStyle name="Followed Hyperlink 20" xfId="17388" hidden="1" xr:uid="{C8950F95-EF4B-46B3-BB54-EB2F9CB9337C}"/>
    <cellStyle name="Followed Hyperlink 20" xfId="17500" hidden="1" xr:uid="{1E7C64D9-3513-473E-8DA8-8C3C37BC13C2}"/>
    <cellStyle name="Followed Hyperlink 20" xfId="10667" hidden="1" xr:uid="{2482B7DA-415B-4853-A3BB-7C1BE7891083}"/>
    <cellStyle name="Followed Hyperlink 20" xfId="10683" hidden="1" xr:uid="{0CF16BCA-209B-42A2-97F6-34BF3A511168}"/>
    <cellStyle name="Followed Hyperlink 20" xfId="10269" hidden="1" xr:uid="{50B6AEEB-83A8-4F52-8FC0-D81D71D5226C}"/>
    <cellStyle name="Followed Hyperlink 20" xfId="10250" hidden="1" xr:uid="{369AEFE1-1F56-4A10-9BE2-DFC6D33C4FF3}"/>
    <cellStyle name="Followed Hyperlink 20" xfId="17511" hidden="1" xr:uid="{211D0666-7A03-4C49-8365-D0B453B4E60B}"/>
    <cellStyle name="Followed Hyperlink 20" xfId="10418" hidden="1" xr:uid="{9D8703AA-08E8-44B2-A46A-A8BDDB1D42D9}"/>
    <cellStyle name="Followed Hyperlink 20" xfId="17094" hidden="1" xr:uid="{6135C552-0873-4F2F-B0AD-1AC3C22FD2B4}"/>
    <cellStyle name="Followed Hyperlink 20" xfId="17580" hidden="1" xr:uid="{F521C0A0-706C-44D9-B9BA-59316419CC47}"/>
    <cellStyle name="Followed Hyperlink 20" xfId="10602" hidden="1" xr:uid="{08F80186-E93B-4494-82AD-DFE8253D8851}"/>
    <cellStyle name="Followed Hyperlink 20" xfId="28106" hidden="1" xr:uid="{51939AB6-F328-4FE9-A414-4595BD7DF5A4}"/>
    <cellStyle name="Followed Hyperlink 20" xfId="28250" hidden="1" xr:uid="{09A602B0-DD7E-4323-93C1-4183AE4B5CDC}"/>
    <cellStyle name="Followed Hyperlink 20" xfId="31555" hidden="1" xr:uid="{7A5E626F-4F05-4F58-9B49-268D3551D26B}"/>
    <cellStyle name="Followed Hyperlink 20" xfId="31699" hidden="1" xr:uid="{7AB7309D-E4AC-469F-B98C-F01AA492858A}"/>
    <cellStyle name="Followed Hyperlink 20" xfId="31415" hidden="1" xr:uid="{5D777190-E019-46E3-B8CB-0E5184B8929D}"/>
    <cellStyle name="Followed Hyperlink 20" xfId="31472" hidden="1" xr:uid="{78718B11-72A5-4B42-BBA0-AF910F0A0C4E}"/>
    <cellStyle name="Followed Hyperlink 20" xfId="25043" hidden="1" xr:uid="{A495C373-5507-4D6C-A6BC-A21CD04E3543}"/>
    <cellStyle name="Followed Hyperlink 20" xfId="32130" hidden="1" xr:uid="{0DCA8CD2-01DA-4F36-B653-AC02C2B5E8E2}"/>
    <cellStyle name="Followed Hyperlink 20" xfId="32242" hidden="1" xr:uid="{0FFE0350-E2F4-4164-95F6-25F3A67FFC37}"/>
    <cellStyle name="Followed Hyperlink 20" xfId="25487" hidden="1" xr:uid="{DB421CE0-259F-4D52-9094-34417227C8CF}"/>
    <cellStyle name="Followed Hyperlink 20" xfId="25503" hidden="1" xr:uid="{4E0A796F-D1F1-4307-B870-2857C34154F7}"/>
    <cellStyle name="Followed Hyperlink 20" xfId="25089" hidden="1" xr:uid="{791FD848-9532-4179-917B-FA458DC63039}"/>
    <cellStyle name="Followed Hyperlink 20" xfId="25070" hidden="1" xr:uid="{4CADAE02-8992-45B9-B2FF-D39313A69F6F}"/>
    <cellStyle name="Followed Hyperlink 20" xfId="32253" hidden="1" xr:uid="{0F36C47E-D4AA-4938-A490-8232E7D6A6AA}"/>
    <cellStyle name="Followed Hyperlink 20" xfId="25238" hidden="1" xr:uid="{9A95CAD1-6EE0-471C-A8BF-C5E7B2424A90}"/>
    <cellStyle name="Followed Hyperlink 20" xfId="31836" hidden="1" xr:uid="{7DACA626-CBC6-4D93-831A-588B7B1F6544}"/>
    <cellStyle name="Followed Hyperlink 20" xfId="32322" hidden="1" xr:uid="{221BE24C-44C6-4A6D-9C96-6870C8227376}"/>
    <cellStyle name="Followed Hyperlink 20" xfId="25422" hidden="1" xr:uid="{43069EFF-1C27-4E1D-A37C-AEA0DCAF7D99}"/>
    <cellStyle name="Followed Hyperlink 21" xfId="13281" hidden="1" xr:uid="{F92FD693-A329-4AB7-8A93-A0A56CC6AD13}"/>
    <cellStyle name="Followed Hyperlink 21" xfId="13425" hidden="1" xr:uid="{ABD1B733-3CE9-41D7-9EAE-32E70E413694}"/>
    <cellStyle name="Followed Hyperlink 21" xfId="16807" hidden="1" xr:uid="{DBBA5B9E-FC9A-4AD4-AF51-ADC7DABE8D5F}"/>
    <cellStyle name="Followed Hyperlink 21" xfId="16951" hidden="1" xr:uid="{FDE36F0D-C717-413B-861B-63703EAD5A79}"/>
    <cellStyle name="Followed Hyperlink 21" xfId="16694" hidden="1" xr:uid="{C82E604D-F4B6-4E8B-BACC-55A6A5813426}"/>
    <cellStyle name="Followed Hyperlink 21" xfId="16755" hidden="1" xr:uid="{6AFE0074-08C4-49E3-B2E1-963F1BA5B4B0}"/>
    <cellStyle name="Followed Hyperlink 21" xfId="10528" hidden="1" xr:uid="{99BEBB3E-15F7-4ADB-A368-5D35F268EB70}"/>
    <cellStyle name="Followed Hyperlink 21" xfId="10234" hidden="1" xr:uid="{EB920C26-9770-4DEA-9BCF-D5B6E9BF1E54}"/>
    <cellStyle name="Followed Hyperlink 21" xfId="14150" hidden="1" xr:uid="{85BA8B59-7DD4-4262-A44B-BAF04D9B7A75}"/>
    <cellStyle name="Followed Hyperlink 21" xfId="10428" hidden="1" xr:uid="{8EEE057D-C745-400F-AC90-C12085B6244D}"/>
    <cellStyle name="Followed Hyperlink 21" xfId="10384" hidden="1" xr:uid="{5F84F7A0-863E-4339-AACB-8372F7F0BBC3}"/>
    <cellStyle name="Followed Hyperlink 21" xfId="17585" hidden="1" xr:uid="{D60ACA30-1B9F-4E1B-950D-0C7EFCDFA89E}"/>
    <cellStyle name="Followed Hyperlink 21" xfId="17564" hidden="1" xr:uid="{C93AA763-8027-4356-85E8-CB61907F326F}"/>
    <cellStyle name="Followed Hyperlink 21" xfId="10211" hidden="1" xr:uid="{6F07ADC5-87EB-4EBE-A05C-5B973E9B19BB}"/>
    <cellStyle name="Followed Hyperlink 21" xfId="16631" hidden="1" xr:uid="{FAC43BB1-A13C-45B4-BF1E-0C9FF1874182}"/>
    <cellStyle name="Followed Hyperlink 21" xfId="10198" hidden="1" xr:uid="{BA397860-C236-4849-9870-2F8DE9A75789}"/>
    <cellStyle name="Followed Hyperlink 21" xfId="17413" hidden="1" xr:uid="{D12F3251-70A1-4B5A-9707-F87E9D024B25}"/>
    <cellStyle name="Followed Hyperlink 21" xfId="17492" hidden="1" xr:uid="{D47E4615-A1EF-4211-88F5-558457905B9E}"/>
    <cellStyle name="Followed Hyperlink 21" xfId="28100" hidden="1" xr:uid="{87D317D1-41D3-43C5-B410-67C6C3F49A23}"/>
    <cellStyle name="Followed Hyperlink 21" xfId="28244" hidden="1" xr:uid="{83B6F7D6-4ED7-4268-963B-6BAA23AF6C01}"/>
    <cellStyle name="Followed Hyperlink 21" xfId="31549" hidden="1" xr:uid="{992E4CBD-0C90-477E-A8A7-7E2E6213C644}"/>
    <cellStyle name="Followed Hyperlink 21" xfId="31693" hidden="1" xr:uid="{2F730216-5EEF-4D98-BC45-B004FCFE9DA2}"/>
    <cellStyle name="Followed Hyperlink 21" xfId="31436" hidden="1" xr:uid="{FED78FF8-3B10-4CDF-890A-96FEC9459BEA}"/>
    <cellStyle name="Followed Hyperlink 21" xfId="31497" hidden="1" xr:uid="{3F04D438-12B2-4B48-82D0-170AC28BD257}"/>
    <cellStyle name="Followed Hyperlink 21" xfId="25348" hidden="1" xr:uid="{E7CFCAEF-86C0-4FDE-B63E-3E73775A1F55}"/>
    <cellStyle name="Followed Hyperlink 21" xfId="25054" hidden="1" xr:uid="{4B9D80CA-E24F-4F84-A660-B819AE75E8A9}"/>
    <cellStyle name="Followed Hyperlink 21" xfId="28969" hidden="1" xr:uid="{52398110-42B0-4FC4-8BED-5F2DEC7DFFA9}"/>
    <cellStyle name="Followed Hyperlink 21" xfId="25248" hidden="1" xr:uid="{13836AEF-C453-4D13-8AE0-0FF677AF6194}"/>
    <cellStyle name="Followed Hyperlink 21" xfId="25204" hidden="1" xr:uid="{67A721B1-E69B-4D23-BC42-F86EB3ACAF9E}"/>
    <cellStyle name="Followed Hyperlink 21" xfId="32327" hidden="1" xr:uid="{1DC453A0-F854-4EE4-982D-3E4B07941BAB}"/>
    <cellStyle name="Followed Hyperlink 21" xfId="32306" hidden="1" xr:uid="{83481E71-D0EA-4ECE-ABF7-8A75BA851660}"/>
    <cellStyle name="Followed Hyperlink 21" xfId="25031" hidden="1" xr:uid="{A5A55A13-8C26-4DA4-94B8-9F58A89AACC6}"/>
    <cellStyle name="Followed Hyperlink 21" xfId="31373" hidden="1" xr:uid="{56654D82-721D-48A3-89A7-795BF903676D}"/>
    <cellStyle name="Followed Hyperlink 21" xfId="25018" hidden="1" xr:uid="{289515D0-78A8-4228-BB09-188695261D7E}"/>
    <cellStyle name="Followed Hyperlink 21" xfId="32155" hidden="1" xr:uid="{21EE7469-B1AB-497D-B456-65DC1F78278F}"/>
    <cellStyle name="Followed Hyperlink 21" xfId="32234" hidden="1" xr:uid="{EE2D4A14-CBEC-4DA5-9F4D-528C4355C699}"/>
    <cellStyle name="Followed Hyperlink 22" xfId="13283" hidden="1" xr:uid="{E02B39A9-0BFF-4438-B2B1-4FA8DD672264}"/>
    <cellStyle name="Followed Hyperlink 22" xfId="13427" hidden="1" xr:uid="{132390E4-6C85-4FB0-A5C4-47CC0EECC2C5}"/>
    <cellStyle name="Followed Hyperlink 22" xfId="16809" hidden="1" xr:uid="{60B66188-7548-4743-9462-994B2F7EE8A6}"/>
    <cellStyle name="Followed Hyperlink 22" xfId="16953" hidden="1" xr:uid="{4CBC8CCA-2019-43B0-B59C-D1DD226926A1}"/>
    <cellStyle name="Followed Hyperlink 22" xfId="17362" hidden="1" xr:uid="{0C47BF9E-48BC-4B9D-89B7-205C315CAA4A}"/>
    <cellStyle name="Followed Hyperlink 22" xfId="17314" hidden="1" xr:uid="{E8DEF37C-CE65-4309-98C2-41333C737D64}"/>
    <cellStyle name="Followed Hyperlink 22" xfId="15663" hidden="1" xr:uid="{4A1C3A8B-424A-48A1-B33E-A49A5EF1F460}"/>
    <cellStyle name="Followed Hyperlink 22" xfId="10651" hidden="1" xr:uid="{D305E2D9-1A21-4111-A764-C81C41B84AEA}"/>
    <cellStyle name="Followed Hyperlink 22" xfId="17693" hidden="1" xr:uid="{BFA38A1B-F075-4AE9-864F-E4A6CAECBBA0}"/>
    <cellStyle name="Followed Hyperlink 22" xfId="17685" hidden="1" xr:uid="{FB09B1D9-4456-40EC-B43A-E6550AE45863}"/>
    <cellStyle name="Followed Hyperlink 22" xfId="16238" hidden="1" xr:uid="{E7820C16-902B-4144-9B03-B0FFCD3E3AF5}"/>
    <cellStyle name="Followed Hyperlink 22" xfId="17751" hidden="1" xr:uid="{3A00213B-CD7B-4AAB-835D-3560C806BC28}"/>
    <cellStyle name="Followed Hyperlink 22" xfId="17722" hidden="1" xr:uid="{1B660674-FAC2-4ADB-9B36-AE1A7BCAB75D}"/>
    <cellStyle name="Followed Hyperlink 22" xfId="17792" hidden="1" xr:uid="{83E4B1AD-D5E7-4209-91C4-09181B67E368}"/>
    <cellStyle name="Followed Hyperlink 22" xfId="17766" hidden="1" xr:uid="{40611DA8-59DC-46AC-B63D-34A172D21264}"/>
    <cellStyle name="Followed Hyperlink 22" xfId="17825" hidden="1" xr:uid="{74E730C7-9FE7-4451-830B-3537AAA614A1}"/>
    <cellStyle name="Followed Hyperlink 22" xfId="17803" hidden="1" xr:uid="{A7490926-B9B6-42AA-9564-95F6056EF292}"/>
    <cellStyle name="Followed Hyperlink 22" xfId="17852" hidden="1" xr:uid="{C21343B1-DA76-43F7-84AF-70471687993F}"/>
    <cellStyle name="Followed Hyperlink 22" xfId="28102" hidden="1" xr:uid="{5BCE8715-E879-4170-9297-8E6A519F3E68}"/>
    <cellStyle name="Followed Hyperlink 22" xfId="28246" hidden="1" xr:uid="{1D3EDD27-3034-40A1-90B2-5F2092DAB129}"/>
    <cellStyle name="Followed Hyperlink 22" xfId="31551" hidden="1" xr:uid="{05F69119-192F-4209-AF41-9D010B271407}"/>
    <cellStyle name="Followed Hyperlink 22" xfId="31695" hidden="1" xr:uid="{E27E9211-E5FD-4FB7-B189-305948BF5ADA}"/>
    <cellStyle name="Followed Hyperlink 22" xfId="32104" hidden="1" xr:uid="{5CDB7615-D09E-4378-B1DE-25741E1CD72F}"/>
    <cellStyle name="Followed Hyperlink 22" xfId="32056" hidden="1" xr:uid="{5B9B86AC-24BA-4B36-B560-E039A2F55699}"/>
    <cellStyle name="Followed Hyperlink 22" xfId="30482" hidden="1" xr:uid="{A79BFC38-53DF-419B-949D-59C209C95B8F}"/>
    <cellStyle name="Followed Hyperlink 22" xfId="25471" hidden="1" xr:uid="{9C47EF5B-6841-4BFC-996F-E8D6BE312AA1}"/>
    <cellStyle name="Followed Hyperlink 22" xfId="32435" hidden="1" xr:uid="{BB59B783-191E-46C4-817A-029573DE7137}"/>
    <cellStyle name="Followed Hyperlink 22" xfId="32427" hidden="1" xr:uid="{2B2B11DC-CE0E-4299-A69B-642259FE1497}"/>
    <cellStyle name="Followed Hyperlink 22" xfId="31057" hidden="1" xr:uid="{163A3F8C-B69D-4D08-A8BC-9EB31A7AF600}"/>
    <cellStyle name="Followed Hyperlink 22" xfId="32493" hidden="1" xr:uid="{DEFFBED9-0EFB-4E57-A1F4-16548DC51CC5}"/>
    <cellStyle name="Followed Hyperlink 22" xfId="32464" hidden="1" xr:uid="{ED84635C-F796-451A-91E5-1945A85C0842}"/>
    <cellStyle name="Followed Hyperlink 22" xfId="32534" hidden="1" xr:uid="{181E0AAF-0ABE-4875-898D-F7BEBF66CAB7}"/>
    <cellStyle name="Followed Hyperlink 22" xfId="32508" hidden="1" xr:uid="{C07979F5-EC3E-48B2-BE20-92607C6F31F2}"/>
    <cellStyle name="Followed Hyperlink 22" xfId="32567" hidden="1" xr:uid="{08521870-FC25-405B-8BCF-60AAAC339DA0}"/>
    <cellStyle name="Followed Hyperlink 22" xfId="32545" hidden="1" xr:uid="{7BD04220-75C2-4E37-8034-D00061AB5853}"/>
    <cellStyle name="Followed Hyperlink 22" xfId="32594" hidden="1" xr:uid="{287FEDBC-AB75-46C8-B59B-F1ABA9008BE2}"/>
    <cellStyle name="Followed Hyperlink 23" xfId="13275" hidden="1" xr:uid="{82ED479E-E03C-4E27-B06F-9E4A72055397}"/>
    <cellStyle name="Followed Hyperlink 23" xfId="13419" hidden="1" xr:uid="{E37CC6B3-E7A0-4DEC-9535-DF3D67995C15}"/>
    <cellStyle name="Followed Hyperlink 23" xfId="16801" hidden="1" xr:uid="{B6C8A968-D207-42B3-95E3-9765A8511ECE}"/>
    <cellStyle name="Followed Hyperlink 23" xfId="16945" hidden="1" xr:uid="{8BCD5366-A4BC-4300-9D5C-8A244F6F80E8}"/>
    <cellStyle name="Followed Hyperlink 23" xfId="16701" hidden="1" xr:uid="{CED32703-6C60-491F-9592-F3A9EC7B0ACB}"/>
    <cellStyle name="Followed Hyperlink 23" xfId="17316" hidden="1" xr:uid="{EC8D8775-87B9-4BC5-9B68-B7BB24C26890}"/>
    <cellStyle name="Followed Hyperlink 23" xfId="10202" hidden="1" xr:uid="{F0E06080-0AA4-40F1-AE29-4A81916FDCF3}"/>
    <cellStyle name="Followed Hyperlink 23" xfId="15652" hidden="1" xr:uid="{64546691-8DF6-4C2F-B7DF-7A753C62E8A1}"/>
    <cellStyle name="Followed Hyperlink 23" xfId="17495" hidden="1" xr:uid="{4A3F76C5-C724-4459-BC02-A6877FE95D07}"/>
    <cellStyle name="Followed Hyperlink 23" xfId="10274" hidden="1" xr:uid="{C231138C-2A9A-4C1A-AC17-AEF326C5070A}"/>
    <cellStyle name="Followed Hyperlink 23" xfId="10680" hidden="1" xr:uid="{9806C14E-EC17-4CE1-A95F-B2D7B9F2D93C}"/>
    <cellStyle name="Followed Hyperlink 23" xfId="17515" hidden="1" xr:uid="{5FE35B4C-830B-4BC4-8D86-7A902DCB53EF}"/>
    <cellStyle name="Followed Hyperlink 23" xfId="17704" hidden="1" xr:uid="{301225D8-2861-4951-A753-FD4CE20C7053}"/>
    <cellStyle name="Followed Hyperlink 23" xfId="10686" hidden="1" xr:uid="{BAB5CA2D-5A19-40D9-804A-FCE2B24BB365}"/>
    <cellStyle name="Followed Hyperlink 23" xfId="16236" hidden="1" xr:uid="{A97203B9-1ACA-459E-8C15-B54E0488B304}"/>
    <cellStyle name="Followed Hyperlink 23" xfId="10148" hidden="1" xr:uid="{381C51B2-A8F7-4C31-B4CE-F3EB3AB27934}"/>
    <cellStyle name="Followed Hyperlink 23" xfId="10253" hidden="1" xr:uid="{E68CE37D-81FA-4D58-9273-534546060630}"/>
    <cellStyle name="Followed Hyperlink 23" xfId="10453" hidden="1" xr:uid="{5B5478A0-A836-4AB4-8CC9-AEF7C0B1A8B0}"/>
    <cellStyle name="Followed Hyperlink 23" xfId="28094" hidden="1" xr:uid="{7B8E69B6-7158-40C9-9494-303C1934B833}"/>
    <cellStyle name="Followed Hyperlink 23" xfId="28238" hidden="1" xr:uid="{06C7CB1C-71EF-45D6-BD52-D6A948B5D6ED}"/>
    <cellStyle name="Followed Hyperlink 23" xfId="31543" hidden="1" xr:uid="{19E9D16A-21A0-4BB7-916A-FA9B42EF97EE}"/>
    <cellStyle name="Followed Hyperlink 23" xfId="31687" hidden="1" xr:uid="{2E25A095-63DA-4D59-BFDB-4CA6C5559851}"/>
    <cellStyle name="Followed Hyperlink 23" xfId="31443" hidden="1" xr:uid="{D3081FA4-1B07-41B4-BC35-A37AB324C844}"/>
    <cellStyle name="Followed Hyperlink 23" xfId="32058" hidden="1" xr:uid="{767AC8B3-3984-4B2A-8CE2-AC3E1549E4A8}"/>
    <cellStyle name="Followed Hyperlink 23" xfId="25022" hidden="1" xr:uid="{BFA4D202-E7FA-4A29-99D7-C2538E32429B}"/>
    <cellStyle name="Followed Hyperlink 23" xfId="30471" hidden="1" xr:uid="{3D5FCCAF-F559-4FA0-B43D-7E4D154C05EE}"/>
    <cellStyle name="Followed Hyperlink 23" xfId="32237" hidden="1" xr:uid="{C4C624BA-E94B-462F-9810-F4EB0C3D8936}"/>
    <cellStyle name="Followed Hyperlink 23" xfId="25094" hidden="1" xr:uid="{EEFA756D-51B2-41D5-AF80-B18E0A80C492}"/>
    <cellStyle name="Followed Hyperlink 23" xfId="25500" hidden="1" xr:uid="{B1ECBC05-0781-4735-BEC6-94AC100F72E6}"/>
    <cellStyle name="Followed Hyperlink 23" xfId="32257" hidden="1" xr:uid="{A601F89A-4CDF-4BF5-8B3F-809180FABB2F}"/>
    <cellStyle name="Followed Hyperlink 23" xfId="32446" hidden="1" xr:uid="{CDC6D1CA-69D2-4B28-AE1E-7AADF3004919}"/>
    <cellStyle name="Followed Hyperlink 23" xfId="25506" hidden="1" xr:uid="{F5E7C97C-A7AD-43D9-BD16-6A0838D60535}"/>
    <cellStyle name="Followed Hyperlink 23" xfId="31055" hidden="1" xr:uid="{E81248FF-EF1F-4979-B05F-2638108B46FF}"/>
    <cellStyle name="Followed Hyperlink 23" xfId="24968" hidden="1" xr:uid="{5505E386-5C5A-4DDC-BA83-D254A10F6137}"/>
    <cellStyle name="Followed Hyperlink 23" xfId="25073" hidden="1" xr:uid="{C95ECA69-3308-450D-BF70-9BCCB2121FCA}"/>
    <cellStyle name="Followed Hyperlink 23" xfId="25273" hidden="1" xr:uid="{AABA7091-DF6D-4229-9B4C-3E48FDAF64FF}"/>
    <cellStyle name="Followed Hyperlink 24" xfId="13277" hidden="1" xr:uid="{3CC040EC-803F-40B0-9E3E-F8F94E44E947}"/>
    <cellStyle name="Followed Hyperlink 24" xfId="13421" hidden="1" xr:uid="{600DA1C3-BFD9-45C3-B054-D3E54A1FE314}"/>
    <cellStyle name="Followed Hyperlink 24" xfId="16803" hidden="1" xr:uid="{E9AC00E8-6EEF-487C-A478-8844AD35A151}"/>
    <cellStyle name="Followed Hyperlink 24" xfId="16947" hidden="1" xr:uid="{8D764FF9-0832-4BBD-9E68-2F63C33263F1}"/>
    <cellStyle name="Followed Hyperlink 24" xfId="17364" hidden="1" xr:uid="{1BB33D62-B9C3-4B66-BAC5-7D2FBE9F057F}"/>
    <cellStyle name="Followed Hyperlink 24" xfId="15583" hidden="1" xr:uid="{171F2EE5-1A31-4EA0-957B-633D6D48F8D7}"/>
    <cellStyle name="Followed Hyperlink 24" xfId="10663" hidden="1" xr:uid="{31204CE9-F6EB-4E7D-9A3D-4C18A0418909}"/>
    <cellStyle name="Followed Hyperlink 24" xfId="14135" hidden="1" xr:uid="{89213ED1-CEEF-42CC-8BE1-CCE03F237AC8}"/>
    <cellStyle name="Followed Hyperlink 24" xfId="14109" hidden="1" xr:uid="{BE540DF5-C2FC-4D8B-9BF3-6FD124008932}"/>
    <cellStyle name="Followed Hyperlink 24" xfId="17526" hidden="1" xr:uid="{7D44DFE2-7EEF-4BAA-8735-6BB25FD0D360}"/>
    <cellStyle name="Followed Hyperlink 24" xfId="10407" hidden="1" xr:uid="{04A1D88F-358F-4B5C-BB8A-DF923FCD5C39}"/>
    <cellStyle name="Followed Hyperlink 24" xfId="10689" hidden="1" xr:uid="{73D1FB6C-F1C2-4913-B113-61A35B24C8EE}"/>
    <cellStyle name="Followed Hyperlink 24" xfId="10338" hidden="1" xr:uid="{C90EC689-8D5D-4222-928F-EF2DE74A5102}"/>
    <cellStyle name="Followed Hyperlink 24" xfId="17706" hidden="1" xr:uid="{708340EC-0990-4AFD-982B-7C02995B2A97}"/>
    <cellStyle name="Followed Hyperlink 24" xfId="17547" hidden="1" xr:uid="{C04E79A6-5C25-431A-A6FD-A1015659186F}"/>
    <cellStyle name="Followed Hyperlink 24" xfId="10742" hidden="1" xr:uid="{EFDB68D7-E3EB-4A65-A689-68ADBC7219BE}"/>
    <cellStyle name="Followed Hyperlink 24" xfId="17083" hidden="1" xr:uid="{C090CE6C-4D1F-485E-AFD5-B13E5A2304A4}"/>
    <cellStyle name="Followed Hyperlink 24" xfId="10256" hidden="1" xr:uid="{59E93845-83D7-4491-8F11-1EE5F03E4B73}"/>
    <cellStyle name="Followed Hyperlink 24" xfId="28096" hidden="1" xr:uid="{86741241-930A-4372-9780-503AA4D4E337}"/>
    <cellStyle name="Followed Hyperlink 24" xfId="28240" hidden="1" xr:uid="{7797B105-6D74-4F34-8772-34C0BC1F60E6}"/>
    <cellStyle name="Followed Hyperlink 24" xfId="31545" hidden="1" xr:uid="{CC7128A9-2D0F-490F-9439-905A4BDD093B}"/>
    <cellStyle name="Followed Hyperlink 24" xfId="31689" hidden="1" xr:uid="{66DFBF59-B50B-4D4C-9226-5B99923A9C0A}"/>
    <cellStyle name="Followed Hyperlink 24" xfId="32106" hidden="1" xr:uid="{A66CC3E2-CB71-4BD2-8324-E2E69E678884}"/>
    <cellStyle name="Followed Hyperlink 24" xfId="30402" hidden="1" xr:uid="{B8A790DF-05DF-4658-AE16-37186D94BF8D}"/>
    <cellStyle name="Followed Hyperlink 24" xfId="25483" hidden="1" xr:uid="{DEF02B7F-1638-415E-BCF3-DB137822F675}"/>
    <cellStyle name="Followed Hyperlink 24" xfId="28954" hidden="1" xr:uid="{CB8706AB-9681-4A64-8E62-11CE87ED9A8B}"/>
    <cellStyle name="Followed Hyperlink 24" xfId="28928" hidden="1" xr:uid="{E88763EC-D5AD-4F59-8932-89EFB9E40C51}"/>
    <cellStyle name="Followed Hyperlink 24" xfId="32268" hidden="1" xr:uid="{2190D270-F285-464A-8808-9DA7C93298BF}"/>
    <cellStyle name="Followed Hyperlink 24" xfId="25227" hidden="1" xr:uid="{3D541C07-060F-428F-9425-76C8A25886AD}"/>
    <cellStyle name="Followed Hyperlink 24" xfId="25509" hidden="1" xr:uid="{FF45720D-2B88-4D9B-8204-7B316AF9275E}"/>
    <cellStyle name="Followed Hyperlink 24" xfId="25158" hidden="1" xr:uid="{7913000D-6880-4160-AB51-952A4D4B3AF6}"/>
    <cellStyle name="Followed Hyperlink 24" xfId="32448" hidden="1" xr:uid="{0FD4D5BA-D491-42EB-94EC-594A1CB6DABB}"/>
    <cellStyle name="Followed Hyperlink 24" xfId="32289" hidden="1" xr:uid="{33D12BCD-1893-45CF-8812-AF042783D036}"/>
    <cellStyle name="Followed Hyperlink 24" xfId="25562" hidden="1" xr:uid="{53772250-C03B-43CF-911C-3E9263093AB4}"/>
    <cellStyle name="Followed Hyperlink 24" xfId="31825" hidden="1" xr:uid="{51F22CF7-50E1-4408-8F95-2A0D44C3B2DA}"/>
    <cellStyle name="Followed Hyperlink 24" xfId="25076" hidden="1" xr:uid="{D8783615-C010-4B8D-8AE9-9AC56030EE15}"/>
    <cellStyle name="Followed Hyperlink 25" xfId="13274" hidden="1" xr:uid="{D068FD38-17E9-4C6B-80E6-570FBD8FB15D}"/>
    <cellStyle name="Followed Hyperlink 25" xfId="13418" hidden="1" xr:uid="{17F43353-D93B-4C5B-88DC-064376A66A2E}"/>
    <cellStyle name="Followed Hyperlink 25" xfId="16800" hidden="1" xr:uid="{56C0F830-12DE-4CF9-A3ED-5BB4A6D69BD4}"/>
    <cellStyle name="Followed Hyperlink 25" xfId="16944" hidden="1" xr:uid="{2A1DA7A9-313A-4767-A647-9D4793B0C209}"/>
    <cellStyle name="Followed Hyperlink 25" xfId="17365" hidden="1" xr:uid="{B30FB370-833D-45A9-9A24-E827B79F4D8B}"/>
    <cellStyle name="Followed Hyperlink 25" xfId="10576" hidden="1" xr:uid="{7F85841C-777E-4153-A0ED-E0B56501634B}"/>
    <cellStyle name="Followed Hyperlink 25" xfId="17142" hidden="1" xr:uid="{9C5E39A3-BA67-47A8-A920-75F627A2947F}"/>
    <cellStyle name="Followed Hyperlink 25" xfId="17646" hidden="1" xr:uid="{923A41CA-5FE5-4355-ABFE-E26A15DEA871}"/>
    <cellStyle name="Followed Hyperlink 25" xfId="17244" hidden="1" xr:uid="{631876FA-C1B8-4658-99FE-45459C54A1A2}"/>
    <cellStyle name="Followed Hyperlink 25" xfId="10719" hidden="1" xr:uid="{609610E7-DE8C-4EA2-82BC-EF6DB5D08259}"/>
    <cellStyle name="Followed Hyperlink 25" xfId="10638" hidden="1" xr:uid="{E9499DE5-CAC4-435D-97DD-4F6993836AE6}"/>
    <cellStyle name="Followed Hyperlink 25" xfId="14099" hidden="1" xr:uid="{415A9B39-9F5A-4869-8BF0-C50D30723E70}"/>
    <cellStyle name="Followed Hyperlink 25" xfId="16533" hidden="1" xr:uid="{8A125AF7-85C8-49EC-BAFA-10EF61DFCAA5}"/>
    <cellStyle name="Followed Hyperlink 25" xfId="10413" hidden="1" xr:uid="{94843C26-C91D-45F8-9226-56E8A06BE8C2}"/>
    <cellStyle name="Followed Hyperlink 25" xfId="10484" hidden="1" xr:uid="{C3C2D816-4FB8-4C6E-BFD8-954CFE82E3D0}"/>
    <cellStyle name="Followed Hyperlink 25" xfId="17577" hidden="1" xr:uid="{350062CD-4E42-4023-81F5-957BFE6640BC}"/>
    <cellStyle name="Followed Hyperlink 25" xfId="17607" hidden="1" xr:uid="{8126F386-CA3A-49AE-87D8-381A77F90749}"/>
    <cellStyle name="Followed Hyperlink 25" xfId="10702" hidden="1" xr:uid="{B2CC4DD5-6933-49BB-B19E-E58ACC583933}"/>
    <cellStyle name="Followed Hyperlink 25" xfId="28093" hidden="1" xr:uid="{966605F0-502C-4EF4-8FBC-F413DB5127B6}"/>
    <cellStyle name="Followed Hyperlink 25" xfId="28237" hidden="1" xr:uid="{34502FC6-5BCD-415F-88FF-265EA297C336}"/>
    <cellStyle name="Followed Hyperlink 25" xfId="31542" hidden="1" xr:uid="{CA68C56B-D513-48C1-A59E-08073A81FA0B}"/>
    <cellStyle name="Followed Hyperlink 25" xfId="31686" hidden="1" xr:uid="{5E7CEB89-46E0-4402-BBF2-4002825B893F}"/>
    <cellStyle name="Followed Hyperlink 25" xfId="32107" hidden="1" xr:uid="{C79C6668-EF88-49D9-9666-3B27D7A1B510}"/>
    <cellStyle name="Followed Hyperlink 25" xfId="25396" hidden="1" xr:uid="{A85D4FAB-B8CD-4E8D-A2E8-823269EBEAF7}"/>
    <cellStyle name="Followed Hyperlink 25" xfId="31884" hidden="1" xr:uid="{5B79701F-3DFB-4DED-9D44-3E5D7DF69F6D}"/>
    <cellStyle name="Followed Hyperlink 25" xfId="32388" hidden="1" xr:uid="{8B6104B5-335C-461B-AD41-96CB84BE4E97}"/>
    <cellStyle name="Followed Hyperlink 25" xfId="31986" hidden="1" xr:uid="{3CC643B2-A391-4A54-9A0A-DB4FB6992E83}"/>
    <cellStyle name="Followed Hyperlink 25" xfId="25539" hidden="1" xr:uid="{EF589AFB-38B1-4403-AFAF-88AA8ECD8C19}"/>
    <cellStyle name="Followed Hyperlink 25" xfId="25458" hidden="1" xr:uid="{64DF723C-F0E5-4B93-8BAF-9F5D16DC0149}"/>
    <cellStyle name="Followed Hyperlink 25" xfId="28918" hidden="1" xr:uid="{530A6379-E616-4D24-8702-5046FF20FA50}"/>
    <cellStyle name="Followed Hyperlink 25" xfId="31275" hidden="1" xr:uid="{5E185FA5-AC74-4E1F-B40A-564E170CC8BE}"/>
    <cellStyle name="Followed Hyperlink 25" xfId="25233" hidden="1" xr:uid="{81EA7C06-4D62-4CFD-88E6-28137460BBA2}"/>
    <cellStyle name="Followed Hyperlink 25" xfId="25304" hidden="1" xr:uid="{B1D9F983-01C1-4DF9-90BF-0152D5136317}"/>
    <cellStyle name="Followed Hyperlink 25" xfId="32319" hidden="1" xr:uid="{5FF080DE-F7E2-49F0-BFFC-658FDC1F640A}"/>
    <cellStyle name="Followed Hyperlink 25" xfId="32349" hidden="1" xr:uid="{9EC0A3B1-0AFB-475B-B3CA-C3CC5F9F329B}"/>
    <cellStyle name="Followed Hyperlink 25" xfId="25522" hidden="1" xr:uid="{F0EDC134-994A-4218-B4EF-4411A69A1C13}"/>
    <cellStyle name="Followed Hyperlink 26" xfId="13298" hidden="1" xr:uid="{293C4629-C14A-4A11-9477-676E8155E0E4}"/>
    <cellStyle name="Followed Hyperlink 26" xfId="13442" hidden="1" xr:uid="{1277F67E-B9AB-4A69-8256-D2831E0056E6}"/>
    <cellStyle name="Followed Hyperlink 26" xfId="16824" hidden="1" xr:uid="{A9D1160C-8E30-4181-972B-10C0B802381B}"/>
    <cellStyle name="Followed Hyperlink 26" xfId="16968" hidden="1" xr:uid="{3F802B96-86CC-47DA-83F2-161BDFF7F142}"/>
    <cellStyle name="Followed Hyperlink 26" xfId="17357" hidden="1" xr:uid="{468AEECA-A9DC-4208-8D01-427D1B5199CE}"/>
    <cellStyle name="Followed Hyperlink 26" xfId="17309" hidden="1" xr:uid="{3D8BFAA8-8441-4182-850F-EDCD62DA408D}"/>
    <cellStyle name="Followed Hyperlink 26" xfId="17146" hidden="1" xr:uid="{B4282FE0-D4C9-441C-93FD-47487A439423}"/>
    <cellStyle name="Followed Hyperlink 26" xfId="17170" hidden="1" xr:uid="{2D009C08-BA85-405A-B2C8-8898C11466E2}"/>
    <cellStyle name="Followed Hyperlink 26" xfId="17242" hidden="1" xr:uid="{8B3ED0C5-B8D4-4B01-B6A5-1E3653123F66}"/>
    <cellStyle name="Followed Hyperlink 26" xfId="15619" hidden="1" xr:uid="{9A5D7C60-1DD3-408D-B6B7-C0295FE9D862}"/>
    <cellStyle name="Followed Hyperlink 26" xfId="15636" hidden="1" xr:uid="{B85C1CE2-80BF-43F1-AA8A-43104F0B302A}"/>
    <cellStyle name="Followed Hyperlink 26" xfId="17669" hidden="1" xr:uid="{33CA2C11-966F-47B1-AF16-F56FC0901479}"/>
    <cellStyle name="Followed Hyperlink 26" xfId="14119" hidden="1" xr:uid="{A8A3AF2D-B205-4B57-88FB-524A371B9BC8}"/>
    <cellStyle name="Followed Hyperlink 26" xfId="10725" hidden="1" xr:uid="{D4B7597B-318D-40B6-B72A-FAE34BEB96A7}"/>
    <cellStyle name="Followed Hyperlink 26" xfId="17518" hidden="1" xr:uid="{DFE80D84-26DB-482A-9CF6-F0D211503984}"/>
    <cellStyle name="Followed Hyperlink 26" xfId="17717" hidden="1" xr:uid="{4C8766F2-3A15-4693-B932-4B9096B1477F}"/>
    <cellStyle name="Followed Hyperlink 26" xfId="17091" hidden="1" xr:uid="{A8FA2EDD-49AB-4212-B1E8-0DF4BD76F350}"/>
    <cellStyle name="Followed Hyperlink 26" xfId="10745" hidden="1" xr:uid="{D52982E4-A2E7-43C6-8641-618DC1C9D334}"/>
    <cellStyle name="Followed Hyperlink 26" xfId="28117" hidden="1" xr:uid="{71013AD4-09F0-4795-BB87-BCB153392831}"/>
    <cellStyle name="Followed Hyperlink 26" xfId="28261" hidden="1" xr:uid="{0B423CD6-79CD-45C1-A23C-0E871FB524E9}"/>
    <cellStyle name="Followed Hyperlink 26" xfId="31566" hidden="1" xr:uid="{8623E42A-17D1-4FA5-BE74-6C00DAB279C5}"/>
    <cellStyle name="Followed Hyperlink 26" xfId="31710" hidden="1" xr:uid="{AFB46EE5-BAD5-4F51-BB1F-498F52EAE013}"/>
    <cellStyle name="Followed Hyperlink 26" xfId="32099" hidden="1" xr:uid="{33B7E3CE-717A-4331-98AD-E604F9410C9C}"/>
    <cellStyle name="Followed Hyperlink 26" xfId="32051" hidden="1" xr:uid="{70EBCE91-2C96-4437-9D72-B5EA74A5F7B3}"/>
    <cellStyle name="Followed Hyperlink 26" xfId="31888" hidden="1" xr:uid="{7C403EFB-DC33-430C-95F9-CDAA65ADCF27}"/>
    <cellStyle name="Followed Hyperlink 26" xfId="31912" hidden="1" xr:uid="{25E64C65-269C-4A01-AC23-A0478F8717AE}"/>
    <cellStyle name="Followed Hyperlink 26" xfId="31984" hidden="1" xr:uid="{BB933475-B504-4167-B127-6C4FC721293D}"/>
    <cellStyle name="Followed Hyperlink 26" xfId="30438" hidden="1" xr:uid="{7281333D-6169-40E8-8BC8-4ED449F6D87E}"/>
    <cellStyle name="Followed Hyperlink 26" xfId="30455" hidden="1" xr:uid="{6B538AAA-C41F-40DF-B941-DAA0B5ABB38C}"/>
    <cellStyle name="Followed Hyperlink 26" xfId="32411" hidden="1" xr:uid="{7814449F-090B-4D88-850B-62317B8DE75B}"/>
    <cellStyle name="Followed Hyperlink 26" xfId="28938" hidden="1" xr:uid="{EFCD1A75-3F05-4E89-8E52-F5DD64604438}"/>
    <cellStyle name="Followed Hyperlink 26" xfId="25545" hidden="1" xr:uid="{8AA83A1E-CF62-4728-B233-01C17CEC7B9A}"/>
    <cellStyle name="Followed Hyperlink 26" xfId="32260" hidden="1" xr:uid="{56BD2901-4146-424A-A0EF-88D0A2FC5620}"/>
    <cellStyle name="Followed Hyperlink 26" xfId="32459" hidden="1" xr:uid="{5760BA79-91E5-450E-9D90-8BF294B175EB}"/>
    <cellStyle name="Followed Hyperlink 26" xfId="31833" hidden="1" xr:uid="{EBEAE213-8C64-47FA-9C23-C731E089AAC7}"/>
    <cellStyle name="Followed Hyperlink 26" xfId="25565" hidden="1" xr:uid="{431C434D-2093-4FA8-84CA-774450FEEE89}"/>
    <cellStyle name="Followed Hyperlink 27" xfId="13270" hidden="1" xr:uid="{FB994389-4845-4C66-A8D7-64934A40FF5C}"/>
    <cellStyle name="Followed Hyperlink 27" xfId="13414" hidden="1" xr:uid="{33F7BF64-09A5-4C4B-A67D-90599DE7AD4E}"/>
    <cellStyle name="Followed Hyperlink 27" xfId="16796" hidden="1" xr:uid="{46913044-67D6-427F-A60B-A3D7BB83D77D}"/>
    <cellStyle name="Followed Hyperlink 27" xfId="16940" hidden="1" xr:uid="{EB49E332-BD36-42FC-9E23-99E584E70380}"/>
    <cellStyle name="Followed Hyperlink 27" xfId="10551" hidden="1" xr:uid="{476DE338-DEC6-4ECC-8B82-205B1BD0FAEF}"/>
    <cellStyle name="Followed Hyperlink 27" xfId="10195" hidden="1" xr:uid="{E1745E18-1060-407B-B5DA-5DCD5E8B5A46}"/>
    <cellStyle name="Followed Hyperlink 27" xfId="10302" hidden="1" xr:uid="{ABED1A1B-AE04-4982-8E1D-AD15F1F3BF42}"/>
    <cellStyle name="Followed Hyperlink 27" xfId="10439" hidden="1" xr:uid="{83637FA8-8807-47FD-B73B-69205F7C69B4}"/>
    <cellStyle name="Followed Hyperlink 27" xfId="16669" hidden="1" xr:uid="{FCB7209B-B7AD-4FAD-AC80-86016EBE9DA5}"/>
    <cellStyle name="Followed Hyperlink 27" xfId="17590" hidden="1" xr:uid="{598D0450-CE21-4825-96AB-8B4F20355B8C}"/>
    <cellStyle name="Followed Hyperlink 27" xfId="16573" hidden="1" xr:uid="{B0A074D6-20E5-4A52-877E-100992708DED}"/>
    <cellStyle name="Followed Hyperlink 27" xfId="16690" hidden="1" xr:uid="{9DE98F69-D13E-4DE0-863D-16158556694B}"/>
    <cellStyle name="Followed Hyperlink 27" xfId="10160" hidden="1" xr:uid="{2C6BD08E-6159-4FDA-B967-63A8AB74AA35}"/>
    <cellStyle name="Followed Hyperlink 27" xfId="10089" hidden="1" xr:uid="{041F0B76-C6B0-4BF8-9DD5-49FD48D17F70}"/>
    <cellStyle name="Followed Hyperlink 27" xfId="17482" hidden="1" xr:uid="{49B80D3D-1A00-43BB-B3DF-DD2573F82130}"/>
    <cellStyle name="Followed Hyperlink 27" xfId="16569" hidden="1" xr:uid="{E8939CF4-EFDD-4841-A723-6815DFD9DF03}"/>
    <cellStyle name="Followed Hyperlink 27" xfId="10092" hidden="1" xr:uid="{211D10F9-322D-4A53-9A0C-068F15ABCF12}"/>
    <cellStyle name="Followed Hyperlink 27" xfId="17429" hidden="1" xr:uid="{2C8C23C8-E0E8-4793-A751-2C755DBBBA69}"/>
    <cellStyle name="Followed Hyperlink 27" xfId="28089" hidden="1" xr:uid="{697DD41F-CB15-467E-A3A8-F2E22C0389E9}"/>
    <cellStyle name="Followed Hyperlink 27" xfId="28233" hidden="1" xr:uid="{7F90E9A8-3A2B-445C-BDA2-0B542F08F413}"/>
    <cellStyle name="Followed Hyperlink 27" xfId="31538" hidden="1" xr:uid="{34062DBC-8C2B-404B-962F-ED415052517B}"/>
    <cellStyle name="Followed Hyperlink 27" xfId="31682" hidden="1" xr:uid="{5D1BFBC9-3422-4B83-AA48-5B23C53FA087}"/>
    <cellStyle name="Followed Hyperlink 27" xfId="25371" hidden="1" xr:uid="{8EE7BF45-D49E-425F-B198-0ED8A8773996}"/>
    <cellStyle name="Followed Hyperlink 27" xfId="25015" hidden="1" xr:uid="{7183E421-4814-46F5-A6FE-8818FE4172FD}"/>
    <cellStyle name="Followed Hyperlink 27" xfId="25122" hidden="1" xr:uid="{6C0EF94E-CA8D-4370-B63C-605E9CFAC2AA}"/>
    <cellStyle name="Followed Hyperlink 27" xfId="25259" hidden="1" xr:uid="{4A85FAB3-AD6C-4FDA-814A-A9AD88A62FB2}"/>
    <cellStyle name="Followed Hyperlink 27" xfId="31411" hidden="1" xr:uid="{A9296809-FCE3-4726-A72D-83DF43FFEB34}"/>
    <cellStyle name="Followed Hyperlink 27" xfId="32332" hidden="1" xr:uid="{0D29B75B-EDFB-4FE6-AD7B-EAAB37D58748}"/>
    <cellStyle name="Followed Hyperlink 27" xfId="31315" hidden="1" xr:uid="{EE8F80D8-E93D-4B36-8346-54E6AD25AA64}"/>
    <cellStyle name="Followed Hyperlink 27" xfId="31432" hidden="1" xr:uid="{8882BEF3-2D2A-49E6-9102-C7D745D8269C}"/>
    <cellStyle name="Followed Hyperlink 27" xfId="24980" hidden="1" xr:uid="{5A67D62F-DC88-4EC7-8416-4E210C87D62C}"/>
    <cellStyle name="Followed Hyperlink 27" xfId="24909" hidden="1" xr:uid="{64A11ECE-C39F-4150-8064-8CAC99642F55}"/>
    <cellStyle name="Followed Hyperlink 27" xfId="32224" hidden="1" xr:uid="{8F3A0F34-D53A-48B2-9C38-4C6EC28E7FF4}"/>
    <cellStyle name="Followed Hyperlink 27" xfId="31311" hidden="1" xr:uid="{90C7A36B-B073-4B25-A2D8-0F6A452105A6}"/>
    <cellStyle name="Followed Hyperlink 27" xfId="24912" hidden="1" xr:uid="{8B1B1F5B-3F11-4E13-9F32-13A95CE36535}"/>
    <cellStyle name="Followed Hyperlink 27" xfId="32171" hidden="1" xr:uid="{DB2BD8B6-C0FD-4416-A8A4-0D67A9EC0801}"/>
    <cellStyle name="Followed Hyperlink 28" xfId="13295" hidden="1" xr:uid="{B8CCCCDB-63E8-403D-BE44-C18F3498D8E7}"/>
    <cellStyle name="Followed Hyperlink 28" xfId="13439" hidden="1" xr:uid="{017E723A-C39C-45AF-A565-25BC16E9E17E}"/>
    <cellStyle name="Followed Hyperlink 28" xfId="16821" hidden="1" xr:uid="{F7A2C047-6F82-4472-81A4-C4DAEFD624DC}"/>
    <cellStyle name="Followed Hyperlink 28" xfId="16965" hidden="1" xr:uid="{970F8358-7EE5-4CCF-BF02-0EA733232B5D}"/>
    <cellStyle name="Followed Hyperlink 28" xfId="17358" hidden="1" xr:uid="{4B4DD467-FE67-47C5-89F5-9B19D646A1B1}"/>
    <cellStyle name="Followed Hyperlink 28" xfId="17310" hidden="1" xr:uid="{040D5F46-931B-4214-AE82-7F19EB176A70}"/>
    <cellStyle name="Followed Hyperlink 28" xfId="15662" hidden="1" xr:uid="{CAD7BE17-EFA3-4FE2-AF96-35563E79B0F4}"/>
    <cellStyle name="Followed Hyperlink 28" xfId="10650" hidden="1" xr:uid="{992DF278-6BAB-40E1-AE25-9D14511063BA}"/>
    <cellStyle name="Followed Hyperlink 28" xfId="10271" hidden="1" xr:uid="{FCE0ADED-7F21-45CA-A9E1-807E12DD5A7A}"/>
    <cellStyle name="Followed Hyperlink 28" xfId="14113" hidden="1" xr:uid="{7DE4857E-C1EA-4207-ABEE-0CF478CC6BAC}"/>
    <cellStyle name="Followed Hyperlink 28" xfId="10090" hidden="1" xr:uid="{4351C013-E554-40C5-B219-2FEFE81FC793}"/>
    <cellStyle name="Followed Hyperlink 28" xfId="10404" hidden="1" xr:uid="{FB5A764A-7BF5-418E-96E9-84F8EEC7918E}"/>
    <cellStyle name="Followed Hyperlink 28" xfId="17462" hidden="1" xr:uid="{5D6FE75A-1BA8-4D87-ADB2-4061B01A76CD}"/>
    <cellStyle name="Followed Hyperlink 28" xfId="10340" hidden="1" xr:uid="{0C42AB5C-1245-4B6C-B3CB-F5C6D6176F6F}"/>
    <cellStyle name="Followed Hyperlink 28" xfId="10147" hidden="1" xr:uid="{9E71772D-D40E-46C4-86E4-4736FA7991FB}"/>
    <cellStyle name="Followed Hyperlink 28" xfId="10132" hidden="1" xr:uid="{C1662483-D37B-40BA-88BA-F250EEB22815}"/>
    <cellStyle name="Followed Hyperlink 28" xfId="17478" hidden="1" xr:uid="{CB3E5D2C-5006-4DBC-A348-B4BDB0B0D4CC}"/>
    <cellStyle name="Followed Hyperlink 28" xfId="17472" hidden="1" xr:uid="{488E2DF0-554F-4F90-9C7C-734AAF53504B}"/>
    <cellStyle name="Followed Hyperlink 28" xfId="28114" hidden="1" xr:uid="{7E4BB891-8E2A-4D74-8020-CA116875C534}"/>
    <cellStyle name="Followed Hyperlink 28" xfId="28258" hidden="1" xr:uid="{73388E6F-8981-4EC8-838D-349E6A81E3F4}"/>
    <cellStyle name="Followed Hyperlink 28" xfId="31563" hidden="1" xr:uid="{C9042C13-C40C-4410-91F8-82A7E913E9F3}"/>
    <cellStyle name="Followed Hyperlink 28" xfId="31707" hidden="1" xr:uid="{1C6BBFD3-5E98-4734-942D-43989AB928E2}"/>
    <cellStyle name="Followed Hyperlink 28" xfId="32100" hidden="1" xr:uid="{1AF0C2E7-5041-458F-B3F4-968401D6360C}"/>
    <cellStyle name="Followed Hyperlink 28" xfId="32052" hidden="1" xr:uid="{C2B2F2F3-F2F5-47C0-BB0F-93BD2FFC5F64}"/>
    <cellStyle name="Followed Hyperlink 28" xfId="30481" hidden="1" xr:uid="{395F5434-6961-46B3-9910-FEF9CE4EB687}"/>
    <cellStyle name="Followed Hyperlink 28" xfId="25470" hidden="1" xr:uid="{5ADDA2F9-11B3-41E5-9BA6-31E4CD8834E0}"/>
    <cellStyle name="Followed Hyperlink 28" xfId="25091" hidden="1" xr:uid="{8BEA67AE-0E0B-4D6B-BFF0-76667D58AC42}"/>
    <cellStyle name="Followed Hyperlink 28" xfId="28932" hidden="1" xr:uid="{EB16B935-7052-460E-A834-1EB131196DBD}"/>
    <cellStyle name="Followed Hyperlink 28" xfId="24910" hidden="1" xr:uid="{D77E5DDE-9171-40CB-8E05-13C0F878BB80}"/>
    <cellStyle name="Followed Hyperlink 28" xfId="25224" hidden="1" xr:uid="{DBAFB1BF-4B0D-4C6B-93D7-3B236274E321}"/>
    <cellStyle name="Followed Hyperlink 28" xfId="32204" hidden="1" xr:uid="{7EEA9469-1B06-4866-B7E9-AFD7DDB9D0F4}"/>
    <cellStyle name="Followed Hyperlink 28" xfId="25160" hidden="1" xr:uid="{C0E9D9C0-BFEE-40F7-9B67-31A5D540C261}"/>
    <cellStyle name="Followed Hyperlink 28" xfId="24967" hidden="1" xr:uid="{BD69A481-A738-4E44-A65D-6338099F456C}"/>
    <cellStyle name="Followed Hyperlink 28" xfId="24952" hidden="1" xr:uid="{928BF73D-8124-44DA-82FC-C1A3038A9A92}"/>
    <cellStyle name="Followed Hyperlink 28" xfId="32220" hidden="1" xr:uid="{C628CC58-AAE3-4010-AE34-F6C90433CF1E}"/>
    <cellStyle name="Followed Hyperlink 28" xfId="32214" hidden="1" xr:uid="{67685D2D-3E1E-48F2-A195-65D49CAD98CF}"/>
    <cellStyle name="Followed Hyperlink 29" xfId="13282" hidden="1" xr:uid="{278A8F25-201E-4FC8-A7CC-7F5C0EB1AD05}"/>
    <cellStyle name="Followed Hyperlink 29" xfId="13426" hidden="1" xr:uid="{DCBE9B3F-2031-471E-B5AF-60926554BEEF}"/>
    <cellStyle name="Followed Hyperlink 29" xfId="16808" hidden="1" xr:uid="{7355486E-7C95-4213-B2AF-65B41BF40F4E}"/>
    <cellStyle name="Followed Hyperlink 29" xfId="16952" hidden="1" xr:uid="{AAD7FF50-9500-4B92-9984-2969E76D5B92}"/>
    <cellStyle name="Followed Hyperlink 29" xfId="10553" hidden="1" xr:uid="{1D322304-A03A-462B-B1DB-467032D17A74}"/>
    <cellStyle name="Followed Hyperlink 29" xfId="10577" hidden="1" xr:uid="{CB2E226D-3095-412D-B3EF-E6F819CCFD70}"/>
    <cellStyle name="Followed Hyperlink 29" xfId="16509" hidden="1" xr:uid="{ED87F5DA-972E-4529-8AF6-EF9C156C614F}"/>
    <cellStyle name="Followed Hyperlink 29" xfId="16667" hidden="1" xr:uid="{587911AD-A3AD-42CD-86CD-F2F64DCDAC2A}"/>
    <cellStyle name="Followed Hyperlink 29" xfId="17453" hidden="1" xr:uid="{5C3358CD-A035-42F8-8672-22C2EB4F9535}"/>
    <cellStyle name="Followed Hyperlink 29" xfId="17403" hidden="1" xr:uid="{D5109FF5-A6FF-46DF-8147-6D8B3CAA86E1}"/>
    <cellStyle name="Followed Hyperlink 29" xfId="17105" hidden="1" xr:uid="{C1A747E8-7817-41DB-928C-61C14C2F50B0}"/>
    <cellStyle name="Followed Hyperlink 29" xfId="17129" hidden="1" xr:uid="{C35F7B65-04BF-452E-B56A-E19E5A9CDFC8}"/>
    <cellStyle name="Followed Hyperlink 29" xfId="17263" hidden="1" xr:uid="{7E492F6F-8AFB-4591-AC75-14116EDD3DE8}"/>
    <cellStyle name="Followed Hyperlink 29" xfId="17251" hidden="1" xr:uid="{990BC01A-4D45-40B4-8B86-85998C745634}"/>
    <cellStyle name="Followed Hyperlink 29" xfId="15629" hidden="1" xr:uid="{5A728D35-B01F-40AB-B42E-8943E2AE016F}"/>
    <cellStyle name="Followed Hyperlink 29" xfId="10639" hidden="1" xr:uid="{7AAD8024-9C5E-45E7-80A0-B57500E0C64F}"/>
    <cellStyle name="Followed Hyperlink 29" xfId="14117" hidden="1" xr:uid="{BF88948C-EB62-444E-A474-894348010C9E}"/>
    <cellStyle name="Followed Hyperlink 29" xfId="17678" hidden="1" xr:uid="{E6C21A95-1E4D-4E4F-9BE0-72C6694F7344}"/>
    <cellStyle name="Followed Hyperlink 29" xfId="28101" hidden="1" xr:uid="{A03257B7-40EF-4D75-B20F-5CAD14A0F745}"/>
    <cellStyle name="Followed Hyperlink 29" xfId="28245" hidden="1" xr:uid="{00A4E77A-1965-4E08-AD4D-EFB5010EDC97}"/>
    <cellStyle name="Followed Hyperlink 29" xfId="31550" hidden="1" xr:uid="{9845E85F-7247-4A2B-BC78-444C79692298}"/>
    <cellStyle name="Followed Hyperlink 29" xfId="31694" hidden="1" xr:uid="{1E177D45-FE91-4ABA-99FC-0F32669283B9}"/>
    <cellStyle name="Followed Hyperlink 29" xfId="25373" hidden="1" xr:uid="{DCA40E88-2B98-4817-9155-FE3F8571FDAA}"/>
    <cellStyle name="Followed Hyperlink 29" xfId="25397" hidden="1" xr:uid="{D99135CF-9987-4F3C-805A-B15556F66FD9}"/>
    <cellStyle name="Followed Hyperlink 29" xfId="31251" hidden="1" xr:uid="{09F91F37-646B-4037-8F88-092B9C576841}"/>
    <cellStyle name="Followed Hyperlink 29" xfId="31409" hidden="1" xr:uid="{9974B0AD-58C7-4301-80BF-42F4E59B86EE}"/>
    <cellStyle name="Followed Hyperlink 29" xfId="32195" hidden="1" xr:uid="{2D5F21D9-7D6B-4761-BE20-7FB5318B8FB8}"/>
    <cellStyle name="Followed Hyperlink 29" xfId="32145" hidden="1" xr:uid="{19CE3284-A19B-4E96-AEA2-4B1033C49B3D}"/>
    <cellStyle name="Followed Hyperlink 29" xfId="31847" hidden="1" xr:uid="{51D238BD-9ED2-4E3A-82AF-28E96482C149}"/>
    <cellStyle name="Followed Hyperlink 29" xfId="31871" hidden="1" xr:uid="{5B8E5BD2-A6E2-4D93-B328-0C18F6A920DB}"/>
    <cellStyle name="Followed Hyperlink 29" xfId="32005" hidden="1" xr:uid="{AAE82016-B921-4FAA-BB10-0A55A69CC4DD}"/>
    <cellStyle name="Followed Hyperlink 29" xfId="31993" hidden="1" xr:uid="{80DA0D48-4E33-4B94-984B-E132EEA76872}"/>
    <cellStyle name="Followed Hyperlink 29" xfId="30448" hidden="1" xr:uid="{BFC73E73-22EB-46FA-B1A3-28E6CA175EFE}"/>
    <cellStyle name="Followed Hyperlink 29" xfId="25459" hidden="1" xr:uid="{9C033D2A-6FA2-4FE4-86CB-92D6287EF300}"/>
    <cellStyle name="Followed Hyperlink 29" xfId="28936" hidden="1" xr:uid="{8276CF5E-51E2-4469-8891-DFA67098A4FC}"/>
    <cellStyle name="Followed Hyperlink 29" xfId="32420" hidden="1" xr:uid="{EBAB6CC2-8C01-4673-830C-4A01E856D578}"/>
    <cellStyle name="Followed Hyperlink 3" xfId="13236" hidden="1" xr:uid="{9DEA8158-5D3E-4045-994A-8245E7B427AC}"/>
    <cellStyle name="Followed Hyperlink 3" xfId="13380" hidden="1" xr:uid="{CA31DA2C-313A-44AF-A290-526B82B9DDAE}"/>
    <cellStyle name="Followed Hyperlink 3" xfId="16762" hidden="1" xr:uid="{7746F103-3ABE-4273-A80B-3C0D474FE340}"/>
    <cellStyle name="Followed Hyperlink 3" xfId="16906" hidden="1" xr:uid="{341A9C7E-18AF-44A5-A63F-577B5925884B}"/>
    <cellStyle name="Followed Hyperlink 3" xfId="17377" hidden="1" xr:uid="{7ECFBC9D-5103-468F-81CA-C6E240F25755}"/>
    <cellStyle name="Followed Hyperlink 3" xfId="17329" hidden="1" xr:uid="{1EC8FEA4-00E9-4D41-BDF9-D100A0819A61}"/>
    <cellStyle name="Followed Hyperlink 3" xfId="15667" hidden="1" xr:uid="{CFA2777F-A6AA-468C-9508-6B4FA6FFE977}"/>
    <cellStyle name="Followed Hyperlink 3" xfId="17160" hidden="1" xr:uid="{A6D27754-A198-42ED-BEF7-CE6F4A4F9770}"/>
    <cellStyle name="Followed Hyperlink 3" xfId="16506" hidden="1" xr:uid="{4B40C6A6-303F-4E91-B85A-249ECCEBEEEB}"/>
    <cellStyle name="Followed Hyperlink 3" xfId="10617" hidden="1" xr:uid="{B6BC97D7-26D2-4C1E-A2DE-E8960B38BED0}"/>
    <cellStyle name="Followed Hyperlink 3" xfId="17454" hidden="1" xr:uid="{EF026AC0-F048-4DB1-916D-9F2C8130C975}"/>
    <cellStyle name="Followed Hyperlink 3" xfId="10284" hidden="1" xr:uid="{5B4131DD-E3A1-47D0-89E4-D8420060BB9C}"/>
    <cellStyle name="Followed Hyperlink 3" xfId="15675" hidden="1" xr:uid="{C841CD95-CB39-403A-BA0B-CAF558A07E94}"/>
    <cellStyle name="Followed Hyperlink 3" xfId="10400" hidden="1" xr:uid="{8FE84970-A136-4E4E-BF9E-9FEF2B71A9B5}"/>
    <cellStyle name="Followed Hyperlink 3" xfId="10131" hidden="1" xr:uid="{33D02916-59D9-4F1B-AFCB-32F82C77EF3D}"/>
    <cellStyle name="Followed Hyperlink 3" xfId="17572" hidden="1" xr:uid="{6EABCE45-CDEE-451A-B646-FA58D033E166}"/>
    <cellStyle name="Followed Hyperlink 3" xfId="10464" hidden="1" xr:uid="{953F4862-BF84-48CA-B01F-35611B31AC07}"/>
    <cellStyle name="Followed Hyperlink 3" xfId="16549" hidden="1" xr:uid="{F6A1C271-7DB2-499E-86B1-4D6A5C5F1752}"/>
    <cellStyle name="Followed Hyperlink 3" xfId="28055" hidden="1" xr:uid="{33B60F2E-DC69-4447-A301-9A8FA7A41CE3}"/>
    <cellStyle name="Followed Hyperlink 3" xfId="28199" hidden="1" xr:uid="{080DCCF2-DE85-44E0-8EAD-C68F064319E8}"/>
    <cellStyle name="Followed Hyperlink 3" xfId="31504" hidden="1" xr:uid="{B654685B-2538-40C6-B0F6-342DF62A2778}"/>
    <cellStyle name="Followed Hyperlink 3" xfId="31648" hidden="1" xr:uid="{439337E8-A226-4072-8C6B-FE7966248F61}"/>
    <cellStyle name="Followed Hyperlink 3" xfId="32119" hidden="1" xr:uid="{1264FFBC-E1AE-4B87-A858-763546BD7E12}"/>
    <cellStyle name="Followed Hyperlink 3" xfId="32071" hidden="1" xr:uid="{19E1390E-94BD-49E7-A0F0-958CA0D51BDE}"/>
    <cellStyle name="Followed Hyperlink 3" xfId="30486" hidden="1" xr:uid="{A79323A4-43F3-4E2D-AE80-5A4137EE5309}"/>
    <cellStyle name="Followed Hyperlink 3" xfId="31902" hidden="1" xr:uid="{2C959C97-FC1A-41A4-8080-EAE39A93FDAE}"/>
    <cellStyle name="Followed Hyperlink 3" xfId="31248" hidden="1" xr:uid="{C2B581E2-AF5F-448D-B4DE-339C84996347}"/>
    <cellStyle name="Followed Hyperlink 3" xfId="25437" hidden="1" xr:uid="{CEC8DC90-1E5C-4B08-8659-8CC12FA98CEC}"/>
    <cellStyle name="Followed Hyperlink 3" xfId="32196" hidden="1" xr:uid="{9E3ED2F8-F636-4D03-BDFF-FA0566B6D7FF}"/>
    <cellStyle name="Followed Hyperlink 3" xfId="25104" hidden="1" xr:uid="{2EF3CB31-6C3D-495A-9781-C00C30AF1698}"/>
    <cellStyle name="Followed Hyperlink 3" xfId="30494" hidden="1" xr:uid="{195A56E8-29C3-4824-878B-99EC75808629}"/>
    <cellStyle name="Followed Hyperlink 3" xfId="25220" hidden="1" xr:uid="{A7AA5C3F-ED69-4BA8-90E3-E78EA23EA3E3}"/>
    <cellStyle name="Followed Hyperlink 3" xfId="24951" hidden="1" xr:uid="{0822C6A1-D106-42CE-B75A-FEEF67CA4DBA}"/>
    <cellStyle name="Followed Hyperlink 3" xfId="32314" hidden="1" xr:uid="{76B5A4B4-FCCB-4642-A285-01160F156509}"/>
    <cellStyle name="Followed Hyperlink 3" xfId="25284" hidden="1" xr:uid="{480E9716-0B6C-40F6-A451-300F2E44E6AB}"/>
    <cellStyle name="Followed Hyperlink 3" xfId="31291" hidden="1" xr:uid="{7ED40E6F-C0A1-42A6-BE98-C46790319333}"/>
    <cellStyle name="Followed Hyperlink 30" xfId="13285" hidden="1" xr:uid="{FA937677-B850-432A-8195-A906FB48A83C}"/>
    <cellStyle name="Followed Hyperlink 30" xfId="13429" hidden="1" xr:uid="{0B037EBE-F823-4930-904A-AA205156F5E2}"/>
    <cellStyle name="Followed Hyperlink 30" xfId="16811" hidden="1" xr:uid="{5405A87B-C9CF-4D4F-B500-EFA218F08D99}"/>
    <cellStyle name="Followed Hyperlink 30" xfId="16955" hidden="1" xr:uid="{58A922E8-BFF2-4B6D-BC62-8DFD022B47BB}"/>
    <cellStyle name="Followed Hyperlink 30" xfId="15560" hidden="1" xr:uid="{287C17B1-D1DF-4D36-B3A6-1401233F7C60}"/>
    <cellStyle name="Followed Hyperlink 30" xfId="15584" hidden="1" xr:uid="{AC07E00D-475F-498D-BD73-22DCA8D462C9}"/>
    <cellStyle name="Followed Hyperlink 30" xfId="17631" hidden="1" xr:uid="{6C89ADBA-5777-498D-95BE-4DCF9B381F22}"/>
    <cellStyle name="Followed Hyperlink 30" xfId="17647" hidden="1" xr:uid="{63E5D76F-C199-4B12-A39B-EE45C55CDFC6}"/>
    <cellStyle name="Followed Hyperlink 30" xfId="17734" hidden="1" xr:uid="{5F828745-EBE4-45EF-B946-CA08C312A3C8}"/>
    <cellStyle name="Followed Hyperlink 30" xfId="17727" hidden="1" xr:uid="{F27AE461-F8A4-4A76-9E7F-32623FBE005C}"/>
    <cellStyle name="Followed Hyperlink 30" xfId="17778" hidden="1" xr:uid="{04DAD8B4-D829-4797-A200-1FC35F814708}"/>
    <cellStyle name="Followed Hyperlink 30" xfId="17771" hidden="1" xr:uid="{750CAA1C-BDF2-4843-AB8D-4D6FACA63E7A}"/>
    <cellStyle name="Followed Hyperlink 30" xfId="17811" hidden="1" xr:uid="{0C305515-DDB7-46CF-B7D2-37580A2F178F}"/>
    <cellStyle name="Followed Hyperlink 30" xfId="17806" hidden="1" xr:uid="{95279FF1-EB6E-4F9B-9DB7-0EC3FC903360}"/>
    <cellStyle name="Followed Hyperlink 30" xfId="17841" hidden="1" xr:uid="{CA6AD349-04AA-4619-9443-1B083B9357D7}"/>
    <cellStyle name="Followed Hyperlink 30" xfId="17836" hidden="1" xr:uid="{C9A9FBD4-4A41-44F1-904F-9FF9818E5770}"/>
    <cellStyle name="Followed Hyperlink 30" xfId="17866" hidden="1" xr:uid="{76BCEB7F-A65D-4D09-AC1B-6CA2F85554A1}"/>
    <cellStyle name="Followed Hyperlink 30" xfId="17862" hidden="1" xr:uid="{85792A8F-2CC3-41B5-AC8C-7249F28B950D}"/>
    <cellStyle name="Followed Hyperlink 30" xfId="28104" hidden="1" xr:uid="{27A46871-CFA8-4960-A921-AD64BDA94563}"/>
    <cellStyle name="Followed Hyperlink 30" xfId="28248" hidden="1" xr:uid="{98AA1EAE-AA28-4D5C-8333-5C5FD3CDB856}"/>
    <cellStyle name="Followed Hyperlink 30" xfId="31553" hidden="1" xr:uid="{12069239-6A7A-49E4-B9F9-B35CD892411B}"/>
    <cellStyle name="Followed Hyperlink 30" xfId="31697" hidden="1" xr:uid="{A0409162-0994-4DE9-BFE1-22A8C9E9FAC5}"/>
    <cellStyle name="Followed Hyperlink 30" xfId="30379" hidden="1" xr:uid="{9AD919AD-4506-4F50-BA1C-E82E8C547065}"/>
    <cellStyle name="Followed Hyperlink 30" xfId="30403" hidden="1" xr:uid="{16CE4232-0A08-44C5-AE44-B01A75AC940A}"/>
    <cellStyle name="Followed Hyperlink 30" xfId="32373" hidden="1" xr:uid="{3EE1D7AA-8292-4665-8968-F78787BCE651}"/>
    <cellStyle name="Followed Hyperlink 30" xfId="32389" hidden="1" xr:uid="{0AFBDE9F-5026-4FE3-A712-6A87E4F6E886}"/>
    <cellStyle name="Followed Hyperlink 30" xfId="32476" hidden="1" xr:uid="{3FC72573-906A-46AF-96B3-E32C2030ABAF}"/>
    <cellStyle name="Followed Hyperlink 30" xfId="32469" hidden="1" xr:uid="{3BAA26D4-3E21-4CA9-980C-4455BC63B232}"/>
    <cellStyle name="Followed Hyperlink 30" xfId="32520" hidden="1" xr:uid="{29378FFA-3BEC-4D2F-A7B4-F4CA4C0DE565}"/>
    <cellStyle name="Followed Hyperlink 30" xfId="32513" hidden="1" xr:uid="{57BA04B4-448C-4CDD-BAF9-101C6AEA7D0B}"/>
    <cellStyle name="Followed Hyperlink 30" xfId="32553" hidden="1" xr:uid="{1C277353-43B1-4628-91BA-7B8768CD4EC0}"/>
    <cellStyle name="Followed Hyperlink 30" xfId="32548" hidden="1" xr:uid="{56013480-4509-458B-A91C-5AE093FD3C25}"/>
    <cellStyle name="Followed Hyperlink 30" xfId="32583" hidden="1" xr:uid="{0CDBA700-A937-47AB-91D4-A7DF86878381}"/>
    <cellStyle name="Followed Hyperlink 30" xfId="32578" hidden="1" xr:uid="{99AF90EB-2ECF-4BDB-A9DD-7694DDC4EBC5}"/>
    <cellStyle name="Followed Hyperlink 30" xfId="32608" hidden="1" xr:uid="{026BDA70-0114-463B-B13F-4278B2496C0C}"/>
    <cellStyle name="Followed Hyperlink 30" xfId="32604" hidden="1" xr:uid="{9692F162-0EB6-40DC-935B-06EC26339FB6}"/>
    <cellStyle name="Followed Hyperlink 31" xfId="13276" hidden="1" xr:uid="{34B9416A-1B1D-4A83-9FFC-C39D482C0720}"/>
    <cellStyle name="Followed Hyperlink 31" xfId="13420" hidden="1" xr:uid="{7463145E-34F0-45B3-84B3-11AEEA78F77A}"/>
    <cellStyle name="Followed Hyperlink 31" xfId="16802" hidden="1" xr:uid="{C503E41F-FD3A-4FF0-A362-88BA7915B4F1}"/>
    <cellStyle name="Followed Hyperlink 31" xfId="16946" hidden="1" xr:uid="{2A05F6F2-A7DB-4792-B7F4-3F43B60F0403}"/>
    <cellStyle name="Followed Hyperlink 31" xfId="10552" hidden="1" xr:uid="{6B81D735-C397-4897-8642-D5CEF21EDC13}"/>
    <cellStyle name="Followed Hyperlink 31" xfId="10218" hidden="1" xr:uid="{E39DF1C8-2EE1-4E71-AC86-E04CB89CD636}"/>
    <cellStyle name="Followed Hyperlink 31" xfId="17630" hidden="1" xr:uid="{9FD6A92D-D838-48A7-8F27-63C0EAE55671}"/>
    <cellStyle name="Followed Hyperlink 31" xfId="10435" hidden="1" xr:uid="{34D2FEA2-B32E-40BB-82D3-BD4D603F6AA7}"/>
    <cellStyle name="Followed Hyperlink 31" xfId="17729" hidden="1" xr:uid="{7F0B95C9-A319-48BE-8600-F377A9389755}"/>
    <cellStyle name="Followed Hyperlink 31" xfId="17589" hidden="1" xr:uid="{B48E3FA3-2ECB-4FE6-B068-8236B587A294}"/>
    <cellStyle name="Followed Hyperlink 31" xfId="17773" hidden="1" xr:uid="{572A03C9-E059-459F-8349-FB6A8291807B}"/>
    <cellStyle name="Followed Hyperlink 31" xfId="10756" hidden="1" xr:uid="{754939EB-E64E-40ED-AD2F-8E39F38D8BC6}"/>
    <cellStyle name="Followed Hyperlink 31" xfId="17807" hidden="1" xr:uid="{E0711886-85CF-4B39-9479-B8A0E5F0B3F1}"/>
    <cellStyle name="Followed Hyperlink 31" xfId="16733" hidden="1" xr:uid="{BAF9AFE3-B674-42EB-84C5-15D5F559E0F0}"/>
    <cellStyle name="Followed Hyperlink 31" xfId="17837" hidden="1" xr:uid="{B92D2558-EE63-4D42-9BAE-D00ABD578DFE}"/>
    <cellStyle name="Followed Hyperlink 31" xfId="10540" hidden="1" xr:uid="{D22EA8B7-CC2B-432A-9D78-4C172370D096}"/>
    <cellStyle name="Followed Hyperlink 31" xfId="17863" hidden="1" xr:uid="{89D00468-B30B-4641-8B77-CD20F0BDE487}"/>
    <cellStyle name="Followed Hyperlink 31" xfId="17625" hidden="1" xr:uid="{AC6E2D17-9B26-47A2-9728-B819D43888C3}"/>
    <cellStyle name="Followed Hyperlink 31" xfId="28095" hidden="1" xr:uid="{6E6F7A4F-89CE-45B0-95ED-7608ED6A2961}"/>
    <cellStyle name="Followed Hyperlink 31" xfId="28239" hidden="1" xr:uid="{33BC844F-2063-442B-B1C3-F6459BF9EE9D}"/>
    <cellStyle name="Followed Hyperlink 31" xfId="31544" hidden="1" xr:uid="{568C7B2C-C10F-45F0-803E-3504AE8E9CA1}"/>
    <cellStyle name="Followed Hyperlink 31" xfId="31688" hidden="1" xr:uid="{53EA6BA6-2B48-4DC5-B42D-E057C102BA80}"/>
    <cellStyle name="Followed Hyperlink 31" xfId="25372" hidden="1" xr:uid="{D2A9F89E-29E1-4B7F-B470-75B8FB727C71}"/>
    <cellStyle name="Followed Hyperlink 31" xfId="25038" hidden="1" xr:uid="{D490B179-41D0-4931-A91E-B8D0C86303FC}"/>
    <cellStyle name="Followed Hyperlink 31" xfId="32372" hidden="1" xr:uid="{98953688-8696-4716-AEF4-203094713623}"/>
    <cellStyle name="Followed Hyperlink 31" xfId="25255" hidden="1" xr:uid="{1460B6F8-90BC-45F8-BC25-232BC91B1107}"/>
    <cellStyle name="Followed Hyperlink 31" xfId="32471" hidden="1" xr:uid="{A76E22B4-022C-41CF-861C-312EBC7252A9}"/>
    <cellStyle name="Followed Hyperlink 31" xfId="32331" hidden="1" xr:uid="{4C2E1953-8EAF-4029-853D-FCCE34A00642}"/>
    <cellStyle name="Followed Hyperlink 31" xfId="32515" hidden="1" xr:uid="{45BEEBA4-F408-48C0-900E-F6DBA35206AE}"/>
    <cellStyle name="Followed Hyperlink 31" xfId="25575" hidden="1" xr:uid="{AF1E810B-8FCF-4C5B-9CFD-8D1B8981E911}"/>
    <cellStyle name="Followed Hyperlink 31" xfId="32549" hidden="1" xr:uid="{A81236A4-273E-4134-98F9-94D9FE850F50}"/>
    <cellStyle name="Followed Hyperlink 31" xfId="31475" hidden="1" xr:uid="{03732118-6A87-41D3-A0B7-D4540343D844}"/>
    <cellStyle name="Followed Hyperlink 31" xfId="32579" hidden="1" xr:uid="{F26CBCA2-EF8C-4D91-A1F3-510D13613C88}"/>
    <cellStyle name="Followed Hyperlink 31" xfId="25360" hidden="1" xr:uid="{937D9177-1115-4EB8-A7B9-B995355DDBAC}"/>
    <cellStyle name="Followed Hyperlink 31" xfId="32605" hidden="1" xr:uid="{0D6CEA0D-BACC-443A-82A5-AE6B01322E9C}"/>
    <cellStyle name="Followed Hyperlink 31" xfId="32367" hidden="1" xr:uid="{C0557E73-6054-416F-9DDB-96F0A75A9402}"/>
    <cellStyle name="Followed Hyperlink 32" xfId="13309" hidden="1" xr:uid="{B113A69E-E998-48ED-8BAC-785FDE6DFBD3}"/>
    <cellStyle name="Followed Hyperlink 32" xfId="13453" hidden="1" xr:uid="{9A218372-CA3C-498E-8EC9-C5F96AAAC7DF}"/>
    <cellStyle name="Followed Hyperlink 32" xfId="16835" hidden="1" xr:uid="{9909C155-AD22-4C0A-818E-5F98AD09A3C2}"/>
    <cellStyle name="Followed Hyperlink 32" xfId="16979" hidden="1" xr:uid="{78B3F203-190A-418F-B934-6CD2D6E7F739}"/>
    <cellStyle name="Followed Hyperlink 32" xfId="15564" hidden="1" xr:uid="{84974290-2243-4423-83E3-3C9C3A0370F9}"/>
    <cellStyle name="Followed Hyperlink 32" xfId="15588" hidden="1" xr:uid="{CD87EA80-64C9-4A4B-B2AC-0AD6ABB1B200}"/>
    <cellStyle name="Followed Hyperlink 32" xfId="16546" hidden="1" xr:uid="{C088FC79-20C3-431A-8194-1824CF771B9B}"/>
    <cellStyle name="Followed Hyperlink 32" xfId="10231" hidden="1" xr:uid="{7B6F277C-03F5-4627-A5A1-B917FCE27FEC}"/>
    <cellStyle name="Followed Hyperlink 32" xfId="10486" hidden="1" xr:uid="{4879B6A7-40A2-4D2C-8F33-8ED1EEE2BD30}"/>
    <cellStyle name="Followed Hyperlink 32" xfId="16630" hidden="1" xr:uid="{CC4401EF-97FB-471D-BE10-46C008677E13}"/>
    <cellStyle name="Followed Hyperlink 32" xfId="14162" hidden="1" xr:uid="{268B959A-0228-461C-B5B2-9DD5DC2222F3}"/>
    <cellStyle name="Followed Hyperlink 32" xfId="10510" hidden="1" xr:uid="{A685383D-F292-4B08-8016-94243D8C74B0}"/>
    <cellStyle name="Followed Hyperlink 32" xfId="17543" hidden="1" xr:uid="{6121F698-EA6C-48FD-BD9B-7C94A22AC195}"/>
    <cellStyle name="Followed Hyperlink 32" xfId="14154" hidden="1" xr:uid="{B9AF5106-17D5-4AA1-9FB6-D5B13D9B94E8}"/>
    <cellStyle name="Followed Hyperlink 32" xfId="17084" hidden="1" xr:uid="{F0BB8003-75C8-48C5-8926-417F0F3B1FF1}"/>
    <cellStyle name="Followed Hyperlink 32" xfId="10159" hidden="1" xr:uid="{7BFFAAD5-E79B-41F5-BCEE-FAB43C9B1F53}"/>
    <cellStyle name="Followed Hyperlink 32" xfId="15602" hidden="1" xr:uid="{96F9C199-0D10-402A-877A-FD3BF1EF7548}"/>
    <cellStyle name="Followed Hyperlink 32" xfId="10451" hidden="1" xr:uid="{61461444-94DC-42C4-8E8A-F734030ECE26}"/>
    <cellStyle name="Followed Hyperlink 32" xfId="28128" hidden="1" xr:uid="{4864F7EC-748D-44E6-B1E4-758ABA76C08A}"/>
    <cellStyle name="Followed Hyperlink 32" xfId="28272" hidden="1" xr:uid="{96B04D70-83FF-42ED-9C5A-53869744276C}"/>
    <cellStyle name="Followed Hyperlink 32" xfId="31577" hidden="1" xr:uid="{017E29B6-8424-434D-892F-EE4F39A2582E}"/>
    <cellStyle name="Followed Hyperlink 32" xfId="31721" hidden="1" xr:uid="{9A92CC40-2CE7-4C00-9F63-25691922AF3F}"/>
    <cellStyle name="Followed Hyperlink 32" xfId="30383" hidden="1" xr:uid="{E585B5CC-360F-4507-9571-D733DB51B0E3}"/>
    <cellStyle name="Followed Hyperlink 32" xfId="30407" hidden="1" xr:uid="{E1321A1F-7B30-4AFE-8996-788D98A1E37C}"/>
    <cellStyle name="Followed Hyperlink 32" xfId="31288" hidden="1" xr:uid="{44D98CD3-4DAC-4175-BC60-2A69E457C28A}"/>
    <cellStyle name="Followed Hyperlink 32" xfId="25051" hidden="1" xr:uid="{36E689FA-9649-4A91-A0C3-384A6363F4A5}"/>
    <cellStyle name="Followed Hyperlink 32" xfId="25306" hidden="1" xr:uid="{8B63513D-D3BE-4E23-9A78-1C71BBC1EE21}"/>
    <cellStyle name="Followed Hyperlink 32" xfId="31372" hidden="1" xr:uid="{4D707C61-148E-4C62-BE4A-1A31B5EC8B76}"/>
    <cellStyle name="Followed Hyperlink 32" xfId="28981" hidden="1" xr:uid="{74B6B0A4-F5DF-4392-ACE2-1A929C598D8D}"/>
    <cellStyle name="Followed Hyperlink 32" xfId="25330" hidden="1" xr:uid="{0D2AF299-1354-4C72-BABC-FE16051ADA5C}"/>
    <cellStyle name="Followed Hyperlink 32" xfId="32285" hidden="1" xr:uid="{7C144930-A2A6-4B73-A162-C55543FF0FDF}"/>
    <cellStyle name="Followed Hyperlink 32" xfId="28973" hidden="1" xr:uid="{8A82B171-690A-469D-B652-B08BE50FB751}"/>
    <cellStyle name="Followed Hyperlink 32" xfId="31826" hidden="1" xr:uid="{DFC3CC24-B4E8-4C2B-95D6-49D05B15D1CD}"/>
    <cellStyle name="Followed Hyperlink 32" xfId="24979" hidden="1" xr:uid="{7615BE8F-2D7E-4C1C-BA91-8F9CED5283E8}"/>
    <cellStyle name="Followed Hyperlink 32" xfId="30421" hidden="1" xr:uid="{2B850DFA-67B0-4F92-9094-534739CDD985}"/>
    <cellStyle name="Followed Hyperlink 32" xfId="25271" hidden="1" xr:uid="{F354E6DF-CDD1-48B6-8219-1DB5DB6B0783}"/>
    <cellStyle name="Followed Hyperlink 33" xfId="13272" hidden="1" xr:uid="{A08BC34A-C297-45AF-BC4A-5272E673674C}"/>
    <cellStyle name="Followed Hyperlink 33" xfId="13416" hidden="1" xr:uid="{E07C0020-09C4-4259-A28B-0BBB62297D55}"/>
    <cellStyle name="Followed Hyperlink 33" xfId="16798" hidden="1" xr:uid="{35D69E70-C0C5-4C89-AB73-681B40B0080B}"/>
    <cellStyle name="Followed Hyperlink 33" xfId="16942" hidden="1" xr:uid="{430F963B-B7BE-486F-A373-82DBA6240957}"/>
    <cellStyle name="Followed Hyperlink 33" xfId="16708" hidden="1" xr:uid="{CB0CFE12-8ADE-4F2B-A7C4-3EB22AE84E18}"/>
    <cellStyle name="Followed Hyperlink 33" xfId="17317" hidden="1" xr:uid="{3A3704B9-DBF8-488A-98AC-162996FB33F8}"/>
    <cellStyle name="Followed Hyperlink 33" xfId="10533" hidden="1" xr:uid="{435F47B4-C1AF-4347-A657-0481469040BE}"/>
    <cellStyle name="Followed Hyperlink 33" xfId="17166" hidden="1" xr:uid="{84B9A572-ABAD-4012-9CF1-FB5A4170121E}"/>
    <cellStyle name="Followed Hyperlink 33" xfId="14149" hidden="1" xr:uid="{7B44BC77-5AAC-441A-8481-40F860D4A119}"/>
    <cellStyle name="Followed Hyperlink 33" xfId="15618" hidden="1" xr:uid="{2BE248D0-FCFF-4BF9-A1D7-268D62F0115D}"/>
    <cellStyle name="Followed Hyperlink 33" xfId="10385" hidden="1" xr:uid="{1305C2BF-59D0-4A9E-A006-8E42DEBA27A8}"/>
    <cellStyle name="Followed Hyperlink 33" xfId="14125" hidden="1" xr:uid="{C89DDF30-C1B0-44F6-8C0E-70A7F8A94CD7}"/>
    <cellStyle name="Followed Hyperlink 33" xfId="17565" hidden="1" xr:uid="{A8B9D2B4-788D-4040-98CD-135DA9497201}"/>
    <cellStyle name="Followed Hyperlink 33" xfId="17521" hidden="1" xr:uid="{967CDBC3-FEEC-411B-BD67-492B0ED58E86}"/>
    <cellStyle name="Followed Hyperlink 33" xfId="17078" hidden="1" xr:uid="{48FC5C4C-477A-47C3-B139-A753F17D7F3C}"/>
    <cellStyle name="Followed Hyperlink 33" xfId="16556" hidden="1" xr:uid="{FADDA2BA-0060-48A8-B752-DA4B4240D80F}"/>
    <cellStyle name="Followed Hyperlink 33" xfId="10598" hidden="1" xr:uid="{D8024D9D-2F54-41F0-8AB2-66C6EB110975}"/>
    <cellStyle name="Followed Hyperlink 33" xfId="16645" hidden="1" xr:uid="{6B89CC37-A366-4249-9353-E151665FA23F}"/>
    <cellStyle name="Followed Hyperlink 33" xfId="28091" hidden="1" xr:uid="{0F78C77A-EF74-4F14-870B-3D9698246574}"/>
    <cellStyle name="Followed Hyperlink 33" xfId="28235" hidden="1" xr:uid="{D03D07C9-102F-4F9F-BA41-4A85B5014344}"/>
    <cellStyle name="Followed Hyperlink 33" xfId="31540" hidden="1" xr:uid="{4F9F8072-E90F-49A7-B421-12336E2A0E36}"/>
    <cellStyle name="Followed Hyperlink 33" xfId="31684" hidden="1" xr:uid="{DD32AE3F-F8BB-4504-BC68-5E5C6D9F66A5}"/>
    <cellStyle name="Followed Hyperlink 33" xfId="31450" hidden="1" xr:uid="{A07DB275-FC65-4C10-AF00-0C81F3AB1252}"/>
    <cellStyle name="Followed Hyperlink 33" xfId="32059" hidden="1" xr:uid="{4F970280-AB78-42CF-BD07-BE9FC032A346}"/>
    <cellStyle name="Followed Hyperlink 33" xfId="25353" hidden="1" xr:uid="{0374DFB7-35F9-43A6-8857-67B204F1F464}"/>
    <cellStyle name="Followed Hyperlink 33" xfId="31908" hidden="1" xr:uid="{38C5F1E2-698D-455B-B412-89FFD740D582}"/>
    <cellStyle name="Followed Hyperlink 33" xfId="28968" hidden="1" xr:uid="{C4CCA3EE-BF06-4032-B8A0-0966527FDB6E}"/>
    <cellStyle name="Followed Hyperlink 33" xfId="30437" hidden="1" xr:uid="{91FE2ED0-C755-4A8A-BE7A-E36AE816933E}"/>
    <cellStyle name="Followed Hyperlink 33" xfId="25205" hidden="1" xr:uid="{0044ECE0-06D0-41BC-BC90-F6ED837A65C8}"/>
    <cellStyle name="Followed Hyperlink 33" xfId="28944" hidden="1" xr:uid="{252CD460-C740-47A6-8D13-9420EC65B341}"/>
    <cellStyle name="Followed Hyperlink 33" xfId="32307" hidden="1" xr:uid="{4802D0A3-A5A3-4D7F-87F5-F61F51E00573}"/>
    <cellStyle name="Followed Hyperlink 33" xfId="32263" hidden="1" xr:uid="{22571A8C-DE8D-4FCB-B8F2-DE283DEBFCFA}"/>
    <cellStyle name="Followed Hyperlink 33" xfId="31820" hidden="1" xr:uid="{18837DB8-02FC-4954-BDFB-9489212CE80D}"/>
    <cellStyle name="Followed Hyperlink 33" xfId="31298" hidden="1" xr:uid="{DB98626D-5BA4-4351-9CB6-61DE48EEDDE7}"/>
    <cellStyle name="Followed Hyperlink 33" xfId="25418" hidden="1" xr:uid="{C734B668-6BDE-4075-8515-BD02AD049C49}"/>
    <cellStyle name="Followed Hyperlink 33" xfId="31387" hidden="1" xr:uid="{5462AEB5-1324-459E-A06E-F8005B440F0F}"/>
    <cellStyle name="Followed Hyperlink 34" xfId="13305" hidden="1" xr:uid="{EAC28573-8C41-435E-8FCC-940DFDA08ECC}"/>
    <cellStyle name="Followed Hyperlink 34" xfId="13449" hidden="1" xr:uid="{EF2E2931-FE7F-4D1E-A94C-3FC5C8C22DA9}"/>
    <cellStyle name="Followed Hyperlink 34" xfId="16831" hidden="1" xr:uid="{314AC844-200B-44B8-B147-A2A1FC430A52}"/>
    <cellStyle name="Followed Hyperlink 34" xfId="16975" hidden="1" xr:uid="{C150D05F-0C1D-44CA-953D-16F9A22CE912}"/>
    <cellStyle name="Followed Hyperlink 34" xfId="16615" hidden="1" xr:uid="{A1C2E662-A8AB-4215-AB98-57E2124CEA79}"/>
    <cellStyle name="Followed Hyperlink 34" xfId="16692" hidden="1" xr:uid="{A87A49FF-1377-4465-BDCA-61C381986D18}"/>
    <cellStyle name="Followed Hyperlink 34" xfId="10503" hidden="1" xr:uid="{BB7631F8-2B2A-4ED3-ABD9-8A1CD99D0FF5}"/>
    <cellStyle name="Followed Hyperlink 34" xfId="10527" hidden="1" xr:uid="{D7322B0C-2FBB-4FC5-8E1A-AC39263D8512}"/>
    <cellStyle name="Followed Hyperlink 34" xfId="17614" hidden="1" xr:uid="{0AABDE64-1545-48C7-98F8-8776A9BC846B}"/>
    <cellStyle name="Followed Hyperlink 34" xfId="10307" hidden="1" xr:uid="{EFE00620-3990-44AA-BD14-3DD1FEDF8C98}"/>
    <cellStyle name="Followed Hyperlink 34" xfId="10709" hidden="1" xr:uid="{B3BF8B31-72FC-4F48-8C47-28EAE58A7C85}"/>
    <cellStyle name="Followed Hyperlink 34" xfId="10181" hidden="1" xr:uid="{8A00DA12-1E26-43BB-AA95-9CE709AE5C21}"/>
    <cellStyle name="Followed Hyperlink 34" xfId="14100" hidden="1" xr:uid="{65E99CD7-43C9-47A9-857C-76579D02B45E}"/>
    <cellStyle name="Followed Hyperlink 34" xfId="10134" hidden="1" xr:uid="{92F48BD2-5232-4363-85AE-28A6528B288D}"/>
    <cellStyle name="Followed Hyperlink 34" xfId="10247" hidden="1" xr:uid="{16BCD546-8A09-42B2-A8EE-98AD5AFE4A82}"/>
    <cellStyle name="Followed Hyperlink 34" xfId="10460" hidden="1" xr:uid="{A506B2DB-F2AE-4931-879D-B8714A03ED03}"/>
    <cellStyle name="Followed Hyperlink 34" xfId="16528" hidden="1" xr:uid="{C889960A-5720-4691-BA65-EE533B16BA89}"/>
    <cellStyle name="Followed Hyperlink 34" xfId="14168" hidden="1" xr:uid="{9BCA738B-CB78-4867-B849-E908FBB3792D}"/>
    <cellStyle name="Followed Hyperlink 34" xfId="28124" hidden="1" xr:uid="{7BAB5AFF-571B-45D0-BFBF-C34F8B46FA71}"/>
    <cellStyle name="Followed Hyperlink 34" xfId="28268" hidden="1" xr:uid="{4AB86EA6-74CF-46C4-B824-D461F91AB3EB}"/>
    <cellStyle name="Followed Hyperlink 34" xfId="31573" hidden="1" xr:uid="{6FEAD323-7BA4-46EE-9914-9899A9BF3E09}"/>
    <cellStyle name="Followed Hyperlink 34" xfId="31717" hidden="1" xr:uid="{9F692716-9F46-4241-B2C2-1A8BE5E42074}"/>
    <cellStyle name="Followed Hyperlink 34" xfId="31357" hidden="1" xr:uid="{3E34B016-3919-4B04-BC7B-A4750F0E6EC6}"/>
    <cellStyle name="Followed Hyperlink 34" xfId="31434" hidden="1" xr:uid="{5E8741A6-4A99-4A3F-88F8-FB61D6B83853}"/>
    <cellStyle name="Followed Hyperlink 34" xfId="25323" hidden="1" xr:uid="{4645A7EA-28F4-434C-8BBB-436F7A323EAA}"/>
    <cellStyle name="Followed Hyperlink 34" xfId="25347" hidden="1" xr:uid="{77DEA62C-7E65-4767-9846-F79EB3526575}"/>
    <cellStyle name="Followed Hyperlink 34" xfId="32356" hidden="1" xr:uid="{AB05DD02-9E37-411B-96ED-73A22959CF84}"/>
    <cellStyle name="Followed Hyperlink 34" xfId="25127" hidden="1" xr:uid="{665AA7E6-CA3C-4691-9B99-DD5BFA69293D}"/>
    <cellStyle name="Followed Hyperlink 34" xfId="25529" hidden="1" xr:uid="{9B1B7B70-4C10-4FFE-985D-D0CDC997991F}"/>
    <cellStyle name="Followed Hyperlink 34" xfId="25001" hidden="1" xr:uid="{D328BE68-196B-42F1-AAD0-A0C61B2279A4}"/>
    <cellStyle name="Followed Hyperlink 34" xfId="28919" hidden="1" xr:uid="{B8A0FB60-AD7A-4854-A00F-9CB5C4DF5DEB}"/>
    <cellStyle name="Followed Hyperlink 34" xfId="24954" hidden="1" xr:uid="{2E285779-9333-4593-8720-BF9A36D2ED6B}"/>
    <cellStyle name="Followed Hyperlink 34" xfId="25067" hidden="1" xr:uid="{CD3160F0-752B-4EFA-B1E7-CDAF34073430}"/>
    <cellStyle name="Followed Hyperlink 34" xfId="25280" hidden="1" xr:uid="{A4D7F54B-5133-4FBF-85B4-DB6666FF6FDC}"/>
    <cellStyle name="Followed Hyperlink 34" xfId="31270" hidden="1" xr:uid="{37096B39-D8B7-4FE2-BE80-1E6BC805248C}"/>
    <cellStyle name="Followed Hyperlink 34" xfId="28987" hidden="1" xr:uid="{80464687-681A-40D9-B3B2-E897F97D7220}"/>
    <cellStyle name="Followed Hyperlink 35" xfId="13260" hidden="1" xr:uid="{08930097-8A1C-4B8F-81A0-605A50789E82}"/>
    <cellStyle name="Followed Hyperlink 35" xfId="13404" hidden="1" xr:uid="{8E541461-9477-468E-AF04-9E7E7D953097}"/>
    <cellStyle name="Followed Hyperlink 35" xfId="16786" hidden="1" xr:uid="{B5F2588E-A19E-4781-AE3F-DD5DD0326A27}"/>
    <cellStyle name="Followed Hyperlink 35" xfId="16930" hidden="1" xr:uid="{6113640D-A3E0-437A-B7AB-1477D7309218}"/>
    <cellStyle name="Followed Hyperlink 35" xfId="16747" hidden="1" xr:uid="{9E344C48-A6CC-418B-B196-16003B0D73BF}"/>
    <cellStyle name="Followed Hyperlink 35" xfId="17321" hidden="1" xr:uid="{A607E065-EE8F-4A24-A6A9-34412D4C0186}"/>
    <cellStyle name="Followed Hyperlink 35" xfId="10544" hidden="1" xr:uid="{FACC5639-A65B-4C1A-AA6F-14EA0962B95F}"/>
    <cellStyle name="Followed Hyperlink 35" xfId="17164" hidden="1" xr:uid="{2D787246-507A-4C3B-BF2A-C37EC07486F8}"/>
    <cellStyle name="Followed Hyperlink 35" xfId="10304" hidden="1" xr:uid="{C5A2DF4F-DAB3-46D7-BD48-E2BEAF0FCC76}"/>
    <cellStyle name="Followed Hyperlink 35" xfId="10618" hidden="1" xr:uid="{F2B22806-48F9-484E-9D41-585F4D51CFC7}"/>
    <cellStyle name="Followed Hyperlink 35" xfId="17533" hidden="1" xr:uid="{75510347-A735-4BD9-BC4F-D1E653A0AE2C}"/>
    <cellStyle name="Followed Hyperlink 35" xfId="17668" hidden="1" xr:uid="{ADE55260-F766-4F8B-A46D-F19F274DE342}"/>
    <cellStyle name="Followed Hyperlink 35" xfId="10692" hidden="1" xr:uid="{D92FB277-E830-41E9-A723-62BF35F9A0F6}"/>
    <cellStyle name="Followed Hyperlink 35" xfId="10724" hidden="1" xr:uid="{DFB69018-C244-4C7B-B0B2-4F4781D54B21}"/>
    <cellStyle name="Followed Hyperlink 35" xfId="17707" hidden="1" xr:uid="{8BD4CA8D-9B3D-473B-A789-1F9EDE50E2EF}"/>
    <cellStyle name="Followed Hyperlink 35" xfId="16749" hidden="1" xr:uid="{70B9A68C-447E-43D6-9603-21CABC4B9037}"/>
    <cellStyle name="Followed Hyperlink 35" xfId="10743" hidden="1" xr:uid="{BB238FE3-9D6F-4BF0-AB0F-F41CB8D88DE8}"/>
    <cellStyle name="Followed Hyperlink 35" xfId="17382" hidden="1" xr:uid="{7B909EE5-760A-433E-9171-04207B46FB79}"/>
    <cellStyle name="Followed Hyperlink 35" xfId="28079" hidden="1" xr:uid="{22F3C20E-A31F-41D9-A82F-DABB845D466E}"/>
    <cellStyle name="Followed Hyperlink 35" xfId="28223" hidden="1" xr:uid="{E4907962-0609-4C61-B84C-A312875DB085}"/>
    <cellStyle name="Followed Hyperlink 35" xfId="31528" hidden="1" xr:uid="{611F3574-E4DE-4C65-8FFF-E02612294957}"/>
    <cellStyle name="Followed Hyperlink 35" xfId="31672" hidden="1" xr:uid="{AE737401-17A2-4917-8426-6879F3148821}"/>
    <cellStyle name="Followed Hyperlink 35" xfId="31489" hidden="1" xr:uid="{454B7878-F286-440E-AB23-348729C6A92B}"/>
    <cellStyle name="Followed Hyperlink 35" xfId="32063" hidden="1" xr:uid="{E38534CB-09D5-46E0-B78C-D433AA52DA10}"/>
    <cellStyle name="Followed Hyperlink 35" xfId="25364" hidden="1" xr:uid="{641FBA14-A419-4AEF-938A-2603587809FC}"/>
    <cellStyle name="Followed Hyperlink 35" xfId="31906" hidden="1" xr:uid="{16641B43-10AB-4A22-9C8B-ABDEA56C34FE}"/>
    <cellStyle name="Followed Hyperlink 35" xfId="25124" hidden="1" xr:uid="{623D1D80-0C29-44B7-9ABA-B3B6486BFA7E}"/>
    <cellStyle name="Followed Hyperlink 35" xfId="25438" hidden="1" xr:uid="{68306BED-351B-4282-8520-FD9856BD62E1}"/>
    <cellStyle name="Followed Hyperlink 35" xfId="32275" hidden="1" xr:uid="{1B303894-2852-4430-9382-1EF413D24D6C}"/>
    <cellStyle name="Followed Hyperlink 35" xfId="32410" hidden="1" xr:uid="{E9979B23-9B22-40B6-B8D3-9189F83A7E0B}"/>
    <cellStyle name="Followed Hyperlink 35" xfId="25512" hidden="1" xr:uid="{877FA091-58AD-4ED3-B2E4-3372D5B9C51F}"/>
    <cellStyle name="Followed Hyperlink 35" xfId="25544" hidden="1" xr:uid="{CD4208C3-563E-4A46-982F-34F4E82D824D}"/>
    <cellStyle name="Followed Hyperlink 35" xfId="32449" hidden="1" xr:uid="{F6235BCF-67AF-4E5F-963D-C187568EA661}"/>
    <cellStyle name="Followed Hyperlink 35" xfId="31491" hidden="1" xr:uid="{274BA593-1A4A-4149-9F0A-A1FAC8C580AD}"/>
    <cellStyle name="Followed Hyperlink 35" xfId="25563" hidden="1" xr:uid="{32C6DE85-B266-4166-8632-B9F4A5AE6FA0}"/>
    <cellStyle name="Followed Hyperlink 35" xfId="32124" hidden="1" xr:uid="{BF285219-34AD-4ED6-96B0-9B2D5377D2F5}"/>
    <cellStyle name="Followed Hyperlink 36" xfId="13297" hidden="1" xr:uid="{0A275FDB-A3F6-48E9-ADA5-4EF8EE13206F}"/>
    <cellStyle name="Followed Hyperlink 36" xfId="13441" hidden="1" xr:uid="{F9F9F6E3-C656-43A2-96AA-737675AA5CDD}"/>
    <cellStyle name="Followed Hyperlink 36" xfId="16823" hidden="1" xr:uid="{8A5347C0-5BD6-460B-8E41-0DBA5FBC1967}"/>
    <cellStyle name="Followed Hyperlink 36" xfId="16967" hidden="1" xr:uid="{3A189580-3372-419A-A09F-67582BE4C449}"/>
    <cellStyle name="Followed Hyperlink 36" xfId="15562" hidden="1" xr:uid="{0F175071-67C5-461D-849A-BC46D0E8E3CF}"/>
    <cellStyle name="Followed Hyperlink 36" xfId="15586" hidden="1" xr:uid="{A3D5E1F3-14FB-4802-B881-B014B6529248}"/>
    <cellStyle name="Followed Hyperlink 36" xfId="14142" hidden="1" xr:uid="{A6FDF324-F4D6-4FE0-9726-2380E70BFFCC}"/>
    <cellStyle name="Followed Hyperlink 36" xfId="14134" hidden="1" xr:uid="{0F0BE0B8-79A5-4F5A-9270-C1D4EAF2EBAA}"/>
    <cellStyle name="Followed Hyperlink 36" xfId="16659" hidden="1" xr:uid="{7C3A9611-3F8C-45B1-89AB-9B2AF2501B81}"/>
    <cellStyle name="Followed Hyperlink 36" xfId="10394" hidden="1" xr:uid="{25023C33-0CBC-430C-B05E-3CDACA7F3B80}"/>
    <cellStyle name="Followed Hyperlink 36" xfId="17407" hidden="1" xr:uid="{E4A21B68-FF6A-4D22-A194-29BFE2F25CC5}"/>
    <cellStyle name="Followed Hyperlink 36" xfId="10345" hidden="1" xr:uid="{0B65DB34-745F-46A1-BE6D-0C7C3AB408B3}"/>
    <cellStyle name="Followed Hyperlink 36" xfId="10186" hidden="1" xr:uid="{71DC692D-21BD-46DB-B0BE-E63AD37E2825}"/>
    <cellStyle name="Followed Hyperlink 36" xfId="10363" hidden="1" xr:uid="{7FA7CFE7-C9E0-4276-A0B0-409938E9F2D0}"/>
    <cellStyle name="Followed Hyperlink 36" xfId="10166" hidden="1" xr:uid="{4C770ABE-1970-4CF5-BB85-7EE0B2E7666E}"/>
    <cellStyle name="Followed Hyperlink 36" xfId="17554" hidden="1" xr:uid="{D7F29FEC-3729-4A6F-84AF-0B6E70457FA4}"/>
    <cellStyle name="Followed Hyperlink 36" xfId="17485" hidden="1" xr:uid="{0D604E82-9291-4675-B38F-997F33C26D2F}"/>
    <cellStyle name="Followed Hyperlink 36" xfId="16675" hidden="1" xr:uid="{F95FDF06-957A-404D-BC77-E06190844C2E}"/>
    <cellStyle name="Followed Hyperlink 36" xfId="28116" hidden="1" xr:uid="{BC9304B5-A550-4A74-9A29-4AE2DB88447C}"/>
    <cellStyle name="Followed Hyperlink 36" xfId="28260" hidden="1" xr:uid="{FA3E7B8B-E0F7-47F2-9CEC-81587F094A53}"/>
    <cellStyle name="Followed Hyperlink 36" xfId="31565" hidden="1" xr:uid="{B0765000-F237-4292-9776-F08B98C42C45}"/>
    <cellStyle name="Followed Hyperlink 36" xfId="31709" hidden="1" xr:uid="{87A83048-BCC3-42A4-83DB-01C9A8D0F3D3}"/>
    <cellStyle name="Followed Hyperlink 36" xfId="30381" hidden="1" xr:uid="{9E950992-3019-43FE-BD62-1442B1C1E002}"/>
    <cellStyle name="Followed Hyperlink 36" xfId="30405" hidden="1" xr:uid="{48AE7679-F6E4-4111-9592-C6EF8A605DFB}"/>
    <cellStyle name="Followed Hyperlink 36" xfId="28961" hidden="1" xr:uid="{8652F20D-C1A8-44D8-A818-1E87CDA1CCF6}"/>
    <cellStyle name="Followed Hyperlink 36" xfId="28953" hidden="1" xr:uid="{425B34F5-DB89-4B96-9FD0-4B5BED108C83}"/>
    <cellStyle name="Followed Hyperlink 36" xfId="31401" hidden="1" xr:uid="{C413BA2B-23BF-4C4C-B694-E7281BB070BD}"/>
    <cellStyle name="Followed Hyperlink 36" xfId="25214" hidden="1" xr:uid="{69B0E277-1F29-4F10-9430-EB76BA34FF1E}"/>
    <cellStyle name="Followed Hyperlink 36" xfId="32149" hidden="1" xr:uid="{D65F5B27-1AD2-4310-A122-B6D217FB82CD}"/>
    <cellStyle name="Followed Hyperlink 36" xfId="25165" hidden="1" xr:uid="{1279DEA6-5921-4E41-9106-0B2B912991F6}"/>
    <cellStyle name="Followed Hyperlink 36" xfId="25006" hidden="1" xr:uid="{AE28B4D4-9EC3-4241-AE1E-25B13BF702C2}"/>
    <cellStyle name="Followed Hyperlink 36" xfId="25183" hidden="1" xr:uid="{EDCB6F62-0DE4-4484-9FB1-61B8597668DF}"/>
    <cellStyle name="Followed Hyperlink 36" xfId="24986" hidden="1" xr:uid="{D21BCAC5-7B67-42AD-82B4-1BFA64874F96}"/>
    <cellStyle name="Followed Hyperlink 36" xfId="32296" hidden="1" xr:uid="{153D21B5-135A-4318-8081-8EA7615FAA19}"/>
    <cellStyle name="Followed Hyperlink 36" xfId="32227" hidden="1" xr:uid="{2678F5FE-ABC4-4657-A206-40321969742B}"/>
    <cellStyle name="Followed Hyperlink 36" xfId="31417" hidden="1" xr:uid="{0FEC509B-E991-4FAE-B1AC-592F5E4BCF24}"/>
    <cellStyle name="Followed Hyperlink 37" xfId="13292" hidden="1" xr:uid="{51B14640-89CE-45F8-A197-0B2D3210DA96}"/>
    <cellStyle name="Followed Hyperlink 37" xfId="13436" hidden="1" xr:uid="{F7F3F159-A3D8-4A03-BC7D-9C65AA498E02}"/>
    <cellStyle name="Followed Hyperlink 37" xfId="16818" hidden="1" xr:uid="{B97934BE-F2E6-4D99-8459-951C31105C0C}"/>
    <cellStyle name="Followed Hyperlink 37" xfId="16962" hidden="1" xr:uid="{581402D9-5BFA-427F-96ED-CF12F803D23B}"/>
    <cellStyle name="Followed Hyperlink 37" xfId="17359" hidden="1" xr:uid="{0998987C-835A-4024-8895-E4A78B7327DB}"/>
    <cellStyle name="Followed Hyperlink 37" xfId="17311" hidden="1" xr:uid="{083260FF-2ACB-410E-8F66-552F59F3B3B4}"/>
    <cellStyle name="Followed Hyperlink 37" xfId="17145" hidden="1" xr:uid="{D2496D9E-4514-4CCC-8D50-25A2BDD594F4}"/>
    <cellStyle name="Followed Hyperlink 37" xfId="17169" hidden="1" xr:uid="{BC8C0292-C57D-4DC6-89A9-7B9CC6CCA9B4}"/>
    <cellStyle name="Followed Hyperlink 37" xfId="15613" hidden="1" xr:uid="{692F9A45-AFC3-487F-B810-4B4449EF1721}"/>
    <cellStyle name="Followed Hyperlink 37" xfId="17231" hidden="1" xr:uid="{C3EA961D-2591-4D81-A223-63DD14711482}"/>
    <cellStyle name="Followed Hyperlink 37" xfId="17665" hidden="1" xr:uid="{AF0E3828-8799-4D5A-88B9-AECA1AA46200}"/>
    <cellStyle name="Followed Hyperlink 37" xfId="15633" hidden="1" xr:uid="{72449520-3215-43B7-9F11-FE755C323F12}"/>
    <cellStyle name="Followed Hyperlink 37" xfId="10722" hidden="1" xr:uid="{539FDA26-D4DE-4949-9C24-8B2A0325051D}"/>
    <cellStyle name="Followed Hyperlink 37" xfId="14120" hidden="1" xr:uid="{3F6808F1-E4B1-4986-A6E1-18FBC7A1225C}"/>
    <cellStyle name="Followed Hyperlink 37" xfId="17716" hidden="1" xr:uid="{7A6F0C34-9FA3-4A3F-832F-E24C9036FB24}"/>
    <cellStyle name="Followed Hyperlink 37" xfId="16676" hidden="1" xr:uid="{BC3609E2-F0AE-4DFC-A6AF-F393CFC0C109}"/>
    <cellStyle name="Followed Hyperlink 37" xfId="10749" hidden="1" xr:uid="{421F11F4-302D-4A28-BD05-86F131FC91D4}"/>
    <cellStyle name="Followed Hyperlink 37" xfId="16713" hidden="1" xr:uid="{484FFB55-256D-4331-9244-CE1C8187381B}"/>
    <cellStyle name="Followed Hyperlink 37" xfId="28111" hidden="1" xr:uid="{CDED00A5-50AC-4F49-9141-8632610C926C}"/>
    <cellStyle name="Followed Hyperlink 37" xfId="28255" hidden="1" xr:uid="{6D2E4C40-2590-4685-8AAD-EDDFA491ED7E}"/>
    <cellStyle name="Followed Hyperlink 37" xfId="31560" hidden="1" xr:uid="{340F5B91-771A-4727-B7C7-C77555C0AE38}"/>
    <cellStyle name="Followed Hyperlink 37" xfId="31704" hidden="1" xr:uid="{E125AFA2-EF62-4301-BB2B-EEEEEEFE4A49}"/>
    <cellStyle name="Followed Hyperlink 37" xfId="32101" hidden="1" xr:uid="{CEF5E76D-6150-4B66-9C4C-F2D83E8926D1}"/>
    <cellStyle name="Followed Hyperlink 37" xfId="32053" hidden="1" xr:uid="{DCDB7254-BE7F-4E79-85CD-CCA5DA9A1262}"/>
    <cellStyle name="Followed Hyperlink 37" xfId="31887" hidden="1" xr:uid="{99876321-289A-420F-8537-0D1338A4EC54}"/>
    <cellStyle name="Followed Hyperlink 37" xfId="31911" hidden="1" xr:uid="{DDB9A21F-1833-4F09-920B-E0D77A2535EA}"/>
    <cellStyle name="Followed Hyperlink 37" xfId="30432" hidden="1" xr:uid="{FEEA423C-CC0F-49F6-A3E4-4B6C79CC5051}"/>
    <cellStyle name="Followed Hyperlink 37" xfId="31973" hidden="1" xr:uid="{8C7E66A6-8487-4547-A7AE-EC3FEFAB36DD}"/>
    <cellStyle name="Followed Hyperlink 37" xfId="32407" hidden="1" xr:uid="{B889ACC7-DAB5-4130-96BD-68FAF022A06D}"/>
    <cellStyle name="Followed Hyperlink 37" xfId="30452" hidden="1" xr:uid="{B9DE8584-9FA3-4525-A433-94F7028ADA4D}"/>
    <cellStyle name="Followed Hyperlink 37" xfId="25542" hidden="1" xr:uid="{6BC11B69-7E68-47EF-8D16-7F416920FC62}"/>
    <cellStyle name="Followed Hyperlink 37" xfId="28939" hidden="1" xr:uid="{3B342738-D5D0-4933-B2BB-92D4FCF535C3}"/>
    <cellStyle name="Followed Hyperlink 37" xfId="32458" hidden="1" xr:uid="{38E72519-3CAF-461B-862A-60861E724EDF}"/>
    <cellStyle name="Followed Hyperlink 37" xfId="31418" hidden="1" xr:uid="{BC3B9127-D261-43CE-8561-0C07F1719B08}"/>
    <cellStyle name="Followed Hyperlink 37" xfId="25569" hidden="1" xr:uid="{92A290AF-10E5-4217-B2B4-1F2E38C14BCC}"/>
    <cellStyle name="Followed Hyperlink 37" xfId="31455" hidden="1" xr:uid="{BAFE8632-0BBF-48B4-898A-C3460CD9B557}"/>
    <cellStyle name="Followed Hyperlink 38" xfId="13294" hidden="1" xr:uid="{96F6638E-3F9C-4ED6-AFAE-E0A806B90872}"/>
    <cellStyle name="Followed Hyperlink 38" xfId="13438" hidden="1" xr:uid="{E592C20F-8A24-4018-AAFB-9C6CFCBE180B}"/>
    <cellStyle name="Followed Hyperlink 38" xfId="16820" hidden="1" xr:uid="{124A2C87-4AE6-48EA-868E-497BA479B48F}"/>
    <cellStyle name="Followed Hyperlink 38" xfId="16964" hidden="1" xr:uid="{D03F5A17-FBB3-44BC-92F1-9ECA6FAC1380}"/>
    <cellStyle name="Followed Hyperlink 38" xfId="10555" hidden="1" xr:uid="{54F74047-42BA-465E-9517-B9B24273236D}"/>
    <cellStyle name="Followed Hyperlink 38" xfId="10579" hidden="1" xr:uid="{8320D425-E3FA-4AEB-8775-25E12A76A452}"/>
    <cellStyle name="Followed Hyperlink 38" xfId="17632" hidden="1" xr:uid="{0A3E2C76-60BD-42A2-A47F-1505C7C135C4}"/>
    <cellStyle name="Followed Hyperlink 38" xfId="17648" hidden="1" xr:uid="{E0AA4061-2405-4AE6-B36E-85BEAFF70DE6}"/>
    <cellStyle name="Followed Hyperlink 38" xfId="17743" hidden="1" xr:uid="{27BE22C3-5909-45B8-983A-7319C756CF76}"/>
    <cellStyle name="Followed Hyperlink 38" xfId="17740" hidden="1" xr:uid="{8EED6F77-2A4A-48FC-BEAE-BB7C5EED3E39}"/>
    <cellStyle name="Followed Hyperlink 38" xfId="17786" hidden="1" xr:uid="{FBCD4CD9-B6F8-406A-86AD-4E31AE382D3D}"/>
    <cellStyle name="Followed Hyperlink 38" xfId="17783" hidden="1" xr:uid="{76C9F114-D548-417E-875A-1D7C83691F94}"/>
    <cellStyle name="Followed Hyperlink 38" xfId="17819" hidden="1" xr:uid="{C8239E4F-90CE-4CD2-87E1-EB2D5EB04DBC}"/>
    <cellStyle name="Followed Hyperlink 38" xfId="17816" hidden="1" xr:uid="{B6AE3732-B98F-4E4B-A964-CBB313BB9C1E}"/>
    <cellStyle name="Followed Hyperlink 38" xfId="17846" hidden="1" xr:uid="{556522AE-4C2E-4189-A7A3-D76AB896F5B9}"/>
    <cellStyle name="Followed Hyperlink 38" xfId="17845" hidden="1" xr:uid="{EC462688-203B-44AE-A491-DC09501DB225}"/>
    <cellStyle name="Followed Hyperlink 38" xfId="17871" hidden="1" xr:uid="{09F0BA17-F1CD-4364-9E53-313452695352}"/>
    <cellStyle name="Followed Hyperlink 38" xfId="17870" hidden="1" xr:uid="{8669526F-6D2A-4DE5-A041-309022F22276}"/>
    <cellStyle name="Followed Hyperlink 38" xfId="28113" hidden="1" xr:uid="{D9E435AA-1115-4FFC-9CCD-3CAD588AC6D5}"/>
    <cellStyle name="Followed Hyperlink 38" xfId="28257" hidden="1" xr:uid="{46F3CAC7-6566-431C-B27F-B09D8862D2CA}"/>
    <cellStyle name="Followed Hyperlink 38" xfId="31562" hidden="1" xr:uid="{478C7921-F59F-4677-986C-F34C0F28742D}"/>
    <cellStyle name="Followed Hyperlink 38" xfId="31706" hidden="1" xr:uid="{1669806C-A946-4D08-A041-73C5DE69AD7D}"/>
    <cellStyle name="Followed Hyperlink 38" xfId="25375" hidden="1" xr:uid="{82707B6F-15A1-437E-BEB2-1805AB20604F}"/>
    <cellStyle name="Followed Hyperlink 38" xfId="25399" hidden="1" xr:uid="{B4E9C0DE-D206-49AA-9C7C-7A7AD75999CF}"/>
    <cellStyle name="Followed Hyperlink 38" xfId="32374" hidden="1" xr:uid="{50EA98BA-5FEE-417B-B885-2347DBF73081}"/>
    <cellStyle name="Followed Hyperlink 38" xfId="32390" hidden="1" xr:uid="{472A443B-AC95-4244-B18A-A4B32DF2E022}"/>
    <cellStyle name="Followed Hyperlink 38" xfId="32485" hidden="1" xr:uid="{7E307F85-9120-44E8-BD01-2B040437CE4A}"/>
    <cellStyle name="Followed Hyperlink 38" xfId="32482" hidden="1" xr:uid="{8C7DC86E-ACDF-4F0E-BDE7-C7E3253A6CB7}"/>
    <cellStyle name="Followed Hyperlink 38" xfId="32528" hidden="1" xr:uid="{427EC428-5888-4DD8-9632-18594E0BB9AF}"/>
    <cellStyle name="Followed Hyperlink 38" xfId="32525" hidden="1" xr:uid="{8CDD201A-313F-4AF6-8C4F-6B680E68E25A}"/>
    <cellStyle name="Followed Hyperlink 38" xfId="32561" hidden="1" xr:uid="{4E262BE2-5944-451E-98A0-B7B11E401547}"/>
    <cellStyle name="Followed Hyperlink 38" xfId="32558" hidden="1" xr:uid="{4F75271E-98BF-4526-B894-0E138909BD75}"/>
    <cellStyle name="Followed Hyperlink 38" xfId="32588" hidden="1" xr:uid="{BE87608D-71B3-42CE-A416-8E737A3BC973}"/>
    <cellStyle name="Followed Hyperlink 38" xfId="32587" hidden="1" xr:uid="{4C85234F-1C08-4676-8769-B1FD6A2E3C55}"/>
    <cellStyle name="Followed Hyperlink 38" xfId="32613" hidden="1" xr:uid="{92DB48D1-D9F4-4306-B50A-5457B19F55E5}"/>
    <cellStyle name="Followed Hyperlink 38" xfId="32612" hidden="1" xr:uid="{13921556-98BE-4CE0-8B6F-FC8EE00001A8}"/>
    <cellStyle name="Followed Hyperlink 39" xfId="13307" hidden="1" xr:uid="{1140F05E-42B2-4FA9-B3ED-009D9422CFA2}"/>
    <cellStyle name="Followed Hyperlink 39" xfId="13451" hidden="1" xr:uid="{E73340C0-1221-478B-ADA4-518D90F9634F}"/>
    <cellStyle name="Followed Hyperlink 39" xfId="16833" hidden="1" xr:uid="{01667972-6CE6-431A-B10E-AD4569A3A687}"/>
    <cellStyle name="Followed Hyperlink 39" xfId="16977" hidden="1" xr:uid="{78D0AAB6-002A-4D9F-B192-78CC5C6623CA}"/>
    <cellStyle name="Followed Hyperlink 39" xfId="17354" hidden="1" xr:uid="{EC72F5E7-32C0-4FD1-8D54-362DDB7A296A}"/>
    <cellStyle name="Followed Hyperlink 39" xfId="17306" hidden="1" xr:uid="{9A6DA0F7-D870-44E2-8F8B-1EA2D680F4FA}"/>
    <cellStyle name="Followed Hyperlink 39" xfId="15661" hidden="1" xr:uid="{B2B6C5D9-173B-4D6B-AAC6-ED6CCBF9C2A2}"/>
    <cellStyle name="Followed Hyperlink 39" xfId="10649" hidden="1" xr:uid="{E242A0E3-4C0B-4274-9704-0B1F8450784A}"/>
    <cellStyle name="Followed Hyperlink 39" xfId="13523" hidden="1" xr:uid="{4F5DF8F7-04BE-4BC9-BDDB-00A36ED7EB15}"/>
    <cellStyle name="Followed Hyperlink 39" xfId="10172" hidden="1" xr:uid="{D63A3BA5-09DB-49A6-84EC-59DFA8E74F32}"/>
    <cellStyle name="Followed Hyperlink 39" xfId="17466" hidden="1" xr:uid="{F9127B7F-9A73-4BC3-96D1-0BD8F3AE5974}"/>
    <cellStyle name="Followed Hyperlink 39" xfId="16575" hidden="1" xr:uid="{CE7EA0CB-38D0-4D8C-8BB8-3AD5010A3C34}"/>
    <cellStyle name="Followed Hyperlink 39" xfId="15679" hidden="1" xr:uid="{3E08CC5C-E0C0-427C-A9C2-39DA265CC020}"/>
    <cellStyle name="Followed Hyperlink 39" xfId="10492" hidden="1" xr:uid="{3513C49F-1A20-46F6-8801-212A84BF0E37}"/>
    <cellStyle name="Followed Hyperlink 39" xfId="16498" hidden="1" xr:uid="{78787B00-3550-489B-A93B-9AF06DDBFDE8}"/>
    <cellStyle name="Followed Hyperlink 39" xfId="17611" hidden="1" xr:uid="{C57026FB-7FF3-43AF-978C-F7B43D128EDB}"/>
    <cellStyle name="Followed Hyperlink 39" xfId="10478" hidden="1" xr:uid="{CC9725C6-5709-458E-A7E4-9F40D4F63195}"/>
    <cellStyle name="Followed Hyperlink 39" xfId="16624" hidden="1" xr:uid="{13E3EA25-0A08-4F15-AB6D-0CC5DE8C9343}"/>
    <cellStyle name="Followed Hyperlink 39" xfId="28126" hidden="1" xr:uid="{BF22EFEE-2820-473B-B299-550006581509}"/>
    <cellStyle name="Followed Hyperlink 39" xfId="28270" hidden="1" xr:uid="{4C7B75C9-7F7E-482B-AA3A-45C96A8D911F}"/>
    <cellStyle name="Followed Hyperlink 39" xfId="31575" hidden="1" xr:uid="{3EB8B33D-BFAE-4FC3-B2D4-A20B224A5122}"/>
    <cellStyle name="Followed Hyperlink 39" xfId="31719" hidden="1" xr:uid="{7F0106B2-2743-4C88-B02E-1EE7E3C33A9A}"/>
    <cellStyle name="Followed Hyperlink 39" xfId="32096" hidden="1" xr:uid="{592E6789-E1D5-45D9-8CD8-D2A173C81352}"/>
    <cellStyle name="Followed Hyperlink 39" xfId="32048" hidden="1" xr:uid="{F88D8515-3428-414A-BD07-22F66ECA1D30}"/>
    <cellStyle name="Followed Hyperlink 39" xfId="30480" hidden="1" xr:uid="{AD3BB7EA-F6BA-4A3E-B48C-A22C7B4A6423}"/>
    <cellStyle name="Followed Hyperlink 39" xfId="25469" hidden="1" xr:uid="{21C2B80E-1025-45BB-B83E-F32D6D4D74CC}"/>
    <cellStyle name="Followed Hyperlink 39" xfId="28342" hidden="1" xr:uid="{22451E55-AF6F-4C33-A2A9-1F00507038C4}"/>
    <cellStyle name="Followed Hyperlink 39" xfId="24992" hidden="1" xr:uid="{2A3B8904-8A24-4DFE-B055-2FA88E5266AA}"/>
    <cellStyle name="Followed Hyperlink 39" xfId="32208" hidden="1" xr:uid="{07DE30A5-32BD-41A2-B506-4F2A64BF8440}"/>
    <cellStyle name="Followed Hyperlink 39" xfId="31317" hidden="1" xr:uid="{A3478C4B-4A2A-47D6-86CE-A2618C6A3A17}"/>
    <cellStyle name="Followed Hyperlink 39" xfId="30498" hidden="1" xr:uid="{858D8634-D017-4BBC-9E47-BD1C3F31BD70}"/>
    <cellStyle name="Followed Hyperlink 39" xfId="25312" hidden="1" xr:uid="{0EE9A794-A37A-4B33-8EFE-F90328B4096D}"/>
    <cellStyle name="Followed Hyperlink 39" xfId="31240" hidden="1" xr:uid="{B46D0D44-545E-42BE-B27C-BB48E1185C1A}"/>
    <cellStyle name="Followed Hyperlink 39" xfId="32353" hidden="1" xr:uid="{87976175-CC26-4AA0-A38F-E1F917F0F589}"/>
    <cellStyle name="Followed Hyperlink 39" xfId="25298" hidden="1" xr:uid="{1F7A4ABF-98E4-4B20-94F1-6C2B01FBF99D}"/>
    <cellStyle name="Followed Hyperlink 39" xfId="31366" hidden="1" xr:uid="{9A097D38-B47B-40AC-B915-3FD0146D9E56}"/>
    <cellStyle name="Followed Hyperlink 4" xfId="13238" hidden="1" xr:uid="{7BEECA2C-390E-42BA-8250-3563344B2F1E}"/>
    <cellStyle name="Followed Hyperlink 4" xfId="13382" hidden="1" xr:uid="{A48D2392-ED46-4217-B777-6150BE8F45D6}"/>
    <cellStyle name="Followed Hyperlink 4" xfId="16764" hidden="1" xr:uid="{DA7B0C9B-B812-4AE4-9996-4F638BA3EAE2}"/>
    <cellStyle name="Followed Hyperlink 4" xfId="16908" hidden="1" xr:uid="{70F6EBFF-F330-4AA2-97FA-51AFE8AECFCA}"/>
    <cellStyle name="Followed Hyperlink 4" xfId="15552" hidden="1" xr:uid="{92658902-695E-4237-99A8-226EA0A98B50}"/>
    <cellStyle name="Followed Hyperlink 4" xfId="10570" hidden="1" xr:uid="{70CC8BF6-256A-4A0B-B36F-052AE33C21F4}"/>
    <cellStyle name="Followed Hyperlink 4" xfId="17626" hidden="1" xr:uid="{4E7CF9D0-1C7B-4B3D-8FFB-974CDABFA52F}"/>
    <cellStyle name="Followed Hyperlink 4" xfId="17642" hidden="1" xr:uid="{80ADBAE7-3404-4437-984B-E84E5BE5A77A}"/>
    <cellStyle name="Followed Hyperlink 4" xfId="17060" hidden="1" xr:uid="{755F487C-374F-41BC-B8B9-259C267769AE}"/>
    <cellStyle name="Followed Hyperlink 4" xfId="17747" hidden="1" xr:uid="{45A87A92-8B1B-4A2E-84BF-937489C5AB49}"/>
    <cellStyle name="Followed Hyperlink 4" xfId="15600" hidden="1" xr:uid="{ADAAB6D3-C853-48D9-86E6-AA606E8BAD8F}"/>
    <cellStyle name="Followed Hyperlink 4" xfId="17789" hidden="1" xr:uid="{A7F33AFB-6FCA-4EEE-8635-6359161B0D72}"/>
    <cellStyle name="Followed Hyperlink 4" xfId="10288" hidden="1" xr:uid="{704056DC-9C0D-4BCB-9198-39E9A8597BB8}"/>
    <cellStyle name="Followed Hyperlink 4" xfId="17822" hidden="1" xr:uid="{F720BB0A-63C6-48A3-8E30-2B6E66FC38BC}"/>
    <cellStyle name="Followed Hyperlink 4" xfId="10397" hidden="1" xr:uid="{87869C0F-96CE-46D2-B6B5-BD73DF0C61A3}"/>
    <cellStyle name="Followed Hyperlink 4" xfId="17849" hidden="1" xr:uid="{8AA104AC-256A-4671-96D0-ED4309D8616E}"/>
    <cellStyle name="Followed Hyperlink 4" xfId="17571" hidden="1" xr:uid="{8598BA65-EA74-4DE2-AF74-C27DCFBCEF58}"/>
    <cellStyle name="Followed Hyperlink 4" xfId="17874" hidden="1" xr:uid="{D32294CD-9043-4E40-BB60-E74C8FB720B0}"/>
    <cellStyle name="Followed Hyperlink 4" xfId="28057" hidden="1" xr:uid="{18B975D9-C58F-49E8-ADFA-1B317854407C}"/>
    <cellStyle name="Followed Hyperlink 4" xfId="28201" hidden="1" xr:uid="{98DC6C06-5873-45C4-80EA-46B421EF05B8}"/>
    <cellStyle name="Followed Hyperlink 4" xfId="31506" hidden="1" xr:uid="{0353A7A1-73FD-45BA-93A6-65475A8C92D5}"/>
    <cellStyle name="Followed Hyperlink 4" xfId="31650" hidden="1" xr:uid="{A03ADF25-C3F2-4343-83E3-B16A1B1B0A12}"/>
    <cellStyle name="Followed Hyperlink 4" xfId="30371" hidden="1" xr:uid="{BA393E35-2E0A-49DC-A2F7-36F0AB6E3904}"/>
    <cellStyle name="Followed Hyperlink 4" xfId="25390" hidden="1" xr:uid="{F83FA376-6F2B-4E98-A28F-4A71003F88D5}"/>
    <cellStyle name="Followed Hyperlink 4" xfId="32368" hidden="1" xr:uid="{58C60574-1AF6-40C0-B00D-AF391D4D0948}"/>
    <cellStyle name="Followed Hyperlink 4" xfId="32384" hidden="1" xr:uid="{55104144-FF24-4A9C-A9BE-B6E989E049BE}"/>
    <cellStyle name="Followed Hyperlink 4" xfId="31802" hidden="1" xr:uid="{8605C651-EE76-4AB5-9B96-90FDBA371AE5}"/>
    <cellStyle name="Followed Hyperlink 4" xfId="32489" hidden="1" xr:uid="{2D890CF6-67F0-4EE1-B364-7B4F47D341BF}"/>
    <cellStyle name="Followed Hyperlink 4" xfId="30419" hidden="1" xr:uid="{9EC80947-AC9A-4D92-A16D-AFDBE02085D1}"/>
    <cellStyle name="Followed Hyperlink 4" xfId="32531" hidden="1" xr:uid="{39337147-5C15-46FD-840E-FC7F1B8D122F}"/>
    <cellStyle name="Followed Hyperlink 4" xfId="25108" hidden="1" xr:uid="{A0228AF4-303D-4AE6-821C-0F27E3743CE4}"/>
    <cellStyle name="Followed Hyperlink 4" xfId="32564" hidden="1" xr:uid="{F8465F37-A630-439B-9138-569A083DADAD}"/>
    <cellStyle name="Followed Hyperlink 4" xfId="25217" hidden="1" xr:uid="{85FF6B9A-4414-48A9-B19D-CB76C23D9A32}"/>
    <cellStyle name="Followed Hyperlink 4" xfId="32591" hidden="1" xr:uid="{59BD9FF1-2CB9-4300-8087-AC2B8703AD55}"/>
    <cellStyle name="Followed Hyperlink 4" xfId="32313" hidden="1" xr:uid="{EB98C04B-F826-44D4-89FC-6FB03AB25840}"/>
    <cellStyle name="Followed Hyperlink 4" xfId="32616" hidden="1" xr:uid="{BB426F82-1A53-492D-A80F-5DD15F78C541}"/>
    <cellStyle name="Followed Hyperlink 40" xfId="13317" hidden="1" xr:uid="{64D2DB0C-167E-413B-83AA-1949E7CCB452}"/>
    <cellStyle name="Followed Hyperlink 40" xfId="13461" hidden="1" xr:uid="{65D9F693-3B72-4923-8269-ACBEDE973367}"/>
    <cellStyle name="Followed Hyperlink 40" xfId="16843" hidden="1" xr:uid="{F05A1F47-E2AF-4E97-B957-3C39D0BE32C2}"/>
    <cellStyle name="Followed Hyperlink 40" xfId="16987" hidden="1" xr:uid="{401052F9-EFC1-43B1-8279-0CC31B9C2DA6}"/>
    <cellStyle name="Followed Hyperlink 40" xfId="16580" hidden="1" xr:uid="{E7CFCEE1-FF39-4ADF-A984-38F7658CFA91}"/>
    <cellStyle name="Followed Hyperlink 40" xfId="16651" hidden="1" xr:uid="{AD57F705-E2AA-46BD-B5D9-294D79196C03}"/>
    <cellStyle name="Followed Hyperlink 40" xfId="16737" hidden="1" xr:uid="{F12ED70C-9CDF-4929-8EE9-5DA57928A773}"/>
    <cellStyle name="Followed Hyperlink 40" xfId="16612" hidden="1" xr:uid="{FD70F371-7CB5-4A32-89EF-C25123D5D222}"/>
    <cellStyle name="Followed Hyperlink 40" xfId="17384" hidden="1" xr:uid="{9C98CA7F-123E-409C-AEC8-C08CC3346505}"/>
    <cellStyle name="Followed Hyperlink 40" xfId="10501" hidden="1" xr:uid="{65050627-38C3-4467-B1BA-F0DF0779404B}"/>
    <cellStyle name="Followed Hyperlink 40" xfId="10215" hidden="1" xr:uid="{73BCAEC4-3128-45D8-A79B-6ADC95388385}"/>
    <cellStyle name="Followed Hyperlink 40" xfId="14158" hidden="1" xr:uid="{BB444EAD-0AAE-47F7-9366-C82AF023A513}"/>
    <cellStyle name="Followed Hyperlink 40" xfId="16595" hidden="1" xr:uid="{3038D013-FC1D-40C1-91D3-E755876F2559}"/>
    <cellStyle name="Followed Hyperlink 40" xfId="10116" hidden="1" xr:uid="{A8F15CCB-A448-457D-9D37-BBF450305FA4}"/>
    <cellStyle name="Followed Hyperlink 40" xfId="10498" hidden="1" xr:uid="{60DFFD5C-E4CE-4394-B449-2335FE252C51}"/>
    <cellStyle name="Followed Hyperlink 40" xfId="17470" hidden="1" xr:uid="{F4D2C258-04A6-4FF8-8934-452DE4DDC747}"/>
    <cellStyle name="Followed Hyperlink 40" xfId="17612" hidden="1" xr:uid="{0F4351FC-696E-477B-B569-63AF6F524EDC}"/>
    <cellStyle name="Followed Hyperlink 40" xfId="17101" hidden="1" xr:uid="{814FF28A-7254-46EC-A7F0-B64CDEEA20B8}"/>
    <cellStyle name="Followed Hyperlink 40" xfId="28136" hidden="1" xr:uid="{F6B03EB3-4F3B-4BAD-9DDB-3FA33C73ECD9}"/>
    <cellStyle name="Followed Hyperlink 40" xfId="28280" hidden="1" xr:uid="{0EBC0B84-4105-415B-8998-1426BA347581}"/>
    <cellStyle name="Followed Hyperlink 40" xfId="31585" hidden="1" xr:uid="{DF04BFC2-3CA3-4FBD-926C-01677B5E369A}"/>
    <cellStyle name="Followed Hyperlink 40" xfId="31729" hidden="1" xr:uid="{91E476D7-0273-4E58-8A35-FDB578E023C6}"/>
    <cellStyle name="Followed Hyperlink 40" xfId="31322" hidden="1" xr:uid="{C3A3D072-F94C-4095-9899-56457084EFC0}"/>
    <cellStyle name="Followed Hyperlink 40" xfId="31393" hidden="1" xr:uid="{8ADDC95B-E187-4799-825F-4B3CD6333199}"/>
    <cellStyle name="Followed Hyperlink 40" xfId="31479" hidden="1" xr:uid="{F2666432-3886-4FEF-B91A-36752AD74810}"/>
    <cellStyle name="Followed Hyperlink 40" xfId="31354" hidden="1" xr:uid="{B8681805-8AD6-4FDE-896C-7B76E942DDE3}"/>
    <cellStyle name="Followed Hyperlink 40" xfId="32126" hidden="1" xr:uid="{3934899E-8F86-4BC7-B8D5-FEA963C08311}"/>
    <cellStyle name="Followed Hyperlink 40" xfId="25321" hidden="1" xr:uid="{A2DC3E58-E006-4871-8356-232C2BD07F7D}"/>
    <cellStyle name="Followed Hyperlink 40" xfId="25035" hidden="1" xr:uid="{00B4681A-931C-4070-B16F-7E240B49CD5C}"/>
    <cellStyle name="Followed Hyperlink 40" xfId="28977" hidden="1" xr:uid="{38986639-8E9F-44B9-BEE6-80E4DB4C26EB}"/>
    <cellStyle name="Followed Hyperlink 40" xfId="31337" hidden="1" xr:uid="{6957A505-9DEC-42C6-B71D-8E464AFF0A31}"/>
    <cellStyle name="Followed Hyperlink 40" xfId="24936" hidden="1" xr:uid="{E2569BFF-FDE8-441F-9A1C-21E07923D5AA}"/>
    <cellStyle name="Followed Hyperlink 40" xfId="25318" hidden="1" xr:uid="{39FBCB20-5C21-4BF6-A195-7E7E8084C0B3}"/>
    <cellStyle name="Followed Hyperlink 40" xfId="32212" hidden="1" xr:uid="{6C24E503-73A7-455E-BBE2-4FED0BDE0680}"/>
    <cellStyle name="Followed Hyperlink 40" xfId="32354" hidden="1" xr:uid="{92892104-3615-4081-8D6A-EB18123314D5}"/>
    <cellStyle name="Followed Hyperlink 40" xfId="31843" hidden="1" xr:uid="{1FABF1DE-16DD-4220-80E3-9AC8CF5BE0F5}"/>
    <cellStyle name="Followed Hyperlink 41" xfId="13314" hidden="1" xr:uid="{0A945BE6-5C90-4353-AFB9-62355F0DDA11}"/>
    <cellStyle name="Followed Hyperlink 41" xfId="13458" hidden="1" xr:uid="{56384E0C-AD0C-495A-803C-3CDCC4EDAAB3}"/>
    <cellStyle name="Followed Hyperlink 41" xfId="16840" hidden="1" xr:uid="{024F1D8C-3219-4338-803F-5E0E8D974E73}"/>
    <cellStyle name="Followed Hyperlink 41" xfId="16984" hidden="1" xr:uid="{D5269340-F1E8-4B37-A68A-EF42AE3B90C9}"/>
    <cellStyle name="Followed Hyperlink 41" xfId="16592" hidden="1" xr:uid="{B109B98F-4E24-4597-83F5-33B88E4FC974}"/>
    <cellStyle name="Followed Hyperlink 41" xfId="16661" hidden="1" xr:uid="{73AE57B4-D997-4B17-A646-605C6FA42FB3}"/>
    <cellStyle name="Followed Hyperlink 41" xfId="16583" hidden="1" xr:uid="{3CBC05A5-57F7-4714-BD96-EC4B1B9D45E3}"/>
    <cellStyle name="Followed Hyperlink 41" xfId="17405" hidden="1" xr:uid="{58BACC40-8212-4F1C-A5A7-9F0204078DEB}"/>
    <cellStyle name="Followed Hyperlink 41" xfId="10496" hidden="1" xr:uid="{370CC291-1BE7-4AD5-9205-087C644DA903}"/>
    <cellStyle name="Followed Hyperlink 41" xfId="17127" hidden="1" xr:uid="{5CD564EB-B77D-4A39-9F30-E8E6B0C43E28}"/>
    <cellStyle name="Followed Hyperlink 41" xfId="10312" hidden="1" xr:uid="{7C9E3763-A8C8-478E-B94C-E572B03BE59F}"/>
    <cellStyle name="Followed Hyperlink 41" xfId="10610" hidden="1" xr:uid="{740B70D5-DC3C-4255-B84F-98126FF5C672}"/>
    <cellStyle name="Followed Hyperlink 41" xfId="16536" hidden="1" xr:uid="{9889052C-5A10-431B-B64F-C9B648E2B1A4}"/>
    <cellStyle name="Followed Hyperlink 41" xfId="17663" hidden="1" xr:uid="{E6CB9160-2A6B-49A4-80E5-0674E619A17D}"/>
    <cellStyle name="Followed Hyperlink 41" xfId="17441" hidden="1" xr:uid="{6C2FB437-002D-4644-A9F9-F6F56C5C626C}"/>
    <cellStyle name="Followed Hyperlink 41" xfId="17726" hidden="1" xr:uid="{AEB32222-262E-4F51-AA3B-8CD673188B0A}"/>
    <cellStyle name="Followed Hyperlink 41" xfId="16671" hidden="1" xr:uid="{6CC9CBCA-C581-40B0-AAFB-29FED0B2A8FF}"/>
    <cellStyle name="Followed Hyperlink 41" xfId="17770" hidden="1" xr:uid="{1E579826-F899-492B-BCAC-64F08CE13A8E}"/>
    <cellStyle name="Followed Hyperlink 41" xfId="28133" hidden="1" xr:uid="{6E8BD24D-986A-4FAA-9B5E-CA5D7CC9320E}"/>
    <cellStyle name="Followed Hyperlink 41" xfId="28277" hidden="1" xr:uid="{DEA22285-5DDA-470D-8C62-FEE827F3AF47}"/>
    <cellStyle name="Followed Hyperlink 41" xfId="31582" hidden="1" xr:uid="{96B3E125-5B8F-4C32-A34B-D8D40E4E16DA}"/>
    <cellStyle name="Followed Hyperlink 41" xfId="31726" hidden="1" xr:uid="{B64FA0C1-A62A-444C-B9DE-2AD6F657FFD7}"/>
    <cellStyle name="Followed Hyperlink 41" xfId="31334" hidden="1" xr:uid="{0FF8115F-2416-4C9C-903C-1CAD7B9637FA}"/>
    <cellStyle name="Followed Hyperlink 41" xfId="31403" hidden="1" xr:uid="{6CC0E34E-C8BD-4349-88DD-EB3556832918}"/>
    <cellStyle name="Followed Hyperlink 41" xfId="31325" hidden="1" xr:uid="{D4E44DA9-38BB-471E-86CB-47E3673B57FD}"/>
    <cellStyle name="Followed Hyperlink 41" xfId="32147" hidden="1" xr:uid="{BFAE2CFC-6D72-4733-A1E2-83F8DA1C10A9}"/>
    <cellStyle name="Followed Hyperlink 41" xfId="25316" hidden="1" xr:uid="{BDFD2E07-2001-4FC4-BE2E-774F0DC2B3EF}"/>
    <cellStyle name="Followed Hyperlink 41" xfId="31869" hidden="1" xr:uid="{C37E94EE-845B-45B4-B47B-552FD0034FD8}"/>
    <cellStyle name="Followed Hyperlink 41" xfId="25132" hidden="1" xr:uid="{214834C9-209D-4F76-9249-A3D778165615}"/>
    <cellStyle name="Followed Hyperlink 41" xfId="25430" hidden="1" xr:uid="{5C5248FE-68D0-448F-9E0C-C4A58EC90D12}"/>
    <cellStyle name="Followed Hyperlink 41" xfId="31278" hidden="1" xr:uid="{D27BEE86-24F2-4E49-8D96-6F41B656D9A7}"/>
    <cellStyle name="Followed Hyperlink 41" xfId="32405" hidden="1" xr:uid="{95212783-78AC-4676-B4EF-80769F2F5D86}"/>
    <cellStyle name="Followed Hyperlink 41" xfId="32183" hidden="1" xr:uid="{FA4F4A69-44E2-4D6B-82EF-7F5FE35A7331}"/>
    <cellStyle name="Followed Hyperlink 41" xfId="32468" hidden="1" xr:uid="{5F8DD742-1EDC-4636-8533-57D8710D78EA}"/>
    <cellStyle name="Followed Hyperlink 41" xfId="31413" hidden="1" xr:uid="{A41B1349-F9C5-4D34-B4B1-D5A18FB04077}"/>
    <cellStyle name="Followed Hyperlink 41" xfId="32512" hidden="1" xr:uid="{E69997EF-3522-47DF-A098-24A74D78141A}"/>
    <cellStyle name="Followed Hyperlink 42" xfId="13315" hidden="1" xr:uid="{600295C9-9696-43A5-9C84-729C00AB45B1}"/>
    <cellStyle name="Followed Hyperlink 42" xfId="13459" hidden="1" xr:uid="{B059F8A4-9576-45FF-82A7-B487E313D628}"/>
    <cellStyle name="Followed Hyperlink 42" xfId="16841" hidden="1" xr:uid="{B8BEE45E-1B72-478C-AFC7-868AFDFBF441}"/>
    <cellStyle name="Followed Hyperlink 42" xfId="16985" hidden="1" xr:uid="{7A685B6B-DEE4-4A0F-9440-6A3CEF3D5DD7}"/>
    <cellStyle name="Followed Hyperlink 42" xfId="15565" hidden="1" xr:uid="{EB912451-5B36-4311-9753-1EF97FA2A8B7}"/>
    <cellStyle name="Followed Hyperlink 42" xfId="15589" hidden="1" xr:uid="{C735A06A-36D6-43DA-93E1-2A3684BA2262}"/>
    <cellStyle name="Followed Hyperlink 42" xfId="14141" hidden="1" xr:uid="{C6BD6116-D5A4-4C69-BC93-C486FB7C82B4}"/>
    <cellStyle name="Followed Hyperlink 42" xfId="14133" hidden="1" xr:uid="{DEFB46AF-C34F-4643-B5AB-BD2E57D68E83}"/>
    <cellStyle name="Followed Hyperlink 42" xfId="17530" hidden="1" xr:uid="{7013C4F5-637B-48C7-8CA7-071CDFD4A9B7}"/>
    <cellStyle name="Followed Hyperlink 42" xfId="16598" hidden="1" xr:uid="{7E3894D4-5584-4957-9928-146C3BD58325}"/>
    <cellStyle name="Followed Hyperlink 42" xfId="17088" hidden="1" xr:uid="{04745C8D-67B4-46EB-B775-A79F0A4FE3F6}"/>
    <cellStyle name="Followed Hyperlink 42" xfId="10112" hidden="1" xr:uid="{67225345-01B5-47C9-B869-0A6BD85314A3}"/>
    <cellStyle name="Followed Hyperlink 42" xfId="16565" hidden="1" xr:uid="{F01B59F4-0571-4244-BE07-02801E158C46}"/>
    <cellStyle name="Followed Hyperlink 42" xfId="17467" hidden="1" xr:uid="{913D683D-0DBB-4BE2-BEAB-774A49E606AD}"/>
    <cellStyle name="Followed Hyperlink 42" xfId="17431" hidden="1" xr:uid="{C559B09E-F56B-48F1-8A16-7A2F171AEAFE}"/>
    <cellStyle name="Followed Hyperlink 42" xfId="16616" hidden="1" xr:uid="{222AF985-DDAA-4F4F-B9F4-CE0FB97DD0A9}"/>
    <cellStyle name="Followed Hyperlink 42" xfId="10196" hidden="1" xr:uid="{BEEA3DD0-AAB5-46A0-9B5E-AC496DE8E7C4}"/>
    <cellStyle name="Followed Hyperlink 42" xfId="10504" hidden="1" xr:uid="{467A086B-C895-4F8E-90F1-66758590A45E}"/>
    <cellStyle name="Followed Hyperlink 42" xfId="28134" hidden="1" xr:uid="{64E73B65-399B-4CD1-82AD-E6CB5D3EC25D}"/>
    <cellStyle name="Followed Hyperlink 42" xfId="28278" hidden="1" xr:uid="{7E4B665E-23CC-42F1-8DBC-FAD0DCC21595}"/>
    <cellStyle name="Followed Hyperlink 42" xfId="31583" hidden="1" xr:uid="{DC506A77-C483-497D-8D4B-AB8584FA2F08}"/>
    <cellStyle name="Followed Hyperlink 42" xfId="31727" hidden="1" xr:uid="{33F2A73E-30CC-45A1-9653-D5E6F73376A1}"/>
    <cellStyle name="Followed Hyperlink 42" xfId="30384" hidden="1" xr:uid="{2D0DFFFB-890D-4FA5-9900-676D584F7B8A}"/>
    <cellStyle name="Followed Hyperlink 42" xfId="30408" hidden="1" xr:uid="{80D7F400-BB04-4654-A3EE-A7FABDB56FB4}"/>
    <cellStyle name="Followed Hyperlink 42" xfId="28960" hidden="1" xr:uid="{0BBDD8E8-FDD8-4FA4-8FB7-C50BE2B701E3}"/>
    <cellStyle name="Followed Hyperlink 42" xfId="28952" hidden="1" xr:uid="{940BA58F-CFA3-427D-AA2F-A278BAE0EE68}"/>
    <cellStyle name="Followed Hyperlink 42" xfId="32272" hidden="1" xr:uid="{AC49B78A-6C6C-4579-B7EA-C14709245F57}"/>
    <cellStyle name="Followed Hyperlink 42" xfId="31340" hidden="1" xr:uid="{24DF6DD7-BDE1-48A1-9D13-4CB9EBFCAA3E}"/>
    <cellStyle name="Followed Hyperlink 42" xfId="31830" hidden="1" xr:uid="{6E677B4B-C39E-4EF1-8806-6ACEE265470C}"/>
    <cellStyle name="Followed Hyperlink 42" xfId="24932" hidden="1" xr:uid="{6C38CFC6-EB02-412D-875C-8ABB6FEE82C6}"/>
    <cellStyle name="Followed Hyperlink 42" xfId="31307" hidden="1" xr:uid="{54DCF181-BE77-4607-A2D2-06B8D6289CF5}"/>
    <cellStyle name="Followed Hyperlink 42" xfId="32209" hidden="1" xr:uid="{F120F71A-38BA-4F6D-8513-76D2CFCF2969}"/>
    <cellStyle name="Followed Hyperlink 42" xfId="32173" hidden="1" xr:uid="{905E4860-96A1-41E0-841C-21A634B2E605}"/>
    <cellStyle name="Followed Hyperlink 42" xfId="31358" hidden="1" xr:uid="{C4E7F3D6-808B-48B2-B271-FBECA1B67A58}"/>
    <cellStyle name="Followed Hyperlink 42" xfId="25016" hidden="1" xr:uid="{C1D955B6-3004-471B-9B8C-007846A36B6F}"/>
    <cellStyle name="Followed Hyperlink 42" xfId="25324" hidden="1" xr:uid="{146F65E9-DE50-4CCF-9D25-9334EAF8B7F3}"/>
    <cellStyle name="Followed Hyperlink 43" xfId="13304" hidden="1" xr:uid="{62DDFC98-D49A-45BA-8D49-B7D4E15FE39E}"/>
    <cellStyle name="Followed Hyperlink 43" xfId="13448" hidden="1" xr:uid="{E655AE2D-6662-43B1-9FDA-9FAA11FAD075}"/>
    <cellStyle name="Followed Hyperlink 43" xfId="16830" hidden="1" xr:uid="{0E379552-3C9C-414C-A430-1FAEEFB9E81D}"/>
    <cellStyle name="Followed Hyperlink 43" xfId="16974" hidden="1" xr:uid="{4C618630-4D94-4E5F-B154-4A8F4EE0D1DA}"/>
    <cellStyle name="Followed Hyperlink 43" xfId="17355" hidden="1" xr:uid="{87272D64-B1AC-40AC-A9BE-D2B505FC6720}"/>
    <cellStyle name="Followed Hyperlink 43" xfId="17307" hidden="1" xr:uid="{D3565DAD-08A9-4F07-B488-F9103EE6E626}"/>
    <cellStyle name="Followed Hyperlink 43" xfId="17147" hidden="1" xr:uid="{50E99488-1052-450D-AEE0-2C3DBD4A6024}"/>
    <cellStyle name="Followed Hyperlink 43" xfId="17171" hidden="1" xr:uid="{17AEA647-F737-423B-850F-FA0598B1DF26}"/>
    <cellStyle name="Followed Hyperlink 43" xfId="10614" hidden="1" xr:uid="{C3C9DDC6-9D70-4FDB-A9B0-F96917519DE3}"/>
    <cellStyle name="Followed Hyperlink 43" xfId="17230" hidden="1" xr:uid="{CD39285F-B036-484D-9A75-7AED853E9B84}"/>
    <cellStyle name="Followed Hyperlink 43" xfId="10285" hidden="1" xr:uid="{3262B885-C67B-4429-BF16-E9887B9DFD8F}"/>
    <cellStyle name="Followed Hyperlink 43" xfId="17205" hidden="1" xr:uid="{DA18267B-11BD-4A98-B260-DC93329BD079}"/>
    <cellStyle name="Followed Hyperlink 43" xfId="17522" hidden="1" xr:uid="{CCB350DE-0E0C-4AF6-9DBB-2B0FE4CC73BE}"/>
    <cellStyle name="Followed Hyperlink 43" xfId="15627" hidden="1" xr:uid="{DC3DCF2D-FD74-4073-B3C4-1776716A7BE7}"/>
    <cellStyle name="Followed Hyperlink 43" xfId="10687" hidden="1" xr:uid="{0F1BB134-429C-4135-A211-A4FB8FD53D0F}"/>
    <cellStyle name="Followed Hyperlink 43" xfId="10206" hidden="1" xr:uid="{DC5343E7-EA60-43AA-8F77-239EDB37459B}"/>
    <cellStyle name="Followed Hyperlink 43" xfId="14102" hidden="1" xr:uid="{F0B7ACBB-464F-4C3A-8486-AF0630E3EC1A}"/>
    <cellStyle name="Followed Hyperlink 43" xfId="10437" hidden="1" xr:uid="{ECBF2BD2-D12E-4F17-B17D-356CD0101004}"/>
    <cellStyle name="Followed Hyperlink 43" xfId="28123" hidden="1" xr:uid="{3434CE37-BF6F-4127-9700-2E880F17FDAF}"/>
    <cellStyle name="Followed Hyperlink 43" xfId="28267" hidden="1" xr:uid="{1297E9F6-A301-4969-B979-0BC078BFE2AB}"/>
    <cellStyle name="Followed Hyperlink 43" xfId="31572" hidden="1" xr:uid="{8B2F313F-EB4C-4AC4-8E05-EB7F5D84A0F7}"/>
    <cellStyle name="Followed Hyperlink 43" xfId="31716" hidden="1" xr:uid="{718679EC-EF48-4307-A1DC-2B1DC9C520C2}"/>
    <cellStyle name="Followed Hyperlink 43" xfId="32097" hidden="1" xr:uid="{19F34350-6761-4C4E-ABF3-66F3A56DD074}"/>
    <cellStyle name="Followed Hyperlink 43" xfId="32049" hidden="1" xr:uid="{B88311F7-9A9F-47C8-9F07-6CA231E70F0D}"/>
    <cellStyle name="Followed Hyperlink 43" xfId="31889" hidden="1" xr:uid="{A0A9F3A1-22F3-45D1-A5B1-4231206EBF95}"/>
    <cellStyle name="Followed Hyperlink 43" xfId="31913" hidden="1" xr:uid="{CAD7FD98-C8D2-4987-ABA5-CDBBB13603D9}"/>
    <cellStyle name="Followed Hyperlink 43" xfId="25434" hidden="1" xr:uid="{9DE1F1DF-C2F9-4E07-B7E9-B68FEE908C6E}"/>
    <cellStyle name="Followed Hyperlink 43" xfId="31972" hidden="1" xr:uid="{13AB0F1E-6CF8-4D12-93AB-9CA2573B5183}"/>
    <cellStyle name="Followed Hyperlink 43" xfId="25105" hidden="1" xr:uid="{D1DD2B8B-30C8-4A09-9510-4BA07E6C529D}"/>
    <cellStyle name="Followed Hyperlink 43" xfId="31947" hidden="1" xr:uid="{8CD37EED-0E51-4B1E-856C-3A010700F9A7}"/>
    <cellStyle name="Followed Hyperlink 43" xfId="32264" hidden="1" xr:uid="{CF7820F1-19E2-4F39-85F2-6A41F3994AF3}"/>
    <cellStyle name="Followed Hyperlink 43" xfId="30446" hidden="1" xr:uid="{FA82FF00-6535-4FE8-A2EC-2840EE65A271}"/>
    <cellStyle name="Followed Hyperlink 43" xfId="25507" hidden="1" xr:uid="{7C2C64A4-BA8B-4F08-8058-365D778281AE}"/>
    <cellStyle name="Followed Hyperlink 43" xfId="25026" hidden="1" xr:uid="{497B6BAC-B80E-4235-96A1-CF1DB028D80B}"/>
    <cellStyle name="Followed Hyperlink 43" xfId="28921" hidden="1" xr:uid="{EF952F89-00FD-4056-B233-FA1156697246}"/>
    <cellStyle name="Followed Hyperlink 43" xfId="25257" hidden="1" xr:uid="{E5E6B87F-F970-4610-853B-EDD895812F1B}"/>
    <cellStyle name="Followed Hyperlink 44" xfId="13333" hidden="1" xr:uid="{1BBB05A6-CD6F-4485-95AB-D5EC9EC8C84B}"/>
    <cellStyle name="Followed Hyperlink 44" xfId="13477" hidden="1" xr:uid="{F84D6AC8-FCD7-4C71-A5E4-A4F1E7019379}"/>
    <cellStyle name="Followed Hyperlink 44" xfId="16859" hidden="1" xr:uid="{29510254-8BAF-4308-9965-05B06874864D}"/>
    <cellStyle name="Followed Hyperlink 44" xfId="17003" hidden="1" xr:uid="{A5B9C315-5884-40F8-AEFB-B1FEC0FE7231}"/>
    <cellStyle name="Followed Hyperlink 44" xfId="15568" hidden="1" xr:uid="{2912451C-E309-4287-8BE7-11E6826075B2}"/>
    <cellStyle name="Followed Hyperlink 44" xfId="15592" hidden="1" xr:uid="{3F7778C1-7D16-47F4-AC30-968F111B2E40}"/>
    <cellStyle name="Followed Hyperlink 44" xfId="14140" hidden="1" xr:uid="{A49E0E07-E223-4EAA-81E3-D6DCEC79C752}"/>
    <cellStyle name="Followed Hyperlink 44" xfId="14132" hidden="1" xr:uid="{F4035E29-39AE-4964-8243-74700BAF002A}"/>
    <cellStyle name="Followed Hyperlink 44" xfId="10390" hidden="1" xr:uid="{799D9604-A042-4D78-83EC-DEDE7D5D62B1}"/>
    <cellStyle name="Followed Hyperlink 44" xfId="17524" hidden="1" xr:uid="{0843B7B1-616D-4F07-BB23-F8660A19B513}"/>
    <cellStyle name="Followed Hyperlink 44" xfId="10347" hidden="1" xr:uid="{64B948B1-19A8-450E-83C2-98186F2D6463}"/>
    <cellStyle name="Followed Hyperlink 44" xfId="17090" hidden="1" xr:uid="{9EA89DA7-4DFB-4A6A-83A8-FCEA58D84FB3}"/>
    <cellStyle name="Followed Hyperlink 44" xfId="17550" hidden="1" xr:uid="{5AA139FF-ED34-4341-BF65-F103905D28C4}"/>
    <cellStyle name="Followed Hyperlink 44" xfId="17267" hidden="1" xr:uid="{71EF8E5A-7063-43E8-88BD-6B6BEBFD62A3}"/>
    <cellStyle name="Followed Hyperlink 44" xfId="17082" hidden="1" xr:uid="{0013A3A0-CDAB-41E1-827C-0EA93249A023}"/>
    <cellStyle name="Followed Hyperlink 44" xfId="10642" hidden="1" xr:uid="{102CAAF5-3409-4C66-8EA0-D83DA1DF715F}"/>
    <cellStyle name="Followed Hyperlink 44" xfId="10600" hidden="1" xr:uid="{BBE62BED-9709-4103-910D-54AAC27839C8}"/>
    <cellStyle name="Followed Hyperlink 44" xfId="17750" hidden="1" xr:uid="{9E406263-B674-4F4D-9B07-30E8E3734F0E}"/>
    <cellStyle name="Followed Hyperlink 44" xfId="28152" hidden="1" xr:uid="{6899FE16-C3BC-4F4E-B4B2-C20DB79AB69C}"/>
    <cellStyle name="Followed Hyperlink 44" xfId="28296" hidden="1" xr:uid="{65801B4A-3B94-4F9D-B26E-1861ED6AFB98}"/>
    <cellStyle name="Followed Hyperlink 44" xfId="31601" hidden="1" xr:uid="{AB312122-1EA7-4A3C-94C2-A899AC044BEC}"/>
    <cellStyle name="Followed Hyperlink 44" xfId="31745" hidden="1" xr:uid="{D254FF53-4B98-4C1B-B305-7E95B08CBA3F}"/>
    <cellStyle name="Followed Hyperlink 44" xfId="30387" hidden="1" xr:uid="{FB549D66-A753-4320-B454-01DC3AC71DE8}"/>
    <cellStyle name="Followed Hyperlink 44" xfId="30411" hidden="1" xr:uid="{19B40162-D482-4D5E-A91B-F70A9912907A}"/>
    <cellStyle name="Followed Hyperlink 44" xfId="28959" hidden="1" xr:uid="{2AC5D2CA-EDBD-4A21-84B4-7ABED143D23C}"/>
    <cellStyle name="Followed Hyperlink 44" xfId="28951" hidden="1" xr:uid="{CB2624C3-D672-484D-B73F-CB68B17C6591}"/>
    <cellStyle name="Followed Hyperlink 44" xfId="25210" hidden="1" xr:uid="{1D9BB3E0-6781-412E-98E0-BF1DD7AF4589}"/>
    <cellStyle name="Followed Hyperlink 44" xfId="32266" hidden="1" xr:uid="{280FA68F-6629-4C28-8ED9-1B7B15E5A0D1}"/>
    <cellStyle name="Followed Hyperlink 44" xfId="25167" hidden="1" xr:uid="{0B18EA01-461E-44FC-AF90-8DCC1C6B94CE}"/>
    <cellStyle name="Followed Hyperlink 44" xfId="31832" hidden="1" xr:uid="{CA9E4C6F-E347-4BFA-BA5C-3F6216B3F85F}"/>
    <cellStyle name="Followed Hyperlink 44" xfId="32292" hidden="1" xr:uid="{E41E3570-927E-4186-A8C1-F36D59859161}"/>
    <cellStyle name="Followed Hyperlink 44" xfId="32009" hidden="1" xr:uid="{1FE98365-6CA2-4C8C-A690-4AD4CEFD7F1A}"/>
    <cellStyle name="Followed Hyperlink 44" xfId="31824" hidden="1" xr:uid="{D9D05644-83E3-4893-830E-8B52FDB03551}"/>
    <cellStyle name="Followed Hyperlink 44" xfId="25462" hidden="1" xr:uid="{2524AEE4-06E3-47A6-93D7-2C65F0EADAAC}"/>
    <cellStyle name="Followed Hyperlink 44" xfId="25420" hidden="1" xr:uid="{6F3136D5-9315-48B4-86E8-D10E2A312158}"/>
    <cellStyle name="Followed Hyperlink 44" xfId="32492" hidden="1" xr:uid="{03741368-8822-4301-9D09-4BE7E6C2BD4D}"/>
    <cellStyle name="Followed Hyperlink 45" xfId="13327" hidden="1" xr:uid="{5C687F8C-2EDA-403F-9573-5BFF9B8EFB4A}"/>
    <cellStyle name="Followed Hyperlink 45" xfId="13471" hidden="1" xr:uid="{98717A33-CCEF-41F2-BCD5-4FD3C2CDE839}"/>
    <cellStyle name="Followed Hyperlink 45" xfId="16853" hidden="1" xr:uid="{C9AD77A2-AB8A-4333-A7E6-5C132FEF7795}"/>
    <cellStyle name="Followed Hyperlink 45" xfId="16997" hidden="1" xr:uid="{C39F6E2E-2BED-4A59-87E9-2EE8991192A0}"/>
    <cellStyle name="Followed Hyperlink 45" xfId="15567" hidden="1" xr:uid="{3A9A8F40-14E2-41AE-846D-4505847F284F}"/>
    <cellStyle name="Followed Hyperlink 45" xfId="15591" hidden="1" xr:uid="{DB8C8C53-05F9-4BD7-BC8D-E2E6A0FE45B9}"/>
    <cellStyle name="Followed Hyperlink 45" xfId="16567" hidden="1" xr:uid="{FE383BC6-7FD5-4CBF-AA95-75B75FB30DF5}"/>
    <cellStyle name="Followed Hyperlink 45" xfId="16706" hidden="1" xr:uid="{60FCF2D4-A5BA-4A18-A2D9-469E2F36D8ED}"/>
    <cellStyle name="Followed Hyperlink 45" xfId="17430" hidden="1" xr:uid="{2534876B-427F-4C54-A58B-5BFB6662E09D}"/>
    <cellStyle name="Followed Hyperlink 45" xfId="16696" hidden="1" xr:uid="{68563A3C-F92E-4E8F-B2A6-522366ED7475}"/>
    <cellStyle name="Followed Hyperlink 45" xfId="10671" hidden="1" xr:uid="{27EB442B-2405-4877-902E-0493012DD84A}"/>
    <cellStyle name="Followed Hyperlink 45" xfId="10106" hidden="1" xr:uid="{397DD1FE-CC68-49B8-B646-A443BF431BF9}"/>
    <cellStyle name="Followed Hyperlink 45" xfId="17700" hidden="1" xr:uid="{EAF3AD9C-E9E4-49BA-89AA-CB8EB45097BB}"/>
    <cellStyle name="Followed Hyperlink 45" xfId="16650" hidden="1" xr:uid="{AF51BA32-E8E8-4288-B569-6E8CC1AACF28}"/>
    <cellStyle name="Followed Hyperlink 45" xfId="10739" hidden="1" xr:uid="{CAD0B788-D7AB-4911-8812-2895F0A6AFB2}"/>
    <cellStyle name="Followed Hyperlink 45" xfId="17409" hidden="1" xr:uid="{1521E941-622B-47F0-BE90-9E6ACAB329F0}"/>
    <cellStyle name="Followed Hyperlink 45" xfId="10238" hidden="1" xr:uid="{6947A220-DCAC-4304-9847-76437156E0CA}"/>
    <cellStyle name="Followed Hyperlink 45" xfId="15669" hidden="1" xr:uid="{00B6AF51-FB5C-47FA-9C6B-2D6D14E2B31D}"/>
    <cellStyle name="Followed Hyperlink 45" xfId="28146" hidden="1" xr:uid="{267F91DB-D6F5-4DD4-B00A-886A02E8CB68}"/>
    <cellStyle name="Followed Hyperlink 45" xfId="28290" hidden="1" xr:uid="{2F753DEF-4FAA-4EED-8E0D-E27A03840E7F}"/>
    <cellStyle name="Followed Hyperlink 45" xfId="31595" hidden="1" xr:uid="{86A39CA8-7541-4FCE-A640-C63561759C7E}"/>
    <cellStyle name="Followed Hyperlink 45" xfId="31739" hidden="1" xr:uid="{989A3C6E-2682-44DA-8815-7331B72E85CB}"/>
    <cellStyle name="Followed Hyperlink 45" xfId="30386" hidden="1" xr:uid="{32D64937-F583-445D-BBB7-8B44B2082B11}"/>
    <cellStyle name="Followed Hyperlink 45" xfId="30410" hidden="1" xr:uid="{ACA713C1-A53B-443E-A48A-D7444A86E295}"/>
    <cellStyle name="Followed Hyperlink 45" xfId="31309" hidden="1" xr:uid="{F4B54ADE-624D-4A1E-B80F-40D6D99336FB}"/>
    <cellStyle name="Followed Hyperlink 45" xfId="31448" hidden="1" xr:uid="{A2DABA3E-2768-4537-9EF1-457F9274048F}"/>
    <cellStyle name="Followed Hyperlink 45" xfId="32172" hidden="1" xr:uid="{7ED7AD33-3098-458C-B483-19EBD8B6AC94}"/>
    <cellStyle name="Followed Hyperlink 45" xfId="31438" hidden="1" xr:uid="{79026A68-27B5-4250-AEAD-ECD28520E361}"/>
    <cellStyle name="Followed Hyperlink 45" xfId="25491" hidden="1" xr:uid="{801F02EE-55CD-4486-B177-57D6EFEE1149}"/>
    <cellStyle name="Followed Hyperlink 45" xfId="24926" hidden="1" xr:uid="{0406F3B2-729A-40C5-84B3-F2B521AF939B}"/>
    <cellStyle name="Followed Hyperlink 45" xfId="32442" hidden="1" xr:uid="{CF54189A-693D-459B-8B0F-19EAE545FD4C}"/>
    <cellStyle name="Followed Hyperlink 45" xfId="31392" hidden="1" xr:uid="{2B1D05F0-1229-4E63-A09E-B8AA18AEBE42}"/>
    <cellStyle name="Followed Hyperlink 45" xfId="25559" hidden="1" xr:uid="{77BD80DC-F323-452D-9BC7-993F7F726BE7}"/>
    <cellStyle name="Followed Hyperlink 45" xfId="32151" hidden="1" xr:uid="{3BCC6C1F-2F46-4606-85CF-11234F0FD5E9}"/>
    <cellStyle name="Followed Hyperlink 45" xfId="25058" hidden="1" xr:uid="{B46610EF-54AC-4F10-B217-5484EE416D94}"/>
    <cellStyle name="Followed Hyperlink 45" xfId="30488" hidden="1" xr:uid="{6DEC421C-2D11-4F13-A7CD-248EF655BBC6}"/>
    <cellStyle name="Followed Hyperlink 46" xfId="13329" hidden="1" xr:uid="{D166FF80-8468-48C0-ABBB-1A5EB3FD9FC8}"/>
    <cellStyle name="Followed Hyperlink 46" xfId="13473" hidden="1" xr:uid="{0283300D-32DC-4519-98CB-CD3F06B2A667}"/>
    <cellStyle name="Followed Hyperlink 46" xfId="16855" hidden="1" xr:uid="{1FE07944-0461-4EB9-9AE5-CE8EBF875044}"/>
    <cellStyle name="Followed Hyperlink 46" xfId="16999" hidden="1" xr:uid="{F1351EE0-519A-401D-8F49-51017466E558}"/>
    <cellStyle name="Followed Hyperlink 46" xfId="16539" hidden="1" xr:uid="{19DAC59D-5D55-4391-B53E-A8A725519D16}"/>
    <cellStyle name="Followed Hyperlink 46" xfId="16613" hidden="1" xr:uid="{982283DB-0807-44BA-9B78-8D03C688C801}"/>
    <cellStyle name="Followed Hyperlink 46" xfId="17439" hidden="1" xr:uid="{621D84C8-2DC4-41D5-B887-39E6DB36CED3}"/>
    <cellStyle name="Followed Hyperlink 46" xfId="10249" hidden="1" xr:uid="{7C652A71-470D-4D89-AAE9-0F6ED9838144}"/>
    <cellStyle name="Followed Hyperlink 46" xfId="17115" hidden="1" xr:uid="{3E98CD7B-D5E6-49AE-9618-353D71979452}"/>
    <cellStyle name="Followed Hyperlink 46" xfId="17507" hidden="1" xr:uid="{0548D94E-EAC3-47BA-9272-C0F0DC1066C8}"/>
    <cellStyle name="Followed Hyperlink 46" xfId="17258" hidden="1" xr:uid="{5C697289-91F4-4487-ABFA-4B5551527BCE}"/>
    <cellStyle name="Followed Hyperlink 46" xfId="10684" hidden="1" xr:uid="{0D946F13-12C1-4F96-BC42-6DB2926603CE}"/>
    <cellStyle name="Followed Hyperlink 46" xfId="10641" hidden="1" xr:uid="{9E72C2F1-AF60-498F-AD0F-49AB29A199AA}"/>
    <cellStyle name="Followed Hyperlink 46" xfId="17705" hidden="1" xr:uid="{C7AC5D2A-92AE-4A71-BA12-A0B47CE58A13}"/>
    <cellStyle name="Followed Hyperlink 46" xfId="17679" hidden="1" xr:uid="{0DDA1104-6EDB-4A78-BB4E-136380B7CEA2}"/>
    <cellStyle name="Followed Hyperlink 46" xfId="10741" hidden="1" xr:uid="{2F27A500-DFEB-4337-8595-89ABCB57F8B1}"/>
    <cellStyle name="Followed Hyperlink 46" xfId="10732" hidden="1" xr:uid="{DCC10B30-9D95-4FA9-B416-98E1E09CED38}"/>
    <cellStyle name="Followed Hyperlink 46" xfId="16665" hidden="1" xr:uid="{4CC72A9B-9603-4B6C-8458-D661ACDED139}"/>
    <cellStyle name="Followed Hyperlink 46" xfId="28148" hidden="1" xr:uid="{0261BAD2-3AB8-48B0-BB48-C914CD0D80CB}"/>
    <cellStyle name="Followed Hyperlink 46" xfId="28292" hidden="1" xr:uid="{7C41A72B-30FB-477A-ACD9-0AABD82DBD39}"/>
    <cellStyle name="Followed Hyperlink 46" xfId="31597" hidden="1" xr:uid="{B0E77377-D5CB-48D1-BA97-114E19528DE7}"/>
    <cellStyle name="Followed Hyperlink 46" xfId="31741" hidden="1" xr:uid="{B1EBF14E-81A7-45A9-B153-358A5D4624DC}"/>
    <cellStyle name="Followed Hyperlink 46" xfId="31281" hidden="1" xr:uid="{6AC42D80-99CA-4AA3-A691-9CE11893F8D2}"/>
    <cellStyle name="Followed Hyperlink 46" xfId="31355" hidden="1" xr:uid="{28F3C282-1135-4F40-9F05-5D372E9C209E}"/>
    <cellStyle name="Followed Hyperlink 46" xfId="32181" hidden="1" xr:uid="{7A588777-D77B-4C77-ACFB-28E2F2837027}"/>
    <cellStyle name="Followed Hyperlink 46" xfId="25069" hidden="1" xr:uid="{43F7658B-F62D-47BC-A35E-2D82082540AC}"/>
    <cellStyle name="Followed Hyperlink 46" xfId="31857" hidden="1" xr:uid="{C1837D99-7B04-4A38-9CB6-CAD0B9EC1E70}"/>
    <cellStyle name="Followed Hyperlink 46" xfId="32249" hidden="1" xr:uid="{94893B6C-9DDA-4F52-A047-EFE553F174BE}"/>
    <cellStyle name="Followed Hyperlink 46" xfId="32000" hidden="1" xr:uid="{25AE8D6C-6E51-4F6C-9DFF-E54871461E0F}"/>
    <cellStyle name="Followed Hyperlink 46" xfId="25504" hidden="1" xr:uid="{D2E043F4-BB33-455C-82B9-1C87E0769D3E}"/>
    <cellStyle name="Followed Hyperlink 46" xfId="25461" hidden="1" xr:uid="{386470F4-5FA6-4D16-BB53-32FCCB0EF509}"/>
    <cellStyle name="Followed Hyperlink 46" xfId="32447" hidden="1" xr:uid="{03A28CB7-7AC9-44A6-88AE-8BE790F57C77}"/>
    <cellStyle name="Followed Hyperlink 46" xfId="32421" hidden="1" xr:uid="{D1A57D85-284D-472E-9A4A-A54449282956}"/>
    <cellStyle name="Followed Hyperlink 46" xfId="25561" hidden="1" xr:uid="{864ADCFE-21A5-4871-A81E-A9B12357F483}"/>
    <cellStyle name="Followed Hyperlink 46" xfId="25552" hidden="1" xr:uid="{D0A3210A-E8AC-4F17-9DB0-5B2CCB508810}"/>
    <cellStyle name="Followed Hyperlink 46" xfId="31407" hidden="1" xr:uid="{76818475-FE61-4D83-A503-EE47CE686BED}"/>
    <cellStyle name="Followed Hyperlink 47" xfId="13321" hidden="1" xr:uid="{85766CC0-17A2-4187-8BEA-4D97A4F8BCB6}"/>
    <cellStyle name="Followed Hyperlink 47" xfId="13465" hidden="1" xr:uid="{D0C0F7E6-A744-4531-94DA-E620693161A1}"/>
    <cellStyle name="Followed Hyperlink 47" xfId="16847" hidden="1" xr:uid="{87884397-8A00-4DAB-9276-7CABB79DD063}"/>
    <cellStyle name="Followed Hyperlink 47" xfId="16991" hidden="1" xr:uid="{72B7FA9A-DDAB-4A58-9135-56D20AFEC6EB}"/>
    <cellStyle name="Followed Hyperlink 47" xfId="15566" hidden="1" xr:uid="{1C168146-1D9B-4DDD-ADF1-01955F2AAE69}"/>
    <cellStyle name="Followed Hyperlink 47" xfId="15590" hidden="1" xr:uid="{761B5404-E004-4C45-95CA-7893A01A2943}"/>
    <cellStyle name="Followed Hyperlink 47" xfId="17635" hidden="1" xr:uid="{13591943-8292-4380-9C2A-4FEEA9A1E1E9}"/>
    <cellStyle name="Followed Hyperlink 47" xfId="17651" hidden="1" xr:uid="{CFFDD04D-B214-42DB-ACED-F0581B89B4C7}"/>
    <cellStyle name="Followed Hyperlink 47" xfId="10716" hidden="1" xr:uid="{D387AD1B-E1F5-4E76-9330-358286B051B2}"/>
    <cellStyle name="Followed Hyperlink 47" xfId="17738" hidden="1" xr:uid="{C7568031-3367-4D2E-B7F6-1FD009B90C84}"/>
    <cellStyle name="Followed Hyperlink 47" xfId="10260" hidden="1" xr:uid="{9B39FA50-C757-45F7-BA26-BCCE4BD35D76}"/>
    <cellStyle name="Followed Hyperlink 47" xfId="17781" hidden="1" xr:uid="{5B4C3173-CF72-4468-A8B4-9A06111446D9}"/>
    <cellStyle name="Followed Hyperlink 47" xfId="16487" hidden="1" xr:uid="{F03181F4-174C-4F45-9D76-B6685026705B}"/>
    <cellStyle name="Followed Hyperlink 47" xfId="17814" hidden="1" xr:uid="{095E6997-B9A9-4B43-B732-7F4BA0B66948}"/>
    <cellStyle name="Followed Hyperlink 47" xfId="16757" hidden="1" xr:uid="{B5241572-1119-45C7-A28F-01E9288E70D8}"/>
    <cellStyle name="Followed Hyperlink 47" xfId="17843" hidden="1" xr:uid="{75FE91A4-17A4-4F9D-A227-AB773F7A5BEF}"/>
    <cellStyle name="Followed Hyperlink 47" xfId="17379" hidden="1" xr:uid="{D0A5BFA0-D2B9-411B-95E7-E5201FAC6BD8}"/>
    <cellStyle name="Followed Hyperlink 47" xfId="17868" hidden="1" xr:uid="{CBD7220D-5579-49A6-9E7E-B3F109C8F859}"/>
    <cellStyle name="Followed Hyperlink 47" xfId="28140" hidden="1" xr:uid="{91F27C1E-556B-48BD-B2E8-2279BDC0CF72}"/>
    <cellStyle name="Followed Hyperlink 47" xfId="28284" hidden="1" xr:uid="{C53AF142-719A-44A0-98F7-F94AAC225889}"/>
    <cellStyle name="Followed Hyperlink 47" xfId="31589" hidden="1" xr:uid="{A3ACEFCB-016F-4B7F-8005-A551D7AF9DB5}"/>
    <cellStyle name="Followed Hyperlink 47" xfId="31733" hidden="1" xr:uid="{B096DD65-6ABF-4EEC-83AE-2A352FC2897C}"/>
    <cellStyle name="Followed Hyperlink 47" xfId="30385" hidden="1" xr:uid="{9FE3F807-7E4F-427F-A978-0D42D98C6C84}"/>
    <cellStyle name="Followed Hyperlink 47" xfId="30409" hidden="1" xr:uid="{5DAA9D88-905A-4AFF-BF92-E850390C8653}"/>
    <cellStyle name="Followed Hyperlink 47" xfId="32377" hidden="1" xr:uid="{C4949433-DDE9-456A-971F-CF07B8EF2C07}"/>
    <cellStyle name="Followed Hyperlink 47" xfId="32393" hidden="1" xr:uid="{665CB6BE-4F94-4F4C-B507-B0439D756966}"/>
    <cellStyle name="Followed Hyperlink 47" xfId="25536" hidden="1" xr:uid="{7461AFFD-F40C-4ED9-BDF2-8A2FB48AB6C9}"/>
    <cellStyle name="Followed Hyperlink 47" xfId="32480" hidden="1" xr:uid="{EA4AFA54-F6E7-4BA1-991B-96F4908C2155}"/>
    <cellStyle name="Followed Hyperlink 47" xfId="25080" hidden="1" xr:uid="{E67F0A4B-0C2F-42A4-8F78-9439F5591345}"/>
    <cellStyle name="Followed Hyperlink 47" xfId="32523" hidden="1" xr:uid="{1139919B-8C35-46A5-A070-352F648C8BD3}"/>
    <cellStyle name="Followed Hyperlink 47" xfId="31233" hidden="1" xr:uid="{558D6DEF-9265-4E73-8E71-5EB6CEAC4FBA}"/>
    <cellStyle name="Followed Hyperlink 47" xfId="32556" hidden="1" xr:uid="{58365C87-5DD8-4CA1-941F-ABA049F64D7A}"/>
    <cellStyle name="Followed Hyperlink 47" xfId="31499" hidden="1" xr:uid="{ED13AF74-22D6-49ED-87B0-9BDB7288AE5D}"/>
    <cellStyle name="Followed Hyperlink 47" xfId="32585" hidden="1" xr:uid="{D6E2CDFA-E477-45F0-9FC8-E0CC40209224}"/>
    <cellStyle name="Followed Hyperlink 47" xfId="32121" hidden="1" xr:uid="{70DD0867-1510-4F0B-9502-1A26230F7B3F}"/>
    <cellStyle name="Followed Hyperlink 47" xfId="32610" hidden="1" xr:uid="{C313574E-8446-4B9E-B53B-7E96E7385291}"/>
    <cellStyle name="Followed Hyperlink 48" xfId="13323" hidden="1" xr:uid="{8BCCA8D4-1E00-47DA-9E38-7F6402AC942F}"/>
    <cellStyle name="Followed Hyperlink 48" xfId="13467" hidden="1" xr:uid="{8A092A62-4A6E-40DE-BB69-51B7369A6CEF}"/>
    <cellStyle name="Followed Hyperlink 48" xfId="16849" hidden="1" xr:uid="{6941C4A3-4039-4A7F-B881-03437B2E44A5}"/>
    <cellStyle name="Followed Hyperlink 48" xfId="16993" hidden="1" xr:uid="{9271B963-A720-41CB-BC09-4717B119E125}"/>
    <cellStyle name="Followed Hyperlink 48" xfId="16564" hidden="1" xr:uid="{01CA1BFF-9ED6-4A84-AD3C-2FBB6FBF78FF}"/>
    <cellStyle name="Followed Hyperlink 48" xfId="16632" hidden="1" xr:uid="{2597BC30-D68E-4542-B9DA-733830F06432}"/>
    <cellStyle name="Followed Hyperlink 48" xfId="16520" hidden="1" xr:uid="{66A2BF4A-1233-42F8-BF20-03F59A97AEA8}"/>
    <cellStyle name="Followed Hyperlink 48" xfId="10146" hidden="1" xr:uid="{D5F678D3-4966-4586-B94E-9F8BC91428E3}"/>
    <cellStyle name="Followed Hyperlink 48" xfId="17449" hidden="1" xr:uid="{60D4B291-30EF-4180-8E70-E09EDDED2171}"/>
    <cellStyle name="Followed Hyperlink 48" xfId="17477" hidden="1" xr:uid="{C66A9BA1-7486-4561-93DD-29ABF72A0272}"/>
    <cellStyle name="Followed Hyperlink 48" xfId="15674" hidden="1" xr:uid="{ECCA3A95-D7F4-486B-88AB-6C9BCFC1D0E5}"/>
    <cellStyle name="Followed Hyperlink 48" xfId="10678" hidden="1" xr:uid="{61AC1725-55AD-48C3-839C-69D52FB85513}"/>
    <cellStyle name="Followed Hyperlink 48" xfId="10141" hidden="1" xr:uid="{EA7EF2BE-94D2-476A-BECB-A89440B01F37}"/>
    <cellStyle name="Followed Hyperlink 48" xfId="16609" hidden="1" xr:uid="{E0E8E421-4C39-414F-A0CC-FC1D27E45F08}"/>
    <cellStyle name="Followed Hyperlink 48" xfId="10455" hidden="1" xr:uid="{82303106-44B3-4C62-9DB4-A858BEDD5185}"/>
    <cellStyle name="Followed Hyperlink 48" xfId="10177" hidden="1" xr:uid="{1C2E7E6C-77A9-4C58-A921-0FA06327989C}"/>
    <cellStyle name="Followed Hyperlink 48" xfId="10321" hidden="1" xr:uid="{B1A6AE48-1CA5-4E7F-A245-5AACD0B66913}"/>
    <cellStyle name="Followed Hyperlink 48" xfId="10443" hidden="1" xr:uid="{82C8C66A-6040-434D-968F-A54E8939DF2A}"/>
    <cellStyle name="Followed Hyperlink 48" xfId="28142" hidden="1" xr:uid="{440590FD-4282-44CF-B248-7D7BD98BF4F1}"/>
    <cellStyle name="Followed Hyperlink 48" xfId="28286" hidden="1" xr:uid="{FC454BA6-CCD0-431D-B8A9-E04124519D6A}"/>
    <cellStyle name="Followed Hyperlink 48" xfId="31591" hidden="1" xr:uid="{7F8F0CD0-6396-4B55-9810-8B990E1F3867}"/>
    <cellStyle name="Followed Hyperlink 48" xfId="31735" hidden="1" xr:uid="{8B90DCE2-8E38-467C-8711-768ED4DD99F2}"/>
    <cellStyle name="Followed Hyperlink 48" xfId="31306" hidden="1" xr:uid="{4F9CCCBE-A681-4343-BDA2-B36561ADA3B6}"/>
    <cellStyle name="Followed Hyperlink 48" xfId="31374" hidden="1" xr:uid="{5A420DDF-2412-4AF4-8F05-5D06468C1305}"/>
    <cellStyle name="Followed Hyperlink 48" xfId="31262" hidden="1" xr:uid="{CCA7D7FA-E43A-47AF-A03A-DFBB13F5EB8E}"/>
    <cellStyle name="Followed Hyperlink 48" xfId="24966" hidden="1" xr:uid="{F52994B6-823C-4FBA-8C15-E77FAFE47C66}"/>
    <cellStyle name="Followed Hyperlink 48" xfId="32191" hidden="1" xr:uid="{F1CBE759-0ED4-47B7-85D6-EA17EA6BB97A}"/>
    <cellStyle name="Followed Hyperlink 48" xfId="32219" hidden="1" xr:uid="{0A77D666-490A-4C6D-B12B-9FC616E8B203}"/>
    <cellStyle name="Followed Hyperlink 48" xfId="30493" hidden="1" xr:uid="{46FB1E57-D810-4D53-88F8-375237C347B6}"/>
    <cellStyle name="Followed Hyperlink 48" xfId="25498" hidden="1" xr:uid="{38BEA92E-03E9-4CD1-A280-8A7ED23D3E3F}"/>
    <cellStyle name="Followed Hyperlink 48" xfId="24961" hidden="1" xr:uid="{AB33B363-65F0-4A8B-9621-D21828CA3EF7}"/>
    <cellStyle name="Followed Hyperlink 48" xfId="31351" hidden="1" xr:uid="{2C10B299-23EE-42CB-A671-116B28FB5F72}"/>
    <cellStyle name="Followed Hyperlink 48" xfId="25275" hidden="1" xr:uid="{41571183-6C1B-4F14-A698-C363D4CCE622}"/>
    <cellStyle name="Followed Hyperlink 48" xfId="24997" hidden="1" xr:uid="{0DD6B07C-8DDA-404E-83A8-5DB8B0CD658E}"/>
    <cellStyle name="Followed Hyperlink 48" xfId="25141" hidden="1" xr:uid="{03916528-103D-488D-BB43-A0C052600800}"/>
    <cellStyle name="Followed Hyperlink 48" xfId="25263" hidden="1" xr:uid="{57B255B0-B337-4C4D-BAAE-4D9E78A95B95}"/>
    <cellStyle name="Followed Hyperlink 49" xfId="13320" hidden="1" xr:uid="{AA27131E-02B3-4509-83F0-D38659F551F1}"/>
    <cellStyle name="Followed Hyperlink 49" xfId="13464" hidden="1" xr:uid="{79BC1075-FFF6-4C71-B786-9584762245AC}"/>
    <cellStyle name="Followed Hyperlink 49" xfId="16846" hidden="1" xr:uid="{E448FA97-F2F8-4D6F-8124-2BCCD039B670}"/>
    <cellStyle name="Followed Hyperlink 49" xfId="16990" hidden="1" xr:uid="{DBFB2F07-7FB0-497C-A509-3180AD7E2B10}"/>
    <cellStyle name="Followed Hyperlink 49" xfId="16572" hidden="1" xr:uid="{6718708E-5D82-487D-BF80-BC504A3A2C95}"/>
    <cellStyle name="Followed Hyperlink 49" xfId="16640" hidden="1" xr:uid="{22DD2423-3A74-48AD-85B6-FB6D5D01F01E}"/>
    <cellStyle name="Followed Hyperlink 49" xfId="17427" hidden="1" xr:uid="{6ED81A52-A825-4286-9D76-E30CD5904518}"/>
    <cellStyle name="Followed Hyperlink 49" xfId="17411" hidden="1" xr:uid="{B15CD7C8-C053-4286-B349-3AE389E6ECBC}"/>
    <cellStyle name="Followed Hyperlink 49" xfId="15673" hidden="1" xr:uid="{7F596AE2-E872-493C-9B22-C23EED35AC86}"/>
    <cellStyle name="Followed Hyperlink 49" xfId="17124" hidden="1" xr:uid="{B88184B2-5503-4EAC-AEAA-3CD5A42B7393}"/>
    <cellStyle name="Followed Hyperlink 49" xfId="17699" hidden="1" xr:uid="{C89D1864-521F-4F6B-ADB4-8AE7A0953315}"/>
    <cellStyle name="Followed Hyperlink 49" xfId="17254" hidden="1" xr:uid="{A59ED9B3-69CF-416A-B093-73372C93C5D1}"/>
    <cellStyle name="Followed Hyperlink 49" xfId="17050" hidden="1" xr:uid="{D882FF85-238C-42DB-A90C-E943C31BBF4E}"/>
    <cellStyle name="Followed Hyperlink 49" xfId="17193" hidden="1" xr:uid="{A4E378C5-7881-451E-9A3C-1C32DFA8E61E}"/>
    <cellStyle name="Followed Hyperlink 49" xfId="10593" hidden="1" xr:uid="{F433138F-505D-4C4D-8965-2E3C484EC8F3}"/>
    <cellStyle name="Followed Hyperlink 49" xfId="17221" hidden="1" xr:uid="{1618EA65-A530-4DAD-A787-FC9B3A4020EF}"/>
    <cellStyle name="Followed Hyperlink 49" xfId="17658" hidden="1" xr:uid="{859017CF-6191-461E-B95C-26512FC3F053}"/>
    <cellStyle name="Followed Hyperlink 49" xfId="15631" hidden="1" xr:uid="{2E7723C4-3113-488E-B561-9D92E4FC1FC7}"/>
    <cellStyle name="Followed Hyperlink 49" xfId="28139" hidden="1" xr:uid="{D1874C60-DF60-4494-89CE-45D4CE91E003}"/>
    <cellStyle name="Followed Hyperlink 49" xfId="28283" hidden="1" xr:uid="{5F52FE73-A460-4283-B208-960562252D07}"/>
    <cellStyle name="Followed Hyperlink 49" xfId="31588" hidden="1" xr:uid="{7B9A4DC9-8756-4F3B-B6EF-F4B5BBB09618}"/>
    <cellStyle name="Followed Hyperlink 49" xfId="31732" hidden="1" xr:uid="{560C29AF-2583-4D2B-873F-281B988AF4CC}"/>
    <cellStyle name="Followed Hyperlink 49" xfId="31314" hidden="1" xr:uid="{E4951066-14E6-45C5-8F44-EDF175F742CF}"/>
    <cellStyle name="Followed Hyperlink 49" xfId="31382" hidden="1" xr:uid="{B46CF0C7-6D41-4962-BAC0-6FA2390E7CFB}"/>
    <cellStyle name="Followed Hyperlink 49" xfId="32169" hidden="1" xr:uid="{FF81D136-67D2-41BA-9FD4-A02907F62EF6}"/>
    <cellStyle name="Followed Hyperlink 49" xfId="32153" hidden="1" xr:uid="{27A58B60-52DD-4582-9EF1-1209071383C8}"/>
    <cellStyle name="Followed Hyperlink 49" xfId="30492" hidden="1" xr:uid="{9FB1D18D-6F9B-4EDE-B018-2BA7BDC92A0E}"/>
    <cellStyle name="Followed Hyperlink 49" xfId="31866" hidden="1" xr:uid="{20D16658-49EA-43E6-B443-21DC7A69D7C7}"/>
    <cellStyle name="Followed Hyperlink 49" xfId="32441" hidden="1" xr:uid="{6F5258D7-2C7B-4C82-9014-FA0D32DAFFB5}"/>
    <cellStyle name="Followed Hyperlink 49" xfId="31996" hidden="1" xr:uid="{0C7B8E0D-DD8E-403B-B0AB-24F9F0AAD43E}"/>
    <cellStyle name="Followed Hyperlink 49" xfId="31792" hidden="1" xr:uid="{D53DD93C-4C76-4055-B1C5-5C5A6344F540}"/>
    <cellStyle name="Followed Hyperlink 49" xfId="31935" hidden="1" xr:uid="{EDC4C13D-7ED0-4E94-BBB6-D5BAC94D0C03}"/>
    <cellStyle name="Followed Hyperlink 49" xfId="25413" hidden="1" xr:uid="{40EB5314-86BA-491A-8DE5-45B59DFB549E}"/>
    <cellStyle name="Followed Hyperlink 49" xfId="31963" hidden="1" xr:uid="{EC351986-FA72-4334-85E1-CA4FA8DE7944}"/>
    <cellStyle name="Followed Hyperlink 49" xfId="32400" hidden="1" xr:uid="{9F2BCF1D-29A1-4DC8-B5AC-35238883D61A}"/>
    <cellStyle name="Followed Hyperlink 49" xfId="30450" hidden="1" xr:uid="{1F78B756-A73F-4409-BDBE-4EE1ED1EEA5D}"/>
    <cellStyle name="Followed Hyperlink 5" xfId="13240" hidden="1" xr:uid="{0AA2057E-78DB-43D9-904B-19EB975992D6}"/>
    <cellStyle name="Followed Hyperlink 5" xfId="13384" hidden="1" xr:uid="{551CFCEC-2CA1-48A3-A197-52C11BFD2A54}"/>
    <cellStyle name="Followed Hyperlink 5" xfId="16766" hidden="1" xr:uid="{82D84480-C7B1-4D78-85F0-1D6D93E15921}"/>
    <cellStyle name="Followed Hyperlink 5" xfId="16910" hidden="1" xr:uid="{2BCF4236-E3CD-4599-A759-24A9BF94C8EF}"/>
    <cellStyle name="Followed Hyperlink 5" xfId="10176" hidden="1" xr:uid="{2C6ADD4B-937B-40DA-AA41-779F3FBDDF15}"/>
    <cellStyle name="Followed Hyperlink 5" xfId="16719" hidden="1" xr:uid="{1B84F216-ED78-4EE1-8C65-D2C15C258A11}"/>
    <cellStyle name="Followed Hyperlink 5" xfId="10444" hidden="1" xr:uid="{CF8143F1-6ABD-4FD0-8EBE-F198DC824519}"/>
    <cellStyle name="Followed Hyperlink 5" xfId="10151" hidden="1" xr:uid="{14B23DFC-14AF-4C64-BD2C-D4C022A07FC8}"/>
    <cellStyle name="Followed Hyperlink 5" xfId="10325" hidden="1" xr:uid="{9530B174-DD3F-4CDB-9425-23932C757AEA}"/>
    <cellStyle name="Followed Hyperlink 5" xfId="10452" hidden="1" xr:uid="{82FBCA69-1F07-405F-9C18-DCB44A84AA64}"/>
    <cellStyle name="Followed Hyperlink 5" xfId="10371" hidden="1" xr:uid="{EE1CA1DB-5FE2-42A5-AF47-A529462C8AF5}"/>
    <cellStyle name="Followed Hyperlink 5" xfId="17593" hidden="1" xr:uid="{33B67F81-C211-4602-8DC9-AAA6858E831F}"/>
    <cellStyle name="Followed Hyperlink 5" xfId="17559" hidden="1" xr:uid="{93947571-512E-43EA-967C-3E5DADB794E6}"/>
    <cellStyle name="Followed Hyperlink 5" xfId="10707" hidden="1" xr:uid="{483DC71B-C947-400F-AE06-18647FDD46E9}"/>
    <cellStyle name="Followed Hyperlink 5" xfId="16754" hidden="1" xr:uid="{342A604B-4977-4BF7-A202-C4E18845EC65}"/>
    <cellStyle name="Followed Hyperlink 5" xfId="17711" hidden="1" xr:uid="{62B62AEA-0AE4-46F1-95A6-560BB7359F1D}"/>
    <cellStyle name="Followed Hyperlink 5" xfId="17380" hidden="1" xr:uid="{2DC496BE-9E44-4B0F-9A11-120FC76107C1}"/>
    <cellStyle name="Followed Hyperlink 5" xfId="17744" hidden="1" xr:uid="{F42F342C-DBDD-4963-8111-CA003F82F621}"/>
    <cellStyle name="Followed Hyperlink 5" xfId="28059" hidden="1" xr:uid="{0EE73F7B-D220-470A-B497-F4A5600083E8}"/>
    <cellStyle name="Followed Hyperlink 5" xfId="28203" hidden="1" xr:uid="{90C6B316-D32B-407F-AF9A-DDCFE605EECB}"/>
    <cellStyle name="Followed Hyperlink 5" xfId="31508" hidden="1" xr:uid="{93250563-E531-4D89-BB91-5817C89EF4F3}"/>
    <cellStyle name="Followed Hyperlink 5" xfId="31652" hidden="1" xr:uid="{652AC386-B693-4DCB-842F-7D61280659F5}"/>
    <cellStyle name="Followed Hyperlink 5" xfId="24996" hidden="1" xr:uid="{C79921DE-659A-4B9B-82D6-B8D82F61AA8F}"/>
    <cellStyle name="Followed Hyperlink 5" xfId="31461" hidden="1" xr:uid="{6C2DC367-DEE1-4F65-99C2-A63C503F1EEF}"/>
    <cellStyle name="Followed Hyperlink 5" xfId="25264" hidden="1" xr:uid="{F22898D1-5E59-4A12-8688-B32180B6F572}"/>
    <cellStyle name="Followed Hyperlink 5" xfId="24971" hidden="1" xr:uid="{AC5747DB-5DA2-4051-936F-AF859BFDFA83}"/>
    <cellStyle name="Followed Hyperlink 5" xfId="25145" hidden="1" xr:uid="{24E41D1F-A26D-4509-9D0D-1A8B4E14346F}"/>
    <cellStyle name="Followed Hyperlink 5" xfId="25272" hidden="1" xr:uid="{E5B0BBCF-73DF-476A-B84F-74F3B2968CFB}"/>
    <cellStyle name="Followed Hyperlink 5" xfId="25191" hidden="1" xr:uid="{3CBA44F5-4624-44D2-8C48-C118A00B97AA}"/>
    <cellStyle name="Followed Hyperlink 5" xfId="32335" hidden="1" xr:uid="{2DD71D86-59D7-4F33-BDE4-5333FB048D18}"/>
    <cellStyle name="Followed Hyperlink 5" xfId="32301" hidden="1" xr:uid="{B5EF98B4-3C4C-41AE-8F15-F127A6277069}"/>
    <cellStyle name="Followed Hyperlink 5" xfId="25527" hidden="1" xr:uid="{1C06E952-D7D5-4A5C-8481-36429D8F43DE}"/>
    <cellStyle name="Followed Hyperlink 5" xfId="31496" hidden="1" xr:uid="{64AB6299-B4E1-4491-9165-95DAD5AF9D17}"/>
    <cellStyle name="Followed Hyperlink 5" xfId="32453" hidden="1" xr:uid="{E84BA80A-E5F7-47EC-A9CA-C61D292FFF29}"/>
    <cellStyle name="Followed Hyperlink 5" xfId="32122" hidden="1" xr:uid="{3660C72D-2033-4C8D-B908-D3C838F2FC8F}"/>
    <cellStyle name="Followed Hyperlink 5" xfId="32486" hidden="1" xr:uid="{7E1C73EA-5CC9-44EB-9570-5CA0A0AEB7A7}"/>
    <cellStyle name="Followed Hyperlink 50" xfId="13310" hidden="1" xr:uid="{4A9B6C46-1E00-43A5-A3D6-5BE3D6299285}"/>
    <cellStyle name="Followed Hyperlink 50" xfId="13454" hidden="1" xr:uid="{38374D75-59F8-49D2-B4F8-FDB64BE31418}"/>
    <cellStyle name="Followed Hyperlink 50" xfId="16836" hidden="1" xr:uid="{401876F8-16BB-48C7-BA93-663B9E9C0518}"/>
    <cellStyle name="Followed Hyperlink 50" xfId="16980" hidden="1" xr:uid="{0A8EAC1F-77FF-4C53-8D94-458F7407291A}"/>
    <cellStyle name="Followed Hyperlink 50" xfId="17353" hidden="1" xr:uid="{820E5320-D7DA-422F-BA98-F7A5C047EB9A}"/>
    <cellStyle name="Followed Hyperlink 50" xfId="17305" hidden="1" xr:uid="{2981B9BF-FA37-4CB7-9AE1-FD645304A68A}"/>
    <cellStyle name="Followed Hyperlink 50" xfId="17148" hidden="1" xr:uid="{BCF9D4B7-2105-4A3D-8735-FB9BF4BBF9A4}"/>
    <cellStyle name="Followed Hyperlink 50" xfId="17172" hidden="1" xr:uid="{C1DFCD8E-6D3B-4222-9744-AD202AD8940C}"/>
    <cellStyle name="Followed Hyperlink 50" xfId="17224" hidden="1" xr:uid="{E0561C29-60CE-4CEF-9158-ADBD37C3C52B}"/>
    <cellStyle name="Followed Hyperlink 50" xfId="10620" hidden="1" xr:uid="{96FED508-B090-4877-92E6-C21FD9AE0D12}"/>
    <cellStyle name="Followed Hyperlink 50" xfId="17208" hidden="1" xr:uid="{E47025FA-C3E8-41AF-9728-FB2826DA103A}"/>
    <cellStyle name="Followed Hyperlink 50" xfId="10283" hidden="1" xr:uid="{F9FD4439-713C-4BFC-9A2B-B8B89FE8DED3}"/>
    <cellStyle name="Followed Hyperlink 50" xfId="17214" hidden="1" xr:uid="{56E79F7A-6C5A-4FE4-9E89-8C5623CBFBD7}"/>
    <cellStyle name="Followed Hyperlink 50" xfId="10096" hidden="1" xr:uid="{C66F5DA3-F764-4E93-897A-4D2C7187F51B}"/>
    <cellStyle name="Followed Hyperlink 50" xfId="10631" hidden="1" xr:uid="{90C9AA84-B4D7-4CAE-8BE3-1316754DE1FA}"/>
    <cellStyle name="Followed Hyperlink 50" xfId="10205" hidden="1" xr:uid="{A693EE68-6A53-4592-A2D6-2E4C4BE8449A}"/>
    <cellStyle name="Followed Hyperlink 50" xfId="14122" hidden="1" xr:uid="{0FA33A8A-101F-4F25-B4AA-602435BEDE4A}"/>
    <cellStyle name="Followed Hyperlink 50" xfId="10438" hidden="1" xr:uid="{A2C5DB20-39A8-44FA-ACF6-EE0F8B70D42B}"/>
    <cellStyle name="Followed Hyperlink 50" xfId="28129" hidden="1" xr:uid="{2CB53890-50F0-44D3-8FB0-6F0A000CC34B}"/>
    <cellStyle name="Followed Hyperlink 50" xfId="28273" hidden="1" xr:uid="{F44B42ED-A618-4277-8D68-FA1246F3979E}"/>
    <cellStyle name="Followed Hyperlink 50" xfId="31578" hidden="1" xr:uid="{27EFED30-7B04-4D87-8A1D-E4D72C35B9A2}"/>
    <cellStyle name="Followed Hyperlink 50" xfId="31722" hidden="1" xr:uid="{58996991-4F19-4C20-A077-C8A7EE89E4A6}"/>
    <cellStyle name="Followed Hyperlink 50" xfId="32095" hidden="1" xr:uid="{6F58285E-DDB6-4472-BA61-305BF7EBCA48}"/>
    <cellStyle name="Followed Hyperlink 50" xfId="32047" hidden="1" xr:uid="{CE8D18BC-2A39-4C35-8FDD-760460EFDDF2}"/>
    <cellStyle name="Followed Hyperlink 50" xfId="31890" hidden="1" xr:uid="{8740A6DA-0A81-4688-A9F8-189C6CDFB1FE}"/>
    <cellStyle name="Followed Hyperlink 50" xfId="31914" hidden="1" xr:uid="{D083D7ED-5E52-46B0-9CBF-32B92105F32F}"/>
    <cellStyle name="Followed Hyperlink 50" xfId="31966" hidden="1" xr:uid="{F7E680B4-8247-4EAB-BA1E-31264844A01B}"/>
    <cellStyle name="Followed Hyperlink 50" xfId="25440" hidden="1" xr:uid="{C8F8E301-8EF6-401D-A8E9-5C2D2C8474B5}"/>
    <cellStyle name="Followed Hyperlink 50" xfId="31950" hidden="1" xr:uid="{25492CB7-F1D0-42C1-B706-3FEDEF258A50}"/>
    <cellStyle name="Followed Hyperlink 50" xfId="25103" hidden="1" xr:uid="{9DBAD85F-9371-4D80-B866-DF75D25AD3C0}"/>
    <cellStyle name="Followed Hyperlink 50" xfId="31956" hidden="1" xr:uid="{385CC50F-BE4B-4E99-B647-19A5E908D93F}"/>
    <cellStyle name="Followed Hyperlink 50" xfId="24916" hidden="1" xr:uid="{039BE0AF-3E36-4EDB-AFD3-AAF71FF1E29C}"/>
    <cellStyle name="Followed Hyperlink 50" xfId="25451" hidden="1" xr:uid="{A0A57CB2-0D2E-4EC8-966D-9ED0994FA439}"/>
    <cellStyle name="Followed Hyperlink 50" xfId="25025" hidden="1" xr:uid="{0B1BDAD4-57AD-4953-8379-1B0AF71F2EE1}"/>
    <cellStyle name="Followed Hyperlink 50" xfId="28941" hidden="1" xr:uid="{9D1628BA-419A-494D-9F7D-1F05F6FEFDE1}"/>
    <cellStyle name="Followed Hyperlink 50" xfId="25258" hidden="1" xr:uid="{739B4FD1-E56F-46B0-AB12-2C3CE96AD625}"/>
    <cellStyle name="Followed Hyperlink 51" xfId="13331" hidden="1" xr:uid="{1F4B5AFC-F516-43B2-832D-13BAFA6F0F09}"/>
    <cellStyle name="Followed Hyperlink 51" xfId="13475" hidden="1" xr:uid="{C5D0BFB6-4919-405D-A3FF-6E9F9B890116}"/>
    <cellStyle name="Followed Hyperlink 51" xfId="16857" hidden="1" xr:uid="{11B61426-E0DB-40E4-856C-0BF41A8DA75B}"/>
    <cellStyle name="Followed Hyperlink 51" xfId="17001" hidden="1" xr:uid="{AEF288F8-FCD8-4730-8987-9751A80A3C0D}"/>
    <cellStyle name="Followed Hyperlink 51" xfId="17346" hidden="1" xr:uid="{73D79914-D651-4068-B855-03153C797941}"/>
    <cellStyle name="Followed Hyperlink 51" xfId="17298" hidden="1" xr:uid="{87C0D2C0-71AC-4F4B-B106-6071945DE6B9}"/>
    <cellStyle name="Followed Hyperlink 51" xfId="15659" hidden="1" xr:uid="{880088D9-5B4F-444C-8C98-CB985DA2F85A}"/>
    <cellStyle name="Followed Hyperlink 51" xfId="10647" hidden="1" xr:uid="{023391A8-20DC-4CB1-87F4-0491BDA3B41F}"/>
    <cellStyle name="Followed Hyperlink 51" xfId="10272" hidden="1" xr:uid="{B3C95784-D63C-4E57-BD4F-1E8A33C5C951}"/>
    <cellStyle name="Followed Hyperlink 51" xfId="14114" hidden="1" xr:uid="{80AE1DF6-5479-441B-9560-2D220BBD7767}"/>
    <cellStyle name="Followed Hyperlink 51" xfId="10406" hidden="1" xr:uid="{DD79F00C-23E1-498C-B975-605FD8B1BF85}"/>
    <cellStyle name="Followed Hyperlink 51" xfId="17516" hidden="1" xr:uid="{21F3A5AC-DA56-481C-B5BE-8AA52E46A15B}"/>
    <cellStyle name="Followed Hyperlink 51" xfId="17574" hidden="1" xr:uid="{B3713743-D027-4C27-9926-A639424DB631}"/>
    <cellStyle name="Followed Hyperlink 51" xfId="17092" hidden="1" xr:uid="{82E6D468-F609-4C1D-AEC9-ED3588EE4D0D}"/>
    <cellStyle name="Followed Hyperlink 51" xfId="17075" hidden="1" xr:uid="{E87F5991-4A2D-486F-ABEB-0579861D1BCC}"/>
    <cellStyle name="Followed Hyperlink 51" xfId="17266" hidden="1" xr:uid="{DA4D1DAF-F41A-4B90-BE73-DBBACA943743}"/>
    <cellStyle name="Followed Hyperlink 51" xfId="17270" hidden="1" xr:uid="{9B52953E-923E-45AC-ACE3-FEA594E0924F}"/>
    <cellStyle name="Followed Hyperlink 51" xfId="17187" hidden="1" xr:uid="{E18A38EA-7E34-4755-B48E-A6E4A149E70C}"/>
    <cellStyle name="Followed Hyperlink 51" xfId="28150" hidden="1" xr:uid="{847F9C43-B71B-498F-A76C-22DAE5642E7C}"/>
    <cellStyle name="Followed Hyperlink 51" xfId="28294" hidden="1" xr:uid="{47B07FF1-154B-4C47-9CE4-1E18F6B0CAB1}"/>
    <cellStyle name="Followed Hyperlink 51" xfId="31599" hidden="1" xr:uid="{C5C5420A-CA7E-4556-8617-CA5A5D5C2197}"/>
    <cellStyle name="Followed Hyperlink 51" xfId="31743" hidden="1" xr:uid="{95C5CE33-8857-4FD3-B459-4AC290826D49}"/>
    <cellStyle name="Followed Hyperlink 51" xfId="32088" hidden="1" xr:uid="{76FF374F-5E35-41D9-BCD9-785FAE2D131B}"/>
    <cellStyle name="Followed Hyperlink 51" xfId="32040" hidden="1" xr:uid="{820C59EB-8007-42AA-9A57-1372B438E683}"/>
    <cellStyle name="Followed Hyperlink 51" xfId="30478" hidden="1" xr:uid="{B2C4D887-7AFB-4F31-A06A-23E04B81F528}"/>
    <cellStyle name="Followed Hyperlink 51" xfId="25467" hidden="1" xr:uid="{ACDB2825-857C-4138-9E82-448D98E045A3}"/>
    <cellStyle name="Followed Hyperlink 51" xfId="25092" hidden="1" xr:uid="{C5F288B5-B666-4D61-B475-6E656EC7CF6A}"/>
    <cellStyle name="Followed Hyperlink 51" xfId="28933" hidden="1" xr:uid="{AFBC16C8-D04C-4B97-85AC-7E1827E55112}"/>
    <cellStyle name="Followed Hyperlink 51" xfId="25226" hidden="1" xr:uid="{B2216EAE-377B-4558-B474-CA67617D4C36}"/>
    <cellStyle name="Followed Hyperlink 51" xfId="32258" hidden="1" xr:uid="{F32A364F-C98F-4D1A-AFEA-880202FF592D}"/>
    <cellStyle name="Followed Hyperlink 51" xfId="32316" hidden="1" xr:uid="{83938082-1371-4B9B-B725-3B982CD38A79}"/>
    <cellStyle name="Followed Hyperlink 51" xfId="31834" hidden="1" xr:uid="{0A881490-C151-4CED-A05E-3DFFA50C90DA}"/>
    <cellStyle name="Followed Hyperlink 51" xfId="31817" hidden="1" xr:uid="{B5E74A1F-AD2B-416B-AEBA-ACB80C4FC629}"/>
    <cellStyle name="Followed Hyperlink 51" xfId="32008" hidden="1" xr:uid="{68068B4E-11C1-4F6C-A650-1766C731BAB1}"/>
    <cellStyle name="Followed Hyperlink 51" xfId="32012" hidden="1" xr:uid="{507AA988-3A76-40E0-B8D6-E0052993B142}"/>
    <cellStyle name="Followed Hyperlink 51" xfId="31929" hidden="1" xr:uid="{F71891E4-A64B-4E71-A9E1-C8398ACD77BC}"/>
    <cellStyle name="Followed Hyperlink 52" xfId="13342" hidden="1" xr:uid="{83992ABB-795F-4324-8F0B-F1EBB90FE758}"/>
    <cellStyle name="Followed Hyperlink 52" xfId="13486" hidden="1" xr:uid="{240FA11A-E6F4-4706-9861-9F7EC03B8432}"/>
    <cellStyle name="Followed Hyperlink 52" xfId="16868" hidden="1" xr:uid="{D72F71E7-CC93-470F-8FB7-CFBA9A80A3AF}"/>
    <cellStyle name="Followed Hyperlink 52" xfId="17012" hidden="1" xr:uid="{C79E10FD-B5CC-4B92-8C52-CF6D2AFF64A4}"/>
    <cellStyle name="Followed Hyperlink 52" xfId="10563" hidden="1" xr:uid="{56205448-0233-472A-9EFF-890B5F7333C3}"/>
    <cellStyle name="Followed Hyperlink 52" xfId="10587" hidden="1" xr:uid="{ECE89A10-93D8-459A-8A2E-8789CE06D390}"/>
    <cellStyle name="Followed Hyperlink 52" xfId="10298" hidden="1" xr:uid="{6955C10C-34C6-4CED-A470-FA4362CBD2E6}"/>
    <cellStyle name="Followed Hyperlink 52" xfId="10290" hidden="1" xr:uid="{F9D8AF33-3842-4E27-8AEC-202182329795}"/>
    <cellStyle name="Followed Hyperlink 52" xfId="17529" hidden="1" xr:uid="{5125BFC9-6AA4-4524-B11F-83C3F502FDA9}"/>
    <cellStyle name="Followed Hyperlink 52" xfId="10236" hidden="1" xr:uid="{2A4E6466-01E5-41BC-8738-B4EC94DC84E6}"/>
    <cellStyle name="Followed Hyperlink 52" xfId="10690" hidden="1" xr:uid="{0E42A902-4C0D-4326-8A5C-77FDF3D5FA51}"/>
    <cellStyle name="Followed Hyperlink 52" xfId="10208" hidden="1" xr:uid="{243C4285-14AC-475C-A587-3A030C912A13}"/>
    <cellStyle name="Followed Hyperlink 52" xfId="14101" hidden="1" xr:uid="{5C957F14-F513-4AE0-A344-C9388E60B3E1}"/>
    <cellStyle name="Followed Hyperlink 52" xfId="17498" hidden="1" xr:uid="{641C1502-F026-4BBE-B18E-9FCD663BAD57}"/>
    <cellStyle name="Followed Hyperlink 52" xfId="17509" hidden="1" xr:uid="{7B31063C-7F2B-45DF-B695-5503CCF028A7}"/>
    <cellStyle name="Followed Hyperlink 52" xfId="17099" hidden="1" xr:uid="{7F632AB8-EAF4-44C5-92A0-93E4796CE1FF}"/>
    <cellStyle name="Followed Hyperlink 52" xfId="17087" hidden="1" xr:uid="{B445368A-9126-4B1E-AAED-5AD660FCA346}"/>
    <cellStyle name="Followed Hyperlink 52" xfId="17753" hidden="1" xr:uid="{D8F4377C-CF85-40F7-8771-F0A2B200EA76}"/>
    <cellStyle name="Followed Hyperlink 52" xfId="28161" hidden="1" xr:uid="{01EBD458-52EE-4E9E-9DAA-D59786DA6182}"/>
    <cellStyle name="Followed Hyperlink 52" xfId="28305" hidden="1" xr:uid="{92E706FC-5643-4060-B4EC-073A4B06398B}"/>
    <cellStyle name="Followed Hyperlink 52" xfId="31610" hidden="1" xr:uid="{059DB3EB-C380-4009-88A5-3D034918D156}"/>
    <cellStyle name="Followed Hyperlink 52" xfId="31754" hidden="1" xr:uid="{53F801EA-33D4-42CF-8104-F58AA65D9F51}"/>
    <cellStyle name="Followed Hyperlink 52" xfId="25383" hidden="1" xr:uid="{F3BE0417-ED85-4B9B-85C5-2AF4EE32F57F}"/>
    <cellStyle name="Followed Hyperlink 52" xfId="25407" hidden="1" xr:uid="{1EE89559-3EBD-4C48-A4FF-566FA2E1CB60}"/>
    <cellStyle name="Followed Hyperlink 52" xfId="25118" hidden="1" xr:uid="{DD39BB15-B88D-4B50-983D-484449A30D5D}"/>
    <cellStyle name="Followed Hyperlink 52" xfId="25110" hidden="1" xr:uid="{9453E6DF-EA03-4B8B-B878-FFDFD0169381}"/>
    <cellStyle name="Followed Hyperlink 52" xfId="32271" hidden="1" xr:uid="{75044C44-B17D-45F2-B8D6-97E2D6D028A9}"/>
    <cellStyle name="Followed Hyperlink 52" xfId="25056" hidden="1" xr:uid="{DB42D7B2-7F92-4383-9533-B66E2364F3B5}"/>
    <cellStyle name="Followed Hyperlink 52" xfId="25510" hidden="1" xr:uid="{9C398E0C-EF1E-4EA3-9FA9-907DC10CAD51}"/>
    <cellStyle name="Followed Hyperlink 52" xfId="25028" hidden="1" xr:uid="{20CA5F7F-F7CF-4CD3-BAD5-7DBD7315EBB5}"/>
    <cellStyle name="Followed Hyperlink 52" xfId="28920" hidden="1" xr:uid="{F458BD30-9ECE-4D7F-B2A3-BC922607A036}"/>
    <cellStyle name="Followed Hyperlink 52" xfId="32240" hidden="1" xr:uid="{708636C4-B402-4254-ACE5-9A81D4228215}"/>
    <cellStyle name="Followed Hyperlink 52" xfId="32251" hidden="1" xr:uid="{5FC59A14-81B7-4A72-A8C9-7D51049A598A}"/>
    <cellStyle name="Followed Hyperlink 52" xfId="31841" hidden="1" xr:uid="{18DF31C3-D7A3-4D3A-9610-308D6FA1FC0B}"/>
    <cellStyle name="Followed Hyperlink 52" xfId="31829" hidden="1" xr:uid="{044C9A2F-2ACE-4988-97AE-4F302B674B3C}"/>
    <cellStyle name="Followed Hyperlink 52" xfId="32495" hidden="1" xr:uid="{6F7325E4-BE7D-4B11-AA63-D9112E67A7E9}"/>
    <cellStyle name="Followed Hyperlink 53" xfId="13338" hidden="1" xr:uid="{FA5A1F0F-7037-494D-A7AC-410DAEEACFEB}"/>
    <cellStyle name="Followed Hyperlink 53" xfId="13482" hidden="1" xr:uid="{6C75DBCB-5C80-4292-8062-D3E8465E3FE9}"/>
    <cellStyle name="Followed Hyperlink 53" xfId="16864" hidden="1" xr:uid="{42887DF7-0F76-4A61-BB50-A09622A3BB33}"/>
    <cellStyle name="Followed Hyperlink 53" xfId="17008" hidden="1" xr:uid="{DD74B2A7-C75A-48C2-803C-4DC6222CE193}"/>
    <cellStyle name="Followed Hyperlink 53" xfId="16504" hidden="1" xr:uid="{FDA12637-01E1-4BB1-8E88-26098D537CA9}"/>
    <cellStyle name="Followed Hyperlink 53" xfId="16589" hidden="1" xr:uid="{63AC3A04-368A-49C3-BFDE-4931B5D8757C}"/>
    <cellStyle name="Followed Hyperlink 53" xfId="16574" hidden="1" xr:uid="{4A30BFA0-97A4-4A91-8ECE-4CCD91D735C3}"/>
    <cellStyle name="Followed Hyperlink 53" xfId="16604" hidden="1" xr:uid="{C69CE10C-7BB1-4CEE-9E3A-B8FD5C468C4E}"/>
    <cellStyle name="Followed Hyperlink 53" xfId="10491" hidden="1" xr:uid="{E6F721A3-DB01-4EA9-A21D-EDDFF96E3EB9}"/>
    <cellStyle name="Followed Hyperlink 53" xfId="17418" hidden="1" xr:uid="{547932EA-CDF1-4F08-A374-C274C729A4ED}"/>
    <cellStyle name="Followed Hyperlink 53" xfId="17610" hidden="1" xr:uid="{3092A1D3-9427-4EB7-95A3-C81FB0269821}"/>
    <cellStyle name="Followed Hyperlink 53" xfId="15670" hidden="1" xr:uid="{96B2347A-660B-4B91-8C4D-86DA9BB05C3B}"/>
    <cellStyle name="Followed Hyperlink 53" xfId="17065" hidden="1" xr:uid="{15C93991-9057-4395-8686-D1F136C432FC}"/>
    <cellStyle name="Followed Hyperlink 53" xfId="10268" hidden="1" xr:uid="{9575B666-06A1-4FC9-A825-9F39F312C4F0}"/>
    <cellStyle name="Followed Hyperlink 53" xfId="16660" hidden="1" xr:uid="{3B748A6A-530F-4AEB-98B8-FC61D8C9B996}"/>
    <cellStyle name="Followed Hyperlink 53" xfId="10408" hidden="1" xr:uid="{0D403926-3024-4BCB-8208-EB29443F9665}"/>
    <cellStyle name="Followed Hyperlink 53" xfId="17406" hidden="1" xr:uid="{9713709A-C3D0-486C-9E6B-713046EA5443}"/>
    <cellStyle name="Followed Hyperlink 53" xfId="17575" hidden="1" xr:uid="{90D1D47F-7BEA-47E1-A72E-C472173768AB}"/>
    <cellStyle name="Followed Hyperlink 53" xfId="28157" hidden="1" xr:uid="{4C5E171E-2BA6-42FD-AC13-30E5BE58C072}"/>
    <cellStyle name="Followed Hyperlink 53" xfId="28301" hidden="1" xr:uid="{1232A1D1-16C7-4499-9FFD-FBFF6FE8D953}"/>
    <cellStyle name="Followed Hyperlink 53" xfId="31606" hidden="1" xr:uid="{4B34C7D0-372A-41FD-A0EA-9495A2C61691}"/>
    <cellStyle name="Followed Hyperlink 53" xfId="31750" hidden="1" xr:uid="{4B9501C3-7F8C-4762-AF2E-0438A55DD49B}"/>
    <cellStyle name="Followed Hyperlink 53" xfId="31246" hidden="1" xr:uid="{413056CC-2E6C-4892-B232-725145E9FC12}"/>
    <cellStyle name="Followed Hyperlink 53" xfId="31331" hidden="1" xr:uid="{285E9064-1B8E-4C5E-802A-B981E5600506}"/>
    <cellStyle name="Followed Hyperlink 53" xfId="31316" hidden="1" xr:uid="{CAB32A80-CE38-4263-B156-F583DD714AD5}"/>
    <cellStyle name="Followed Hyperlink 53" xfId="31346" hidden="1" xr:uid="{4BD58E50-2347-42DA-922E-1E8C94D71603}"/>
    <cellStyle name="Followed Hyperlink 53" xfId="25311" hidden="1" xr:uid="{A8A9AB18-661D-499B-8F1F-33E6B4A373F9}"/>
    <cellStyle name="Followed Hyperlink 53" xfId="32160" hidden="1" xr:uid="{1AE32860-9175-44CD-A061-80227C86F1D3}"/>
    <cellStyle name="Followed Hyperlink 53" xfId="32352" hidden="1" xr:uid="{60FBB363-FDAF-4233-B7C6-053FC232EB03}"/>
    <cellStyle name="Followed Hyperlink 53" xfId="30489" hidden="1" xr:uid="{A38011D4-7243-46E1-9D11-15BEC3C5FD21}"/>
    <cellStyle name="Followed Hyperlink 53" xfId="31807" hidden="1" xr:uid="{8000838D-E609-4ECC-BF82-09A3AB8774E0}"/>
    <cellStyle name="Followed Hyperlink 53" xfId="25088" hidden="1" xr:uid="{27C12921-7099-44EE-AE37-C7FDF079A971}"/>
    <cellStyle name="Followed Hyperlink 53" xfId="31402" hidden="1" xr:uid="{6963467B-6E47-4A18-B2BE-A5CB22713756}"/>
    <cellStyle name="Followed Hyperlink 53" xfId="25228" hidden="1" xr:uid="{D66A321E-BB73-4E8E-A2F8-5D721FE41F08}"/>
    <cellStyle name="Followed Hyperlink 53" xfId="32148" hidden="1" xr:uid="{B011E00F-A544-477F-A703-4414E0672F36}"/>
    <cellStyle name="Followed Hyperlink 53" xfId="32317" hidden="1" xr:uid="{C1F51C3A-E5FF-417C-9291-0073EE2A8318}"/>
    <cellStyle name="Followed Hyperlink 54" xfId="13340" hidden="1" xr:uid="{B1CFFF38-D6E4-4C95-9D5B-01CB0CE2DC98}"/>
    <cellStyle name="Followed Hyperlink 54" xfId="13484" hidden="1" xr:uid="{F0278E31-644C-4449-8037-98F1E0450540}"/>
    <cellStyle name="Followed Hyperlink 54" xfId="16866" hidden="1" xr:uid="{64126DD4-7658-4FC7-9166-534C0DC7AF17}"/>
    <cellStyle name="Followed Hyperlink 54" xfId="17010" hidden="1" xr:uid="{3DF72915-435B-47E3-B592-AD4CBB6D4C5C}"/>
    <cellStyle name="Followed Hyperlink 54" xfId="17343" hidden="1" xr:uid="{83229C23-AA69-44F3-9F34-2C62B86C095C}"/>
    <cellStyle name="Followed Hyperlink 54" xfId="17295" hidden="1" xr:uid="{E2EE7ADE-2FFD-47D1-B5CD-3684BE02CC68}"/>
    <cellStyle name="Followed Hyperlink 54" xfId="17153" hidden="1" xr:uid="{DEAEDA9A-3BF1-4BCB-8243-378B9C77F7E6}"/>
    <cellStyle name="Followed Hyperlink 54" xfId="17177" hidden="1" xr:uid="{87E7F008-ABD9-44BB-93A7-F68EB696BFEF}"/>
    <cellStyle name="Followed Hyperlink 54" xfId="17239" hidden="1" xr:uid="{45ED11C7-E43B-45C5-A48D-AC9028887BE6}"/>
    <cellStyle name="Followed Hyperlink 54" xfId="17227" hidden="1" xr:uid="{49F93357-FAA2-49E4-A344-B552255A9AC4}"/>
    <cellStyle name="Followed Hyperlink 54" xfId="15635" hidden="1" xr:uid="{A096C501-4EF6-4B0C-8114-EFD3D5C39D7A}"/>
    <cellStyle name="Followed Hyperlink 54" xfId="15632" hidden="1" xr:uid="{72A0A6EA-F425-4953-81A7-02ED62BD432D}"/>
    <cellStyle name="Followed Hyperlink 54" xfId="16517" hidden="1" xr:uid="{188CCB0A-389E-4C70-BCFD-91851FB9A22D}"/>
    <cellStyle name="Followed Hyperlink 54" xfId="16494" hidden="1" xr:uid="{AD78C6B0-3E39-4807-B4FB-0A5A574CA3F4}"/>
    <cellStyle name="Followed Hyperlink 54" xfId="17450" hidden="1" xr:uid="{0AD4CD4C-F712-4E02-B1B6-9C2A28B967AC}"/>
    <cellStyle name="Followed Hyperlink 54" xfId="10129" hidden="1" xr:uid="{35D848B3-5A97-436F-ABAD-A875EAA15D72}"/>
    <cellStyle name="Followed Hyperlink 54" xfId="17108" hidden="1" xr:uid="{23781DBA-2A7D-4085-A08E-DB7830C1BB64}"/>
    <cellStyle name="Followed Hyperlink 54" xfId="16682" hidden="1" xr:uid="{ABCF1D02-16DE-46F0-931F-5659EF7B4BE4}"/>
    <cellStyle name="Followed Hyperlink 54" xfId="28159" hidden="1" xr:uid="{C65A57E1-E339-4660-9C90-C25201A27D7D}"/>
    <cellStyle name="Followed Hyperlink 54" xfId="28303" hidden="1" xr:uid="{595C79C8-2C76-40D1-A188-641FB1A02B86}"/>
    <cellStyle name="Followed Hyperlink 54" xfId="31608" hidden="1" xr:uid="{6FD621C3-989D-42A7-90E4-B9E121BCAAD8}"/>
    <cellStyle name="Followed Hyperlink 54" xfId="31752" hidden="1" xr:uid="{80F593EA-09D7-4490-9089-05F2275289AD}"/>
    <cellStyle name="Followed Hyperlink 54" xfId="32085" hidden="1" xr:uid="{AC748F90-1EA5-4773-B850-E0CC5AEB093D}"/>
    <cellStyle name="Followed Hyperlink 54" xfId="32037" hidden="1" xr:uid="{80A4C55B-5127-49AE-B23D-D7B8C2E6995F}"/>
    <cellStyle name="Followed Hyperlink 54" xfId="31895" hidden="1" xr:uid="{9FBDC7E0-247F-4348-8938-91763AFD55B1}"/>
    <cellStyle name="Followed Hyperlink 54" xfId="31919" hidden="1" xr:uid="{A4E29D4D-BB9A-4E04-A1A9-2962616FE305}"/>
    <cellStyle name="Followed Hyperlink 54" xfId="31981" hidden="1" xr:uid="{1A5AA37F-3FE5-47B1-883D-82C090024B66}"/>
    <cellStyle name="Followed Hyperlink 54" xfId="31969" hidden="1" xr:uid="{0558AA05-D3EC-4FE0-A46B-FEF1A52DD2D6}"/>
    <cellStyle name="Followed Hyperlink 54" xfId="30454" hidden="1" xr:uid="{2173D344-A926-4219-8B4E-1E9ACEB33382}"/>
    <cellStyle name="Followed Hyperlink 54" xfId="30451" hidden="1" xr:uid="{9741C4CB-7F2C-41F4-ACB0-0EE119EF2E7C}"/>
    <cellStyle name="Followed Hyperlink 54" xfId="31259" hidden="1" xr:uid="{8F3C4E4C-737D-44CD-8D17-3602F7952DF1}"/>
    <cellStyle name="Followed Hyperlink 54" xfId="31236" hidden="1" xr:uid="{7B7568FD-A21E-4D7E-A321-37835637B209}"/>
    <cellStyle name="Followed Hyperlink 54" xfId="32192" hidden="1" xr:uid="{BE3195FF-0BB4-4566-B1CE-D47D33686A24}"/>
    <cellStyle name="Followed Hyperlink 54" xfId="24949" hidden="1" xr:uid="{84724DA0-3E1F-47A7-8308-F38A1CD794D6}"/>
    <cellStyle name="Followed Hyperlink 54" xfId="31850" hidden="1" xr:uid="{C3016F71-2728-44BD-A9EA-DF33B1A02732}"/>
    <cellStyle name="Followed Hyperlink 54" xfId="31424" hidden="1" xr:uid="{88505734-B70C-4305-9420-84563D5BFB42}"/>
    <cellStyle name="Followed Hyperlink 55" xfId="13318" hidden="1" xr:uid="{17CFFA50-9A06-4A51-BA84-FA054CF557E1}"/>
    <cellStyle name="Followed Hyperlink 55" xfId="13462" hidden="1" xr:uid="{738A1741-C6A2-4F85-BC4D-D361C891B0C5}"/>
    <cellStyle name="Followed Hyperlink 55" xfId="16844" hidden="1" xr:uid="{C6ABAAB2-8426-4B74-84E8-BE1A8157DFBD}"/>
    <cellStyle name="Followed Hyperlink 55" xfId="16988" hidden="1" xr:uid="{2E9E18CB-DCF6-4BA9-9C8C-ECE5FC3D99DB}"/>
    <cellStyle name="Followed Hyperlink 55" xfId="10559" hidden="1" xr:uid="{A16B70AC-3A64-49CA-AFF4-F36735AC2F01}"/>
    <cellStyle name="Followed Hyperlink 55" xfId="10583" hidden="1" xr:uid="{DB321684-4429-4A5B-BAC1-97FCA992B091}"/>
    <cellStyle name="Followed Hyperlink 55" xfId="16561" hidden="1" xr:uid="{EB05FA28-57FF-4679-80DE-A2D9725504EC}"/>
    <cellStyle name="Followed Hyperlink 55" xfId="16697" hidden="1" xr:uid="{6EB18298-906D-4CC4-9367-D5126E391387}"/>
    <cellStyle name="Followed Hyperlink 55" xfId="17433" hidden="1" xr:uid="{200F0117-4340-4A54-B0B3-9AD4BEF142FA}"/>
    <cellStyle name="Followed Hyperlink 55" xfId="17397" hidden="1" xr:uid="{59051A85-3567-474D-A0D7-187A54FC9328}"/>
    <cellStyle name="Followed Hyperlink 55" xfId="17118" hidden="1" xr:uid="{B3DA4747-DDF6-4C79-B65C-A4A53ECB1905}"/>
    <cellStyle name="Followed Hyperlink 55" xfId="16519" hidden="1" xr:uid="{E1B1BFF9-0462-4789-97F6-8BC22FC6DFEC}"/>
    <cellStyle name="Followed Hyperlink 55" xfId="15607" hidden="1" xr:uid="{76260F46-3FBA-47A0-A52D-7FA6927FF8C0}"/>
    <cellStyle name="Followed Hyperlink 55" xfId="16619" hidden="1" xr:uid="{98682F8A-927B-49AF-A2CB-B31C78A2FA3D}"/>
    <cellStyle name="Followed Hyperlink 55" xfId="14129" hidden="1" xr:uid="{0A6D9F6E-28F8-4BAD-BF02-214AA80C7C13}"/>
    <cellStyle name="Followed Hyperlink 55" xfId="16641" hidden="1" xr:uid="{77F61997-BA00-4AB2-A750-7C05CEE83FEA}"/>
    <cellStyle name="Followed Hyperlink 55" xfId="16542" hidden="1" xr:uid="{298F2AE8-16A1-4FF5-B625-76DDCF81C4DB}"/>
    <cellStyle name="Followed Hyperlink 55" xfId="10221" hidden="1" xr:uid="{68C1A963-C788-4914-9CDD-3739B5A8D383}"/>
    <cellStyle name="Followed Hyperlink 55" xfId="28137" hidden="1" xr:uid="{1B1D746B-6002-43F1-BFC6-072EB550F7C9}"/>
    <cellStyle name="Followed Hyperlink 55" xfId="28281" hidden="1" xr:uid="{124002A4-A743-42D8-AF90-7C1FC4FFA0FF}"/>
    <cellStyle name="Followed Hyperlink 55" xfId="31586" hidden="1" xr:uid="{72AF6351-C114-4EAE-B468-A13363FAFDC0}"/>
    <cellStyle name="Followed Hyperlink 55" xfId="31730" hidden="1" xr:uid="{06822F6E-4EC5-4C08-A1D2-F910C6073E36}"/>
    <cellStyle name="Followed Hyperlink 55" xfId="25379" hidden="1" xr:uid="{2A1EC692-B6D5-4D5B-9B7D-EC811A5BBD81}"/>
    <cellStyle name="Followed Hyperlink 55" xfId="25403" hidden="1" xr:uid="{F0CB0FDD-60C9-433D-AA97-A769FD3F696B}"/>
    <cellStyle name="Followed Hyperlink 55" xfId="31303" hidden="1" xr:uid="{DC458E40-3F0F-4C15-9452-A0E87AD8D699}"/>
    <cellStyle name="Followed Hyperlink 55" xfId="31439" hidden="1" xr:uid="{8655EB44-0B55-40A1-BAAF-C47FE5DE9640}"/>
    <cellStyle name="Followed Hyperlink 55" xfId="32175" hidden="1" xr:uid="{0765115E-B4AF-4D13-87B5-EC55C95F3E01}"/>
    <cellStyle name="Followed Hyperlink 55" xfId="32139" hidden="1" xr:uid="{854C73EF-EBAC-4D35-AB13-A34EF598BEED}"/>
    <cellStyle name="Followed Hyperlink 55" xfId="31860" hidden="1" xr:uid="{6DB517BD-1D85-4701-9FD1-C443E5BB94F8}"/>
    <cellStyle name="Followed Hyperlink 55" xfId="31261" hidden="1" xr:uid="{83E98DED-BB96-42DF-B955-5BBC1902E178}"/>
    <cellStyle name="Followed Hyperlink 55" xfId="30426" hidden="1" xr:uid="{95C02FBC-00CF-4049-9FDB-13BDCA66A54F}"/>
    <cellStyle name="Followed Hyperlink 55" xfId="31361" hidden="1" xr:uid="{7FF17B8C-729E-4E5A-BDAF-CE779424631C}"/>
    <cellStyle name="Followed Hyperlink 55" xfId="28948" hidden="1" xr:uid="{F662D270-06C7-4587-AA0D-266062FE2D24}"/>
    <cellStyle name="Followed Hyperlink 55" xfId="31383" hidden="1" xr:uid="{F77EB6E1-7347-4155-8B3B-F7ADC02BEE5B}"/>
    <cellStyle name="Followed Hyperlink 55" xfId="31284" hidden="1" xr:uid="{B10092A9-4612-4AFD-B6C2-B348319B1BC0}"/>
    <cellStyle name="Followed Hyperlink 55" xfId="25041" hidden="1" xr:uid="{34295A9F-BAAF-4812-A31B-DE4B94D11A11}"/>
    <cellStyle name="Followed Hyperlink 56" xfId="13358" hidden="1" xr:uid="{142AA997-4DA3-49E9-9F04-45210E41704A}"/>
    <cellStyle name="Followed Hyperlink 56" xfId="13502" hidden="1" xr:uid="{8AF3D391-21EA-4643-9FFA-74B25E54875C}"/>
    <cellStyle name="Followed Hyperlink 56" xfId="16884" hidden="1" xr:uid="{08981684-3F32-485C-88F0-F3F9886E2F65}"/>
    <cellStyle name="Followed Hyperlink 56" xfId="17028" hidden="1" xr:uid="{AC590C02-93E8-4D0E-98FB-9ECC9009EC25}"/>
    <cellStyle name="Followed Hyperlink 56" xfId="17337" hidden="1" xr:uid="{789E2868-638D-41A4-A90D-1B9A0D46F585}"/>
    <cellStyle name="Followed Hyperlink 56" xfId="17289" hidden="1" xr:uid="{D736120F-858B-4CA9-9615-573BEECFAFAE}"/>
    <cellStyle name="Followed Hyperlink 56" xfId="17156" hidden="1" xr:uid="{FC350A18-AD52-40FC-8969-F9B8E71C9822}"/>
    <cellStyle name="Followed Hyperlink 56" xfId="17180" hidden="1" xr:uid="{2FBF2086-9C17-4D02-9894-D9FB0D36D241}"/>
    <cellStyle name="Followed Hyperlink 56" xfId="10616" hidden="1" xr:uid="{E21B2583-DAB8-4841-A1ED-6D94B870DC22}"/>
    <cellStyle name="Followed Hyperlink 56" xfId="10622" hidden="1" xr:uid="{111E002D-A2F1-4AD2-9C27-DE3939BFDE94}"/>
    <cellStyle name="Followed Hyperlink 56" xfId="16538" hidden="1" xr:uid="{8574A95F-2AD8-401A-AEBE-677F560E3DBA}"/>
    <cellStyle name="Followed Hyperlink 56" xfId="16578" hidden="1" xr:uid="{8B7D7BED-0B6B-4C15-B65F-6D0C948AAE9F}"/>
    <cellStyle name="Followed Hyperlink 56" xfId="10485" hidden="1" xr:uid="{E609A1F2-64E2-4056-BAF0-FFC496CE526A}"/>
    <cellStyle name="Followed Hyperlink 56" xfId="17756" hidden="1" xr:uid="{64843E5A-1EA0-429E-923D-8856E655F8D5}"/>
    <cellStyle name="Followed Hyperlink 56" xfId="14163" hidden="1" xr:uid="{32C00D4B-B040-4036-B30B-C410EB2042E4}"/>
    <cellStyle name="Followed Hyperlink 56" xfId="17796" hidden="1" xr:uid="{ADDF0452-5AB7-4DFF-9EA3-C9A1E970D706}"/>
    <cellStyle name="Followed Hyperlink 56" xfId="17544" hidden="1" xr:uid="{97C2DBE9-4737-41CF-A06C-47452AC462E2}"/>
    <cellStyle name="Followed Hyperlink 56" xfId="17828" hidden="1" xr:uid="{BFE57181-B8EA-4DAE-AB2C-19AE09ECE7F4}"/>
    <cellStyle name="Followed Hyperlink 56" xfId="28177" hidden="1" xr:uid="{DDDBB543-49C5-4F1B-902F-B12ECD511CE7}"/>
    <cellStyle name="Followed Hyperlink 56" xfId="28321" hidden="1" xr:uid="{EE2A70E3-CBC5-40D4-8681-53B594CC73DA}"/>
    <cellStyle name="Followed Hyperlink 56" xfId="31626" hidden="1" xr:uid="{A5124FCC-5B1B-4952-82C4-45FA84950FF8}"/>
    <cellStyle name="Followed Hyperlink 56" xfId="31770" hidden="1" xr:uid="{222EF266-6B8B-4712-82A3-F594B981F84A}"/>
    <cellStyle name="Followed Hyperlink 56" xfId="32079" hidden="1" xr:uid="{5CBA0EFD-44A5-4049-8C05-F032B997FBEE}"/>
    <cellStyle name="Followed Hyperlink 56" xfId="32031" hidden="1" xr:uid="{BCB6DC47-E4CA-4D0E-84A6-E153403D4555}"/>
    <cellStyle name="Followed Hyperlink 56" xfId="31898" hidden="1" xr:uid="{7847C338-A8CE-4397-834A-58E85247D44F}"/>
    <cellStyle name="Followed Hyperlink 56" xfId="31922" hidden="1" xr:uid="{692008E6-ADF9-4F56-B8E2-8C89157DC8C7}"/>
    <cellStyle name="Followed Hyperlink 56" xfId="25436" hidden="1" xr:uid="{FCC370C6-C50D-4C6C-9CD2-1EFBDE58DACD}"/>
    <cellStyle name="Followed Hyperlink 56" xfId="25442" hidden="1" xr:uid="{C71AB971-5A14-4B60-91D4-3CC143ED1BC4}"/>
    <cellStyle name="Followed Hyperlink 56" xfId="31280" hidden="1" xr:uid="{9E757ABB-76A7-486D-9AC5-0D28F2981E89}"/>
    <cellStyle name="Followed Hyperlink 56" xfId="31320" hidden="1" xr:uid="{20CCFE1B-86CF-45D0-B4B2-1C6AB232A90D}"/>
    <cellStyle name="Followed Hyperlink 56" xfId="25305" hidden="1" xr:uid="{2B638840-303B-4FFD-A106-A164BD343001}"/>
    <cellStyle name="Followed Hyperlink 56" xfId="32498" hidden="1" xr:uid="{3E062608-CEE1-4B55-AC9E-ADAE0FAB2506}"/>
    <cellStyle name="Followed Hyperlink 56" xfId="28982" hidden="1" xr:uid="{94BC627B-8B58-463C-AA10-87D09DEECEA7}"/>
    <cellStyle name="Followed Hyperlink 56" xfId="32538" hidden="1" xr:uid="{7CF305C2-B3A8-445E-BDA7-23F4E07B509D}"/>
    <cellStyle name="Followed Hyperlink 56" xfId="32286" hidden="1" xr:uid="{1231541D-955D-46F5-8434-650EA5B353F0}"/>
    <cellStyle name="Followed Hyperlink 56" xfId="32570" hidden="1" xr:uid="{8359B299-AC35-40E0-88C2-C3DA1C1B521C}"/>
    <cellStyle name="Followed Hyperlink 57" xfId="13353" hidden="1" xr:uid="{278BEBAD-D98C-43EA-AB2C-31BB19AD1776}"/>
    <cellStyle name="Followed Hyperlink 57" xfId="13497" hidden="1" xr:uid="{FB9E96B4-4936-4CEB-AFFB-8092585308BF}"/>
    <cellStyle name="Followed Hyperlink 57" xfId="16879" hidden="1" xr:uid="{EA4AF572-085A-479D-B0DF-51FB73DAAA1A}"/>
    <cellStyle name="Followed Hyperlink 57" xfId="17023" hidden="1" xr:uid="{BF7EC3DB-CFD7-422F-B079-BAD3D13EA609}"/>
    <cellStyle name="Followed Hyperlink 57" xfId="10120" hidden="1" xr:uid="{B70A0A40-81FC-4E38-A2BB-EA2FDD082831}"/>
    <cellStyle name="Followed Hyperlink 57" xfId="16537" hidden="1" xr:uid="{3C9DC416-F028-4845-98B0-C55470ACDD26}"/>
    <cellStyle name="Followed Hyperlink 57" xfId="10114" hidden="1" xr:uid="{51F5C8FB-44D6-4A6E-9640-F94248E6A960}"/>
    <cellStyle name="Followed Hyperlink 57" xfId="17440" hidden="1" xr:uid="{9E21F191-B1F6-4762-B69E-9510A522E71D}"/>
    <cellStyle name="Followed Hyperlink 57" xfId="10470" hidden="1" xr:uid="{5510F29E-4C07-4667-AA72-D05921015634}"/>
    <cellStyle name="Followed Hyperlink 57" xfId="17114" hidden="1" xr:uid="{711D6DEC-2E73-407E-895A-BFFB8B2B34BA}"/>
    <cellStyle name="Followed Hyperlink 57" xfId="17602" hidden="1" xr:uid="{230AEFAA-0D16-4E00-8ADB-3F08C63B5C38}"/>
    <cellStyle name="Followed Hyperlink 57" xfId="10606" hidden="1" xr:uid="{2F5D40D4-1587-4B32-A34F-01DF98E7E495}"/>
    <cellStyle name="Followed Hyperlink 57" xfId="16530" hidden="1" xr:uid="{548D1F48-B53B-4EBB-AE05-18D6C923913F}"/>
    <cellStyle name="Followed Hyperlink 57" xfId="16655" hidden="1" xr:uid="{10008E6D-8538-4095-878B-C47940361378}"/>
    <cellStyle name="Followed Hyperlink 57" xfId="17446" hidden="1" xr:uid="{136A5E99-20BB-46FA-9B8F-905662689C9D}"/>
    <cellStyle name="Followed Hyperlink 57" xfId="10517" hidden="1" xr:uid="{F5FFD370-7515-4BB1-8384-40003EEDB4E0}"/>
    <cellStyle name="Followed Hyperlink 57" xfId="17111" hidden="1" xr:uid="{DAF4F9EE-5249-4997-9396-D16A5B644749}"/>
    <cellStyle name="Followed Hyperlink 57" xfId="17620" hidden="1" xr:uid="{7D0D0261-97A7-4735-8847-71F68A361D07}"/>
    <cellStyle name="Followed Hyperlink 57" xfId="28172" hidden="1" xr:uid="{00C134D4-8914-42D9-94FE-2FB39082FB5C}"/>
    <cellStyle name="Followed Hyperlink 57" xfId="28316" hidden="1" xr:uid="{3CAAC6E7-BFDE-4F11-84C6-A6965CE3857F}"/>
    <cellStyle name="Followed Hyperlink 57" xfId="31621" hidden="1" xr:uid="{0EDAB00F-79BC-445A-8BE2-CD8810BAA560}"/>
    <cellStyle name="Followed Hyperlink 57" xfId="31765" hidden="1" xr:uid="{628A4491-A155-49E6-B978-FE5A1F720E35}"/>
    <cellStyle name="Followed Hyperlink 57" xfId="24940" hidden="1" xr:uid="{6D2A008B-86FE-4077-9092-70A38C96AA07}"/>
    <cellStyle name="Followed Hyperlink 57" xfId="31279" hidden="1" xr:uid="{D4ACB15E-0B23-486F-A266-F7939B3B0BFB}"/>
    <cellStyle name="Followed Hyperlink 57" xfId="24934" hidden="1" xr:uid="{329698A7-5B53-46F8-ADD8-C379E067BF1A}"/>
    <cellStyle name="Followed Hyperlink 57" xfId="32182" hidden="1" xr:uid="{22DFDC46-89E1-4E7C-91DE-7A075F7873F4}"/>
    <cellStyle name="Followed Hyperlink 57" xfId="25290" hidden="1" xr:uid="{83D6DC1E-1D36-4420-8E12-EB398718A1C9}"/>
    <cellStyle name="Followed Hyperlink 57" xfId="31856" hidden="1" xr:uid="{D58B4610-F860-4BEA-B631-726BFDFBAFBA}"/>
    <cellStyle name="Followed Hyperlink 57" xfId="32344" hidden="1" xr:uid="{49739534-CB67-4966-92C7-F24543DB50D3}"/>
    <cellStyle name="Followed Hyperlink 57" xfId="25426" hidden="1" xr:uid="{E91123B1-34D8-4B24-9603-1518FC294DE3}"/>
    <cellStyle name="Followed Hyperlink 57" xfId="31272" hidden="1" xr:uid="{587081E3-C373-4DE5-B58D-DAA11BBFACDF}"/>
    <cellStyle name="Followed Hyperlink 57" xfId="31397" hidden="1" xr:uid="{B1E0C9DD-D620-4E45-82B3-06B2378824DD}"/>
    <cellStyle name="Followed Hyperlink 57" xfId="32188" hidden="1" xr:uid="{D12ABC55-B8FD-4664-915E-D9AEE2B72608}"/>
    <cellStyle name="Followed Hyperlink 57" xfId="25337" hidden="1" xr:uid="{48E4A908-CB03-4D7F-9B57-EF30DEA173C5}"/>
    <cellStyle name="Followed Hyperlink 57" xfId="31853" hidden="1" xr:uid="{38CB1A33-9B94-448F-B17F-BB8DCECE7A49}"/>
    <cellStyle name="Followed Hyperlink 57" xfId="32362" hidden="1" xr:uid="{8BD2DFFE-A240-48D1-AD23-92BF49ABF4B9}"/>
    <cellStyle name="Followed Hyperlink 58" xfId="13355" hidden="1" xr:uid="{3C39E8A6-5F7D-42A6-A186-59E99A6FA3F1}"/>
    <cellStyle name="Followed Hyperlink 58" xfId="13499" hidden="1" xr:uid="{70CD7184-BA41-455F-9DD3-33F74E124BF9}"/>
    <cellStyle name="Followed Hyperlink 58" xfId="16881" hidden="1" xr:uid="{0F2ADCD8-4162-4AD2-B7BE-82582762B78D}"/>
    <cellStyle name="Followed Hyperlink 58" xfId="17025" hidden="1" xr:uid="{A76E5230-AD63-4C67-B686-CD88F50EAE93}"/>
    <cellStyle name="Followed Hyperlink 58" xfId="17338" hidden="1" xr:uid="{0C9C4D0A-FEA5-4248-8D67-CC528D318A1D}"/>
    <cellStyle name="Followed Hyperlink 58" xfId="17290" hidden="1" xr:uid="{606567C4-4950-4C4F-8375-5B22BEB9BCD8}"/>
    <cellStyle name="Followed Hyperlink 58" xfId="15657" hidden="1" xr:uid="{8A43BB9F-E77B-436B-AEEE-2DA6CA8CE258}"/>
    <cellStyle name="Followed Hyperlink 58" xfId="10645" hidden="1" xr:uid="{3B9C514B-FB7C-481B-AD28-FB2641C2321F}"/>
    <cellStyle name="Followed Hyperlink 58" xfId="17689" hidden="1" xr:uid="{576EB7E6-D430-4C9A-AE9D-1761310868E6}"/>
    <cellStyle name="Followed Hyperlink 58" xfId="14115" hidden="1" xr:uid="{73DB2456-0A4C-45DA-BF46-01E5E8EF49E1}"/>
    <cellStyle name="Followed Hyperlink 58" xfId="17733" hidden="1" xr:uid="{F99F90E8-A418-4A48-BA7E-24C564875CF9}"/>
    <cellStyle name="Followed Hyperlink 58" xfId="16532" hidden="1" xr:uid="{F5ACC806-C2C1-46B8-98EB-48391103AF9C}"/>
    <cellStyle name="Followed Hyperlink 58" xfId="17777" hidden="1" xr:uid="{63E7E729-6579-4124-9D7B-DE5C477D984E}"/>
    <cellStyle name="Followed Hyperlink 58" xfId="17445" hidden="1" xr:uid="{436AB4B9-81AA-4004-ADFD-ED8883AF4B2E}"/>
    <cellStyle name="Followed Hyperlink 58" xfId="17810" hidden="1" xr:uid="{CA797519-FEB3-47D9-BBF7-ECAEE11D995D}"/>
    <cellStyle name="Followed Hyperlink 58" xfId="16639" hidden="1" xr:uid="{72486D31-5755-4E98-A173-412DCA1AD2E5}"/>
    <cellStyle name="Followed Hyperlink 58" xfId="17840" hidden="1" xr:uid="{1712BA8C-2282-4092-BFE2-FB7FAA831CE1}"/>
    <cellStyle name="Followed Hyperlink 58" xfId="10210" hidden="1" xr:uid="{093AC765-5B3F-496A-A042-28AEB20BA8FE}"/>
    <cellStyle name="Followed Hyperlink 58" xfId="28174" hidden="1" xr:uid="{E1AFD305-26A2-4DC3-8D3C-E312537B5D7E}"/>
    <cellStyle name="Followed Hyperlink 58" xfId="28318" hidden="1" xr:uid="{5A4CEEB1-64AB-4DB2-9526-F5EE9C719643}"/>
    <cellStyle name="Followed Hyperlink 58" xfId="31623" hidden="1" xr:uid="{2C02BA8F-5842-4E1B-AB7D-4B8418DCBA32}"/>
    <cellStyle name="Followed Hyperlink 58" xfId="31767" hidden="1" xr:uid="{0A9A9B00-C8FE-4D67-8CFD-AB7C20769EC8}"/>
    <cellStyle name="Followed Hyperlink 58" xfId="32080" hidden="1" xr:uid="{923BC8FE-8480-4E9D-8DDC-CCA0CC95A2AA}"/>
    <cellStyle name="Followed Hyperlink 58" xfId="32032" hidden="1" xr:uid="{8533614F-505E-4CB5-BB6F-E83ECD165C46}"/>
    <cellStyle name="Followed Hyperlink 58" xfId="30476" hidden="1" xr:uid="{E7302F0D-2E2F-4CCC-8F8D-52C7375924FD}"/>
    <cellStyle name="Followed Hyperlink 58" xfId="25465" hidden="1" xr:uid="{94B8E6DA-D7D1-4260-B91C-041131A50F85}"/>
    <cellStyle name="Followed Hyperlink 58" xfId="32431" hidden="1" xr:uid="{2A5E0A61-B742-4938-98EE-07179CB4E319}"/>
    <cellStyle name="Followed Hyperlink 58" xfId="28934" hidden="1" xr:uid="{11EF54F5-3393-4219-8068-659EBEFCECB5}"/>
    <cellStyle name="Followed Hyperlink 58" xfId="32475" hidden="1" xr:uid="{96CCF64D-0F3B-4FC8-A65A-7ACAD299A6AA}"/>
    <cellStyle name="Followed Hyperlink 58" xfId="31274" hidden="1" xr:uid="{0F477EC6-45E5-4CD1-88E6-9D50C465029A}"/>
    <cellStyle name="Followed Hyperlink 58" xfId="32519" hidden="1" xr:uid="{487C679D-9725-47CA-9414-55E26548C857}"/>
    <cellStyle name="Followed Hyperlink 58" xfId="32187" hidden="1" xr:uid="{40C01012-7773-47A2-8E99-9AB9A4B37BC7}"/>
    <cellStyle name="Followed Hyperlink 58" xfId="32552" hidden="1" xr:uid="{938B4F42-FB18-48C4-9086-17965C249FB4}"/>
    <cellStyle name="Followed Hyperlink 58" xfId="31381" hidden="1" xr:uid="{D3E1746B-12A6-4EA1-B974-83017469593E}"/>
    <cellStyle name="Followed Hyperlink 58" xfId="32582" hidden="1" xr:uid="{7C995353-2CA5-450B-A8A7-D472339093A3}"/>
    <cellStyle name="Followed Hyperlink 58" xfId="25030" hidden="1" xr:uid="{B7A9DA9D-8D85-460D-8DF5-0190F396E1FD}"/>
    <cellStyle name="Followed Hyperlink 59" xfId="13347" hidden="1" xr:uid="{C5787285-AF10-4AA3-A541-840E45457F22}"/>
    <cellStyle name="Followed Hyperlink 59" xfId="13491" hidden="1" xr:uid="{19D30C25-FAF3-4F79-9A3F-49ACD02F8065}"/>
    <cellStyle name="Followed Hyperlink 59" xfId="16873" hidden="1" xr:uid="{41C74B52-B631-46F8-936F-A5F796A13364}"/>
    <cellStyle name="Followed Hyperlink 59" xfId="17017" hidden="1" xr:uid="{96A12D4E-D8A6-471C-A852-9349DC2279DD}"/>
    <cellStyle name="Followed Hyperlink 59" xfId="13521" hidden="1" xr:uid="{F47D9EEE-F999-41E8-9B5A-FCA84183E900}"/>
    <cellStyle name="Followed Hyperlink 59" xfId="16562" hidden="1" xr:uid="{14D90ACB-5A0F-492F-8BAF-F3F4C97E9D40}"/>
    <cellStyle name="Followed Hyperlink 59" xfId="17464" hidden="1" xr:uid="{FFF591DB-FEFD-4A5B-9853-016EAF8D425D}"/>
    <cellStyle name="Followed Hyperlink 59" xfId="16557" hidden="1" xr:uid="{3DE693A9-485F-4BE3-AA1B-2BAEA4040910}"/>
    <cellStyle name="Followed Hyperlink 59" xfId="17102" hidden="1" xr:uid="{163165DC-6F49-424F-B1E6-B7A823480BE7}"/>
    <cellStyle name="Followed Hyperlink 59" xfId="16625" hidden="1" xr:uid="{FE539226-15E6-421F-9758-97F628CC0B63}"/>
    <cellStyle name="Followed Hyperlink 59" xfId="15604" hidden="1" xr:uid="{EDAD2AB4-978C-492E-A88E-01DB248D49F1}"/>
    <cellStyle name="Followed Hyperlink 59" xfId="10091" hidden="1" xr:uid="{79609C42-1DB4-4C01-9194-C7366E978CDA}"/>
    <cellStyle name="Followed Hyperlink 59" xfId="10220" hidden="1" xr:uid="{8E15CE64-9F39-4AAA-9BB4-0FB44F5FB447}"/>
    <cellStyle name="Followed Hyperlink 59" xfId="16501" hidden="1" xr:uid="{5D224C5F-9CC0-4013-905F-9A31D216C46B}"/>
    <cellStyle name="Followed Hyperlink 59" xfId="10140" hidden="1" xr:uid="{1D403070-226A-4A64-8E42-4E6C803DB36D}"/>
    <cellStyle name="Followed Hyperlink 59" xfId="17456" hidden="1" xr:uid="{9EC2E28C-E1C4-4F19-B40F-B24A03DF192A}"/>
    <cellStyle name="Followed Hyperlink 59" xfId="17476" hidden="1" xr:uid="{A490ADF9-CD97-49C6-B08E-E68143D702B8}"/>
    <cellStyle name="Followed Hyperlink 59" xfId="10101" hidden="1" xr:uid="{CA6A5D3F-C36C-4051-B8C4-33BCC586E46A}"/>
    <cellStyle name="Followed Hyperlink 59" xfId="28166" hidden="1" xr:uid="{D71F2ED0-0C7A-4ABE-82B4-79D00E3792EC}"/>
    <cellStyle name="Followed Hyperlink 59" xfId="28310" hidden="1" xr:uid="{1860E05E-AE48-40DA-BD6B-ED43FF12E8EE}"/>
    <cellStyle name="Followed Hyperlink 59" xfId="31615" hidden="1" xr:uid="{40282FE1-3A66-44FB-948F-5AE023A17C79}"/>
    <cellStyle name="Followed Hyperlink 59" xfId="31759" hidden="1" xr:uid="{4FD25E43-D9BA-4A57-8761-71B6C9362497}"/>
    <cellStyle name="Followed Hyperlink 59" xfId="28340" hidden="1" xr:uid="{EED10224-5D9E-40EA-BF60-6D87B0571B43}"/>
    <cellStyle name="Followed Hyperlink 59" xfId="31304" hidden="1" xr:uid="{565AF232-3602-47B8-884B-462F97E5C2CB}"/>
    <cellStyle name="Followed Hyperlink 59" xfId="32206" hidden="1" xr:uid="{4912D1E5-3471-4DB6-B599-4E2350E55ED9}"/>
    <cellStyle name="Followed Hyperlink 59" xfId="31299" hidden="1" xr:uid="{DBD8A378-2B66-4E62-81D6-870BFE838C2E}"/>
    <cellStyle name="Followed Hyperlink 59" xfId="31844" hidden="1" xr:uid="{451CDC47-4D37-421C-86AE-83F8EEF0B306}"/>
    <cellStyle name="Followed Hyperlink 59" xfId="31367" hidden="1" xr:uid="{74214178-F671-43C5-9E43-68E7CD853F33}"/>
    <cellStyle name="Followed Hyperlink 59" xfId="30423" hidden="1" xr:uid="{7E1452C7-5B57-4C2D-9025-C0CF720D79AB}"/>
    <cellStyle name="Followed Hyperlink 59" xfId="24911" hidden="1" xr:uid="{7E99FD91-1A52-4080-ACD2-D2211EAC6644}"/>
    <cellStyle name="Followed Hyperlink 59" xfId="25040" hidden="1" xr:uid="{1CFC54A3-942E-4A9A-9748-B88709F41391}"/>
    <cellStyle name="Followed Hyperlink 59" xfId="31243" hidden="1" xr:uid="{42F946DC-AF8C-4DAB-917C-D05DDC50727E}"/>
    <cellStyle name="Followed Hyperlink 59" xfId="24960" hidden="1" xr:uid="{421B0522-B713-4804-A7E4-01A9E3751076}"/>
    <cellStyle name="Followed Hyperlink 59" xfId="32198" hidden="1" xr:uid="{147649AC-33C4-41B0-BF28-FABE2EDED7C7}"/>
    <cellStyle name="Followed Hyperlink 59" xfId="32218" hidden="1" xr:uid="{7AEA2E4F-71B3-4ABE-BDE9-9B2B01429CD1}"/>
    <cellStyle name="Followed Hyperlink 59" xfId="24921" hidden="1" xr:uid="{4E519E9D-30ED-478F-910A-D6F81065330C}"/>
    <cellStyle name="Followed Hyperlink 6" xfId="13242" hidden="1" xr:uid="{43F860D8-A0AA-4A7D-A434-3067A08DA2A5}"/>
    <cellStyle name="Followed Hyperlink 6" xfId="13386" hidden="1" xr:uid="{366AF659-ACFF-4810-8CE6-D05EB15AFDE0}"/>
    <cellStyle name="Followed Hyperlink 6" xfId="16768" hidden="1" xr:uid="{8CD8C1F1-B2BB-4778-97C7-F909BE9B4AF9}"/>
    <cellStyle name="Followed Hyperlink 6" xfId="16912" hidden="1" xr:uid="{B7EACEF1-103F-4042-B9EF-B079AFD32329}"/>
    <cellStyle name="Followed Hyperlink 6" xfId="17375" hidden="1" xr:uid="{B27ACE87-8AA4-4BCD-BEF5-8D9CDDA0E2D0}"/>
    <cellStyle name="Followed Hyperlink 6" xfId="17327" hidden="1" xr:uid="{9BA4042B-5147-4556-A4B8-85B63A448640}"/>
    <cellStyle name="Followed Hyperlink 6" xfId="10666" hidden="1" xr:uid="{393DADEA-5098-41D3-9AF2-0230268F4EA8}"/>
    <cellStyle name="Followed Hyperlink 6" xfId="17161" hidden="1" xr:uid="{A54B4DAA-93A3-439C-A949-E54F946628C7}"/>
    <cellStyle name="Followed Hyperlink 6" xfId="14108" hidden="1" xr:uid="{7CCD8077-A460-491E-B638-764C6F2817D4}"/>
    <cellStyle name="Followed Hyperlink 6" xfId="17235" hidden="1" xr:uid="{9F59B545-CCBC-4588-B5B7-5D71F9A65D77}"/>
    <cellStyle name="Followed Hyperlink 6" xfId="10245" hidden="1" xr:uid="{40927739-E2D8-4C2C-B060-821C146B0A8B}"/>
    <cellStyle name="Followed Hyperlink 6" xfId="15634" hidden="1" xr:uid="{7AA7BAEC-F689-4647-A268-28C90E0FA981}"/>
    <cellStyle name="Followed Hyperlink 6" xfId="10108" hidden="1" xr:uid="{80C1AB6B-1B8D-44B0-81C7-0C5B55D0F033}"/>
    <cellStyle name="Followed Hyperlink 6" xfId="17675" hidden="1" xr:uid="{F2C17E78-83E6-43F2-9F28-BC5EA2CE4B69}"/>
    <cellStyle name="Followed Hyperlink 6" xfId="16670" hidden="1" xr:uid="{19D9CA4D-9B37-4B40-814D-8643161AFBBB}"/>
    <cellStyle name="Followed Hyperlink 6" xfId="10729" hidden="1" xr:uid="{881F2CE1-839D-4134-886F-70D094106940}"/>
    <cellStyle name="Followed Hyperlink 6" xfId="17402" hidden="1" xr:uid="{1AC9DBBC-974C-4FB9-B9CD-DCA0B658CFB6}"/>
    <cellStyle name="Followed Hyperlink 6" xfId="10152" hidden="1" xr:uid="{E0AD615F-1E62-47DD-9C72-8FF75560A53B}"/>
    <cellStyle name="Followed Hyperlink 6" xfId="28061" hidden="1" xr:uid="{A822F5DA-7C0E-4E37-9A3A-0A73A44052E4}"/>
    <cellStyle name="Followed Hyperlink 6" xfId="28205" hidden="1" xr:uid="{C4562B35-5795-4AB8-BA63-CB9E79EC6A12}"/>
    <cellStyle name="Followed Hyperlink 6" xfId="31510" hidden="1" xr:uid="{DED69E7E-EF70-4E04-A8F6-0311EF67B71B}"/>
    <cellStyle name="Followed Hyperlink 6" xfId="31654" hidden="1" xr:uid="{127B59B1-2C9F-41A0-A1DB-B97F074EF78F}"/>
    <cellStyle name="Followed Hyperlink 6" xfId="32117" hidden="1" xr:uid="{FC48315F-7B1A-4931-AE2F-F7CC47A4EAE7}"/>
    <cellStyle name="Followed Hyperlink 6" xfId="32069" hidden="1" xr:uid="{B092FBCD-AA12-4A19-AED6-57B32E9E1819}"/>
    <cellStyle name="Followed Hyperlink 6" xfId="25486" hidden="1" xr:uid="{458D1075-9818-48CD-8A72-F6D1C2B51073}"/>
    <cellStyle name="Followed Hyperlink 6" xfId="31903" hidden="1" xr:uid="{D46611A9-8162-4CFC-8F54-BF833F1A545D}"/>
    <cellStyle name="Followed Hyperlink 6" xfId="28927" hidden="1" xr:uid="{33A1CC3E-6C2C-4803-9A81-232AC7DF6C9B}"/>
    <cellStyle name="Followed Hyperlink 6" xfId="31977" hidden="1" xr:uid="{5F49F877-B901-4F43-B550-7D348AC4B80F}"/>
    <cellStyle name="Followed Hyperlink 6" xfId="25065" hidden="1" xr:uid="{88119D45-EA9D-46BE-9894-7383DE990474}"/>
    <cellStyle name="Followed Hyperlink 6" xfId="30453" hidden="1" xr:uid="{053ACC9D-2A5E-4C9F-9C95-098FABEFBA13}"/>
    <cellStyle name="Followed Hyperlink 6" xfId="24928" hidden="1" xr:uid="{1D50CE29-C000-4529-8CE4-EB4DFB1E3AAD}"/>
    <cellStyle name="Followed Hyperlink 6" xfId="32417" hidden="1" xr:uid="{B2820820-1CBE-4E3A-8B7D-033C60B2A3DF}"/>
    <cellStyle name="Followed Hyperlink 6" xfId="31412" hidden="1" xr:uid="{2ECE7EEC-E4FB-445D-986E-058F74F13CD1}"/>
    <cellStyle name="Followed Hyperlink 6" xfId="25549" hidden="1" xr:uid="{4D4BF5F0-9EFE-492F-8431-D7B9590A9BFA}"/>
    <cellStyle name="Followed Hyperlink 6" xfId="32144" hidden="1" xr:uid="{5CC6D09E-C2E1-4C28-867F-8EA3C4F9A238}"/>
    <cellStyle name="Followed Hyperlink 6" xfId="24972" hidden="1" xr:uid="{6E6D71B4-8868-4C41-AAAD-B643E60EDD7B}"/>
    <cellStyle name="Followed Hyperlink 60" xfId="13349" hidden="1" xr:uid="{16D40FE6-CD60-46D0-9DDB-B3DB5A15F412}"/>
    <cellStyle name="Followed Hyperlink 60" xfId="13493" hidden="1" xr:uid="{72AB3315-B628-4F81-B445-A110181096D6}"/>
    <cellStyle name="Followed Hyperlink 60" xfId="16875" hidden="1" xr:uid="{DF8ABEE8-F8CD-4736-8E94-EB937E51289B}"/>
    <cellStyle name="Followed Hyperlink 60" xfId="17019" hidden="1" xr:uid="{22124EE4-89CB-4101-B245-EA8A7A3A9EEF}"/>
    <cellStyle name="Followed Hyperlink 60" xfId="17340" hidden="1" xr:uid="{C5F80D77-53E5-41EE-9592-D491652BE54B}"/>
    <cellStyle name="Followed Hyperlink 60" xfId="17292" hidden="1" xr:uid="{6A3C1DCC-3D76-4114-92EA-1F5318D4E8E8}"/>
    <cellStyle name="Followed Hyperlink 60" xfId="10657" hidden="1" xr:uid="{536BB632-23DE-4234-887D-2E23DE844518}"/>
    <cellStyle name="Followed Hyperlink 60" xfId="15646" hidden="1" xr:uid="{071CD80F-2B6C-4F23-81FD-25291D72ECEE}"/>
    <cellStyle name="Followed Hyperlink 60" xfId="14111" hidden="1" xr:uid="{DC6AE370-A4A9-43DC-9C8B-FD0689DF674E}"/>
    <cellStyle name="Followed Hyperlink 60" xfId="13527" hidden="1" xr:uid="{483DD61D-C831-45B1-A3A1-352E54A8E676}"/>
    <cellStyle name="Followed Hyperlink 60" xfId="16496" hidden="1" xr:uid="{D761BF5B-AE97-4AE7-9408-46149E038618}"/>
    <cellStyle name="Followed Hyperlink 60" xfId="10125" hidden="1" xr:uid="{26568459-6B16-4A27-B87C-F6E45A9065CC}"/>
    <cellStyle name="Followed Hyperlink 60" xfId="10477" hidden="1" xr:uid="{B190DF70-D075-455B-8728-0C4215CFC3EF}"/>
    <cellStyle name="Followed Hyperlink 60" xfId="16601" hidden="1" xr:uid="{F86CDEA3-0000-4C7E-BFC5-3ECB1FD3240C}"/>
    <cellStyle name="Followed Hyperlink 60" xfId="17605" hidden="1" xr:uid="{21605AFA-B9F5-45E1-BBB7-B9E35A5394EA}"/>
    <cellStyle name="Followed Hyperlink 60" xfId="17420" hidden="1" xr:uid="{CFD1B7FF-B10C-400A-8F1C-E3722ABCE37D}"/>
    <cellStyle name="Followed Hyperlink 60" xfId="10708" hidden="1" xr:uid="{857009E3-1F7C-4B91-A622-C02881A81E81}"/>
    <cellStyle name="Followed Hyperlink 60" xfId="15671" hidden="1" xr:uid="{93556661-D75A-4F00-A476-72A3D35E8831}"/>
    <cellStyle name="Followed Hyperlink 60" xfId="28168" hidden="1" xr:uid="{89C4282E-52C7-4FD3-9880-24C4FF141909}"/>
    <cellStyle name="Followed Hyperlink 60" xfId="28312" hidden="1" xr:uid="{49C99E2B-BE7B-40F5-8FB8-4A70CB1E83B6}"/>
    <cellStyle name="Followed Hyperlink 60" xfId="31617" hidden="1" xr:uid="{E8D75503-62F9-4A78-A742-BD00268A5DBF}"/>
    <cellStyle name="Followed Hyperlink 60" xfId="31761" hidden="1" xr:uid="{DD2D4B22-AA2B-48A5-89B7-3642A4BEF197}"/>
    <cellStyle name="Followed Hyperlink 60" xfId="32082" hidden="1" xr:uid="{0A21874B-BD06-41A6-8C9F-D9BFB07DB279}"/>
    <cellStyle name="Followed Hyperlink 60" xfId="32034" hidden="1" xr:uid="{7319EA5F-A53C-4293-BA16-D961E2EBF1A5}"/>
    <cellStyle name="Followed Hyperlink 60" xfId="25477" hidden="1" xr:uid="{FEF9BECC-75C4-4219-8632-E6E45ADF9567}"/>
    <cellStyle name="Followed Hyperlink 60" xfId="30465" hidden="1" xr:uid="{0939A48E-C90C-4D61-A24D-CE964D439B00}"/>
    <cellStyle name="Followed Hyperlink 60" xfId="28930" hidden="1" xr:uid="{A56BFE4A-7121-42CA-A60C-4D30859BA305}"/>
    <cellStyle name="Followed Hyperlink 60" xfId="28346" hidden="1" xr:uid="{7B71F437-363C-4EF9-8EA0-67BE388FEC08}"/>
    <cellStyle name="Followed Hyperlink 60" xfId="31238" hidden="1" xr:uid="{8D0733AB-E1EB-43A0-A4FA-37B538331279}"/>
    <cellStyle name="Followed Hyperlink 60" xfId="24945" hidden="1" xr:uid="{2016DDF2-F5F9-4848-B529-C49FCF8F2CCB}"/>
    <cellStyle name="Followed Hyperlink 60" xfId="25297" hidden="1" xr:uid="{3CE05C23-8243-4AD7-87D1-E30D05382195}"/>
    <cellStyle name="Followed Hyperlink 60" xfId="31343" hidden="1" xr:uid="{B6FED4D5-E742-4115-ACF8-EA5018761C31}"/>
    <cellStyle name="Followed Hyperlink 60" xfId="32347" hidden="1" xr:uid="{855A32A0-5EE5-468B-8147-EF839C330E96}"/>
    <cellStyle name="Followed Hyperlink 60" xfId="32162" hidden="1" xr:uid="{DBB1D8C6-9AEB-485F-9D74-69BE0D17BD14}"/>
    <cellStyle name="Followed Hyperlink 60" xfId="25528" hidden="1" xr:uid="{2652FA7E-3EA2-482C-8A01-6651D543B6CC}"/>
    <cellStyle name="Followed Hyperlink 60" xfId="30490" hidden="1" xr:uid="{D96DA1EC-2FB5-4722-8FC5-67C847DE210A}"/>
    <cellStyle name="Followed Hyperlink 61" xfId="13346" hidden="1" xr:uid="{D36A59F2-5722-4570-8CA8-79F9E1AEC830}"/>
    <cellStyle name="Followed Hyperlink 61" xfId="13490" hidden="1" xr:uid="{77543A88-9BF5-4E8B-B350-4E44B5F5B3FA}"/>
    <cellStyle name="Followed Hyperlink 61" xfId="16872" hidden="1" xr:uid="{66459AA7-7B85-4862-BED0-CE1BD0E90432}"/>
    <cellStyle name="Followed Hyperlink 61" xfId="17016" hidden="1" xr:uid="{00476F71-4AC4-4C17-A747-13238757BFB9}"/>
    <cellStyle name="Followed Hyperlink 61" xfId="17341" hidden="1" xr:uid="{94044706-A407-40C6-BEF9-668FCF60873E}"/>
    <cellStyle name="Followed Hyperlink 61" xfId="17293" hidden="1" xr:uid="{27C547B9-0F49-4D01-8962-1D4108CAE27D}"/>
    <cellStyle name="Followed Hyperlink 61" xfId="17154" hidden="1" xr:uid="{C27C0C47-B5EA-4F8C-A1F5-D8FAC6CB7B56}"/>
    <cellStyle name="Followed Hyperlink 61" xfId="17178" hidden="1" xr:uid="{B0AED786-B091-46E6-9D72-CFF3CEBE1A81}"/>
    <cellStyle name="Followed Hyperlink 61" xfId="15615" hidden="1" xr:uid="{C1FCF3A7-0AEF-429A-A60F-5364099B6093}"/>
    <cellStyle name="Followed Hyperlink 61" xfId="15621" hidden="1" xr:uid="{847F9413-80A3-4B6F-A117-4C2088BEA10F}"/>
    <cellStyle name="Followed Hyperlink 61" xfId="14126" hidden="1" xr:uid="{56D5BBEB-571E-407F-B54E-724CE8ADC2BC}"/>
    <cellStyle name="Followed Hyperlink 61" xfId="14124" hidden="1" xr:uid="{6AE3A4DB-B6B8-417D-B076-F42F428B89B6}"/>
    <cellStyle name="Followed Hyperlink 61" xfId="10126" hidden="1" xr:uid="{7B4D4667-2C72-4E0B-B168-04190A190F56}"/>
    <cellStyle name="Followed Hyperlink 61" xfId="10401" hidden="1" xr:uid="{101AF1D9-F00F-46E7-8C56-D546D29DD1B9}"/>
    <cellStyle name="Followed Hyperlink 61" xfId="16622" hidden="1" xr:uid="{5B548906-A733-44CF-BAB5-54B46EAA1225}"/>
    <cellStyle name="Followed Hyperlink 61" xfId="17561" hidden="1" xr:uid="{3473CE96-0297-4BC5-9DED-E72087546A33}"/>
    <cellStyle name="Followed Hyperlink 61" xfId="16590" hidden="1" xr:uid="{BCA4AE48-5E6D-491D-B10F-4768E7E042AA}"/>
    <cellStyle name="Followed Hyperlink 61" xfId="10698" hidden="1" xr:uid="{5D91114E-12F2-4912-9702-2009AF3D3A5B}"/>
    <cellStyle name="Followed Hyperlink 61" xfId="28165" hidden="1" xr:uid="{139AED60-3A1E-4CA7-9C95-81844D5FD809}"/>
    <cellStyle name="Followed Hyperlink 61" xfId="28309" hidden="1" xr:uid="{860B7F57-0AC4-4A86-A483-450018F0ADD0}"/>
    <cellStyle name="Followed Hyperlink 61" xfId="31614" hidden="1" xr:uid="{07BD3D6C-C100-486A-A2FB-4F4BEDE68D16}"/>
    <cellStyle name="Followed Hyperlink 61" xfId="31758" hidden="1" xr:uid="{F69D482F-D821-4AE6-A7F5-40BD6A1F6049}"/>
    <cellStyle name="Followed Hyperlink 61" xfId="32083" hidden="1" xr:uid="{8652CA3D-7664-4BAD-A171-243BB743BC78}"/>
    <cellStyle name="Followed Hyperlink 61" xfId="32035" hidden="1" xr:uid="{0C475197-D58B-452C-922B-F93AA1F2B405}"/>
    <cellStyle name="Followed Hyperlink 61" xfId="31896" hidden="1" xr:uid="{AA1A48A5-5AAF-4EC2-B6A4-E626A15988A0}"/>
    <cellStyle name="Followed Hyperlink 61" xfId="31920" hidden="1" xr:uid="{6B5ACBEB-EC99-4641-AD8F-30860B40C365}"/>
    <cellStyle name="Followed Hyperlink 61" xfId="30434" hidden="1" xr:uid="{9836D1E7-BB6F-4F6F-BAE3-247202797CA6}"/>
    <cellStyle name="Followed Hyperlink 61" xfId="30440" hidden="1" xr:uid="{195AEE58-7608-4842-B09E-4B5952956EAA}"/>
    <cellStyle name="Followed Hyperlink 61" xfId="28945" hidden="1" xr:uid="{F7AA4C61-921A-4330-9496-FAB4AC08EA6D}"/>
    <cellStyle name="Followed Hyperlink 61" xfId="28943" hidden="1" xr:uid="{619C445A-66DC-4A8D-8337-BD4EAFAF0A65}"/>
    <cellStyle name="Followed Hyperlink 61" xfId="24946" hidden="1" xr:uid="{CC9E7464-F410-431A-AEDD-583C1FF0AC22}"/>
    <cellStyle name="Followed Hyperlink 61" xfId="25221" hidden="1" xr:uid="{3A0D6F31-5E4E-4C79-BB5D-D77E88B6DCA6}"/>
    <cellStyle name="Followed Hyperlink 61" xfId="31364" hidden="1" xr:uid="{5FA70F3D-25C6-4FF4-9D37-79B638BF9650}"/>
    <cellStyle name="Followed Hyperlink 61" xfId="32303" hidden="1" xr:uid="{98026469-748D-402D-8709-BB61395F4B65}"/>
    <cellStyle name="Followed Hyperlink 61" xfId="31332" hidden="1" xr:uid="{C0D93575-A042-4517-A04D-5AF01E97FBCB}"/>
    <cellStyle name="Followed Hyperlink 61" xfId="25518" hidden="1" xr:uid="{D02AFBC8-DD17-49BD-A40E-64C7F770FAB9}"/>
    <cellStyle name="Followed Hyperlink 62" xfId="13369" hidden="1" xr:uid="{F743EE79-4064-4F27-B9B3-0D78B717C069}"/>
    <cellStyle name="Followed Hyperlink 62" xfId="13513" hidden="1" xr:uid="{A431A566-E55D-4CA0-B2B6-1313A57D18F3}"/>
    <cellStyle name="Followed Hyperlink 62" xfId="16895" hidden="1" xr:uid="{B2276350-7206-437B-AFE6-32C26B41B1CC}"/>
    <cellStyle name="Followed Hyperlink 62" xfId="17039" hidden="1" xr:uid="{B5699DEC-EFE6-46E9-8708-A6E959613448}"/>
    <cellStyle name="Followed Hyperlink 62" xfId="15574" hidden="1" xr:uid="{D26A508B-250C-436B-877F-8E8A7A151A85}"/>
    <cellStyle name="Followed Hyperlink 62" xfId="10591" hidden="1" xr:uid="{2FC8133D-9CE9-44CE-B154-55211846712E}"/>
    <cellStyle name="Followed Hyperlink 62" xfId="14138" hidden="1" xr:uid="{94558CFB-83CA-48DF-B8FF-44433D156554}"/>
    <cellStyle name="Followed Hyperlink 62" xfId="14130" hidden="1" xr:uid="{76710CD9-4551-45BD-9271-E732B34B2182}"/>
    <cellStyle name="Followed Hyperlink 62" xfId="17528" hidden="1" xr:uid="{8E9AADFA-1634-4322-9DE8-D4FB93593AB1}"/>
    <cellStyle name="Followed Hyperlink 62" xfId="16587" hidden="1" xr:uid="{CF6C1E7C-4F86-4548-84A6-703082C92A59}"/>
    <cellStyle name="Followed Hyperlink 62" xfId="13526" hidden="1" xr:uid="{9DCB6B2A-F9E1-4BAE-BDF2-449C4AFB67EE}"/>
    <cellStyle name="Followed Hyperlink 62" xfId="16644" hidden="1" xr:uid="{40512A98-CE8E-4765-B697-87FB20BEE1A1}"/>
    <cellStyle name="Followed Hyperlink 62" xfId="17474" hidden="1" xr:uid="{88D4A5B8-8626-4F7F-A60D-704F9A06D32C}"/>
    <cellStyle name="Followed Hyperlink 62" xfId="10514" hidden="1" xr:uid="{C8C3B88B-39DE-4DC4-B394-126CB059A4A8}"/>
    <cellStyle name="Followed Hyperlink 62" xfId="15682" hidden="1" xr:uid="{C278B13C-B2B0-44F9-AE80-B36B41ED34A1}"/>
    <cellStyle name="Followed Hyperlink 62" xfId="17617" hidden="1" xr:uid="{AA778DDE-23AD-4AE2-8F98-820A628A1CF0}"/>
    <cellStyle name="Followed Hyperlink 62" xfId="16586" hidden="1" xr:uid="{F62FE57B-1D5C-49BE-9247-799823D631E2}"/>
    <cellStyle name="Followed Hyperlink 62" xfId="10711" hidden="1" xr:uid="{61C1587C-9897-44AA-8CDC-337A92EDDAD1}"/>
    <cellStyle name="Followed Hyperlink 62" xfId="28188" hidden="1" xr:uid="{7212638C-CB48-450B-9E1B-13A37AA7F9C0}"/>
    <cellStyle name="Followed Hyperlink 62" xfId="28332" hidden="1" xr:uid="{1B4CF51F-42ED-4CF0-813F-5B0C8035CDFD}"/>
    <cellStyle name="Followed Hyperlink 62" xfId="31637" hidden="1" xr:uid="{2A096825-4032-46B2-91B7-B99534032C07}"/>
    <cellStyle name="Followed Hyperlink 62" xfId="31781" hidden="1" xr:uid="{87A3106F-13FB-4C2B-96DB-0384DB19876D}"/>
    <cellStyle name="Followed Hyperlink 62" xfId="30393" hidden="1" xr:uid="{782EC8E4-C824-42AD-9DBE-9A770311C2BA}"/>
    <cellStyle name="Followed Hyperlink 62" xfId="25411" hidden="1" xr:uid="{36C0DC99-1477-4877-9E0E-22C67A25D0E1}"/>
    <cellStyle name="Followed Hyperlink 62" xfId="28957" hidden="1" xr:uid="{9CDC02AE-6136-4D6F-A15A-7C0B921E313A}"/>
    <cellStyle name="Followed Hyperlink 62" xfId="28949" hidden="1" xr:uid="{13F426AB-9DF5-471E-9209-DA3E4FAE4159}"/>
    <cellStyle name="Followed Hyperlink 62" xfId="32270" hidden="1" xr:uid="{9E7B36E4-0296-4B1F-BE96-8744C3625BDC}"/>
    <cellStyle name="Followed Hyperlink 62" xfId="31329" hidden="1" xr:uid="{5AAB9A8D-3E39-4E69-A971-60A7F9366B9E}"/>
    <cellStyle name="Followed Hyperlink 62" xfId="28345" hidden="1" xr:uid="{BE52DE03-F90A-44DA-A07D-F5A6799E3B05}"/>
    <cellStyle name="Followed Hyperlink 62" xfId="31386" hidden="1" xr:uid="{9CC89A8D-C73F-4621-B2FC-C06D88F89B89}"/>
    <cellStyle name="Followed Hyperlink 62" xfId="32216" hidden="1" xr:uid="{A0866635-1E5F-4715-A576-310346D27312}"/>
    <cellStyle name="Followed Hyperlink 62" xfId="25334" hidden="1" xr:uid="{8D60F6D2-17EB-46DC-AAF1-EC43F475B1F2}"/>
    <cellStyle name="Followed Hyperlink 62" xfId="30501" hidden="1" xr:uid="{FC5B6A02-81CE-487E-B400-4473A36B25FF}"/>
    <cellStyle name="Followed Hyperlink 62" xfId="32359" hidden="1" xr:uid="{D31B33EC-5023-4764-ACDF-BF42EE90F560}"/>
    <cellStyle name="Followed Hyperlink 62" xfId="31328" hidden="1" xr:uid="{77408336-5777-4813-AF47-8B72FF91CDDD}"/>
    <cellStyle name="Followed Hyperlink 62" xfId="25531" hidden="1" xr:uid="{6911AC68-DD5E-46ED-8C55-DF5EB57E59C0}"/>
    <cellStyle name="Followed Hyperlink 63" xfId="13334" hidden="1" xr:uid="{0F523497-D3BB-40F0-B436-F67339956989}"/>
    <cellStyle name="Followed Hyperlink 63" xfId="13478" hidden="1" xr:uid="{1DF46983-70FC-476A-80EB-348DB6464DA2}"/>
    <cellStyle name="Followed Hyperlink 63" xfId="16860" hidden="1" xr:uid="{A0E4F084-FC26-46FE-AA3A-5F8B407BD92B}"/>
    <cellStyle name="Followed Hyperlink 63" xfId="17004" hidden="1" xr:uid="{2F682488-10C9-4120-8B0E-250384DE755C}"/>
    <cellStyle name="Followed Hyperlink 63" xfId="17345" hidden="1" xr:uid="{B724235E-E5BF-4386-9848-05F95CEAF42A}"/>
    <cellStyle name="Followed Hyperlink 63" xfId="17297" hidden="1" xr:uid="{208FFB7B-DFAC-4A3A-A496-B8524AB58DB2}"/>
    <cellStyle name="Followed Hyperlink 63" xfId="17152" hidden="1" xr:uid="{DB99E9CB-DEA0-4510-B3E8-42AFF5813E53}"/>
    <cellStyle name="Followed Hyperlink 63" xfId="17176" hidden="1" xr:uid="{09780370-5559-4A6E-A312-D7BBB781BEC5}"/>
    <cellStyle name="Followed Hyperlink 63" xfId="10615" hidden="1" xr:uid="{D0468501-6CE6-41A9-BD98-F7854F6DC42C}"/>
    <cellStyle name="Followed Hyperlink 63" xfId="10621" hidden="1" xr:uid="{3EC6AA6A-1EAA-4507-8674-A64027FB6ADF}"/>
    <cellStyle name="Followed Hyperlink 63" xfId="17666" hidden="1" xr:uid="{FF70EA48-341A-47CC-BF3D-F9CD0392832F}"/>
    <cellStyle name="Followed Hyperlink 63" xfId="17670" hidden="1" xr:uid="{7293F7D5-A9C8-4CD9-AB0B-95C53F188BF7}"/>
    <cellStyle name="Followed Hyperlink 63" xfId="10723" hidden="1" xr:uid="{224F5B95-40FA-4599-B93F-CB6D0AEEC736}"/>
    <cellStyle name="Followed Hyperlink 63" xfId="10748" hidden="1" xr:uid="{3A7C8EAC-F47F-484D-AC25-DF9FFA5A4BDC}"/>
    <cellStyle name="Followed Hyperlink 63" xfId="10259" hidden="1" xr:uid="{08C63DD2-2F1C-4B00-BFA4-CFBA1BF5CCAE}"/>
    <cellStyle name="Followed Hyperlink 63" xfId="17728" hidden="1" xr:uid="{E97A5DDA-539C-4E68-8A6E-B2A910BAC9E9}"/>
    <cellStyle name="Followed Hyperlink 63" xfId="17508" hidden="1" xr:uid="{83C8F723-131E-4B1B-BC5C-99A589E4B883}"/>
    <cellStyle name="Followed Hyperlink 63" xfId="17772" hidden="1" xr:uid="{C1DEEC61-2822-4448-8786-19E023AB733A}"/>
    <cellStyle name="Followed Hyperlink 63" xfId="28153" hidden="1" xr:uid="{BDE37CA0-A657-454F-A4DF-485A9CB2D430}"/>
    <cellStyle name="Followed Hyperlink 63" xfId="28297" hidden="1" xr:uid="{4D2171F3-9F20-4A88-AA5D-A527CCEF590D}"/>
    <cellStyle name="Followed Hyperlink 63" xfId="31602" hidden="1" xr:uid="{A1626B07-FEC6-4114-821B-DEACE393E1C7}"/>
    <cellStyle name="Followed Hyperlink 63" xfId="31746" hidden="1" xr:uid="{CC1BDC18-5D56-409F-9FE0-EBB99FE05C64}"/>
    <cellStyle name="Followed Hyperlink 63" xfId="32087" hidden="1" xr:uid="{BB80D76B-0048-4C18-A5F6-41E3A76A2938}"/>
    <cellStyle name="Followed Hyperlink 63" xfId="32039" hidden="1" xr:uid="{329101C2-4139-408D-97B6-E72F69A3299C}"/>
    <cellStyle name="Followed Hyperlink 63" xfId="31894" hidden="1" xr:uid="{364971BD-F3E1-49B2-9986-D8A30A1FAB92}"/>
    <cellStyle name="Followed Hyperlink 63" xfId="31918" hidden="1" xr:uid="{1A211804-44F7-4F40-923E-517DFF0ED4F2}"/>
    <cellStyle name="Followed Hyperlink 63" xfId="25435" hidden="1" xr:uid="{94ADF781-A15B-4F77-A8FA-6F8426FB68A5}"/>
    <cellStyle name="Followed Hyperlink 63" xfId="25441" hidden="1" xr:uid="{15A44250-9C23-4FE4-9C93-AA1277FD418F}"/>
    <cellStyle name="Followed Hyperlink 63" xfId="32408" hidden="1" xr:uid="{CF32291C-4D03-4580-A850-2DC90733C9D3}"/>
    <cellStyle name="Followed Hyperlink 63" xfId="32412" hidden="1" xr:uid="{DA19A966-241B-47A9-9512-60CC811EF712}"/>
    <cellStyle name="Followed Hyperlink 63" xfId="25543" hidden="1" xr:uid="{5F222770-0E13-4DD5-BD56-BF935E62E03B}"/>
    <cellStyle name="Followed Hyperlink 63" xfId="25568" hidden="1" xr:uid="{DABD651C-D69F-4A45-8043-420761662240}"/>
    <cellStyle name="Followed Hyperlink 63" xfId="25079" hidden="1" xr:uid="{A8DDCEF2-06E9-4CD4-A229-5D29F250555A}"/>
    <cellStyle name="Followed Hyperlink 63" xfId="32470" hidden="1" xr:uid="{5378299F-70A5-4D86-962C-F33523C8EAA8}"/>
    <cellStyle name="Followed Hyperlink 63" xfId="32250" hidden="1" xr:uid="{B3A3F3E4-9B4D-45B7-B3CC-51EFABEC94A3}"/>
    <cellStyle name="Followed Hyperlink 63" xfId="32514" hidden="1" xr:uid="{C3190926-74B0-4D62-9238-043E98720C42}"/>
    <cellStyle name="Followed Hyperlink 64" xfId="13365" hidden="1" xr:uid="{28542E00-AD5A-4B52-B123-8EB4D6D1B6ED}"/>
    <cellStyle name="Followed Hyperlink 64" xfId="13509" hidden="1" xr:uid="{7196407F-F513-4DE2-AF2F-71F3BD7DBC1D}"/>
    <cellStyle name="Followed Hyperlink 64" xfId="16891" hidden="1" xr:uid="{0CF9606E-485B-49E3-9FCC-6F3F550CCC26}"/>
    <cellStyle name="Followed Hyperlink 64" xfId="17035" hidden="1" xr:uid="{7B48F868-6271-44CC-9DFD-AAB1B7A44838}"/>
    <cellStyle name="Followed Hyperlink 64" xfId="10145" hidden="1" xr:uid="{A09EBC36-1C30-42AC-949E-E00B59AF7D22}"/>
    <cellStyle name="Followed Hyperlink 64" xfId="10100" hidden="1" xr:uid="{D179346B-0BAA-4088-B71B-ADF20CA0620A}"/>
    <cellStyle name="Followed Hyperlink 64" xfId="15000" hidden="1" xr:uid="{D91AEF3B-BE87-47EF-856A-38392CCC8C00}"/>
    <cellStyle name="Followed Hyperlink 64" xfId="17460" hidden="1" xr:uid="{65C5D68D-C2BE-4F9D-A260-3E11F958708D}"/>
    <cellStyle name="Followed Hyperlink 64" xfId="14169" hidden="1" xr:uid="{038E7628-DDFB-4548-9BDA-5AAC9D73717B}"/>
    <cellStyle name="Followed Hyperlink 64" xfId="17103" hidden="1" xr:uid="{CEBB3288-FAF8-4DCC-BFB0-4636F9C6F0B4}"/>
    <cellStyle name="Followed Hyperlink 64" xfId="10136" hidden="1" xr:uid="{A894F068-2C51-4458-A412-65FDDAC01B23}"/>
    <cellStyle name="Followed Hyperlink 64" xfId="17264" hidden="1" xr:uid="{C638E99F-A5CC-4F00-994A-8D432EF7EB8A}"/>
    <cellStyle name="Followed Hyperlink 64" xfId="10458" hidden="1" xr:uid="{22C2E722-E963-4BBF-91DD-6F8CAA823C9C}"/>
    <cellStyle name="Followed Hyperlink 64" xfId="17189" hidden="1" xr:uid="{C088D65D-ADFB-4C61-AC3F-531C115B9144}"/>
    <cellStyle name="Followed Hyperlink 64" xfId="10319" hidden="1" xr:uid="{4D76225F-A0D4-4D9F-843E-CB6A8283B7E7}"/>
    <cellStyle name="Followed Hyperlink 64" xfId="10624" hidden="1" xr:uid="{61E3E376-E525-4D04-8A90-E7C480C8C0EF}"/>
    <cellStyle name="Followed Hyperlink 64" xfId="17546" hidden="1" xr:uid="{D3E3FD69-4CA0-4AB0-BBC1-7D4A481A6666}"/>
    <cellStyle name="Followed Hyperlink 64" xfId="10282" hidden="1" xr:uid="{090425F6-AB72-40A2-B748-D0D15B112D3D}"/>
    <cellStyle name="Followed Hyperlink 64" xfId="28184" hidden="1" xr:uid="{5C88AE05-424C-4AAD-B6E9-E5AE56469EFA}"/>
    <cellStyle name="Followed Hyperlink 64" xfId="28328" hidden="1" xr:uid="{59501B25-D144-4E6C-A4D8-C0658E1A78F1}"/>
    <cellStyle name="Followed Hyperlink 64" xfId="31633" hidden="1" xr:uid="{281403C7-213D-4EFB-B095-1C1CEF18BBC8}"/>
    <cellStyle name="Followed Hyperlink 64" xfId="31777" hidden="1" xr:uid="{CA642DE5-930E-4B93-902A-CD8CDF159523}"/>
    <cellStyle name="Followed Hyperlink 64" xfId="24965" hidden="1" xr:uid="{E0238B00-B616-4181-A371-3AA2A365FECD}"/>
    <cellStyle name="Followed Hyperlink 64" xfId="24920" hidden="1" xr:uid="{6EF7AAD2-4342-4A05-8E12-C673B0108F65}"/>
    <cellStyle name="Followed Hyperlink 64" xfId="29819" hidden="1" xr:uid="{4BAA2FC7-E088-44CD-B760-E52AF1909A1A}"/>
    <cellStyle name="Followed Hyperlink 64" xfId="32202" hidden="1" xr:uid="{07458B0E-D034-4FCE-8564-7CB8952A45F5}"/>
    <cellStyle name="Followed Hyperlink 64" xfId="28988" hidden="1" xr:uid="{D1B6C22B-E981-4D8F-89AF-8F19AB21E0D6}"/>
    <cellStyle name="Followed Hyperlink 64" xfId="31845" hidden="1" xr:uid="{DBF179FC-97B6-439E-A352-8C78B7924C73}"/>
    <cellStyle name="Followed Hyperlink 64" xfId="24956" hidden="1" xr:uid="{FAE53F90-0433-4050-8FDF-6193ECBAD711}"/>
    <cellStyle name="Followed Hyperlink 64" xfId="32006" hidden="1" xr:uid="{D0B0A1E1-FB11-47AC-AFE7-1854B8E9A712}"/>
    <cellStyle name="Followed Hyperlink 64" xfId="25278" hidden="1" xr:uid="{241C533F-5D4D-4654-9670-B2A41891D251}"/>
    <cellStyle name="Followed Hyperlink 64" xfId="31931" hidden="1" xr:uid="{E3E29298-A237-49E5-9461-1B7E86C9E89E}"/>
    <cellStyle name="Followed Hyperlink 64" xfId="25139" hidden="1" xr:uid="{3558466D-6FF9-4F88-A5F7-6CF07796B972}"/>
    <cellStyle name="Followed Hyperlink 64" xfId="25444" hidden="1" xr:uid="{DA5F103B-0039-47C1-BACA-AD8109763E11}"/>
    <cellStyle name="Followed Hyperlink 64" xfId="32288" hidden="1" xr:uid="{1D72DC04-FEF3-4BE3-A372-789338A112FE}"/>
    <cellStyle name="Followed Hyperlink 64" xfId="25102" hidden="1" xr:uid="{3C201CD4-DBF1-4CC7-8BD6-D62C800B38F8}"/>
    <cellStyle name="Followed Hyperlink 65" xfId="13354" hidden="1" xr:uid="{C36E3890-EDBD-4992-BA1D-5EE1E97149A4}"/>
    <cellStyle name="Followed Hyperlink 65" xfId="13498" hidden="1" xr:uid="{D387CC01-5A27-4398-8D98-1FBDB372303D}"/>
    <cellStyle name="Followed Hyperlink 65" xfId="16880" hidden="1" xr:uid="{F7070ADD-1E1A-4E44-BEA7-38B808D68094}"/>
    <cellStyle name="Followed Hyperlink 65" xfId="17024" hidden="1" xr:uid="{8D7D6AE4-2E3F-4C3A-8FF6-8578D8D3EE61}"/>
    <cellStyle name="Followed Hyperlink 65" xfId="10565" hidden="1" xr:uid="{70AF6844-394C-437A-9252-B095D7353A12}"/>
    <cellStyle name="Followed Hyperlink 65" xfId="15595" hidden="1" xr:uid="{6FA233DA-18C7-44D5-9BEB-9EBCF6C22701}"/>
    <cellStyle name="Followed Hyperlink 65" xfId="10237" hidden="1" xr:uid="{891D0C2C-B41A-4961-B048-9EACFB20F33D}"/>
    <cellStyle name="Followed Hyperlink 65" xfId="16728" hidden="1" xr:uid="{663011F2-AE5F-4F76-9DD3-4D01E4445FFC}"/>
    <cellStyle name="Followed Hyperlink 65" xfId="17504" hidden="1" xr:uid="{9C38D7A6-EAED-4455-A7BE-BBA7A8CCF5D6}"/>
    <cellStyle name="Followed Hyperlink 65" xfId="10539" hidden="1" xr:uid="{B0CADA1B-D0FA-4F13-ACEA-D74D89C35C77}"/>
    <cellStyle name="Followed Hyperlink 65" xfId="16522" hidden="1" xr:uid="{0C901DCF-2364-4F03-9619-0DC6A1F2CC47}"/>
    <cellStyle name="Followed Hyperlink 65" xfId="17624" hidden="1" xr:uid="{DFD44C94-474D-4530-BE7A-B7D4590B9E8C}"/>
    <cellStyle name="Followed Hyperlink 65" xfId="10483" hidden="1" xr:uid="{50E21AE5-3D39-4840-9D5F-2310BAE483BF}"/>
    <cellStyle name="Followed Hyperlink 65" xfId="17741" hidden="1" xr:uid="{6A6F6B50-1001-4AC8-B3D7-B089684CAC07}"/>
    <cellStyle name="Followed Hyperlink 65" xfId="14164" hidden="1" xr:uid="{1E141B86-D2EC-47E6-817F-C04035AA3623}"/>
    <cellStyle name="Followed Hyperlink 65" xfId="17784" hidden="1" xr:uid="{4C23BAC6-ADDD-4557-BC9A-9FD177992AF6}"/>
    <cellStyle name="Followed Hyperlink 65" xfId="10378" hidden="1" xr:uid="{11F21EA8-B9D2-47BA-8E69-878D169510BD}"/>
    <cellStyle name="Followed Hyperlink 65" xfId="17817" hidden="1" xr:uid="{4C3376F9-25C0-4DAA-B47C-2BB1CF812C6F}"/>
    <cellStyle name="Followed Hyperlink 65" xfId="28173" hidden="1" xr:uid="{BB082FC5-F017-4A02-AF9C-95FD4755E47A}"/>
    <cellStyle name="Followed Hyperlink 65" xfId="28317" hidden="1" xr:uid="{00ECF8B2-4622-447E-9932-A8C906977E46}"/>
    <cellStyle name="Followed Hyperlink 65" xfId="31622" hidden="1" xr:uid="{9D655799-3D65-451C-AE8A-11DCF9804768}"/>
    <cellStyle name="Followed Hyperlink 65" xfId="31766" hidden="1" xr:uid="{3637D521-AA5D-449F-B947-AFFAB0375AEF}"/>
    <cellStyle name="Followed Hyperlink 65" xfId="25385" hidden="1" xr:uid="{765ACB62-4C77-4931-8151-4C69A9AA79F3}"/>
    <cellStyle name="Followed Hyperlink 65" xfId="30414" hidden="1" xr:uid="{50A59463-D2E5-4482-A97D-4FEF9CFE7210}"/>
    <cellStyle name="Followed Hyperlink 65" xfId="25057" hidden="1" xr:uid="{CBAF5B38-4B4A-422E-9FA5-5C68C00BE479}"/>
    <cellStyle name="Followed Hyperlink 65" xfId="31470" hidden="1" xr:uid="{B6F34F45-5925-4EC9-9A10-73D18F0E5F63}"/>
    <cellStyle name="Followed Hyperlink 65" xfId="32246" hidden="1" xr:uid="{405906D1-990F-4C13-9634-555A8CBB499C}"/>
    <cellStyle name="Followed Hyperlink 65" xfId="25359" hidden="1" xr:uid="{1DF59170-22BE-49BC-8C34-EBD588306271}"/>
    <cellStyle name="Followed Hyperlink 65" xfId="31264" hidden="1" xr:uid="{1879CCE9-F6F1-4449-A54D-9A85C974B139}"/>
    <cellStyle name="Followed Hyperlink 65" xfId="32366" hidden="1" xr:uid="{90E439C0-B8E7-4E4B-83F0-CD6D8090780A}"/>
    <cellStyle name="Followed Hyperlink 65" xfId="25303" hidden="1" xr:uid="{AE566A23-B444-4975-9181-FAF0CD2C8415}"/>
    <cellStyle name="Followed Hyperlink 65" xfId="32483" hidden="1" xr:uid="{4267D35A-820B-4239-9D49-567ED62EBFFE}"/>
    <cellStyle name="Followed Hyperlink 65" xfId="28983" hidden="1" xr:uid="{F18BF835-5F00-4224-9F91-56C1D8404D2F}"/>
    <cellStyle name="Followed Hyperlink 65" xfId="32526" hidden="1" xr:uid="{0827D8F7-C041-4436-82CC-AF4A3288B382}"/>
    <cellStyle name="Followed Hyperlink 65" xfId="25198" hidden="1" xr:uid="{9BB935D6-BAF8-4712-B3AA-6E0B9929D5BC}"/>
    <cellStyle name="Followed Hyperlink 65" xfId="32559" hidden="1" xr:uid="{6513749C-4B64-4550-94D7-8B2DE65B9BEE}"/>
    <cellStyle name="Followed Hyperlink 66" xfId="13357" hidden="1" xr:uid="{30E9AF79-0ABB-472E-9ECF-9DC2E7A231D5}"/>
    <cellStyle name="Followed Hyperlink 66" xfId="13501" hidden="1" xr:uid="{4FA8890D-C438-4214-9CC2-35455FF0CE10}"/>
    <cellStyle name="Followed Hyperlink 66" xfId="16883" hidden="1" xr:uid="{0DA2DE1C-863D-4F16-B2FA-885B5F958975}"/>
    <cellStyle name="Followed Hyperlink 66" xfId="17027" hidden="1" xr:uid="{E7564DFD-934C-4923-98B7-6BB0F3E9A7AD}"/>
    <cellStyle name="Followed Hyperlink 66" xfId="15572" hidden="1" xr:uid="{30239360-4807-4656-9C56-3E5E6C5C8441}"/>
    <cellStyle name="Followed Hyperlink 66" xfId="10589" hidden="1" xr:uid="{36CB9956-F1F5-44CF-AE0D-32F8D5F6292C}"/>
    <cellStyle name="Followed Hyperlink 66" xfId="17639" hidden="1" xr:uid="{C1624DC4-2858-4546-96CC-83699706E6A6}"/>
    <cellStyle name="Followed Hyperlink 66" xfId="17655" hidden="1" xr:uid="{99474F66-B7A5-4E12-B4B0-DCCA038DC851}"/>
    <cellStyle name="Followed Hyperlink 66" xfId="17745" hidden="1" xr:uid="{7D134752-AAB4-4212-9A15-897668A1C909}"/>
    <cellStyle name="Followed Hyperlink 66" xfId="10720" hidden="1" xr:uid="{A8A6E2D5-817C-48C1-A111-79652573FED3}"/>
    <cellStyle name="Followed Hyperlink 66" xfId="17787" hidden="1" xr:uid="{979B7703-041B-423E-8C34-B93074A9CFF4}"/>
    <cellStyle name="Followed Hyperlink 66" xfId="16745" hidden="1" xr:uid="{21893EC5-13CC-4B57-B265-2D11664DE547}"/>
    <cellStyle name="Followed Hyperlink 66" xfId="17820" hidden="1" xr:uid="{DB81216C-189B-472F-988F-B7525729A983}"/>
    <cellStyle name="Followed Hyperlink 66" xfId="15551" hidden="1" xr:uid="{944FE7C0-06E2-4118-B00D-C4D9603B42A8}"/>
    <cellStyle name="Followed Hyperlink 66" xfId="17847" hidden="1" xr:uid="{32EAECB9-0E4C-48B3-A36C-EF7B83CA58C6}"/>
    <cellStyle name="Followed Hyperlink 66" xfId="10167" hidden="1" xr:uid="{8023B63C-5C3B-47F3-B5B0-17F0EC365EE4}"/>
    <cellStyle name="Followed Hyperlink 66" xfId="17872" hidden="1" xr:uid="{6BF2244C-9B1C-40F5-B216-569DDE100C07}"/>
    <cellStyle name="Followed Hyperlink 66" xfId="10093" hidden="1" xr:uid="{4A4192EA-D792-475F-A1DF-A9962E5CA296}"/>
    <cellStyle name="Followed Hyperlink 66" xfId="28176" hidden="1" xr:uid="{2788A4B1-40AC-43ED-8D63-3240ABD3E185}"/>
    <cellStyle name="Followed Hyperlink 66" xfId="28320" hidden="1" xr:uid="{5B6E0F71-6320-4175-8743-CFDCDF29D155}"/>
    <cellStyle name="Followed Hyperlink 66" xfId="31625" hidden="1" xr:uid="{CA0953C1-4DD7-4389-BEBB-A3CB0C507580}"/>
    <cellStyle name="Followed Hyperlink 66" xfId="31769" hidden="1" xr:uid="{51CC6D63-DE9F-481B-A625-6FA8436EF843}"/>
    <cellStyle name="Followed Hyperlink 66" xfId="30391" hidden="1" xr:uid="{BBC8340E-583C-4B0A-98C6-5D429BEA96EE}"/>
    <cellStyle name="Followed Hyperlink 66" xfId="25409" hidden="1" xr:uid="{499E1177-92AE-4985-A3D6-B5AB5DEAD9EB}"/>
    <cellStyle name="Followed Hyperlink 66" xfId="32381" hidden="1" xr:uid="{CE8FA88D-BCEE-4D20-B8EF-2FBD79391A9A}"/>
    <cellStyle name="Followed Hyperlink 66" xfId="32397" hidden="1" xr:uid="{8CCA4A3E-E880-48BC-8945-003182F25919}"/>
    <cellStyle name="Followed Hyperlink 66" xfId="32487" hidden="1" xr:uid="{C153281E-FBDD-4A2D-822F-17C6F12AE56C}"/>
    <cellStyle name="Followed Hyperlink 66" xfId="25540" hidden="1" xr:uid="{2977F472-F356-42F2-9FB0-CA5C666457A2}"/>
    <cellStyle name="Followed Hyperlink 66" xfId="32529" hidden="1" xr:uid="{EFC57F9F-2359-47BC-B158-22758128D764}"/>
    <cellStyle name="Followed Hyperlink 66" xfId="31487" hidden="1" xr:uid="{16905A0E-6099-49AA-A9D3-6AD39E52A553}"/>
    <cellStyle name="Followed Hyperlink 66" xfId="32562" hidden="1" xr:uid="{A9A33517-92C7-4095-B40D-752E4F5BB662}"/>
    <cellStyle name="Followed Hyperlink 66" xfId="30370" hidden="1" xr:uid="{585FE08A-4C9E-4711-A4E1-7EB69CB0C105}"/>
    <cellStyle name="Followed Hyperlink 66" xfId="32589" hidden="1" xr:uid="{983D6D8E-5F36-4630-82B4-340326A03E84}"/>
    <cellStyle name="Followed Hyperlink 66" xfId="24987" hidden="1" xr:uid="{6B85751E-B89A-4946-81F3-15FD0B06585F}"/>
    <cellStyle name="Followed Hyperlink 66" xfId="32614" hidden="1" xr:uid="{FC5D09FD-D99E-4BE4-BD5F-83362FF63E34}"/>
    <cellStyle name="Followed Hyperlink 66" xfId="24913" hidden="1" xr:uid="{4A1BCA4E-C86D-42F4-8F0C-17E4440C835F}"/>
    <cellStyle name="Followed Hyperlink 67" xfId="13348" hidden="1" xr:uid="{6093C89F-8318-4008-9835-1192ACB317DC}"/>
    <cellStyle name="Followed Hyperlink 67" xfId="13492" hidden="1" xr:uid="{65756B1B-F518-4523-BB8D-B54C2B7C7248}"/>
    <cellStyle name="Followed Hyperlink 67" xfId="16874" hidden="1" xr:uid="{92E1E042-FFFE-4C7D-A719-4C97237592EE}"/>
    <cellStyle name="Followed Hyperlink 67" xfId="17018" hidden="1" xr:uid="{B86C1E6F-CAD9-4F80-AB6D-AB8711700A78}"/>
    <cellStyle name="Followed Hyperlink 67" xfId="10564" hidden="1" xr:uid="{0C8BAB01-C917-4CEE-B2CD-BAA0CDA97C6A}"/>
    <cellStyle name="Followed Hyperlink 67" xfId="15553" hidden="1" xr:uid="{A0B1F3A2-CBE8-43C1-A51B-2AFC903BDC33}"/>
    <cellStyle name="Followed Hyperlink 67" xfId="17638" hidden="1" xr:uid="{FB1409C4-27C9-4FA1-93A8-48D92281EFB7}"/>
    <cellStyle name="Followed Hyperlink 67" xfId="17654" hidden="1" xr:uid="{34921C04-F93C-4619-8005-D16E91B23503}"/>
    <cellStyle name="Followed Hyperlink 67" xfId="17736" hidden="1" xr:uid="{A98B5215-9614-462F-B413-3E856F516ECF}"/>
    <cellStyle name="Followed Hyperlink 67" xfId="17055" hidden="1" xr:uid="{CBF1738A-B2F8-4875-BEED-2FA379E6D62F}"/>
    <cellStyle name="Followed Hyperlink 67" xfId="17779" hidden="1" xr:uid="{69DC726C-4A35-4F83-AD8D-B093A628BAF5}"/>
    <cellStyle name="Followed Hyperlink 67" xfId="17278" hidden="1" xr:uid="{2FCF24F3-09D3-463E-ABA0-E12BE3B17D29}"/>
    <cellStyle name="Followed Hyperlink 67" xfId="17812" hidden="1" xr:uid="{2FA61398-9962-4078-9457-097E5B9E2372}"/>
    <cellStyle name="Followed Hyperlink 67" xfId="10643" hidden="1" xr:uid="{1EE0E14C-2E55-4642-9D19-4CD8B6E7DFC5}"/>
    <cellStyle name="Followed Hyperlink 67" xfId="17842" hidden="1" xr:uid="{D3BE2E36-4B95-4763-89F9-F21B983EE116}"/>
    <cellStyle name="Followed Hyperlink 67" xfId="14116" hidden="1" xr:uid="{989B213A-B98C-4CBA-BADF-AE07FC6EC573}"/>
    <cellStyle name="Followed Hyperlink 67" xfId="17867" hidden="1" xr:uid="{3F634D55-51A7-443F-8844-247E2BAF6B5B}"/>
    <cellStyle name="Followed Hyperlink 67" xfId="17517" hidden="1" xr:uid="{2CD5FE18-63E5-4216-86D3-E3F4B6B52F99}"/>
    <cellStyle name="Followed Hyperlink 67" xfId="28167" hidden="1" xr:uid="{976F76A0-FBD9-4FCE-AB84-D542E1C998D0}"/>
    <cellStyle name="Followed Hyperlink 67" xfId="28311" hidden="1" xr:uid="{50A9B04F-0A3B-4813-94DA-A652BE39865C}"/>
    <cellStyle name="Followed Hyperlink 67" xfId="31616" hidden="1" xr:uid="{138FB584-2753-477C-A905-EBAB4C5F2B36}"/>
    <cellStyle name="Followed Hyperlink 67" xfId="31760" hidden="1" xr:uid="{F7AEFAF8-C352-4A98-90C2-7D134174F969}"/>
    <cellStyle name="Followed Hyperlink 67" xfId="25384" hidden="1" xr:uid="{85A7BCC8-43EF-4203-8D5A-30431DF29F8C}"/>
    <cellStyle name="Followed Hyperlink 67" xfId="30372" hidden="1" xr:uid="{EDECC705-0CF9-4324-8BB1-885DA1403E4B}"/>
    <cellStyle name="Followed Hyperlink 67" xfId="32380" hidden="1" xr:uid="{0435C66C-F0FC-4F5E-88CC-0C60438FE39A}"/>
    <cellStyle name="Followed Hyperlink 67" xfId="32396" hidden="1" xr:uid="{BF4D308C-E924-4DDC-9A3C-7A6DABEDC9F0}"/>
    <cellStyle name="Followed Hyperlink 67" xfId="32478" hidden="1" xr:uid="{B4DA561A-664B-47F5-B748-8E1E165B7402}"/>
    <cellStyle name="Followed Hyperlink 67" xfId="31797" hidden="1" xr:uid="{F0AD90CA-2837-49DB-A0A7-3BA6BCE378FA}"/>
    <cellStyle name="Followed Hyperlink 67" xfId="32521" hidden="1" xr:uid="{FC6D0538-BA51-439E-833D-EFBE674960FC}"/>
    <cellStyle name="Followed Hyperlink 67" xfId="32020" hidden="1" xr:uid="{DF856EC8-6DD3-42AE-A8E4-7CAE818E4BE9}"/>
    <cellStyle name="Followed Hyperlink 67" xfId="32554" hidden="1" xr:uid="{37B1A7DF-E308-4BE9-948A-FD6B9F7B187D}"/>
    <cellStyle name="Followed Hyperlink 67" xfId="25463" hidden="1" xr:uid="{F477F594-FBAA-4039-8EA5-84223F00EA6A}"/>
    <cellStyle name="Followed Hyperlink 67" xfId="32584" hidden="1" xr:uid="{5CEC77A7-81E6-42AC-942A-9388A1D462E3}"/>
    <cellStyle name="Followed Hyperlink 67" xfId="28935" hidden="1" xr:uid="{C3848224-0885-4B67-BCC8-4E67788C6438}"/>
    <cellStyle name="Followed Hyperlink 67" xfId="32609" hidden="1" xr:uid="{9D923120-3616-44E0-B8A3-B1136C063D8E}"/>
    <cellStyle name="Followed Hyperlink 67" xfId="32259" hidden="1" xr:uid="{0CA556CD-5F00-464B-B8C5-1736A7F0F36B}"/>
    <cellStyle name="Followed Hyperlink 68" xfId="13344" hidden="1" xr:uid="{1903FDBE-D57E-4284-A62A-6AFB2F1C4A7A}"/>
    <cellStyle name="Followed Hyperlink 68" xfId="13488" hidden="1" xr:uid="{40E11D22-A9F6-4FED-810E-0FDB81C16294}"/>
    <cellStyle name="Followed Hyperlink 68" xfId="16870" hidden="1" xr:uid="{C3A19C5B-FF1B-4149-8978-9C3C14191CEB}"/>
    <cellStyle name="Followed Hyperlink 68" xfId="17014" hidden="1" xr:uid="{7AEC1D86-AA3D-462A-BB49-6AA7D54A1539}"/>
    <cellStyle name="Followed Hyperlink 68" xfId="14088" hidden="1" xr:uid="{C8A07D54-22CD-4678-A5C7-3C08841479ED}"/>
    <cellStyle name="Followed Hyperlink 68" xfId="16570" hidden="1" xr:uid="{34BE64DF-887F-4D42-A7EC-F541B94D8EF1}"/>
    <cellStyle name="Followed Hyperlink 68" xfId="16718" hidden="1" xr:uid="{9FE18593-80EC-4B9D-A182-A8F0B3A55564}"/>
    <cellStyle name="Followed Hyperlink 68" xfId="17428" hidden="1" xr:uid="{C98773B8-F592-4B29-B138-81ABECC0006C}"/>
    <cellStyle name="Followed Hyperlink 68" xfId="10536" hidden="1" xr:uid="{6235F1B0-AB12-4EFE-A908-D7AB0EA19498}"/>
    <cellStyle name="Followed Hyperlink 68" xfId="10670" hidden="1" xr:uid="{087050F6-75B8-46F6-98FF-D4987C597EA2}"/>
    <cellStyle name="Followed Hyperlink 68" xfId="14148" hidden="1" xr:uid="{060D8E88-1829-49FE-987C-F750B10D527C}"/>
    <cellStyle name="Followed Hyperlink 68" xfId="14107" hidden="1" xr:uid="{4E370914-2137-431B-AB7D-FD33ABE06B37}"/>
    <cellStyle name="Followed Hyperlink 68" xfId="17535" hidden="1" xr:uid="{7D720B9F-B9D2-4DF6-B5BF-3565F2353F31}"/>
    <cellStyle name="Followed Hyperlink 68" xfId="10409" hidden="1" xr:uid="{C3DA752E-4F53-4BAA-BFE0-623F88D25C01}"/>
    <cellStyle name="Followed Hyperlink 68" xfId="10693" hidden="1" xr:uid="{3AC310F9-6EED-4879-97E1-5951D076C3C6}"/>
    <cellStyle name="Followed Hyperlink 68" xfId="10337" hidden="1" xr:uid="{B3A7A526-D842-43CE-81C6-85D52BDA1E22}"/>
    <cellStyle name="Followed Hyperlink 68" xfId="16500" hidden="1" xr:uid="{D5BAD0D2-95B8-4FED-B3E5-B7D5AC5C225A}"/>
    <cellStyle name="Followed Hyperlink 68" xfId="10156" hidden="1" xr:uid="{45844A82-D377-4FFF-88A7-7346407E7B31}"/>
    <cellStyle name="Followed Hyperlink 68" xfId="28163" hidden="1" xr:uid="{299E4D5F-5D96-4F85-B632-A43E7BEDD986}"/>
    <cellStyle name="Followed Hyperlink 68" xfId="28307" hidden="1" xr:uid="{E799023F-AA11-4614-BF4C-A5678152C1FD}"/>
    <cellStyle name="Followed Hyperlink 68" xfId="31612" hidden="1" xr:uid="{F993FE40-A50D-4B5B-8D6C-266541DB59F9}"/>
    <cellStyle name="Followed Hyperlink 68" xfId="31756" hidden="1" xr:uid="{22F62867-F6AC-44A7-9215-2502C8C0527F}"/>
    <cellStyle name="Followed Hyperlink 68" xfId="28907" hidden="1" xr:uid="{CDF4F8FB-00C5-43F8-943F-FA5A5C4003E8}"/>
    <cellStyle name="Followed Hyperlink 68" xfId="31312" hidden="1" xr:uid="{B8677AD4-7809-45A0-BE19-15DB26A5CD8A}"/>
    <cellStyle name="Followed Hyperlink 68" xfId="31460" hidden="1" xr:uid="{085D6A87-E637-41B3-A3F4-5C3A4DC287B2}"/>
    <cellStyle name="Followed Hyperlink 68" xfId="32170" hidden="1" xr:uid="{57403298-A2A8-4D66-AD8B-33299F0F9DB1}"/>
    <cellStyle name="Followed Hyperlink 68" xfId="25356" hidden="1" xr:uid="{2F941762-9773-4B15-9263-4128BCF39464}"/>
    <cellStyle name="Followed Hyperlink 68" xfId="25490" hidden="1" xr:uid="{2C767584-CB38-4BB8-AF1F-F4161A8093F1}"/>
    <cellStyle name="Followed Hyperlink 68" xfId="28967" hidden="1" xr:uid="{D802BD75-06CB-49B6-8A34-E1C27E993EED}"/>
    <cellStyle name="Followed Hyperlink 68" xfId="28926" hidden="1" xr:uid="{65A7E1FA-3FFB-491C-8C7B-E65B0DDF8F8C}"/>
    <cellStyle name="Followed Hyperlink 68" xfId="32277" hidden="1" xr:uid="{E37ADD84-5E18-4F3C-A82F-67DB4C794F41}"/>
    <cellStyle name="Followed Hyperlink 68" xfId="25229" hidden="1" xr:uid="{467913D4-ADAB-42C0-934C-3AE2BD0B3E69}"/>
    <cellStyle name="Followed Hyperlink 68" xfId="25513" hidden="1" xr:uid="{58E0B914-E4A1-49BB-A421-D2A861D0CB82}"/>
    <cellStyle name="Followed Hyperlink 68" xfId="25157" hidden="1" xr:uid="{A8F06FA1-1396-4761-82D8-487F3703C183}"/>
    <cellStyle name="Followed Hyperlink 68" xfId="31242" hidden="1" xr:uid="{B03263C7-18A2-4CCD-AEE8-5FE065261D8A}"/>
    <cellStyle name="Followed Hyperlink 68" xfId="24976" hidden="1" xr:uid="{CE17ADCE-F6CA-4046-ACB7-AD725CFF6E38}"/>
    <cellStyle name="Followed Hyperlink 69" xfId="13367" hidden="1" xr:uid="{40CD64CC-57E5-4508-ADB1-3538D2E56014}"/>
    <cellStyle name="Followed Hyperlink 69" xfId="13511" hidden="1" xr:uid="{8226089C-C17B-4DED-BDD6-D50506971CA1}"/>
    <cellStyle name="Followed Hyperlink 69" xfId="16893" hidden="1" xr:uid="{E51F8C61-635A-4E76-91EE-40FF7A196280}"/>
    <cellStyle name="Followed Hyperlink 69" xfId="17037" hidden="1" xr:uid="{0BAAB141-F9E7-4386-A2F0-8D3CBBCFB92A}"/>
    <cellStyle name="Followed Hyperlink 69" xfId="17334" hidden="1" xr:uid="{4A167B9C-AA7C-4FC2-993A-2A081398E3E5}"/>
    <cellStyle name="Followed Hyperlink 69" xfId="17286" hidden="1" xr:uid="{5224D914-7127-4F3D-A68C-D3E679F707A1}"/>
    <cellStyle name="Followed Hyperlink 69" xfId="15640" hidden="1" xr:uid="{86EFA544-2226-4949-8D86-56947E0AA34B}"/>
    <cellStyle name="Followed Hyperlink 69" xfId="17140" hidden="1" xr:uid="{D0B2B5C1-96E7-4FC0-8047-56EB1C430937}"/>
    <cellStyle name="Followed Hyperlink 69" xfId="10273" hidden="1" xr:uid="{30AA8C81-0691-4768-8005-95194F3ED1C9}"/>
    <cellStyle name="Followed Hyperlink 69" xfId="17245" hidden="1" xr:uid="{C580EA5D-5340-429D-B5DE-F0CAB75A55F1}"/>
    <cellStyle name="Followed Hyperlink 69" xfId="17514" hidden="1" xr:uid="{6C7BDC4E-99DD-44A4-A6DF-0905B78FE1A8}"/>
    <cellStyle name="Followed Hyperlink 69" xfId="17197" hidden="1" xr:uid="{B6CB6F27-6FD9-4494-B8C7-5E31E537EB08}"/>
    <cellStyle name="Followed Hyperlink 69" xfId="16657" hidden="1" xr:uid="{126AB2E1-7804-48D2-8C77-301059C9BBD5}"/>
    <cellStyle name="Followed Hyperlink 69" xfId="15625" hidden="1" xr:uid="{5D1851CE-C4D0-4B0D-867C-E927A55A909B}"/>
    <cellStyle name="Followed Hyperlink 69" xfId="10518" hidden="1" xr:uid="{F2345510-8ABB-4ABC-AD65-ECC7A94A8017}"/>
    <cellStyle name="Followed Hyperlink 69" xfId="10280" hidden="1" xr:uid="{8CA7B420-370B-43CB-B198-D7ED3FEE9B3A}"/>
    <cellStyle name="Followed Hyperlink 69" xfId="10310" hidden="1" xr:uid="{43A916A9-6A2B-4BBD-8283-7796F2F7B78A}"/>
    <cellStyle name="Followed Hyperlink 69" xfId="17520" hidden="1" xr:uid="{AE64FB2F-1030-439A-8B8D-273D4B9CC055}"/>
    <cellStyle name="Followed Hyperlink 69" xfId="28186" hidden="1" xr:uid="{A640DD0E-C75B-4942-B347-2DE028254BCC}"/>
    <cellStyle name="Followed Hyperlink 69" xfId="28330" hidden="1" xr:uid="{83414381-B002-4862-8E8F-75F316C69C6B}"/>
    <cellStyle name="Followed Hyperlink 69" xfId="31635" hidden="1" xr:uid="{3AE7BA3E-CDB2-410D-847F-FED82D0E0725}"/>
    <cellStyle name="Followed Hyperlink 69" xfId="31779" hidden="1" xr:uid="{7A789BFC-B807-443F-AEBE-A5A818A8A0AC}"/>
    <cellStyle name="Followed Hyperlink 69" xfId="32076" hidden="1" xr:uid="{CF678124-12E3-4459-B6E1-5BF8071F2A77}"/>
    <cellStyle name="Followed Hyperlink 69" xfId="32028" hidden="1" xr:uid="{67F07F5D-0AE2-48AD-B13F-8AAED054B7A8}"/>
    <cellStyle name="Followed Hyperlink 69" xfId="30459" hidden="1" xr:uid="{52B95E68-3FA7-4910-B984-25D2B022D0FA}"/>
    <cellStyle name="Followed Hyperlink 69" xfId="31882" hidden="1" xr:uid="{6635859C-D4CF-4213-96F0-F4C8076E56F5}"/>
    <cellStyle name="Followed Hyperlink 69" xfId="25093" hidden="1" xr:uid="{12CF1ED3-EF19-4DA6-AD5E-7D23556B1917}"/>
    <cellStyle name="Followed Hyperlink 69" xfId="31987" hidden="1" xr:uid="{CEAA69C9-6A99-4966-8337-1E6D73D6AB14}"/>
    <cellStyle name="Followed Hyperlink 69" xfId="32256" hidden="1" xr:uid="{65E22144-F4C9-4B3C-B38A-7C305EE7D5D4}"/>
    <cellStyle name="Followed Hyperlink 69" xfId="31939" hidden="1" xr:uid="{C3B67147-B69E-4067-892F-5BC47F373898}"/>
    <cellStyle name="Followed Hyperlink 69" xfId="31399" hidden="1" xr:uid="{C8044946-5EA2-45F2-96A4-0E5189E781E1}"/>
    <cellStyle name="Followed Hyperlink 69" xfId="30444" hidden="1" xr:uid="{67BD0D76-7C84-44DA-B4BC-45AEA586DB47}"/>
    <cellStyle name="Followed Hyperlink 69" xfId="25338" hidden="1" xr:uid="{9BC9DFF9-4A13-4D34-9E0C-5DA0A9974D13}"/>
    <cellStyle name="Followed Hyperlink 69" xfId="25100" hidden="1" xr:uid="{3722502B-DCF4-4375-B11B-0EA47699B16F}"/>
    <cellStyle name="Followed Hyperlink 69" xfId="25130" hidden="1" xr:uid="{D42F1195-FDB3-4373-AD53-3CA185CCB5F3}"/>
    <cellStyle name="Followed Hyperlink 69" xfId="32262" hidden="1" xr:uid="{45E52F69-6D22-4677-B24B-D011ABBBB695}"/>
    <cellStyle name="Followed Hyperlink 7" xfId="13244" hidden="1" xr:uid="{0FBD6403-4237-4708-BAA9-DFA71206B4CE}"/>
    <cellStyle name="Followed Hyperlink 7" xfId="13388" hidden="1" xr:uid="{BC436803-A1DC-4E01-837E-5AF3D605189C}"/>
    <cellStyle name="Followed Hyperlink 7" xfId="16770" hidden="1" xr:uid="{831E9AE4-6CCF-4721-99E2-A0FE5E168251}"/>
    <cellStyle name="Followed Hyperlink 7" xfId="16914" hidden="1" xr:uid="{97310C05-8982-403A-A1D8-23BD579E8ED9}"/>
    <cellStyle name="Followed Hyperlink 7" xfId="10547" hidden="1" xr:uid="{5D951E2C-5BB8-430B-9DAD-01BCADD31BE9}"/>
    <cellStyle name="Followed Hyperlink 7" xfId="10571" hidden="1" xr:uid="{84998E8F-B564-4B5C-9036-330951E228C4}"/>
    <cellStyle name="Followed Hyperlink 7" xfId="10110" hidden="1" xr:uid="{D1B02745-D8C1-4C51-BF4A-416FBEAC78B5}"/>
    <cellStyle name="Followed Hyperlink 7" xfId="16627" hidden="1" xr:uid="{5F9004BB-B9C8-4F5B-962D-BEFE2CA288BF}"/>
    <cellStyle name="Followed Hyperlink 7" xfId="10472" hidden="1" xr:uid="{26765695-9E27-418F-9A8A-8535C5C7C7E0}"/>
    <cellStyle name="Followed Hyperlink 7" xfId="17414" hidden="1" xr:uid="{1FF78A62-1541-4E84-9039-387C43E079DA}"/>
    <cellStyle name="Followed Hyperlink 7" xfId="10316" hidden="1" xr:uid="{2C74E5A2-F538-4AB5-87C4-5C694BA8ED8F}"/>
    <cellStyle name="Followed Hyperlink 7" xfId="17123" hidden="1" xr:uid="{65A93CB0-EBBF-4DBF-BA1C-8727EE1C086A}"/>
    <cellStyle name="Followed Hyperlink 7" xfId="10377" hidden="1" xr:uid="{24392BBC-FDD1-41CF-834B-3C5E771D37B2}"/>
    <cellStyle name="Followed Hyperlink 7" xfId="17255" hidden="1" xr:uid="{077BBEA9-98E5-4733-A6E3-A5E215FAAF00}"/>
    <cellStyle name="Followed Hyperlink 7" xfId="10353" hidden="1" xr:uid="{ED8C533B-6203-48F7-A327-E5FA16D9A47C}"/>
    <cellStyle name="Followed Hyperlink 7" xfId="17192" hidden="1" xr:uid="{215E52E9-D375-4CA3-9B1F-51CAC5C0ACE4}"/>
    <cellStyle name="Followed Hyperlink 7" xfId="10361" hidden="1" xr:uid="{464D499B-54E3-4767-8D46-2F93BB19108A}"/>
    <cellStyle name="Followed Hyperlink 7" xfId="17222" hidden="1" xr:uid="{7CCAC1FD-0B63-4C74-BE33-C612CD435389}"/>
    <cellStyle name="Followed Hyperlink 7" xfId="28063" hidden="1" xr:uid="{00C8289A-E3AE-4486-AE9F-F2F041A11E59}"/>
    <cellStyle name="Followed Hyperlink 7" xfId="28207" hidden="1" xr:uid="{1911D3C1-88D6-4DD6-8203-804969FC12C0}"/>
    <cellStyle name="Followed Hyperlink 7" xfId="31512" hidden="1" xr:uid="{6DB4AB3F-8F27-4E9F-A121-5FA2A07D697E}"/>
    <cellStyle name="Followed Hyperlink 7" xfId="31656" hidden="1" xr:uid="{A69758C3-2F54-4733-BF7F-C4820F3F826F}"/>
    <cellStyle name="Followed Hyperlink 7" xfId="25367" hidden="1" xr:uid="{EE765259-3775-478C-924A-F34A727D29F6}"/>
    <cellStyle name="Followed Hyperlink 7" xfId="25391" hidden="1" xr:uid="{6211F384-2C6C-483E-90EF-C3CEB895BC79}"/>
    <cellStyle name="Followed Hyperlink 7" xfId="24930" hidden="1" xr:uid="{2079C72F-FBDD-49D7-89A8-98C8462B90A7}"/>
    <cellStyle name="Followed Hyperlink 7" xfId="31369" hidden="1" xr:uid="{F305F50E-0CF9-44D7-B3E7-94970E41BA17}"/>
    <cellStyle name="Followed Hyperlink 7" xfId="25292" hidden="1" xr:uid="{4CD7E0F5-418B-47D2-8A40-B0F445961F5C}"/>
    <cellStyle name="Followed Hyperlink 7" xfId="32156" hidden="1" xr:uid="{066E0533-363E-4C93-849A-990E75BEADB9}"/>
    <cellStyle name="Followed Hyperlink 7" xfId="25136" hidden="1" xr:uid="{D9517860-89D5-4713-B7A8-3CBC309A8201}"/>
    <cellStyle name="Followed Hyperlink 7" xfId="31865" hidden="1" xr:uid="{94ED0CD4-3148-4574-A349-9431B5959636}"/>
    <cellStyle name="Followed Hyperlink 7" xfId="25197" hidden="1" xr:uid="{488EC215-0498-4F04-9CD4-EB4739A03587}"/>
    <cellStyle name="Followed Hyperlink 7" xfId="31997" hidden="1" xr:uid="{F2F1086D-8F59-4F14-AF12-4E8064B84901}"/>
    <cellStyle name="Followed Hyperlink 7" xfId="25173" hidden="1" xr:uid="{B45FDCD9-9547-445A-8ABC-2CEDDEAC0C95}"/>
    <cellStyle name="Followed Hyperlink 7" xfId="31934" hidden="1" xr:uid="{977019FA-4F99-42DA-8E3A-8EEB3F50875A}"/>
    <cellStyle name="Followed Hyperlink 7" xfId="25181" hidden="1" xr:uid="{3EB9C0F8-C0DD-40DC-B415-38734A7A1A42}"/>
    <cellStyle name="Followed Hyperlink 7" xfId="31964" hidden="1" xr:uid="{31818EC5-9F6B-477C-9C02-3B0CDE9622AF}"/>
    <cellStyle name="Followed Hyperlink 70" xfId="13376" hidden="1" xr:uid="{FEA4C532-F0EC-42D6-9FFA-AF85C34A922B}"/>
    <cellStyle name="Followed Hyperlink 70" xfId="13520" hidden="1" xr:uid="{03F982F6-EA16-4D7F-89D8-2584AAFF433D}"/>
    <cellStyle name="Followed Hyperlink 70" xfId="16902" hidden="1" xr:uid="{A881DAD2-4EF9-46CD-BE60-E7737E9F47F2}"/>
    <cellStyle name="Followed Hyperlink 70" xfId="17046" hidden="1" xr:uid="{0C3D5E02-4147-4FCD-B98E-354244FC957D}"/>
    <cellStyle name="Followed Hyperlink 70" xfId="10569" hidden="1" xr:uid="{83924471-075F-46A4-9DEF-229E478F4A61}"/>
    <cellStyle name="Followed Hyperlink 70" xfId="17283" hidden="1" xr:uid="{3A4FB496-933F-4CE1-A5F0-B2D3FFC360DF}"/>
    <cellStyle name="Followed Hyperlink 70" xfId="10296" hidden="1" xr:uid="{B61D1528-202B-42F5-AB59-6860E2E98D23}"/>
    <cellStyle name="Followed Hyperlink 70" xfId="17182" hidden="1" xr:uid="{00DC3645-93CD-4FFB-9A20-9CF6787087C4}"/>
    <cellStyle name="Followed Hyperlink 70" xfId="16629" hidden="1" xr:uid="{9F34E36D-9D81-4665-BE1E-3E2A238DD6B0}"/>
    <cellStyle name="Followed Hyperlink 70" xfId="15622" hidden="1" xr:uid="{0B7D0585-BD8E-4E1F-BADF-09AFB0802E1D}"/>
    <cellStyle name="Followed Hyperlink 70" xfId="10121" hidden="1" xr:uid="{ED9D42ED-51BE-43E4-8B03-14206207828B}"/>
    <cellStyle name="Followed Hyperlink 70" xfId="17671" hidden="1" xr:uid="{DFA15F3F-528A-4776-BA07-C6201C1AC6BC}"/>
    <cellStyle name="Followed Hyperlink 70" xfId="10467" hidden="1" xr:uid="{2FB009C8-2622-47DE-9773-464F35DC7482}"/>
    <cellStyle name="Followed Hyperlink 70" xfId="10726" hidden="1" xr:uid="{CD3B7FC8-3BC4-4C2C-B44A-DFC922EB8ABB}"/>
    <cellStyle name="Followed Hyperlink 70" xfId="17600" hidden="1" xr:uid="{D6221103-B3A2-44FB-A01A-41BBE3DDC083}"/>
    <cellStyle name="Followed Hyperlink 70" xfId="14098" hidden="1" xr:uid="{E89DB362-D3C9-4833-B036-2BB81F552631}"/>
    <cellStyle name="Followed Hyperlink 70" xfId="10165" hidden="1" xr:uid="{A7C16AB9-D61F-456F-9B7A-4115251F2C12}"/>
    <cellStyle name="Followed Hyperlink 70" xfId="10154" hidden="1" xr:uid="{23841D43-92F7-4236-A294-B9E20B3CFEF6}"/>
    <cellStyle name="Followed Hyperlink 70" xfId="28195" hidden="1" xr:uid="{C9C31B64-96CA-4A9D-926D-EFCFA4734A02}"/>
    <cellStyle name="Followed Hyperlink 70" xfId="28339" hidden="1" xr:uid="{D5B18302-1317-404F-9F47-E86EC34E23A7}"/>
    <cellStyle name="Followed Hyperlink 70" xfId="31644" hidden="1" xr:uid="{2E174F62-0F08-4DF7-84B2-1711C991649F}"/>
    <cellStyle name="Followed Hyperlink 70" xfId="31788" hidden="1" xr:uid="{61AF946A-DF07-454D-9F8D-45A9B2357993}"/>
    <cellStyle name="Followed Hyperlink 70" xfId="25389" hidden="1" xr:uid="{157C16B8-2CBF-4530-AD72-C2211B98DC99}"/>
    <cellStyle name="Followed Hyperlink 70" xfId="32025" hidden="1" xr:uid="{AFF145E8-4F68-4F95-80B6-ED087B09EADA}"/>
    <cellStyle name="Followed Hyperlink 70" xfId="25116" hidden="1" xr:uid="{CE3832B2-1B82-4616-9E23-659A996B6BC2}"/>
    <cellStyle name="Followed Hyperlink 70" xfId="31924" hidden="1" xr:uid="{DA8C2304-04D3-4EFF-9E9F-AC6402E7A582}"/>
    <cellStyle name="Followed Hyperlink 70" xfId="31371" hidden="1" xr:uid="{355ABD75-0EBF-4177-88FE-2D4AAA86B0D6}"/>
    <cellStyle name="Followed Hyperlink 70" xfId="30441" hidden="1" xr:uid="{65E9EDC5-A8F1-4CEC-BBA7-845DF0B5ED7E}"/>
    <cellStyle name="Followed Hyperlink 70" xfId="24941" hidden="1" xr:uid="{F31E5BA0-DE33-4B6C-8BE2-532B50676438}"/>
    <cellStyle name="Followed Hyperlink 70" xfId="32413" hidden="1" xr:uid="{12EDCF9B-7D0D-4EE0-B90C-8D1766489714}"/>
    <cellStyle name="Followed Hyperlink 70" xfId="25287" hidden="1" xr:uid="{19BA94FE-8DB0-4313-91C0-C1B2E615F9FA}"/>
    <cellStyle name="Followed Hyperlink 70" xfId="25546" hidden="1" xr:uid="{FC0E7D39-6F3B-42B1-818E-59F257226C9F}"/>
    <cellStyle name="Followed Hyperlink 70" xfId="32342" hidden="1" xr:uid="{B84D5D78-012D-42B5-A089-6BFABB5D9713}"/>
    <cellStyle name="Followed Hyperlink 70" xfId="28917" hidden="1" xr:uid="{FFCA26F9-03F7-4A40-9814-E6E159ADD6B5}"/>
    <cellStyle name="Followed Hyperlink 70" xfId="24985" hidden="1" xr:uid="{FFE912DC-C64C-4ABD-AC2F-9BE49A929159}"/>
    <cellStyle name="Followed Hyperlink 70" xfId="24974" hidden="1" xr:uid="{8BCC5476-7EEC-4E65-B88E-FAF2C799889C}"/>
    <cellStyle name="Followed Hyperlink 71" xfId="13373" hidden="1" xr:uid="{E7ABFF70-AD01-4873-B66C-8E1038ECCF05}"/>
    <cellStyle name="Followed Hyperlink 71" xfId="13517" hidden="1" xr:uid="{79AEEA31-FD7F-4E4C-AE6E-1976CF5DE73C}"/>
    <cellStyle name="Followed Hyperlink 71" xfId="16899" hidden="1" xr:uid="{10E49C19-6402-4033-A6C9-6728A63D9669}"/>
    <cellStyle name="Followed Hyperlink 71" xfId="17043" hidden="1" xr:uid="{0EB87388-CECE-467F-A384-E2BEEB371EDB}"/>
    <cellStyle name="Followed Hyperlink 71" xfId="17332" hidden="1" xr:uid="{2980C409-4172-418C-9853-6A2A1EAF51BE}"/>
    <cellStyle name="Followed Hyperlink 71" xfId="17284" hidden="1" xr:uid="{6E1B8A7F-770C-4BCD-B43B-286D3F58EF9A}"/>
    <cellStyle name="Followed Hyperlink 71" xfId="15656" hidden="1" xr:uid="{701EF4A2-C7EC-402D-9636-E98D3C428946}"/>
    <cellStyle name="Followed Hyperlink 71" xfId="10644" hidden="1" xr:uid="{9F8A2620-1AC0-4A50-86C6-0F929537D208}"/>
    <cellStyle name="Followed Hyperlink 71" xfId="17688" hidden="1" xr:uid="{788F07E4-4330-4D08-BCE4-B0C3E2D3FA2B}"/>
    <cellStyle name="Followed Hyperlink 71" xfId="10144" hidden="1" xr:uid="{6916A05B-6BB3-4E78-9A26-6A3954146E0C}"/>
    <cellStyle name="Followed Hyperlink 71" xfId="10734" hidden="1" xr:uid="{68159A36-FCBB-4DE8-837A-2F6ED394E8A7}"/>
    <cellStyle name="Followed Hyperlink 71" xfId="14723" hidden="1" xr:uid="{470D4DC8-952C-4768-ADA6-39F6DCD0719B}"/>
    <cellStyle name="Followed Hyperlink 71" xfId="14096" hidden="1" xr:uid="{C75857F9-4C38-42A0-A173-68300CF3DDB4}"/>
    <cellStyle name="Followed Hyperlink 71" xfId="17594" hidden="1" xr:uid="{E0908444-7764-4D17-9CC2-0C621A6ED6B9}"/>
    <cellStyle name="Followed Hyperlink 71" xfId="10414" hidden="1" xr:uid="{1A2AD134-EC05-44B7-8144-6A27FC760B11}"/>
    <cellStyle name="Followed Hyperlink 71" xfId="17072" hidden="1" xr:uid="{C9360390-BA9D-4B82-82FB-61FC8C7B6019}"/>
    <cellStyle name="Followed Hyperlink 71" xfId="10334" hidden="1" xr:uid="{F060B185-7A56-4073-A2B4-68C7357FC25F}"/>
    <cellStyle name="Followed Hyperlink 71" xfId="16524" hidden="1" xr:uid="{02894FD2-34DD-4C24-8316-6858A461EF64}"/>
    <cellStyle name="Followed Hyperlink 71" xfId="28192" hidden="1" xr:uid="{433E6AA1-82A9-4787-AA7B-4AF22C816E2E}"/>
    <cellStyle name="Followed Hyperlink 71" xfId="28336" hidden="1" xr:uid="{53D2DEF2-1D90-419E-946D-238A85282A57}"/>
    <cellStyle name="Followed Hyperlink 71" xfId="31641" hidden="1" xr:uid="{BEE35FB9-6C10-45C1-9259-CD073C22395E}"/>
    <cellStyle name="Followed Hyperlink 71" xfId="31785" hidden="1" xr:uid="{62F70BCC-E1AF-4047-9224-F6740E079E5B}"/>
    <cellStyle name="Followed Hyperlink 71" xfId="32074" hidden="1" xr:uid="{67FBD206-FAE8-430B-894C-B267729CC92A}"/>
    <cellStyle name="Followed Hyperlink 71" xfId="32026" hidden="1" xr:uid="{5837DB2D-FC89-4F9C-A4BE-0487FCD05882}"/>
    <cellStyle name="Followed Hyperlink 71" xfId="30475" hidden="1" xr:uid="{D2D0431C-5333-41A7-BD8A-DDE77A61308F}"/>
    <cellStyle name="Followed Hyperlink 71" xfId="25464" hidden="1" xr:uid="{7C57DA10-FD2F-4539-AC49-6A1C8A50BF19}"/>
    <cellStyle name="Followed Hyperlink 71" xfId="32430" hidden="1" xr:uid="{29A732FC-2463-45CE-8348-26DA72D90594}"/>
    <cellStyle name="Followed Hyperlink 71" xfId="24964" hidden="1" xr:uid="{CB9EAA09-21EC-43EE-AB70-F90FDC1B000D}"/>
    <cellStyle name="Followed Hyperlink 71" xfId="25554" hidden="1" xr:uid="{206E5DAC-3F83-4BA2-9957-702FE5E74DCF}"/>
    <cellStyle name="Followed Hyperlink 71" xfId="29542" hidden="1" xr:uid="{9E2EF4DE-3AF4-4EC7-8436-3C8A2F81D01E}"/>
    <cellStyle name="Followed Hyperlink 71" xfId="28915" hidden="1" xr:uid="{C762514B-D77E-46FA-A980-68C042000709}"/>
    <cellStyle name="Followed Hyperlink 71" xfId="32336" hidden="1" xr:uid="{7CB70622-7019-46B2-A715-599FB8AA4D9F}"/>
    <cellStyle name="Followed Hyperlink 71" xfId="25234" hidden="1" xr:uid="{F6AB7424-0191-437D-9BE7-908A3CFA719B}"/>
    <cellStyle name="Followed Hyperlink 71" xfId="31814" hidden="1" xr:uid="{07E7F151-B239-42AE-865A-7610BD44E89C}"/>
    <cellStyle name="Followed Hyperlink 71" xfId="25154" hidden="1" xr:uid="{D7B74F91-AFDB-43B5-8683-F7943F99AA16}"/>
    <cellStyle name="Followed Hyperlink 71" xfId="31266" hidden="1" xr:uid="{3374A7E0-7F8D-4712-8BE8-DB4C693EC3F5}"/>
    <cellStyle name="Followed Hyperlink 72" xfId="13374" hidden="1" xr:uid="{74D40E8A-3DC7-4DF4-90F8-804F5B8254AD}"/>
    <cellStyle name="Followed Hyperlink 72" xfId="13518" hidden="1" xr:uid="{E668540C-C62C-43DF-BADA-F7B8F683E4BF}"/>
    <cellStyle name="Followed Hyperlink 72" xfId="16900" hidden="1" xr:uid="{E6F43FC1-723F-470F-8C2E-46712153847C}"/>
    <cellStyle name="Followed Hyperlink 72" xfId="17044" hidden="1" xr:uid="{5AF1E48E-FF7D-4DAD-B462-54B8B003EF0E}"/>
    <cellStyle name="Followed Hyperlink 72" xfId="10173" hidden="1" xr:uid="{40358BEB-96F1-49E0-B084-4B9D6FE4978E}"/>
    <cellStyle name="Followed Hyperlink 72" xfId="10115" hidden="1" xr:uid="{F2F93B2A-C972-414E-B069-E0819F060C51}"/>
    <cellStyle name="Followed Hyperlink 72" xfId="14724" hidden="1" xr:uid="{6BEEDDA8-61DE-4772-94C3-5B9F517CB1D1}"/>
    <cellStyle name="Followed Hyperlink 72" xfId="17469" hidden="1" xr:uid="{AC5830E4-1976-40DB-92BB-D96C2AA6E596}"/>
    <cellStyle name="Followed Hyperlink 72" xfId="10324" hidden="1" xr:uid="{5B7AF2E6-BB14-4209-AEDA-BE959552CB59}"/>
    <cellStyle name="Followed Hyperlink 72" xfId="15680" hidden="1" xr:uid="{884129A7-5BF5-41A9-B6A2-29439639E77E}"/>
    <cellStyle name="Followed Hyperlink 72" xfId="10372" hidden="1" xr:uid="{06ABEFE0-499B-4C64-9720-B3CC5097BF59}"/>
    <cellStyle name="Followed Hyperlink 72" xfId="17702" hidden="1" xr:uid="{F6B66A86-BAE5-417A-ADE3-C697DF10F00F}"/>
    <cellStyle name="Followed Hyperlink 72" xfId="10355" hidden="1" xr:uid="{60333C93-4274-4262-B1C4-5556C71B68EF}"/>
    <cellStyle name="Followed Hyperlink 72" xfId="17049" hidden="1" xr:uid="{88B5CE5C-15E4-4048-9257-2E2E77300592}"/>
    <cellStyle name="Followed Hyperlink 72" xfId="10360" hidden="1" xr:uid="{1029A7B1-9C19-4026-9402-D561D785792E}"/>
    <cellStyle name="Followed Hyperlink 72" xfId="17282" hidden="1" xr:uid="{8AFDB3B2-38A4-428F-A50E-16AAD284E76D}"/>
    <cellStyle name="Followed Hyperlink 72" xfId="17553" hidden="1" xr:uid="{C39499EB-83D3-4FDC-89AF-21FBB68EFBE7}"/>
    <cellStyle name="Followed Hyperlink 72" xfId="17183" hidden="1" xr:uid="{C5CE53B5-ADE7-4874-9206-06CC850C95B1}"/>
    <cellStyle name="Followed Hyperlink 72" xfId="28193" hidden="1" xr:uid="{041EE734-A674-48F6-B156-CAC3B7E79328}"/>
    <cellStyle name="Followed Hyperlink 72" xfId="28337" hidden="1" xr:uid="{DE485626-1CD1-44B5-8C3A-06ECA4B90320}"/>
    <cellStyle name="Followed Hyperlink 72" xfId="31642" hidden="1" xr:uid="{BF4BAFA1-3345-4C5B-9243-655AD9F727A2}"/>
    <cellStyle name="Followed Hyperlink 72" xfId="31786" hidden="1" xr:uid="{B1801AEE-74B6-4372-A2F1-85BB059C8543}"/>
    <cellStyle name="Followed Hyperlink 72" xfId="24993" hidden="1" xr:uid="{06FBFC5C-4B1C-4ADC-8ED5-E36EC67D3424}"/>
    <cellStyle name="Followed Hyperlink 72" xfId="24935" hidden="1" xr:uid="{A51AE961-560F-4F4A-AD99-3F41B45B7388}"/>
    <cellStyle name="Followed Hyperlink 72" xfId="29543" hidden="1" xr:uid="{B7A1576E-C0E7-4AEC-929B-17F944A0B591}"/>
    <cellStyle name="Followed Hyperlink 72" xfId="32211" hidden="1" xr:uid="{A1931990-1256-450A-AD7B-87D3591B50D1}"/>
    <cellStyle name="Followed Hyperlink 72" xfId="25144" hidden="1" xr:uid="{00AAC0BC-B365-481A-A858-50AB511E2DA1}"/>
    <cellStyle name="Followed Hyperlink 72" xfId="30499" hidden="1" xr:uid="{0A82D314-EB1E-41EB-96CD-939A1F12199E}"/>
    <cellStyle name="Followed Hyperlink 72" xfId="25192" hidden="1" xr:uid="{8EA49DA8-61B1-4D64-B14B-FC3C354AE2AF}"/>
    <cellStyle name="Followed Hyperlink 72" xfId="32444" hidden="1" xr:uid="{2F19F24A-C609-49A7-BBE8-DF7D61CE4293}"/>
    <cellStyle name="Followed Hyperlink 72" xfId="25175" hidden="1" xr:uid="{9B96ADD8-1D6E-41F6-8B72-D8DA030C9B5B}"/>
    <cellStyle name="Followed Hyperlink 72" xfId="31791" hidden="1" xr:uid="{DBA2BD26-27A2-48BA-A763-64F2E380183D}"/>
    <cellStyle name="Followed Hyperlink 72" xfId="25180" hidden="1" xr:uid="{B3E85988-E5E0-4463-90C7-369CB2A4DDCC}"/>
    <cellStyle name="Followed Hyperlink 72" xfId="32024" hidden="1" xr:uid="{5B463D5F-D3EF-48BE-9D4D-E055A3FF36B3}"/>
    <cellStyle name="Followed Hyperlink 72" xfId="32295" hidden="1" xr:uid="{8CE72B44-AF5C-4095-84F2-7EA309817F8F}"/>
    <cellStyle name="Followed Hyperlink 72" xfId="31925" hidden="1" xr:uid="{D8903594-57B3-4455-86BF-D2CD6F561B71}"/>
    <cellStyle name="Followed Hyperlink 73" xfId="13364" hidden="1" xr:uid="{E9AB5781-9E9B-4ED4-8A97-F04EBBCA0C7F}"/>
    <cellStyle name="Followed Hyperlink 73" xfId="13508" hidden="1" xr:uid="{B4DE5FC2-B99B-4031-A427-E0495B745E70}"/>
    <cellStyle name="Followed Hyperlink 73" xfId="16890" hidden="1" xr:uid="{752566B3-735F-43B6-961E-F7574E6BB117}"/>
    <cellStyle name="Followed Hyperlink 73" xfId="17034" hidden="1" xr:uid="{7044EA99-A79E-46C9-AA1B-3D220957BF39}"/>
    <cellStyle name="Followed Hyperlink 73" xfId="17335" hidden="1" xr:uid="{9C420E5E-22A9-43E2-90BC-05194B899E5F}"/>
    <cellStyle name="Followed Hyperlink 73" xfId="17287" hidden="1" xr:uid="{E1AE13F4-704E-4482-A375-B5D669C8FEAF}"/>
    <cellStyle name="Followed Hyperlink 73" xfId="17157" hidden="1" xr:uid="{22AC9C28-FEDC-4449-8C81-1475914127A2}"/>
    <cellStyle name="Followed Hyperlink 73" xfId="17181" hidden="1" xr:uid="{5EF2B08B-B5DC-4AAD-B5BB-A405C3945127}"/>
    <cellStyle name="Followed Hyperlink 73" xfId="17237" hidden="1" xr:uid="{00E2B1D4-E212-4AE2-9238-E49439BD9275}"/>
    <cellStyle name="Followed Hyperlink 73" xfId="17225" hidden="1" xr:uid="{2F8B3A49-0DF5-4056-B8D9-6338595D83C0}"/>
    <cellStyle name="Followed Hyperlink 73" xfId="10636" hidden="1" xr:uid="{A15D7D43-F1FD-4517-A3FB-F03A9E812051}"/>
    <cellStyle name="Followed Hyperlink 73" xfId="10633" hidden="1" xr:uid="{29EB82FB-1173-4A77-9968-ED848C3E166D}"/>
    <cellStyle name="Followed Hyperlink 73" xfId="10278" hidden="1" xr:uid="{F5512AF0-6269-44F1-871C-AD19D97A04FD}"/>
    <cellStyle name="Followed Hyperlink 73" xfId="10279" hidden="1" xr:uid="{BC3D8EE8-4948-45AE-A2E2-DAB98D20C1A0}"/>
    <cellStyle name="Followed Hyperlink 73" xfId="10402" hidden="1" xr:uid="{76715CA5-0F71-40C2-92E8-232E940EBD70}"/>
    <cellStyle name="Followed Hyperlink 73" xfId="17519" hidden="1" xr:uid="{369E47B4-FC64-48F4-BF39-580DC88C1EDA}"/>
    <cellStyle name="Followed Hyperlink 73" xfId="10341" hidden="1" xr:uid="{008234CE-0C5E-4C8F-B008-13D71C3CE0F8}"/>
    <cellStyle name="Followed Hyperlink 73" xfId="16594" hidden="1" xr:uid="{6AE53FE3-D9C8-495B-9DC3-1734B1C99678}"/>
    <cellStyle name="Followed Hyperlink 73" xfId="28183" hidden="1" xr:uid="{5824C4EA-9E17-4155-8018-A962E0FB90C3}"/>
    <cellStyle name="Followed Hyperlink 73" xfId="28327" hidden="1" xr:uid="{CDD8F638-31FD-4331-BD54-591E25AFF0DF}"/>
    <cellStyle name="Followed Hyperlink 73" xfId="31632" hidden="1" xr:uid="{DEBB417A-3A9E-4918-A8A6-A92C59F76F49}"/>
    <cellStyle name="Followed Hyperlink 73" xfId="31776" hidden="1" xr:uid="{AF80EFA1-908A-46A0-B2CF-FDE5C97D28B6}"/>
    <cellStyle name="Followed Hyperlink 73" xfId="32077" hidden="1" xr:uid="{9DB862FA-FC33-4E9F-A5CE-1BCF010B2BA6}"/>
    <cellStyle name="Followed Hyperlink 73" xfId="32029" hidden="1" xr:uid="{19B5A88B-A1BF-4A2E-B746-67932BB770D5}"/>
    <cellStyle name="Followed Hyperlink 73" xfId="31899" hidden="1" xr:uid="{036C9FD1-031B-4A0F-8D6E-7E5D7744E613}"/>
    <cellStyle name="Followed Hyperlink 73" xfId="31923" hidden="1" xr:uid="{BFDF93A6-2FD3-4F1D-AE7A-6F28A1D54CA5}"/>
    <cellStyle name="Followed Hyperlink 73" xfId="31979" hidden="1" xr:uid="{13DC72F4-AD42-4F19-B829-CFAA1886B36A}"/>
    <cellStyle name="Followed Hyperlink 73" xfId="31967" hidden="1" xr:uid="{53B95205-1A26-4A3E-88E7-290B5EBD3104}"/>
    <cellStyle name="Followed Hyperlink 73" xfId="25456" hidden="1" xr:uid="{0E8E5A3E-1A49-4A11-94C4-9234F3F0DB4A}"/>
    <cellStyle name="Followed Hyperlink 73" xfId="25453" hidden="1" xr:uid="{DAC6E5C8-5386-48CE-BA66-330F5732FDF6}"/>
    <cellStyle name="Followed Hyperlink 73" xfId="25098" hidden="1" xr:uid="{CD583FDD-C6F6-45CF-896C-8D2439D2343C}"/>
    <cellStyle name="Followed Hyperlink 73" xfId="25099" hidden="1" xr:uid="{86C492DC-168B-4ACF-903F-0832FFB2B888}"/>
    <cellStyle name="Followed Hyperlink 73" xfId="25222" hidden="1" xr:uid="{921BDBC3-EC02-465C-B2D9-29C6FB728286}"/>
    <cellStyle name="Followed Hyperlink 73" xfId="32261" hidden="1" xr:uid="{B669820F-1ADA-4340-AC5E-AF73884E57B1}"/>
    <cellStyle name="Followed Hyperlink 73" xfId="25161" hidden="1" xr:uid="{18EF68D3-0533-4649-A1A2-375CB18DF05C}"/>
    <cellStyle name="Followed Hyperlink 73" xfId="31336" hidden="1" xr:uid="{240F890C-806F-4C7F-9B7C-77EA62F10BBF}"/>
    <cellStyle name="Followed Hyperlink 8" xfId="13247" hidden="1" xr:uid="{757E7AC0-3FD7-4B1B-8F4A-ECE25CDF74F0}"/>
    <cellStyle name="Followed Hyperlink 8" xfId="13391" hidden="1" xr:uid="{C7F7E53F-F135-4B56-A076-68F484F09C98}"/>
    <cellStyle name="Followed Hyperlink 8" xfId="16773" hidden="1" xr:uid="{285B93F2-936A-48EE-91FA-EA13A7B21AA0}"/>
    <cellStyle name="Followed Hyperlink 8" xfId="16917" hidden="1" xr:uid="{D79E02C6-22B8-4932-85C7-673909CA2540}"/>
    <cellStyle name="Followed Hyperlink 8" xfId="15554" hidden="1" xr:uid="{D17067FE-F0DA-4DB4-B44F-2B8E492608A2}"/>
    <cellStyle name="Followed Hyperlink 8" xfId="15578" hidden="1" xr:uid="{52B6F631-5468-4976-B314-4D66398BF81F}"/>
    <cellStyle name="Followed Hyperlink 8" xfId="17627" hidden="1" xr:uid="{0ACE9698-39C0-46CE-8B17-C1806F54B615}"/>
    <cellStyle name="Followed Hyperlink 8" xfId="17643" hidden="1" xr:uid="{7843C94B-BD0F-4C70-8843-0DA758BD6F38}"/>
    <cellStyle name="Followed Hyperlink 8" xfId="17061" hidden="1" xr:uid="{59C35A68-ABF3-42B7-92DE-9AC9C455E466}"/>
    <cellStyle name="Followed Hyperlink 8" xfId="17056" hidden="1" xr:uid="{E847FBD2-31B3-405D-84C4-7C8A6DCDAA3A}"/>
    <cellStyle name="Followed Hyperlink 8" xfId="17276" hidden="1" xr:uid="{FFCA1F28-47C2-4AAC-87B1-8696EE923BD3}"/>
    <cellStyle name="Followed Hyperlink 8" xfId="10180" hidden="1" xr:uid="{6BD20012-E9E5-40D5-ADC5-03D3DEB18B93}"/>
    <cellStyle name="Followed Hyperlink 8" xfId="15644" hidden="1" xr:uid="{028B2CF7-9D74-4A3B-BDFF-9DE2B3C88CED}"/>
    <cellStyle name="Followed Hyperlink 8" xfId="10183" hidden="1" xr:uid="{EE4E9D7F-74A2-47DC-938E-1B49C62DA14B}"/>
    <cellStyle name="Followed Hyperlink 8" xfId="17680" hidden="1" xr:uid="{FBF344E1-00D7-4AC0-AC2E-C6D09E75F45B}"/>
    <cellStyle name="Followed Hyperlink 8" xfId="10441" hidden="1" xr:uid="{9205DF4D-8E91-409A-B86A-B18C77B46BBC}"/>
    <cellStyle name="Followed Hyperlink 8" xfId="10733" hidden="1" xr:uid="{E2A1DD74-0E45-4285-9DB9-7C3984937910}"/>
    <cellStyle name="Followed Hyperlink 8" xfId="10326" hidden="1" xr:uid="{1B913538-6B5C-4E08-9944-2B6A89792C75}"/>
    <cellStyle name="Followed Hyperlink 8" xfId="28066" hidden="1" xr:uid="{2CD8D6C1-A4B2-4608-9896-D8CBE2ADB131}"/>
    <cellStyle name="Followed Hyperlink 8" xfId="28210" hidden="1" xr:uid="{2A673974-B11E-4E0D-A545-1BA6D75FA0DE}"/>
    <cellStyle name="Followed Hyperlink 8" xfId="31515" hidden="1" xr:uid="{F3F86314-1AEE-413D-BB12-1FBEF77F2C25}"/>
    <cellStyle name="Followed Hyperlink 8" xfId="31659" hidden="1" xr:uid="{635C4E72-6593-4003-A8FE-A0321CD80F2B}"/>
    <cellStyle name="Followed Hyperlink 8" xfId="30373" hidden="1" xr:uid="{40783DCF-A558-439F-A729-A9FB168E58C8}"/>
    <cellStyle name="Followed Hyperlink 8" xfId="30397" hidden="1" xr:uid="{5A3581C1-47D4-48EB-A4C8-C3EC7D588460}"/>
    <cellStyle name="Followed Hyperlink 8" xfId="32369" hidden="1" xr:uid="{E1C1FE71-4352-4564-B2F7-B3DA02C58592}"/>
    <cellStyle name="Followed Hyperlink 8" xfId="32385" hidden="1" xr:uid="{9814323C-35F4-4563-B900-D05CEF3D2856}"/>
    <cellStyle name="Followed Hyperlink 8" xfId="31803" hidden="1" xr:uid="{725B4E7E-8934-4CCB-B266-80606ECFEF8A}"/>
    <cellStyle name="Followed Hyperlink 8" xfId="31798" hidden="1" xr:uid="{61A55687-7FC0-4EBE-A93F-67CC00FD136D}"/>
    <cellStyle name="Followed Hyperlink 8" xfId="32018" hidden="1" xr:uid="{A5E169C1-6283-4151-815F-159F7CB23A18}"/>
    <cellStyle name="Followed Hyperlink 8" xfId="25000" hidden="1" xr:uid="{CA4F158A-93B2-4FD6-A628-04721D8A5E0D}"/>
    <cellStyle name="Followed Hyperlink 8" xfId="30463" hidden="1" xr:uid="{BE2375E6-AA7C-438E-A950-CCDD45B32043}"/>
    <cellStyle name="Followed Hyperlink 8" xfId="25003" hidden="1" xr:uid="{7E4C3DD5-F844-43D9-B8B7-918C59F57C9F}"/>
    <cellStyle name="Followed Hyperlink 8" xfId="32422" hidden="1" xr:uid="{A71DF73A-89AA-488D-B418-A4E5A29A5D1D}"/>
    <cellStyle name="Followed Hyperlink 8" xfId="25261" hidden="1" xr:uid="{4078BE5C-1B7A-4522-90FB-CDA773068C8F}"/>
    <cellStyle name="Followed Hyperlink 8" xfId="25553" hidden="1" xr:uid="{FF599B49-BC0C-49DA-ABC3-0D28A033F6B2}"/>
    <cellStyle name="Followed Hyperlink 8" xfId="25146" hidden="1" xr:uid="{7AF0B1BB-E2BD-43EE-AB1E-D03ABADCCC10}"/>
    <cellStyle name="Followed Hyperlink 9" xfId="13249" hidden="1" xr:uid="{526B8CA0-00D1-4732-A85D-FEFA541CC1B1}"/>
    <cellStyle name="Followed Hyperlink 9" xfId="13393" hidden="1" xr:uid="{D1EF6DE7-8CE6-4D06-92BA-97CF5296AA88}"/>
    <cellStyle name="Followed Hyperlink 9" xfId="16775" hidden="1" xr:uid="{30ACA170-6E34-43BE-9197-CA2C997EA664}"/>
    <cellStyle name="Followed Hyperlink 9" xfId="16919" hidden="1" xr:uid="{26DE5470-535E-4B4F-AE7A-E8B1D5128CBF}"/>
    <cellStyle name="Followed Hyperlink 9" xfId="10204" hidden="1" xr:uid="{B01FDC80-22CD-48BA-9DBD-30AC50780434}"/>
    <cellStyle name="Followed Hyperlink 9" xfId="16695" hidden="1" xr:uid="{72DA2428-A740-4389-B16F-4C8D359984AE}"/>
    <cellStyle name="Followed Hyperlink 9" xfId="17496" hidden="1" xr:uid="{3B8DCE80-63A8-4FE2-815B-AE46E9E7C716}"/>
    <cellStyle name="Followed Hyperlink 9" xfId="10529" hidden="1" xr:uid="{73666D13-38F1-4053-B0A6-6C15F74DD8CB}"/>
    <cellStyle name="Followed Hyperlink 9" xfId="10681" hidden="1" xr:uid="{41482BEC-BD94-48FD-8FF6-8C2B1ADED8B9}"/>
    <cellStyle name="Followed Hyperlink 9" xfId="10306" hidden="1" xr:uid="{CEE0780E-4D12-4397-BCFF-35DCDB7518F1}"/>
    <cellStyle name="Followed Hyperlink 9" xfId="10265" hidden="1" xr:uid="{6203779E-A0F7-4BDF-AC74-2528DB82F76B}"/>
    <cellStyle name="Followed Hyperlink 9" xfId="17536" hidden="1" xr:uid="{B433F45A-BA76-49AD-935B-0EEDD4C0A8D9}"/>
    <cellStyle name="Followed Hyperlink 9" xfId="10411" hidden="1" xr:uid="{709FE444-B6DC-4D51-B715-16A4DCCA46AE}"/>
    <cellStyle name="Followed Hyperlink 9" xfId="17086" hidden="1" xr:uid="{8954DE3F-AF64-432B-A29C-B2E3CEE19B41}"/>
    <cellStyle name="Followed Hyperlink 9" xfId="10335" hidden="1" xr:uid="{1CE134CA-A72C-47E7-A68B-987B9E1CB73A}"/>
    <cellStyle name="Followed Hyperlink 9" xfId="16584" hidden="1" xr:uid="{5206693A-C1BD-4808-9F22-17B0E668DF40}"/>
    <cellStyle name="Followed Hyperlink 9" xfId="10365" hidden="1" xr:uid="{B0D5D93C-2753-4302-B36C-7CA4008289C5}"/>
    <cellStyle name="Followed Hyperlink 9" xfId="16666" hidden="1" xr:uid="{89FB7227-2C52-4822-88EA-CC6E9D9EA2B3}"/>
    <cellStyle name="Followed Hyperlink 9" xfId="28068" hidden="1" xr:uid="{3FD5667B-F5FE-4149-B200-C0D031756509}"/>
    <cellStyle name="Followed Hyperlink 9" xfId="28212" hidden="1" xr:uid="{BC8013E5-6D30-4D40-B12A-D3E3C64F896D}"/>
    <cellStyle name="Followed Hyperlink 9" xfId="31517" hidden="1" xr:uid="{65EC0291-B131-4FCA-B32F-207D6142B380}"/>
    <cellStyle name="Followed Hyperlink 9" xfId="31661" hidden="1" xr:uid="{B66F3328-6768-4629-AF56-22D5D37BCBEB}"/>
    <cellStyle name="Followed Hyperlink 9" xfId="25024" hidden="1" xr:uid="{E18C85C6-41BD-4724-9CBC-936A91CE729E}"/>
    <cellStyle name="Followed Hyperlink 9" xfId="31437" hidden="1" xr:uid="{8D1702C8-7640-4843-971B-330A54816755}"/>
    <cellStyle name="Followed Hyperlink 9" xfId="32238" hidden="1" xr:uid="{86439A3D-A043-4481-8EFB-68CF25FB353F}"/>
    <cellStyle name="Followed Hyperlink 9" xfId="25349" hidden="1" xr:uid="{827A6032-80A5-405F-AFBB-EE213ABA6BDC}"/>
    <cellStyle name="Followed Hyperlink 9" xfId="25501" hidden="1" xr:uid="{E02C4865-8D67-432E-BF5D-5068A9FFAB10}"/>
    <cellStyle name="Followed Hyperlink 9" xfId="25126" hidden="1" xr:uid="{14EFB0E2-6CBB-4585-86AE-4EE8891478C2}"/>
    <cellStyle name="Followed Hyperlink 9" xfId="25085" hidden="1" xr:uid="{F52FE902-9177-4359-ADBA-EE65D14DA331}"/>
    <cellStyle name="Followed Hyperlink 9" xfId="32278" hidden="1" xr:uid="{C29A7CC9-4D50-4063-B38C-06D6B1E7CEEE}"/>
    <cellStyle name="Followed Hyperlink 9" xfId="25231" hidden="1" xr:uid="{DA51A5C6-D05D-41FA-8030-EE3488ADF4C8}"/>
    <cellStyle name="Followed Hyperlink 9" xfId="31828" hidden="1" xr:uid="{49A9AA3B-5199-4ACD-ADCD-8EC5D881A7D0}"/>
    <cellStyle name="Followed Hyperlink 9" xfId="25155" hidden="1" xr:uid="{EFF23AD0-F7DC-4581-984C-7130F93C5A78}"/>
    <cellStyle name="Followed Hyperlink 9" xfId="31326" hidden="1" xr:uid="{5100C6DA-1570-4E29-B44E-3F2CEA0713AB}"/>
    <cellStyle name="Followed Hyperlink 9" xfId="25185" hidden="1" xr:uid="{DE31752A-1D24-45CE-84F8-8B027E454F6B}"/>
    <cellStyle name="Followed Hyperlink 9" xfId="31408" hidden="1" xr:uid="{560BA7AD-FE68-4A7E-B6F4-A9C5294A4A94}"/>
    <cellStyle name="Good" xfId="12" builtinId="26" customBuiltin="1"/>
    <cellStyle name="Good 2" xfId="382" xr:uid="{12BEC082-F77E-43A1-B49F-7E635DEB466A}"/>
    <cellStyle name="Heading 1" xfId="8" builtinId="16" customBuiltin="1"/>
    <cellStyle name="Heading 1 2" xfId="383" xr:uid="{672EC233-779B-493E-A915-57A4369BA56E}"/>
    <cellStyle name="Heading 2" xfId="9" builtinId="17" customBuiltin="1"/>
    <cellStyle name="Heading 2 2" xfId="384" xr:uid="{CF676782-A82F-4D44-ADBD-E7739DD761A1}"/>
    <cellStyle name="Heading 3" xfId="10" builtinId="18" customBuiltin="1"/>
    <cellStyle name="Heading 3 2" xfId="385" xr:uid="{42406F8F-6764-4EE5-B033-0B9298061A54}"/>
    <cellStyle name="Heading 4" xfId="11" builtinId="19" customBuiltin="1"/>
    <cellStyle name="Heading 4 2" xfId="386" xr:uid="{2EE51DA4-879D-4E19-BCDD-587416190FE0}"/>
    <cellStyle name="Hyperlink 10" xfId="13248" hidden="1" xr:uid="{EF7897B8-6E99-46C5-A937-90A6415D2116}"/>
    <cellStyle name="Hyperlink 10" xfId="13392" hidden="1" xr:uid="{6FE2C0ED-330B-445E-AC4B-805D77521234}"/>
    <cellStyle name="Hyperlink 10" xfId="16774" hidden="1" xr:uid="{101808DF-F7A3-480D-8CEA-526727EC940E}"/>
    <cellStyle name="Hyperlink 10" xfId="16918" hidden="1" xr:uid="{D0D986C2-049D-424E-8A42-C1362BF59EFF}"/>
    <cellStyle name="Hyperlink 10" xfId="17373" hidden="1" xr:uid="{7B8AF3A1-66E6-4922-9EBF-9C6F98245E53}"/>
    <cellStyle name="Hyperlink 10" xfId="17325" hidden="1" xr:uid="{971A7A29-19E8-4BB3-AF06-EE624896F2D2}"/>
    <cellStyle name="Hyperlink 10" xfId="15666" hidden="1" xr:uid="{08CB737E-BC5D-4699-99EE-6379A7ABF72A}"/>
    <cellStyle name="Hyperlink 10" xfId="17162" hidden="1" xr:uid="{80B30352-6FCB-465A-B151-679C0EB58857}"/>
    <cellStyle name="Hyperlink 10" xfId="17695" hidden="1" xr:uid="{58456EB4-6BC8-4CDE-B4A1-F2AE92C3899E}"/>
    <cellStyle name="Hyperlink 10" xfId="15617" hidden="1" xr:uid="{47636377-D4AE-4E24-B2A1-BF727E16D1F9}"/>
    <cellStyle name="Hyperlink 10" xfId="16237" hidden="1" xr:uid="{1048A101-51BA-4DB9-ADA4-A5F6735250DC}"/>
    <cellStyle name="Hyperlink 10" xfId="16551" hidden="1" xr:uid="{5021B804-9B3A-4B9F-BD88-B0BDBA4F9ECB}"/>
    <cellStyle name="Hyperlink 10" xfId="17742" hidden="1" xr:uid="{6F0E8C06-1EB6-4D22-82B2-1FAD768DC95F}"/>
    <cellStyle name="Hyperlink 10" xfId="17436" hidden="1" xr:uid="{96718886-5DB9-4824-B1AB-DC6EBC946166}"/>
    <cellStyle name="Hyperlink 10" xfId="17785" hidden="1" xr:uid="{C6B7AE7F-73EE-46B0-8050-60108B1B2795}"/>
    <cellStyle name="Hyperlink 10" xfId="17116" hidden="1" xr:uid="{392E7923-590E-4FC2-9843-6AB3F5F319CF}"/>
    <cellStyle name="Hyperlink 10" xfId="17818" hidden="1" xr:uid="{29C1C5C4-CC10-433E-A7F1-5631DEABE016}"/>
    <cellStyle name="Hyperlink 10" xfId="15606" hidden="1" xr:uid="{E1A98288-B072-4461-BC9F-FB78DF15CBEC}"/>
    <cellStyle name="Hyperlink 10" xfId="28067" hidden="1" xr:uid="{102842C7-26A0-4E4F-AE15-924B7196513C}"/>
    <cellStyle name="Hyperlink 10" xfId="28211" hidden="1" xr:uid="{542B67F3-8ABC-4955-9259-F53AB1895746}"/>
    <cellStyle name="Hyperlink 10" xfId="31516" hidden="1" xr:uid="{174DB166-CFC3-485E-977A-5EFCDC535922}"/>
    <cellStyle name="Hyperlink 10" xfId="31660" hidden="1" xr:uid="{79EBEA02-9058-4D9E-897B-1410D8B9DE6C}"/>
    <cellStyle name="Hyperlink 10" xfId="32115" hidden="1" xr:uid="{0ABC9D8C-DB0D-4844-8EBB-3AE029A16373}"/>
    <cellStyle name="Hyperlink 10" xfId="32067" hidden="1" xr:uid="{5693815E-39A3-4D41-8930-686A522A8A15}"/>
    <cellStyle name="Hyperlink 10" xfId="30485" hidden="1" xr:uid="{75D49DDE-7048-45E9-91BD-6E76AF85C430}"/>
    <cellStyle name="Hyperlink 10" xfId="31904" hidden="1" xr:uid="{9E4FE5AF-348D-4B6F-BC03-7F4302E190F8}"/>
    <cellStyle name="Hyperlink 10" xfId="32437" hidden="1" xr:uid="{8B87D87C-89D3-4531-8FB3-2721ACFC2A24}"/>
    <cellStyle name="Hyperlink 10" xfId="30436" hidden="1" xr:uid="{1C0271F7-10C4-4D4E-B353-85307989CD97}"/>
    <cellStyle name="Hyperlink 10" xfId="31056" hidden="1" xr:uid="{FB749D8D-4C8D-4862-8384-3CEA96978F79}"/>
    <cellStyle name="Hyperlink 10" xfId="31293" hidden="1" xr:uid="{B2D9DB2F-4013-4A9B-A4FB-4873822049E6}"/>
    <cellStyle name="Hyperlink 10" xfId="32484" hidden="1" xr:uid="{B5B103FF-5E1E-46F5-A15A-FE3157B2648B}"/>
    <cellStyle name="Hyperlink 10" xfId="32178" hidden="1" xr:uid="{570D78C5-49CF-4C0C-81E7-51FE3BD225F8}"/>
    <cellStyle name="Hyperlink 10" xfId="32527" hidden="1" xr:uid="{4ED40A88-6795-4A1A-95A0-EABC45326F6C}"/>
    <cellStyle name="Hyperlink 10" xfId="31858" hidden="1" xr:uid="{3FFCA194-A59A-4A1B-A3F3-30767A065ABC}"/>
    <cellStyle name="Hyperlink 10" xfId="32560" hidden="1" xr:uid="{D446A669-3EF0-443F-A00C-46FB33B58D6F}"/>
    <cellStyle name="Hyperlink 10" xfId="30425" hidden="1" xr:uid="{8047E8A0-9DFA-4AC5-86E8-95F15FB6EE98}"/>
    <cellStyle name="Hyperlink 11" xfId="13250" hidden="1" xr:uid="{1E021B5D-96B7-43B4-965E-C5F49BE186F2}"/>
    <cellStyle name="Hyperlink 11" xfId="13394" hidden="1" xr:uid="{25043270-F013-41D3-B4CB-BED521A6CF62}"/>
    <cellStyle name="Hyperlink 11" xfId="16776" hidden="1" xr:uid="{514B6068-7C4D-4B1A-A32A-C306B1E81B62}"/>
    <cellStyle name="Hyperlink 11" xfId="16920" hidden="1" xr:uid="{4FF2A427-978F-4013-9F35-F3DFDFF44DEA}"/>
    <cellStyle name="Hyperlink 11" xfId="10548" hidden="1" xr:uid="{9F7D58EB-C5B1-4DDE-9067-E5F7938CE14B}"/>
    <cellStyle name="Hyperlink 11" xfId="10572" hidden="1" xr:uid="{3BE8C112-48FA-434C-9362-05C879999BE1}"/>
    <cellStyle name="Hyperlink 11" xfId="10303" hidden="1" xr:uid="{34F3560E-D5B0-49C1-A668-9522C0EFF160}"/>
    <cellStyle name="Hyperlink 11" xfId="10295" hidden="1" xr:uid="{B7FE17D1-2738-4FB5-8CF5-B7E1A3427142}"/>
    <cellStyle name="Hyperlink 11" xfId="10387" hidden="1" xr:uid="{6DD0FC97-5569-44F2-9CB8-04EBB4BA0114}"/>
    <cellStyle name="Hyperlink 11" xfId="17527" hidden="1" xr:uid="{7B97598E-92D4-43B1-97BC-8B231ABD5897}"/>
    <cellStyle name="Hyperlink 11" xfId="17566" hidden="1" xr:uid="{7E78BD3E-DD67-42F1-878B-8BAD9E3B26E5}"/>
    <cellStyle name="Hyperlink 11" xfId="17089" hidden="1" xr:uid="{66B0090A-9E61-4847-8235-61B91ED3581A}"/>
    <cellStyle name="Hyperlink 11" xfId="10700" hidden="1" xr:uid="{05B17E67-C043-45B7-A703-A59126985789}"/>
    <cellStyle name="Hyperlink 11" xfId="15603" hidden="1" xr:uid="{1D71486F-FD77-407D-848B-2DCF417EEAC9}"/>
    <cellStyle name="Hyperlink 11" xfId="10219" hidden="1" xr:uid="{E0654B4F-92A8-4D81-9DB3-66BFF8FA9851}"/>
    <cellStyle name="Hyperlink 11" xfId="17662" hidden="1" xr:uid="{1748A14F-11BF-4967-8EEC-5D208F51B79E}"/>
    <cellStyle name="Hyperlink 11" xfId="10434" hidden="1" xr:uid="{CD1FAC10-1DCF-4EC1-ADF0-B8E17E3CEEDB}"/>
    <cellStyle name="Hyperlink 11" xfId="17052" hidden="1" xr:uid="{1D1AE189-0608-4BC0-B3D3-E5899BFE2DA7}"/>
    <cellStyle name="Hyperlink 11" xfId="28069" hidden="1" xr:uid="{9C8248D4-8A12-4A9E-8937-07817426BB8D}"/>
    <cellStyle name="Hyperlink 11" xfId="28213" hidden="1" xr:uid="{66C13C61-69A7-4770-B720-68809F95EF32}"/>
    <cellStyle name="Hyperlink 11" xfId="31518" hidden="1" xr:uid="{238DDC47-529E-4642-AF7D-FF445E956FAD}"/>
    <cellStyle name="Hyperlink 11" xfId="31662" hidden="1" xr:uid="{5BCF212E-2E00-4D92-923E-A8A5892E93D8}"/>
    <cellStyle name="Hyperlink 11" xfId="25368" hidden="1" xr:uid="{07DD7C83-B7A7-4022-86ED-09EC5018496A}"/>
    <cellStyle name="Hyperlink 11" xfId="25392" hidden="1" xr:uid="{E44F8224-BBC9-433E-B108-B18731BC839D}"/>
    <cellStyle name="Hyperlink 11" xfId="25123" hidden="1" xr:uid="{BCBAF93A-C55C-476E-B304-F87BCE4EA9A8}"/>
    <cellStyle name="Hyperlink 11" xfId="25115" hidden="1" xr:uid="{1F70A71E-5318-48C0-96A1-3055BB3C9BA3}"/>
    <cellStyle name="Hyperlink 11" xfId="25207" hidden="1" xr:uid="{5BBE6793-14EC-4065-9870-D9E5B3288190}"/>
    <cellStyle name="Hyperlink 11" xfId="32269" hidden="1" xr:uid="{4CEEC826-243A-4D7E-8E9D-0B2050C2C11A}"/>
    <cellStyle name="Hyperlink 11" xfId="32308" hidden="1" xr:uid="{68A9BC21-3D35-44E5-BF7C-2396F86BE55B}"/>
    <cellStyle name="Hyperlink 11" xfId="31831" hidden="1" xr:uid="{CF0B74E0-0553-45E6-ACA8-9D1D59D27A67}"/>
    <cellStyle name="Hyperlink 11" xfId="25520" hidden="1" xr:uid="{BED4ED90-7C38-4529-A521-77DCD776DE01}"/>
    <cellStyle name="Hyperlink 11" xfId="30422" hidden="1" xr:uid="{E2A9A8FF-78B5-4877-B61E-08D2B657CDED}"/>
    <cellStyle name="Hyperlink 11" xfId="25039" hidden="1" xr:uid="{E3B946D9-A243-4C3E-8C9C-2EB80AD4FC04}"/>
    <cellStyle name="Hyperlink 11" xfId="32404" hidden="1" xr:uid="{CCD477CC-14B3-486D-8A18-2140D0CBD9B5}"/>
    <cellStyle name="Hyperlink 11" xfId="25254" hidden="1" xr:uid="{73DD64CD-19D4-494F-8E86-909594E5EDD8}"/>
    <cellStyle name="Hyperlink 11" xfId="31794" hidden="1" xr:uid="{7BCE388E-0461-466C-AB93-D97B5920BE21}"/>
    <cellStyle name="Hyperlink 12" xfId="13252" hidden="1" xr:uid="{D6135B48-0B31-4136-8792-D7A12EA26208}"/>
    <cellStyle name="Hyperlink 12" xfId="13396" hidden="1" xr:uid="{1910BEB2-75A7-4CA5-AAA0-F07095A1ECF7}"/>
    <cellStyle name="Hyperlink 12" xfId="16778" hidden="1" xr:uid="{4B67013B-FB0E-48DA-B0A6-C2DDAD3448EC}"/>
    <cellStyle name="Hyperlink 12" xfId="16922" hidden="1" xr:uid="{C30FD472-6B48-4A65-81E6-BBBD419E5EDE}"/>
    <cellStyle name="Hyperlink 12" xfId="10217" hidden="1" xr:uid="{7E37C490-A3ED-4CFD-ACFC-5F9457126DD5}"/>
    <cellStyle name="Hyperlink 12" xfId="16684" hidden="1" xr:uid="{14212061-455A-47CA-AF34-87E2C3161657}"/>
    <cellStyle name="Hyperlink 12" xfId="16643" hidden="1" xr:uid="{46AF499C-63E6-4927-B33B-59DDB92E4B63}"/>
    <cellStyle name="Hyperlink 12" xfId="10525" hidden="1" xr:uid="{4591F0C3-9F54-426E-AB00-7B8CF4B6AEAF}"/>
    <cellStyle name="Hyperlink 12" xfId="10513" hidden="1" xr:uid="{AABEEA77-7C9D-474C-89FF-4C502F8BA885}"/>
    <cellStyle name="Hyperlink 12" xfId="16540" hidden="1" xr:uid="{D5F773F2-F6A2-4939-8851-4E6D6A1DBC02}"/>
    <cellStyle name="Hyperlink 12" xfId="10311" hidden="1" xr:uid="{7691600C-DF84-4A1E-AD27-3A70432BB906}"/>
    <cellStyle name="Hyperlink 12" xfId="10111" hidden="1" xr:uid="{8D20E958-52D1-4C0A-82CF-0CCEEEAB2284}"/>
    <cellStyle name="Hyperlink 12" xfId="10382" hidden="1" xr:uid="{D0B20D42-C475-4433-9D36-D76A3A4C8F52}"/>
    <cellStyle name="Hyperlink 12" xfId="17458" hidden="1" xr:uid="{57F06159-2AF4-4B8E-87B0-2A62135B17AE}"/>
    <cellStyle name="Hyperlink 12" xfId="17562" hidden="1" xr:uid="{8F7FE32D-EA78-45E6-9CFC-D30B4035604B}"/>
    <cellStyle name="Hyperlink 12" xfId="10676" hidden="1" xr:uid="{678FFA2F-488E-4C3D-945A-80C691667FD7}"/>
    <cellStyle name="Hyperlink 12" xfId="10699" hidden="1" xr:uid="{62235731-1FF4-4907-B6F0-042C041F45E6}"/>
    <cellStyle name="Hyperlink 12" xfId="10266" hidden="1" xr:uid="{08C11FFC-E5C4-4EAE-B262-910F9DE7FB47}"/>
    <cellStyle name="Hyperlink 12" xfId="28071" hidden="1" xr:uid="{4709B6A9-FF14-444B-9E98-6BFBCF539935}"/>
    <cellStyle name="Hyperlink 12" xfId="28215" hidden="1" xr:uid="{41E853F2-1CC0-4D09-8298-CD94180A2BCB}"/>
    <cellStyle name="Hyperlink 12" xfId="31520" hidden="1" xr:uid="{77DFD3B0-19B3-4968-8FA8-76E6358A9F18}"/>
    <cellStyle name="Hyperlink 12" xfId="31664" hidden="1" xr:uid="{724BD2F9-3F40-4A93-9DF8-B969753A527C}"/>
    <cellStyle name="Hyperlink 12" xfId="25037" hidden="1" xr:uid="{90845AF2-D95F-4B02-8B23-00092F637670}"/>
    <cellStyle name="Hyperlink 12" xfId="31426" hidden="1" xr:uid="{FB99F74D-CE98-4F48-9391-1D94E0AA4D79}"/>
    <cellStyle name="Hyperlink 12" xfId="31385" hidden="1" xr:uid="{9FDF93C1-4A47-4DCB-8576-633A68E01E03}"/>
    <cellStyle name="Hyperlink 12" xfId="25345" hidden="1" xr:uid="{08523E87-EA88-41A1-9C6C-0F41FF07B709}"/>
    <cellStyle name="Hyperlink 12" xfId="25333" hidden="1" xr:uid="{A282C1D1-EEDA-42C6-95D7-F489D3EED000}"/>
    <cellStyle name="Hyperlink 12" xfId="31282" hidden="1" xr:uid="{AD6EF056-15F1-4D09-807E-111F8F627B77}"/>
    <cellStyle name="Hyperlink 12" xfId="25131" hidden="1" xr:uid="{60B2B03A-DDF9-4D25-BE97-585F636B6E26}"/>
    <cellStyle name="Hyperlink 12" xfId="24931" hidden="1" xr:uid="{A2459EB1-DF8D-4F3F-8836-817E5B71F1AD}"/>
    <cellStyle name="Hyperlink 12" xfId="25202" hidden="1" xr:uid="{A6A4B88F-3B51-46C0-83A9-9F60F273CF5C}"/>
    <cellStyle name="Hyperlink 12" xfId="32200" hidden="1" xr:uid="{7E78C6F1-2D7B-45D2-A4D0-DEC7E1E1E767}"/>
    <cellStyle name="Hyperlink 12" xfId="32304" hidden="1" xr:uid="{2FB95983-799F-4DBE-9293-B904226BD772}"/>
    <cellStyle name="Hyperlink 12" xfId="25496" hidden="1" xr:uid="{999659DD-8F5B-402A-9BCA-E992AB59E0CC}"/>
    <cellStyle name="Hyperlink 12" xfId="25519" hidden="1" xr:uid="{6E2DB23D-C3E3-425D-AAEC-A697D37DF9EF}"/>
    <cellStyle name="Hyperlink 12" xfId="25086" hidden="1" xr:uid="{9E3763FA-CCD7-4FB1-9857-750E77EF4179}"/>
    <cellStyle name="Hyperlink 13" xfId="13254" hidden="1" xr:uid="{7AADD8A9-AD7D-47B3-A79A-B07ED6E2E19A}"/>
    <cellStyle name="Hyperlink 13" xfId="13398" hidden="1" xr:uid="{0E2B8308-E112-4A3C-A83B-A3CA1F89E045}"/>
    <cellStyle name="Hyperlink 13" xfId="16780" hidden="1" xr:uid="{C2C1A326-602A-4460-8309-0F8F712485F0}"/>
    <cellStyle name="Hyperlink 13" xfId="16924" hidden="1" xr:uid="{F26F257C-7EE1-47EA-8157-6B2DE50A2A2E}"/>
    <cellStyle name="Hyperlink 13" xfId="17331" hidden="1" xr:uid="{88CA4394-1F15-4FBE-A210-56D310E0E0F2}"/>
    <cellStyle name="Hyperlink 13" xfId="17323" hidden="1" xr:uid="{81E09E87-9EB9-449A-ADFC-17A767B4B7B3}"/>
    <cellStyle name="Hyperlink 13" xfId="17159" hidden="1" xr:uid="{9FEDE713-2F15-41AE-8159-40E9653A45B4}"/>
    <cellStyle name="Hyperlink 13" xfId="17163" hidden="1" xr:uid="{B6230095-FEFF-4EF9-B28F-28BB836EFA17}"/>
    <cellStyle name="Hyperlink 13" xfId="17236" hidden="1" xr:uid="{DD2D8150-F2C7-42BB-8CA2-F25C3EC9726D}"/>
    <cellStyle name="Hyperlink 13" xfId="17234" hidden="1" xr:uid="{0083147B-6B0C-4074-BC8D-768FEA0A17C9}"/>
    <cellStyle name="Hyperlink 13" xfId="17202" hidden="1" xr:uid="{F2AE73A2-FCC2-4EF0-9E5F-59AEE60E8581}"/>
    <cellStyle name="Hyperlink 13" xfId="17203" hidden="1" xr:uid="{3A097BF0-BF03-4050-BA15-2E471136598E}"/>
    <cellStyle name="Hyperlink 13" xfId="17217" hidden="1" xr:uid="{35AAC066-61C3-4A8E-9B90-DABAF20241A3}"/>
    <cellStyle name="Hyperlink 13" xfId="10629" hidden="1" xr:uid="{C99B8F37-19BF-449D-BEAC-68F308F3AF08}"/>
    <cellStyle name="Hyperlink 13" xfId="17199" hidden="1" xr:uid="{45F86CBD-81B1-4E0F-9B30-8B51713BC49E}"/>
    <cellStyle name="Hyperlink 13" xfId="14123" hidden="1" xr:uid="{3422DCC8-3AB4-4326-823E-8493BC3E0A4E}"/>
    <cellStyle name="Hyperlink 13" xfId="10628" hidden="1" xr:uid="{6B5FD6B7-ED21-48CC-A071-FBFE078EB952}"/>
    <cellStyle name="Hyperlink 13" xfId="16739" hidden="1" xr:uid="{4D7C9384-CF74-48B3-BF7A-4E26826AE3BF}"/>
    <cellStyle name="Hyperlink 13" xfId="28073" hidden="1" xr:uid="{CA90BAE6-C45B-4D96-B258-CE25A41DD965}"/>
    <cellStyle name="Hyperlink 13" xfId="28217" hidden="1" xr:uid="{A037ABA9-8EB0-4027-9A0B-3FD63585822E}"/>
    <cellStyle name="Hyperlink 13" xfId="31522" hidden="1" xr:uid="{2FDC2EA3-7047-434E-9702-B5EB1E6815CB}"/>
    <cellStyle name="Hyperlink 13" xfId="31666" hidden="1" xr:uid="{ED6C8B59-CBD8-4D24-8822-AB47947C4765}"/>
    <cellStyle name="Hyperlink 13" xfId="32073" hidden="1" xr:uid="{12F72217-5910-479F-8100-B2BDF204866B}"/>
    <cellStyle name="Hyperlink 13" xfId="32065" hidden="1" xr:uid="{3B5EAC62-E405-47C2-8592-59871C1BDBB8}"/>
    <cellStyle name="Hyperlink 13" xfId="31901" hidden="1" xr:uid="{3AC118BF-9EDD-4D6E-87D4-9ECE8D2FEE08}"/>
    <cellStyle name="Hyperlink 13" xfId="31905" hidden="1" xr:uid="{F335B674-5A74-4C64-B153-B61831458C01}"/>
    <cellStyle name="Hyperlink 13" xfId="31978" hidden="1" xr:uid="{FB4838CD-CE96-4AEC-972F-7D5CEBFD5F28}"/>
    <cellStyle name="Hyperlink 13" xfId="31976" hidden="1" xr:uid="{8445CE8A-DEB5-4461-A8E3-0BBDCA9C6909}"/>
    <cellStyle name="Hyperlink 13" xfId="31944" hidden="1" xr:uid="{9BD99130-7B3A-47E4-9360-ED2DEB59E60D}"/>
    <cellStyle name="Hyperlink 13" xfId="31945" hidden="1" xr:uid="{D9D55CCE-6F5F-41BE-8BC0-14363B12F609}"/>
    <cellStyle name="Hyperlink 13" xfId="31959" hidden="1" xr:uid="{95943DCC-5213-4733-82F9-E35C642A954A}"/>
    <cellStyle name="Hyperlink 13" xfId="25449" hidden="1" xr:uid="{D5118B29-4671-4504-BC6E-A27EDF885619}"/>
    <cellStyle name="Hyperlink 13" xfId="31941" hidden="1" xr:uid="{6FE83B8D-414C-401B-9723-53D4A6D5B8C7}"/>
    <cellStyle name="Hyperlink 13" xfId="28942" hidden="1" xr:uid="{A6AEF872-10DF-48B1-9247-DAA6644191D1}"/>
    <cellStyle name="Hyperlink 13" xfId="25448" hidden="1" xr:uid="{7D2C064A-EE6D-4F5F-AF42-E861AD333500}"/>
    <cellStyle name="Hyperlink 13" xfId="31481" hidden="1" xr:uid="{E2214A63-B4E6-4586-9598-3B2D60518199}"/>
    <cellStyle name="Hyperlink 14" xfId="13256" hidden="1" xr:uid="{1BEA0099-7721-4C75-8F51-9D9EB4F1BA1B}"/>
    <cellStyle name="Hyperlink 14" xfId="13400" hidden="1" xr:uid="{4C0CB7F5-2ED2-4DB0-9F50-D4E69640A2FD}"/>
    <cellStyle name="Hyperlink 14" xfId="16782" hidden="1" xr:uid="{36953523-D6D8-4334-8EBB-B72B4EF9C282}"/>
    <cellStyle name="Hyperlink 14" xfId="16926" hidden="1" xr:uid="{3B64CE27-3E13-4684-82D5-69FFC0D1669C}"/>
    <cellStyle name="Hyperlink 14" xfId="17371" hidden="1" xr:uid="{9A59869F-6E50-41F5-834F-F044FF0BB297}"/>
    <cellStyle name="Hyperlink 14" xfId="10573" hidden="1" xr:uid="{0162EFA7-EFDF-4215-96B9-884DF93DF819}"/>
    <cellStyle name="Hyperlink 14" xfId="10665" hidden="1" xr:uid="{C1A57F1C-A9C7-4AFE-A480-FD3D1FF69D51}"/>
    <cellStyle name="Hyperlink 14" xfId="17644" hidden="1" xr:uid="{9CA8195D-5906-4011-8BA9-99876F24A6E6}"/>
    <cellStyle name="Hyperlink 14" xfId="16495" hidden="1" xr:uid="{9992C94C-11A3-4CC9-9578-0A35CDFE2151}"/>
    <cellStyle name="Hyperlink 14" xfId="17057" hidden="1" xr:uid="{BCE5FB94-739A-494B-950B-463D9D58F143}"/>
    <cellStyle name="Hyperlink 14" xfId="10476" hidden="1" xr:uid="{3D34E106-5B28-48DF-9B78-870EAFFAC8B2}"/>
    <cellStyle name="Hyperlink 14" xfId="10594" hidden="1" xr:uid="{454C95E9-6908-4C23-A9EA-47149B547E40}"/>
    <cellStyle name="Hyperlink 14" xfId="10315" hidden="1" xr:uid="{591F771E-6E5D-4DA3-B0BB-BE6E508434FE}"/>
    <cellStyle name="Hyperlink 14" xfId="17659" hidden="1" xr:uid="{978E7016-1277-40BA-A24E-39EEA0C4B2CE}"/>
    <cellStyle name="Hyperlink 14" xfId="16753" hidden="1" xr:uid="{4BD5BF3E-DF2A-4A74-A50F-DF8E1FA98A7A}"/>
    <cellStyle name="Hyperlink 14" xfId="17053" hidden="1" xr:uid="{5548EA36-5213-416F-94E5-192F3C997028}"/>
    <cellStyle name="Hyperlink 14" xfId="10225" hidden="1" xr:uid="{2085C223-A644-47F7-B374-C6E6D27874E2}"/>
    <cellStyle name="Hyperlink 14" xfId="17279" hidden="1" xr:uid="{D93AC667-8E5C-4ED1-B781-5AE85DB2D3FE}"/>
    <cellStyle name="Hyperlink 14" xfId="28075" hidden="1" xr:uid="{CC950C20-0291-41D6-AE83-5F22C46F5F60}"/>
    <cellStyle name="Hyperlink 14" xfId="28219" hidden="1" xr:uid="{B704C251-44BE-41B7-96EB-91CA53FCADA7}"/>
    <cellStyle name="Hyperlink 14" xfId="31524" hidden="1" xr:uid="{641DEA3F-B20B-43C3-8BC1-1D2A85D63FA2}"/>
    <cellStyle name="Hyperlink 14" xfId="31668" hidden="1" xr:uid="{EEB05BDF-5294-45CE-A0ED-FBCC1DC93776}"/>
    <cellStyle name="Hyperlink 14" xfId="32113" hidden="1" xr:uid="{F42CB0FE-3C9E-4807-8B8E-389A654B1C84}"/>
    <cellStyle name="Hyperlink 14" xfId="25393" hidden="1" xr:uid="{3BA7AC29-E29A-476F-A1AA-538D002A46D8}"/>
    <cellStyle name="Hyperlink 14" xfId="25485" hidden="1" xr:uid="{72EB179F-1641-4A7F-97FA-6807F6A337EF}"/>
    <cellStyle name="Hyperlink 14" xfId="32386" hidden="1" xr:uid="{ECB89DE3-5E6D-43A8-A204-A75FC210C864}"/>
    <cellStyle name="Hyperlink 14" xfId="31237" hidden="1" xr:uid="{47DF3D9F-C954-49DD-8118-A2DCE519F70F}"/>
    <cellStyle name="Hyperlink 14" xfId="31799" hidden="1" xr:uid="{C0204E56-DCBA-44A7-A965-0442585EA8A5}"/>
    <cellStyle name="Hyperlink 14" xfId="25296" hidden="1" xr:uid="{03E949A2-1AF4-42FB-9297-627FD638C525}"/>
    <cellStyle name="Hyperlink 14" xfId="25414" hidden="1" xr:uid="{FFA5BB9F-A599-417A-A432-BFC6AE83732E}"/>
    <cellStyle name="Hyperlink 14" xfId="25135" hidden="1" xr:uid="{AD6EFE0C-1000-434A-A92E-60313D9AB2E2}"/>
    <cellStyle name="Hyperlink 14" xfId="32401" hidden="1" xr:uid="{38C4EAC3-032A-4C7A-895C-EA63952075BA}"/>
    <cellStyle name="Hyperlink 14" xfId="31495" hidden="1" xr:uid="{071517CE-87CB-4910-B352-9C7D369B4AEC}"/>
    <cellStyle name="Hyperlink 14" xfId="31795" hidden="1" xr:uid="{5E82A297-AECF-4135-ADAC-2B1A9FB57B7C}"/>
    <cellStyle name="Hyperlink 14" xfId="25045" hidden="1" xr:uid="{20300B4E-7907-4DBA-A142-E9B36C543999}"/>
    <cellStyle name="Hyperlink 14" xfId="32021" hidden="1" xr:uid="{8AE8A69B-40AE-46B7-A466-007BABA69C0A}"/>
    <cellStyle name="Hyperlink 15" xfId="13259" hidden="1" xr:uid="{BA9B49E1-A84C-40E9-9E6C-DE14124BFFB9}"/>
    <cellStyle name="Hyperlink 15" xfId="13403" hidden="1" xr:uid="{FF5AAA05-9553-4B7B-A4DD-5B92B1929A34}"/>
    <cellStyle name="Hyperlink 15" xfId="16785" hidden="1" xr:uid="{54E5A8E3-696D-4E76-BDEF-F89A4ADE6BA3}"/>
    <cellStyle name="Hyperlink 15" xfId="16929" hidden="1" xr:uid="{CE2DB56C-9E60-481F-A290-C9BEC24CDFFD}"/>
    <cellStyle name="Hyperlink 15" xfId="17370" hidden="1" xr:uid="{44078D4B-8002-4C6E-AC54-AB990B1BF619}"/>
    <cellStyle name="Hyperlink 15" xfId="15580" hidden="1" xr:uid="{307010F1-54CE-4462-8B2F-03BF3F80CFEC}"/>
    <cellStyle name="Hyperlink 15" xfId="17139" hidden="1" xr:uid="{166366F3-2105-4337-99E0-5990E1EC147B}"/>
    <cellStyle name="Hyperlink 15" xfId="14136" hidden="1" xr:uid="{23F92F65-6091-4DB8-B6B4-91F1E5363CBD}"/>
    <cellStyle name="Hyperlink 15" xfId="10612" hidden="1" xr:uid="{9B917561-FFBF-4F05-A661-37B0411E574E}"/>
    <cellStyle name="Hyperlink 15" xfId="16620" hidden="1" xr:uid="{BEDEDF9E-913A-4693-A212-50BE223D16DA}"/>
    <cellStyle name="Hyperlink 15" xfId="17664" hidden="1" xr:uid="{805971B2-CFA9-4BA4-962C-53591D58CC24}"/>
    <cellStyle name="Hyperlink 15" xfId="10506" hidden="1" xr:uid="{6F5D3222-B1B5-47D2-9FC1-510B4C9C01A2}"/>
    <cellStyle name="Hyperlink 15" xfId="17051" hidden="1" xr:uid="{62B7D241-179E-4A1D-A99B-76997AEE2955}"/>
    <cellStyle name="Hyperlink 15" xfId="14156" hidden="1" xr:uid="{E5FC4B19-8AEB-4071-8A73-FE40B8F2D2E2}"/>
    <cellStyle name="Hyperlink 15" xfId="17280" hidden="1" xr:uid="{BFB7C834-7BC8-43F1-A789-655170E0C4E9}"/>
    <cellStyle name="Hyperlink 15" xfId="17539" hidden="1" xr:uid="{922E2885-7F94-4E18-BE63-9AF97441D6FF}"/>
    <cellStyle name="Hyperlink 15" xfId="17185" hidden="1" xr:uid="{354FBA84-7C91-41AD-8F73-62ED36C78E7D}"/>
    <cellStyle name="Hyperlink 15" xfId="10694" hidden="1" xr:uid="{282822DE-D41C-459E-914A-E36135824C2F}"/>
    <cellStyle name="Hyperlink 15" xfId="28078" hidden="1" xr:uid="{3F29935A-9C71-44CF-A9AA-FB8E8ED2CE92}"/>
    <cellStyle name="Hyperlink 15" xfId="28222" hidden="1" xr:uid="{1E75F3EB-6812-4465-A332-7B8AD621F3BF}"/>
    <cellStyle name="Hyperlink 15" xfId="31527" hidden="1" xr:uid="{D352AC1B-6F93-457E-B0A2-2E5955A899D7}"/>
    <cellStyle name="Hyperlink 15" xfId="31671" hidden="1" xr:uid="{3793D92B-5D7F-4ECC-9C1A-11B49456725A}"/>
    <cellStyle name="Hyperlink 15" xfId="32112" hidden="1" xr:uid="{81113C09-300D-4AE7-9178-34AE1C96715C}"/>
    <cellStyle name="Hyperlink 15" xfId="30399" hidden="1" xr:uid="{EAC15643-CAE0-4FA3-8809-5E60ED3B58F1}"/>
    <cellStyle name="Hyperlink 15" xfId="31881" hidden="1" xr:uid="{DC1B3E0D-8B64-4173-8A0C-B94D83D360C9}"/>
    <cellStyle name="Hyperlink 15" xfId="28955" hidden="1" xr:uid="{C770CB9B-FE6A-40B5-BB62-1F5C36B76C30}"/>
    <cellStyle name="Hyperlink 15" xfId="25432" hidden="1" xr:uid="{8743354F-9D89-479D-A1EC-466F1D6319BE}"/>
    <cellStyle name="Hyperlink 15" xfId="31362" hidden="1" xr:uid="{A3721422-B037-44A7-AE03-722E0B70B260}"/>
    <cellStyle name="Hyperlink 15" xfId="32406" hidden="1" xr:uid="{E8FC619B-72D6-4568-BEAB-AD3B9ED54C36}"/>
    <cellStyle name="Hyperlink 15" xfId="25326" hidden="1" xr:uid="{C1C1A936-091F-4727-A3BB-124A37162CED}"/>
    <cellStyle name="Hyperlink 15" xfId="31793" hidden="1" xr:uid="{A2C11CE0-28F5-4F64-A77D-131875E48C2B}"/>
    <cellStyle name="Hyperlink 15" xfId="28975" hidden="1" xr:uid="{8D2EAC2F-FBB8-438E-A9AC-EE9936ACD1B8}"/>
    <cellStyle name="Hyperlink 15" xfId="32022" hidden="1" xr:uid="{DCFFF74B-E08C-4503-820F-65179F3BFC73}"/>
    <cellStyle name="Hyperlink 15" xfId="32281" hidden="1" xr:uid="{A71CBE6B-6CF8-482C-9EEE-A06EA1D7381D}"/>
    <cellStyle name="Hyperlink 15" xfId="31927" hidden="1" xr:uid="{D6B75CAA-E872-40E2-AB2D-04D7F15F3E47}"/>
    <cellStyle name="Hyperlink 15" xfId="25514" hidden="1" xr:uid="{AF259131-D847-4063-AA46-79ADA8DD8433}"/>
    <cellStyle name="Hyperlink 16" xfId="13245" hidden="1" xr:uid="{A9ECA347-86D2-40D9-9C41-52A88E936397}"/>
    <cellStyle name="Hyperlink 16" xfId="13389" hidden="1" xr:uid="{1C01641F-DE8C-4A51-B1C8-20F0948BD3DD}"/>
    <cellStyle name="Hyperlink 16" xfId="16771" hidden="1" xr:uid="{F62096DA-070D-4170-8CEA-C6CFA5B92EBC}"/>
    <cellStyle name="Hyperlink 16" xfId="16915" hidden="1" xr:uid="{15F28C38-7A98-48FF-84B5-8BB46B9D5910}"/>
    <cellStyle name="Hyperlink 16" xfId="17374" hidden="1" xr:uid="{54260421-4306-49F7-B2F4-0E23D323C829}"/>
    <cellStyle name="Hyperlink 16" xfId="17326" hidden="1" xr:uid="{AC9E2F1A-9045-484A-AF5F-B25FCD5E5C54}"/>
    <cellStyle name="Hyperlink 16" xfId="17137" hidden="1" xr:uid="{529CFCE0-7547-417A-93F2-1EAC50B4BC3D}"/>
    <cellStyle name="Hyperlink 16" xfId="10654" hidden="1" xr:uid="{72AFDFF4-1EF1-426F-AEE8-FA78892D80FC}"/>
    <cellStyle name="Hyperlink 16" xfId="15611" hidden="1" xr:uid="{D5E7988E-92D3-43AB-8858-350CE5307FB1}"/>
    <cellStyle name="Hyperlink 16" xfId="17687" hidden="1" xr:uid="{F569C371-6D32-4CF4-A340-EAA548AAF9B8}"/>
    <cellStyle name="Hyperlink 16" xfId="16503" hidden="1" xr:uid="{4378085D-FBC7-473D-92F0-2AD19581C209}"/>
    <cellStyle name="Hyperlink 16" xfId="17749" hidden="1" xr:uid="{59083A87-4691-4649-B9A1-949DE5672289}"/>
    <cellStyle name="Hyperlink 16" xfId="17455" hidden="1" xr:uid="{372D6AC1-1DCF-4693-B28E-ABCBE3878DB7}"/>
    <cellStyle name="Hyperlink 16" xfId="17791" hidden="1" xr:uid="{08F95C66-8669-411F-9266-58C40530B625}"/>
    <cellStyle name="Hyperlink 16" xfId="10675" hidden="1" xr:uid="{6BBDE88C-3986-463B-B4BA-D23185A58C5C}"/>
    <cellStyle name="Hyperlink 16" xfId="17824" hidden="1" xr:uid="{590EB71F-887B-4135-9C16-C189DE99F2FE}"/>
    <cellStyle name="Hyperlink 16" xfId="10123" hidden="1" xr:uid="{47A01E6F-784D-4E6D-905C-0E0666563863}"/>
    <cellStyle name="Hyperlink 16" xfId="17851" hidden="1" xr:uid="{3ACFDD0E-867C-4116-8661-32C61451DE82}"/>
    <cellStyle name="Hyperlink 16" xfId="28064" hidden="1" xr:uid="{62B7AC99-7626-4F21-BBA8-26E36BAC6049}"/>
    <cellStyle name="Hyperlink 16" xfId="28208" hidden="1" xr:uid="{9C05FC6E-1364-4E0D-9D7F-518316344741}"/>
    <cellStyle name="Hyperlink 16" xfId="31513" hidden="1" xr:uid="{80D5F221-CF4B-465C-981E-CFC41F2AC452}"/>
    <cellStyle name="Hyperlink 16" xfId="31657" hidden="1" xr:uid="{EDFDC5D2-EE49-441C-ADBC-86DD304F2808}"/>
    <cellStyle name="Hyperlink 16" xfId="32116" hidden="1" xr:uid="{6733B291-68BF-47EC-826E-2E65974479CA}"/>
    <cellStyle name="Hyperlink 16" xfId="32068" hidden="1" xr:uid="{5E656B44-A710-4EC1-AEA4-FFCB01BD4675}"/>
    <cellStyle name="Hyperlink 16" xfId="31879" hidden="1" xr:uid="{09EDC58A-04D9-4523-9BCE-6476FCE29CE4}"/>
    <cellStyle name="Hyperlink 16" xfId="25474" hidden="1" xr:uid="{00BB6C18-327D-4FE1-94BF-D89FEAE30709}"/>
    <cellStyle name="Hyperlink 16" xfId="30430" hidden="1" xr:uid="{A4AAA2E2-55EB-4A7D-816E-0816AD6A843E}"/>
    <cellStyle name="Hyperlink 16" xfId="32429" hidden="1" xr:uid="{9957F65E-C2EF-4AB8-87DA-80887006EFBA}"/>
    <cellStyle name="Hyperlink 16" xfId="31245" hidden="1" xr:uid="{4C035ED1-2982-4337-9FD9-8140A4159E91}"/>
    <cellStyle name="Hyperlink 16" xfId="32491" hidden="1" xr:uid="{13428855-1432-4F6D-AF0E-C0DB277157EB}"/>
    <cellStyle name="Hyperlink 16" xfId="32197" hidden="1" xr:uid="{2A6AB499-6B49-43BA-AB14-FD952334BD6D}"/>
    <cellStyle name="Hyperlink 16" xfId="32533" hidden="1" xr:uid="{EDE553B2-94B4-4896-B208-1A834A0B6CDC}"/>
    <cellStyle name="Hyperlink 16" xfId="25495" hidden="1" xr:uid="{FCC8CE65-447F-4536-AA78-3813D9C271CE}"/>
    <cellStyle name="Hyperlink 16" xfId="32566" hidden="1" xr:uid="{D46071BA-E5E2-40DA-880B-98F3C9837C72}"/>
    <cellStyle name="Hyperlink 16" xfId="24943" hidden="1" xr:uid="{DF3BC9B2-66B7-4DF0-962D-D8A1A8074D18}"/>
    <cellStyle name="Hyperlink 16" xfId="32593" hidden="1" xr:uid="{4BD386BC-1FB3-4EF8-AECE-DFDAC0E62E48}"/>
    <cellStyle name="Hyperlink 17" xfId="13262" hidden="1" xr:uid="{32E96494-C058-42E7-8841-E4B86B36A456}"/>
    <cellStyle name="Hyperlink 17" xfId="13406" hidden="1" xr:uid="{77893D05-A5C1-48AC-B48B-D6B0DF07293C}"/>
    <cellStyle name="Hyperlink 17" xfId="16788" hidden="1" xr:uid="{DF61DAE3-E8F1-494E-87B0-35DE09E1F42D}"/>
    <cellStyle name="Hyperlink 17" xfId="16932" hidden="1" xr:uid="{11CE02D8-FD1A-466B-8BC9-9EBC9C062C73}"/>
    <cellStyle name="Hyperlink 17" xfId="17369" hidden="1" xr:uid="{9EF23DEA-727A-4B94-BECE-9D8D5FD9C34E}"/>
    <cellStyle name="Hyperlink 17" xfId="10574" hidden="1" xr:uid="{A1497DDD-7982-49A2-9ACE-4D0185ADC000}"/>
    <cellStyle name="Hyperlink 17" xfId="15665" hidden="1" xr:uid="{2A211CD5-8D3F-49AE-A239-441DF7B86D45}"/>
    <cellStyle name="Hyperlink 17" xfId="16647" hidden="1" xr:uid="{57115CA5-4979-4F3D-A9B5-A98203F41674}"/>
    <cellStyle name="Hyperlink 17" xfId="10270" hidden="1" xr:uid="{01C5C270-A0D0-4072-BB6E-4D8FD7B3AF9F}"/>
    <cellStyle name="Hyperlink 17" xfId="17410" hidden="1" xr:uid="{4671F52D-DEB5-4312-B9E7-040050C99859}"/>
    <cellStyle name="Hyperlink 17" xfId="17512" hidden="1" xr:uid="{40BDB2E2-FC1D-46C0-9B14-D24B90C264B4}"/>
    <cellStyle name="Hyperlink 17" xfId="17125" hidden="1" xr:uid="{71FFC618-4ECE-43C5-9C8F-4BF508EFA5D0}"/>
    <cellStyle name="Hyperlink 17" xfId="10685" hidden="1" xr:uid="{C1867C5D-9AE6-4C6B-AA2C-3FEC804F1635}"/>
    <cellStyle name="Hyperlink 17" xfId="17253" hidden="1" xr:uid="{F0C418AE-6658-4BE7-80E8-4A744A9B5982}"/>
    <cellStyle name="Hyperlink 17" xfId="10264" hidden="1" xr:uid="{73A3BF75-99E0-40C7-90D9-473E430D7C48}"/>
    <cellStyle name="Hyperlink 17" xfId="17194" hidden="1" xr:uid="{ACFCBF22-FA41-4802-BE17-52929F19C592}"/>
    <cellStyle name="Hyperlink 17" xfId="16720" hidden="1" xr:uid="{0F2EAE85-FAD3-470F-8EE9-E49773A8BBD7}"/>
    <cellStyle name="Hyperlink 17" xfId="15624" hidden="1" xr:uid="{CA3E203F-4419-4F71-AAA1-2742B03FE130}"/>
    <cellStyle name="Hyperlink 17" xfId="28081" hidden="1" xr:uid="{9A01EAD1-B7CF-4C2B-8E6C-274E77494A7A}"/>
    <cellStyle name="Hyperlink 17" xfId="28225" hidden="1" xr:uid="{B9484B30-133A-43BA-AF7E-5972D4785821}"/>
    <cellStyle name="Hyperlink 17" xfId="31530" hidden="1" xr:uid="{F5B7FDCB-641F-45D7-AA17-EEED255E6843}"/>
    <cellStyle name="Hyperlink 17" xfId="31674" hidden="1" xr:uid="{1522D8AC-EC2B-44C3-964B-3365400EF2D1}"/>
    <cellStyle name="Hyperlink 17" xfId="32111" hidden="1" xr:uid="{08C42EE3-8D10-42E4-BCB5-7CDB3FC2D395}"/>
    <cellStyle name="Hyperlink 17" xfId="25394" hidden="1" xr:uid="{E06C3593-B5A3-4144-8481-4BA8B133465E}"/>
    <cellStyle name="Hyperlink 17" xfId="30484" hidden="1" xr:uid="{6B72C88A-B186-4E5B-8EEB-C755885A516A}"/>
    <cellStyle name="Hyperlink 17" xfId="31389" hidden="1" xr:uid="{1DDDBBB4-7B22-4C1C-B0D1-C943040D0F95}"/>
    <cellStyle name="Hyperlink 17" xfId="25090" hidden="1" xr:uid="{13F11128-E273-40DD-B2D6-3B4229C9D307}"/>
    <cellStyle name="Hyperlink 17" xfId="32152" hidden="1" xr:uid="{A6FA8EDD-7AB4-492E-9B54-9A1B1C619630}"/>
    <cellStyle name="Hyperlink 17" xfId="32254" hidden="1" xr:uid="{687C6B6E-00E3-4F06-AFEA-8344C4224862}"/>
    <cellStyle name="Hyperlink 17" xfId="31867" hidden="1" xr:uid="{8CE164FE-4E34-4D58-B32A-CCF1E985E4A2}"/>
    <cellStyle name="Hyperlink 17" xfId="25505" hidden="1" xr:uid="{02AEC6E0-0128-443D-B5F8-8BEED086D2C5}"/>
    <cellStyle name="Hyperlink 17" xfId="31995" hidden="1" xr:uid="{6E1A4286-2294-4CD2-BC4E-3E666F0264F4}"/>
    <cellStyle name="Hyperlink 17" xfId="25084" hidden="1" xr:uid="{282B6F73-D755-4DD6-AA73-B53A518A7537}"/>
    <cellStyle name="Hyperlink 17" xfId="31936" hidden="1" xr:uid="{BD665BCE-2DEF-43E9-A154-3B5C2AE44276}"/>
    <cellStyle name="Hyperlink 17" xfId="31462" hidden="1" xr:uid="{00E0ACB1-500F-4007-A3FA-323796A6DD14}"/>
    <cellStyle name="Hyperlink 17" xfId="30443" hidden="1" xr:uid="{BFF77A43-7F15-41A6-8DF6-79F462131192}"/>
    <cellStyle name="Hyperlink 18" xfId="13264" hidden="1" xr:uid="{19F2D700-B977-42E3-ABC9-2322F510868D}"/>
    <cellStyle name="Hyperlink 18" xfId="13408" hidden="1" xr:uid="{E8E646EA-C0C6-460B-8E9B-1774B037E69F}"/>
    <cellStyle name="Hyperlink 18" xfId="16790" hidden="1" xr:uid="{830A1909-2D8F-4FDB-9D7F-4F6A1377D68A}"/>
    <cellStyle name="Hyperlink 18" xfId="16934" hidden="1" xr:uid="{2D8B5E43-D4B8-4E31-97C5-1490C4D0AABB}"/>
    <cellStyle name="Hyperlink 18" xfId="10550" hidden="1" xr:uid="{6E4314A5-8634-43A6-876A-31270BA459DD}"/>
    <cellStyle name="Hyperlink 18" xfId="10178" hidden="1" xr:uid="{869698F6-436D-4D41-BBA3-5317263939A6}"/>
    <cellStyle name="Hyperlink 18" xfId="10104" hidden="1" xr:uid="{FAE1F462-48A3-42D8-AAF5-514FB2E5F8F7}"/>
    <cellStyle name="Hyperlink 18" xfId="10214" hidden="1" xr:uid="{AE58CB3D-2629-41EE-BF41-993A58DB4AE0}"/>
    <cellStyle name="Hyperlink 18" xfId="10473" hidden="1" xr:uid="{B08D7054-F87C-4E6D-AF34-ECEE0266179E}"/>
    <cellStyle name="Hyperlink 18" xfId="16559" hidden="1" xr:uid="{FF545CE7-A2A2-443D-85B9-E81D9EF31035}"/>
    <cellStyle name="Hyperlink 18" xfId="17603" hidden="1" xr:uid="{8BDF3452-6D36-452A-A1AE-A535EF33761D}"/>
    <cellStyle name="Hyperlink 18" xfId="10488" hidden="1" xr:uid="{F83F0383-E196-41D8-B740-98BBA7061E1B}"/>
    <cellStyle name="Hyperlink 18" xfId="17067" hidden="1" xr:uid="{0FBE7285-EBA7-4201-B78A-EC0A474F6771}"/>
    <cellStyle name="Hyperlink 18" xfId="14161" hidden="1" xr:uid="{60DADC5F-BA9E-4B3A-9CB9-39CF6F716500}"/>
    <cellStyle name="Hyperlink 18" xfId="10596" hidden="1" xr:uid="{5AFECDE3-31D8-42C6-9204-BE8127D3CF2B}"/>
    <cellStyle name="Hyperlink 18" xfId="10379" hidden="1" xr:uid="{40D7BD9F-5984-4662-9979-6D49FF275064}"/>
    <cellStyle name="Hyperlink 18" xfId="16635" hidden="1" xr:uid="{4D0A9A6C-1DA8-4F83-8A99-48FD2189F5D1}"/>
    <cellStyle name="Hyperlink 18" xfId="10352" hidden="1" xr:uid="{2D491353-5953-44F6-BD93-9622F233340C}"/>
    <cellStyle name="Hyperlink 18" xfId="28083" hidden="1" xr:uid="{0A040ACA-1E17-44FC-80E8-A71F3DE59518}"/>
    <cellStyle name="Hyperlink 18" xfId="28227" hidden="1" xr:uid="{65C5D92D-1025-4DC7-AE66-5942067F8791}"/>
    <cellStyle name="Hyperlink 18" xfId="31532" hidden="1" xr:uid="{45735E96-968D-4F83-950D-47382F63C6D9}"/>
    <cellStyle name="Hyperlink 18" xfId="31676" hidden="1" xr:uid="{97AA2759-8E2C-42E6-A48A-CD585BD0FFCA}"/>
    <cellStyle name="Hyperlink 18" xfId="25370" hidden="1" xr:uid="{02703A13-8504-425B-B484-95BA0ABD77B5}"/>
    <cellStyle name="Hyperlink 18" xfId="24998" hidden="1" xr:uid="{CAFF4EF3-BA95-488A-9C70-756726F8C93A}"/>
    <cellStyle name="Hyperlink 18" xfId="24924" hidden="1" xr:uid="{70BCCF30-F9DE-4B08-81AA-EE2C3DDD03A6}"/>
    <cellStyle name="Hyperlink 18" xfId="25034" hidden="1" xr:uid="{BB02206A-9E19-4381-9AA1-531A109863B1}"/>
    <cellStyle name="Hyperlink 18" xfId="25293" hidden="1" xr:uid="{B668B1B4-9AC4-4A8C-8E10-E70C1E2F0C49}"/>
    <cellStyle name="Hyperlink 18" xfId="31301" hidden="1" xr:uid="{F8B6CC92-D6A8-45CE-8C44-B36289A5A4EE}"/>
    <cellStyle name="Hyperlink 18" xfId="32345" hidden="1" xr:uid="{1DB29466-10CD-4E46-951B-6B7BE36F7EC4}"/>
    <cellStyle name="Hyperlink 18" xfId="25308" hidden="1" xr:uid="{23D7ADDD-A896-44F7-8837-C7260E22B84D}"/>
    <cellStyle name="Hyperlink 18" xfId="31809" hidden="1" xr:uid="{A4338D2D-5CA4-411D-802D-ACB3EB1C4838}"/>
    <cellStyle name="Hyperlink 18" xfId="28980" hidden="1" xr:uid="{A39A9D6F-A2DE-448D-9A2B-99887F1E48BE}"/>
    <cellStyle name="Hyperlink 18" xfId="25416" hidden="1" xr:uid="{1DBFCAE2-EEA9-452F-B6DA-EF9CB818DEC5}"/>
    <cellStyle name="Hyperlink 18" xfId="25199" hidden="1" xr:uid="{D91A9CE0-56BE-4FA2-9736-2344D498D348}"/>
    <cellStyle name="Hyperlink 18" xfId="31377" hidden="1" xr:uid="{C4A29426-65C4-4DEA-9B2C-9EF508EEB06C}"/>
    <cellStyle name="Hyperlink 18" xfId="25172" hidden="1" xr:uid="{0BCC41DB-BF43-4391-9E47-A194E0646356}"/>
    <cellStyle name="Hyperlink 19" xfId="13266" hidden="1" xr:uid="{FC2FD864-5444-40AD-9D05-B7C89F3DF8CC}"/>
    <cellStyle name="Hyperlink 19" xfId="13410" hidden="1" xr:uid="{492CD961-B595-41AA-A236-1C968B73C217}"/>
    <cellStyle name="Hyperlink 19" xfId="16792" hidden="1" xr:uid="{E37CB063-480E-4982-84CB-99AD1EBD3F79}"/>
    <cellStyle name="Hyperlink 19" xfId="16936" hidden="1" xr:uid="{B3899C59-0758-499B-86F7-0A66FADC7B47}"/>
    <cellStyle name="Hyperlink 19" xfId="16724" hidden="1" xr:uid="{FB5B68D9-12CE-43FE-903F-18787CB1CE57}"/>
    <cellStyle name="Hyperlink 19" xfId="17319" hidden="1" xr:uid="{FE2239C1-D668-4B61-A95A-0727BBEB55E2}"/>
    <cellStyle name="Hyperlink 19" xfId="17754" hidden="1" xr:uid="{7AA14447-5E74-4200-A900-88ED195C2256}"/>
    <cellStyle name="Hyperlink 19" xfId="17165" hidden="1" xr:uid="{216A435B-FC1D-4F2C-B201-12FA2C0211EF}"/>
    <cellStyle name="Hyperlink 19" xfId="17794" hidden="1" xr:uid="{F690CC8D-4206-45B2-84AE-4B68DFEB8570}"/>
    <cellStyle name="Hyperlink 19" xfId="17233" hidden="1" xr:uid="{27939C96-B04A-4B8A-9572-75FE8BB530CB}"/>
    <cellStyle name="Hyperlink 19" xfId="17827" hidden="1" xr:uid="{2B7FC7BE-53DB-439C-9621-765F92392A1E}"/>
    <cellStyle name="Hyperlink 19" xfId="10635" hidden="1" xr:uid="{50EEC586-CAC3-424D-8E1E-D522EBFB03B9}"/>
    <cellStyle name="Hyperlink 19" xfId="17854" hidden="1" xr:uid="{6C421638-3D94-4109-8574-AA68BC44F865}"/>
    <cellStyle name="Hyperlink 19" xfId="16505" hidden="1" xr:uid="{F688A90B-6A82-497B-B208-DAE9B02DB946}"/>
    <cellStyle name="Hyperlink 19" xfId="17877" hidden="1" xr:uid="{077A6D5C-C16F-491A-A413-E0EE7E30AF39}"/>
    <cellStyle name="Hyperlink 19" xfId="10479" hidden="1" xr:uid="{B020C961-2128-426A-9A09-602DE23FFAEC}"/>
    <cellStyle name="Hyperlink 19" xfId="17880" hidden="1" xr:uid="{A0EDD4FD-1D38-4F4B-92BB-8AB6AF5E0ED2}"/>
    <cellStyle name="Hyperlink 19" xfId="10314" hidden="1" xr:uid="{BEAF360C-C5A6-423F-89DC-B4B62963E114}"/>
    <cellStyle name="Hyperlink 19" xfId="28085" hidden="1" xr:uid="{75DFEB98-09D8-496E-BD52-D24D5B730979}"/>
    <cellStyle name="Hyperlink 19" xfId="28229" hidden="1" xr:uid="{B3DB34BC-335B-47CF-8C7B-0E09C8AC7626}"/>
    <cellStyle name="Hyperlink 19" xfId="31534" hidden="1" xr:uid="{66CF0F40-FD34-4103-95B4-78502953140F}"/>
    <cellStyle name="Hyperlink 19" xfId="31678" hidden="1" xr:uid="{9CC8A0A3-88D5-4025-A10C-785D6977D0D0}"/>
    <cellStyle name="Hyperlink 19" xfId="31466" hidden="1" xr:uid="{44C2518F-F555-4470-92AD-91C95FA6A4B7}"/>
    <cellStyle name="Hyperlink 19" xfId="32061" hidden="1" xr:uid="{193AF01A-2A1D-495C-9FB5-2BFF402E2717}"/>
    <cellStyle name="Hyperlink 19" xfId="32496" hidden="1" xr:uid="{2423F505-9B2B-4D7F-A0E6-8B9986E27203}"/>
    <cellStyle name="Hyperlink 19" xfId="31907" hidden="1" xr:uid="{589C3583-E62D-42D1-9F8D-ADF0DCD8E115}"/>
    <cellStyle name="Hyperlink 19" xfId="32536" hidden="1" xr:uid="{D28831AF-7895-4D0D-A655-ED9CA1A1EA0B}"/>
    <cellStyle name="Hyperlink 19" xfId="31975" hidden="1" xr:uid="{3F17C27F-E6B7-4031-8E48-D9E5965346C9}"/>
    <cellStyle name="Hyperlink 19" xfId="32569" hidden="1" xr:uid="{9AD74F12-FAC0-4B72-B337-8AA9976BC1D1}"/>
    <cellStyle name="Hyperlink 19" xfId="25455" hidden="1" xr:uid="{3661B975-E7D8-4D7B-A054-6CF2290E4AB7}"/>
    <cellStyle name="Hyperlink 19" xfId="32596" hidden="1" xr:uid="{35DB0220-69E1-4014-BC94-81FD4DED8CCC}"/>
    <cellStyle name="Hyperlink 19" xfId="31247" hidden="1" xr:uid="{8FBE50CA-F4A9-4519-94C4-CBD52575F308}"/>
    <cellStyle name="Hyperlink 19" xfId="32619" hidden="1" xr:uid="{70D30A9D-74FE-4A92-8229-AA33B5AB00D0}"/>
    <cellStyle name="Hyperlink 19" xfId="25299" hidden="1" xr:uid="{4B52FAB1-73B0-4BFF-9C4D-8FCBB5B41646}"/>
    <cellStyle name="Hyperlink 19" xfId="32622" hidden="1" xr:uid="{B8137868-CD4B-45A7-AEBA-57EBDCEF728F}"/>
    <cellStyle name="Hyperlink 19" xfId="25134" hidden="1" xr:uid="{65839D0B-5011-4551-9C73-42A5F5A77D62}"/>
    <cellStyle name="Hyperlink 2" xfId="387" xr:uid="{ADF32282-C41A-4C4B-B2F0-E8E063FC430F}"/>
    <cellStyle name="Hyperlink 2 2" xfId="388" xr:uid="{3E05AE1D-90C1-4889-A36E-8FAFB1D86EF7}"/>
    <cellStyle name="Hyperlink 20" xfId="13268" hidden="1" xr:uid="{8580A8F7-4A44-4403-84AB-5FA071865813}"/>
    <cellStyle name="Hyperlink 20" xfId="13412" hidden="1" xr:uid="{70663148-E01C-4076-9CBB-9A7756777A92}"/>
    <cellStyle name="Hyperlink 20" xfId="16794" hidden="1" xr:uid="{C1C4BF54-CB5C-435A-8374-762BA71011E5}"/>
    <cellStyle name="Hyperlink 20" xfId="16938" hidden="1" xr:uid="{8F2F4289-C4F6-4683-91C8-6CF323BBDA33}"/>
    <cellStyle name="Hyperlink 20" xfId="17367" hidden="1" xr:uid="{E5E8890E-180D-4E9C-BF4F-74C48F440D0A}"/>
    <cellStyle name="Hyperlink 20" xfId="10575" hidden="1" xr:uid="{44826BEE-7F04-4809-88F4-3FB710654892}"/>
    <cellStyle name="Hyperlink 20" xfId="17141" hidden="1" xr:uid="{A186B7CA-AB93-4223-BAE2-67B9D54EAB11}"/>
    <cellStyle name="Hyperlink 20" xfId="10294" hidden="1" xr:uid="{DD3EF98B-B95D-493E-8614-64D89B2B8DD3}"/>
    <cellStyle name="Hyperlink 20" xfId="15612" hidden="1" xr:uid="{116628E7-2D0D-445F-934A-2C2814940955}"/>
    <cellStyle name="Hyperlink 20" xfId="10393" hidden="1" xr:uid="{F711ECCC-45C8-43DB-B7B3-DB403825B63A}"/>
    <cellStyle name="Hyperlink 20" xfId="14127" hidden="1" xr:uid="{A7832BE6-3544-4F7A-9970-52ACB8285086}"/>
    <cellStyle name="Hyperlink 20" xfId="17569" hidden="1" xr:uid="{E29FD00A-5ACB-4D7A-95B2-792972081713}"/>
    <cellStyle name="Hyperlink 20" xfId="10399" hidden="1" xr:uid="{4C8433A7-195B-4954-810E-B0ED75D24D0F}"/>
    <cellStyle name="Hyperlink 20" xfId="10701" hidden="1" xr:uid="{F17AEB75-9250-40CE-920B-20E78F1CB8B4}"/>
    <cellStyle name="Hyperlink 20" xfId="10342" hidden="1" xr:uid="{6609E5BA-7BF0-47B3-97ED-C7BE0845D605}"/>
    <cellStyle name="Hyperlink 20" xfId="17709" hidden="1" xr:uid="{EBB291F2-53AE-49B6-938D-9DDA9551563B}"/>
    <cellStyle name="Hyperlink 20" xfId="17548" hidden="1" xr:uid="{875EA897-BAA1-491B-BC29-536F11793D20}"/>
    <cellStyle name="Hyperlink 20" xfId="17048" hidden="1" xr:uid="{00989DF4-B814-46AB-9A85-F899B9AF9FEC}"/>
    <cellStyle name="Hyperlink 20" xfId="28087" hidden="1" xr:uid="{C42E9714-B089-40D9-8983-8360B13B7E15}"/>
    <cellStyle name="Hyperlink 20" xfId="28231" hidden="1" xr:uid="{D75F87CB-BB8C-40AF-B7A3-12E22443A139}"/>
    <cellStyle name="Hyperlink 20" xfId="31536" hidden="1" xr:uid="{A37E6B63-AB40-420D-A374-DD302CBE2707}"/>
    <cellStyle name="Hyperlink 20" xfId="31680" hidden="1" xr:uid="{E4FED36F-C4C4-4BBA-8747-1077D3C6D26B}"/>
    <cellStyle name="Hyperlink 20" xfId="32109" hidden="1" xr:uid="{77EDC6FF-2C56-47D9-B56A-32CEC1F11C13}"/>
    <cellStyle name="Hyperlink 20" xfId="25395" hidden="1" xr:uid="{75CD0C1B-409B-4189-902D-298007157BF5}"/>
    <cellStyle name="Hyperlink 20" xfId="31883" hidden="1" xr:uid="{BBFAAF84-58AE-4FD3-B425-CA5AEE495F05}"/>
    <cellStyle name="Hyperlink 20" xfId="25114" hidden="1" xr:uid="{78A719A9-B68C-49AF-A4F7-6E79E96BB88C}"/>
    <cellStyle name="Hyperlink 20" xfId="30431" hidden="1" xr:uid="{F9EDE293-E446-419F-A112-841780128399}"/>
    <cellStyle name="Hyperlink 20" xfId="25213" hidden="1" xr:uid="{9098D767-E68E-490B-8106-F1A895D6E525}"/>
    <cellStyle name="Hyperlink 20" xfId="28946" hidden="1" xr:uid="{2F7D7321-3D82-4298-8E94-C7E094F1595C}"/>
    <cellStyle name="Hyperlink 20" xfId="32311" hidden="1" xr:uid="{8FF65ECB-B9C2-4DA2-830F-ED118DD58EF9}"/>
    <cellStyle name="Hyperlink 20" xfId="25219" hidden="1" xr:uid="{F1328FF9-82D4-4DC0-B468-FDC8A3CFF052}"/>
    <cellStyle name="Hyperlink 20" xfId="25521" hidden="1" xr:uid="{8E9E8034-9E57-4270-909B-B1D6FD43D1A6}"/>
    <cellStyle name="Hyperlink 20" xfId="25162" hidden="1" xr:uid="{E48EC563-B180-482A-88DA-B1D103EF482C}"/>
    <cellStyle name="Hyperlink 20" xfId="32451" hidden="1" xr:uid="{82DB9D6D-C944-42D5-92D5-4BA8F0313564}"/>
    <cellStyle name="Hyperlink 20" xfId="32290" hidden="1" xr:uid="{8A3DE872-69CC-4B29-9DE5-29D971D255DF}"/>
    <cellStyle name="Hyperlink 20" xfId="31790" hidden="1" xr:uid="{C3ABD7D9-BBB4-456F-A930-044938649136}"/>
    <cellStyle name="Hyperlink 21" xfId="13278" hidden="1" xr:uid="{33CD46B9-C62D-4FE5-970B-2BD4DD8DD844}"/>
    <cellStyle name="Hyperlink 21" xfId="13422" hidden="1" xr:uid="{5C2E8F63-97C4-4C26-B0C3-40EFC9DAE2D1}"/>
    <cellStyle name="Hyperlink 21" xfId="16804" hidden="1" xr:uid="{A921441D-68CB-4579-9792-FBA873A842A4}"/>
    <cellStyle name="Hyperlink 21" xfId="16948" hidden="1" xr:uid="{2DCB082F-80E4-4E91-B579-81A9969FE319}"/>
    <cellStyle name="Hyperlink 21" xfId="10226" hidden="1" xr:uid="{971F2D6A-DB7D-48EE-B720-3AC1C256CCEE}"/>
    <cellStyle name="Hyperlink 21" xfId="17281" hidden="1" xr:uid="{1BC0351B-021B-487B-A565-783A738FB70E}"/>
    <cellStyle name="Hyperlink 21" xfId="10431" hidden="1" xr:uid="{28668F13-7086-43D8-AC07-424CE8622A79}"/>
    <cellStyle name="Hyperlink 21" xfId="17184" hidden="1" xr:uid="{914766F6-2C33-4579-89E8-D83C063FBB91}"/>
    <cellStyle name="Hyperlink 21" xfId="10329" hidden="1" xr:uid="{93BC0EE8-D250-4DB3-88BC-9B375097687E}"/>
    <cellStyle name="Hyperlink 21" xfId="15623" hidden="1" xr:uid="{ED77806D-2FB3-4C51-9987-58A035A8DB51}"/>
    <cellStyle name="Hyperlink 21" xfId="10370" hidden="1" xr:uid="{C6E62D1E-0088-40C1-8440-462B5C1E16B5}"/>
    <cellStyle name="Hyperlink 21" xfId="16591" hidden="1" xr:uid="{63CC0340-CD2A-4361-8D77-AE62BF7AD190}"/>
    <cellStyle name="Hyperlink 21" xfId="10356" hidden="1" xr:uid="{C991664E-B2B5-46A3-989E-CF4BFAC04BEC}"/>
    <cellStyle name="Hyperlink 21" xfId="17424" hidden="1" xr:uid="{8C627D3D-24D9-4089-BD67-9F8C73E1E91E}"/>
    <cellStyle name="Hyperlink 21" xfId="14446" hidden="1" xr:uid="{C1B79B4E-6C2F-4985-9888-4E7C54650066}"/>
    <cellStyle name="Hyperlink 21" xfId="17120" hidden="1" xr:uid="{6FD78AA9-9FFF-4A57-BA96-6D3173574A9C}"/>
    <cellStyle name="Hyperlink 21" xfId="10359" hidden="1" xr:uid="{E2A8E511-882B-4CA3-8D00-7E6C89307154}"/>
    <cellStyle name="Hyperlink 21" xfId="15608" hidden="1" xr:uid="{3AA9D853-A107-4F82-A37A-39A39123D22B}"/>
    <cellStyle name="Hyperlink 21" xfId="28097" hidden="1" xr:uid="{7BE2F772-13F8-4BAD-B3C1-90FF077E1651}"/>
    <cellStyle name="Hyperlink 21" xfId="28241" hidden="1" xr:uid="{6021C4E2-BE66-4761-B21A-290B0EE6B0C6}"/>
    <cellStyle name="Hyperlink 21" xfId="31546" hidden="1" xr:uid="{3A3669A7-2FA1-43F0-B28D-6B1586C72C82}"/>
    <cellStyle name="Hyperlink 21" xfId="31690" hidden="1" xr:uid="{6F616EA7-E53A-4564-B8E9-0660D2809857}"/>
    <cellStyle name="Hyperlink 21" xfId="25046" hidden="1" xr:uid="{8926FEA0-0398-467F-B7B3-BDD9418C8739}"/>
    <cellStyle name="Hyperlink 21" xfId="32023" hidden="1" xr:uid="{A4526F10-8D21-487E-8512-B4324FA542A0}"/>
    <cellStyle name="Hyperlink 21" xfId="25251" hidden="1" xr:uid="{D92AD700-F177-4AD8-8B77-6A49BC64878D}"/>
    <cellStyle name="Hyperlink 21" xfId="31926" hidden="1" xr:uid="{B84A1936-367D-419A-A01A-B03AFDD2DB44}"/>
    <cellStyle name="Hyperlink 21" xfId="25149" hidden="1" xr:uid="{76C58221-CCFE-4918-92ED-C82D0942DB91}"/>
    <cellStyle name="Hyperlink 21" xfId="30442" hidden="1" xr:uid="{AAEB9F5A-274C-435E-9C83-0E2D7B4F3A3C}"/>
    <cellStyle name="Hyperlink 21" xfId="25190" hidden="1" xr:uid="{D82F5528-F007-4F21-8B7F-142AFAEB9DB4}"/>
    <cellStyle name="Hyperlink 21" xfId="31333" hidden="1" xr:uid="{E7E64D3A-C7A6-44DC-B2C7-925336D849E8}"/>
    <cellStyle name="Hyperlink 21" xfId="25176" hidden="1" xr:uid="{B73B6208-FBC9-4902-A094-A3490C67BC0B}"/>
    <cellStyle name="Hyperlink 21" xfId="32166" hidden="1" xr:uid="{A712F490-AE81-4D45-B036-C0B23873A136}"/>
    <cellStyle name="Hyperlink 21" xfId="29265" hidden="1" xr:uid="{C4F97008-7D0E-4306-8865-F3C5175565AA}"/>
    <cellStyle name="Hyperlink 21" xfId="31862" hidden="1" xr:uid="{1CFA4814-024E-4B52-8AC6-71C67CA9D7AC}"/>
    <cellStyle name="Hyperlink 21" xfId="25179" hidden="1" xr:uid="{1A7576A7-8EBF-406D-9D79-348349F676D7}"/>
    <cellStyle name="Hyperlink 21" xfId="30427" hidden="1" xr:uid="{D321C7AB-B2EC-4FCE-B68F-922445719522}"/>
    <cellStyle name="Hyperlink 22" xfId="13273" hidden="1" xr:uid="{C9644699-7381-4D5D-9B76-EB9C2F04F3C1}"/>
    <cellStyle name="Hyperlink 22" xfId="13417" hidden="1" xr:uid="{96E04D21-980E-475D-A98C-CA7B7B1008E7}"/>
    <cellStyle name="Hyperlink 22" xfId="16799" hidden="1" xr:uid="{B658C0BF-73E0-472F-898E-948E545E2646}"/>
    <cellStyle name="Hyperlink 22" xfId="16943" hidden="1" xr:uid="{9FCD92F1-E4A4-4C5B-BE41-7E0A3F973882}"/>
    <cellStyle name="Hyperlink 22" xfId="15558" hidden="1" xr:uid="{474699E8-4489-43D4-83F4-04BD92F6B8E8}"/>
    <cellStyle name="Hyperlink 22" xfId="10207" hidden="1" xr:uid="{39F90D65-9E2A-44C1-A052-C4A7E9F4FF6A}"/>
    <cellStyle name="Hyperlink 22" xfId="16497" hidden="1" xr:uid="{E57D1FC0-37B1-4692-98E1-FB5C3D4992C8}"/>
    <cellStyle name="Hyperlink 22" xfId="17497" hidden="1" xr:uid="{7EDC8C5D-14C1-4177-BB61-F11F91E5B381}"/>
    <cellStyle name="Hyperlink 22" xfId="10175" hidden="1" xr:uid="{43D1DEA1-5292-4438-859F-B02E401673F6}"/>
    <cellStyle name="Hyperlink 22" xfId="10682" hidden="1" xr:uid="{6CFEBF94-A668-4E8D-9477-CAEA380126DA}"/>
    <cellStyle name="Hyperlink 22" xfId="16626" hidden="1" xr:uid="{D7300EDC-765C-4983-BC6E-26DB808920FD}"/>
    <cellStyle name="Hyperlink 22" xfId="16729" hidden="1" xr:uid="{EAEA1278-E17D-4762-834A-98BEC33268A1}"/>
    <cellStyle name="Hyperlink 22" xfId="17415" hidden="1" xr:uid="{0868DC97-C19B-446D-9FE9-4BEE7EFEF708}"/>
    <cellStyle name="Hyperlink 22" xfId="17389" hidden="1" xr:uid="{0D2E3AFF-A239-4042-8EA1-FC980FAF460E}"/>
    <cellStyle name="Hyperlink 22" xfId="16633" hidden="1" xr:uid="{C74491CD-85B0-4E9C-B024-BFE7B0C6BEC1}"/>
    <cellStyle name="Hyperlink 22" xfId="16736" hidden="1" xr:uid="{7ABA7373-1A60-4961-903F-15ABA7B7D26C}"/>
    <cellStyle name="Hyperlink 22" xfId="10511" hidden="1" xr:uid="{AAADFDA1-A594-45AD-A5DA-0C2F112B74EE}"/>
    <cellStyle name="Hyperlink 22" xfId="10542" hidden="1" xr:uid="{145FA933-2B9B-4D92-9C73-9CD3149907FA}"/>
    <cellStyle name="Hyperlink 22" xfId="28092" hidden="1" xr:uid="{0C84E582-A357-4AD1-92A2-5E0150218360}"/>
    <cellStyle name="Hyperlink 22" xfId="28236" hidden="1" xr:uid="{FE539DBC-788E-448D-B9C2-521B06B54B66}"/>
    <cellStyle name="Hyperlink 22" xfId="31541" hidden="1" xr:uid="{D4D0ED76-E235-41CB-92FD-FE48D4B065A8}"/>
    <cellStyle name="Hyperlink 22" xfId="31685" hidden="1" xr:uid="{C11A59E8-CFD2-4D2E-BB2A-26DF80F1F97E}"/>
    <cellStyle name="Hyperlink 22" xfId="30377" hidden="1" xr:uid="{73472C03-B91D-4B9D-83F4-8C2BCE273C21}"/>
    <cellStyle name="Hyperlink 22" xfId="25027" hidden="1" xr:uid="{F429DD35-720B-403F-8F80-E3DA0CB25C5B}"/>
    <cellStyle name="Hyperlink 22" xfId="31239" hidden="1" xr:uid="{4FC18696-1554-4D2A-A474-31398169BBCE}"/>
    <cellStyle name="Hyperlink 22" xfId="32239" hidden="1" xr:uid="{D319B834-5B73-4939-883A-E5A7DD61EAE6}"/>
    <cellStyle name="Hyperlink 22" xfId="24995" hidden="1" xr:uid="{3CA5ADAC-2858-4C77-BA6A-E2C28E94B44E}"/>
    <cellStyle name="Hyperlink 22" xfId="25502" hidden="1" xr:uid="{7D05B394-CC42-4269-B574-B7148B435902}"/>
    <cellStyle name="Hyperlink 22" xfId="31368" hidden="1" xr:uid="{3983E26C-457F-47A3-86AE-6EAA676C6AB7}"/>
    <cellStyle name="Hyperlink 22" xfId="31471" hidden="1" xr:uid="{CB6986EB-FBD9-47B9-ABC2-6A46667148AA}"/>
    <cellStyle name="Hyperlink 22" xfId="32157" hidden="1" xr:uid="{F9A3D464-D424-4BB9-B95E-50E4E193F136}"/>
    <cellStyle name="Hyperlink 22" xfId="32131" hidden="1" xr:uid="{6BCCFB0D-0941-49D6-BDC6-868252D69D90}"/>
    <cellStyle name="Hyperlink 22" xfId="31375" hidden="1" xr:uid="{1F88067D-E3C3-4C30-A3F5-6F50725B23E1}"/>
    <cellStyle name="Hyperlink 22" xfId="31478" hidden="1" xr:uid="{48391638-03BA-4E26-8FDB-84070C33A476}"/>
    <cellStyle name="Hyperlink 22" xfId="25331" hidden="1" xr:uid="{5A106067-3C22-41CA-B537-C7CDD36C9AE9}"/>
    <cellStyle name="Hyperlink 22" xfId="25362" hidden="1" xr:uid="{CF0B7813-25AC-4482-9C1F-47079A475372}"/>
    <cellStyle name="Hyperlink 23" xfId="13280" hidden="1" xr:uid="{1EB9FDA5-D971-43E3-80DB-53283C9F76F8}"/>
    <cellStyle name="Hyperlink 23" xfId="13424" hidden="1" xr:uid="{1D47D801-5204-4084-80F6-5E8EA430F8AB}"/>
    <cellStyle name="Hyperlink 23" xfId="16806" hidden="1" xr:uid="{83F4BB34-B5AC-4E12-9C2C-AC1747D1B94E}"/>
    <cellStyle name="Hyperlink 23" xfId="16950" hidden="1" xr:uid="{FD5985C8-FB62-440E-B8BE-D6B4F101C49C}"/>
    <cellStyle name="Hyperlink 23" xfId="17363" hidden="1" xr:uid="{0FEA6CE8-0239-4F99-88C4-FFDDEA137213}"/>
    <cellStyle name="Hyperlink 23" xfId="17315" hidden="1" xr:uid="{DB81C51E-0F6C-4839-982F-492E79F7A971}"/>
    <cellStyle name="Hyperlink 23" xfId="17143" hidden="1" xr:uid="{D0CD354C-C8FD-4358-B497-3AA7D959B01E}"/>
    <cellStyle name="Hyperlink 23" xfId="17167" hidden="1" xr:uid="{C002FF49-1628-4F16-AEBE-4F20E0A1C3F5}"/>
    <cellStyle name="Hyperlink 23" xfId="10613" hidden="1" xr:uid="{DB8B428A-2725-42CB-805B-477024B3EB38}"/>
    <cellStyle name="Hyperlink 23" xfId="17232" hidden="1" xr:uid="{3BF02917-CCC6-427F-BE0B-93FD7357BECB}"/>
    <cellStyle name="Hyperlink 23" xfId="16512" hidden="1" xr:uid="{12F5C97E-B501-4813-B716-4329E299E206}"/>
    <cellStyle name="Hyperlink 23" xfId="17204" hidden="1" xr:uid="{871DEB95-8CD0-41C5-9055-954E943E85B6}"/>
    <cellStyle name="Hyperlink 23" xfId="17452" hidden="1" xr:uid="{0E63C124-B29B-48FE-8D48-E2D3B674C5FE}"/>
    <cellStyle name="Hyperlink 23" xfId="17216" hidden="1" xr:uid="{950CFDEF-603F-4DD3-A28A-61B9B9C67912}"/>
    <cellStyle name="Hyperlink 23" xfId="17106" hidden="1" xr:uid="{7DEA146A-7BD7-4ADA-BAE3-16DD296EF84B}"/>
    <cellStyle name="Hyperlink 23" xfId="15630" hidden="1" xr:uid="{A60EC631-DDAA-4501-AB34-CABD89349585}"/>
    <cellStyle name="Hyperlink 23" xfId="17262" hidden="1" xr:uid="{4A5BFDD9-9784-482B-858A-2CF16F049B58}"/>
    <cellStyle name="Hyperlink 23" xfId="14121" hidden="1" xr:uid="{541FC66C-E9E1-43A7-8465-CBF0E8876A16}"/>
    <cellStyle name="Hyperlink 23" xfId="28099" hidden="1" xr:uid="{B5A7B9A5-6310-4653-A42F-93AC5BFD9B7A}"/>
    <cellStyle name="Hyperlink 23" xfId="28243" hidden="1" xr:uid="{573F2705-5924-44FC-BCBB-7D729EBC29E1}"/>
    <cellStyle name="Hyperlink 23" xfId="31548" hidden="1" xr:uid="{3B432263-45A8-42EE-B803-50C7C7465EC3}"/>
    <cellStyle name="Hyperlink 23" xfId="31692" hidden="1" xr:uid="{325D7614-AD25-49DD-8A89-F6B115F90790}"/>
    <cellStyle name="Hyperlink 23" xfId="32105" hidden="1" xr:uid="{625DA990-40CC-4A6B-B49E-30082F7E4D4D}"/>
    <cellStyle name="Hyperlink 23" xfId="32057" hidden="1" xr:uid="{702CD67D-D783-4E04-AAB5-CBAD3B56EBB9}"/>
    <cellStyle name="Hyperlink 23" xfId="31885" hidden="1" xr:uid="{148F48C6-6AA6-4469-9241-C5FA9E6CD4AF}"/>
    <cellStyle name="Hyperlink 23" xfId="31909" hidden="1" xr:uid="{1A782105-3CC5-4078-98BA-C30AC76E08B0}"/>
    <cellStyle name="Hyperlink 23" xfId="25433" hidden="1" xr:uid="{5C4222B1-F9A6-4998-8632-D2762DAE5DAA}"/>
    <cellStyle name="Hyperlink 23" xfId="31974" hidden="1" xr:uid="{9A5348B7-2B59-4EFA-A4BF-60B04D555AD0}"/>
    <cellStyle name="Hyperlink 23" xfId="31254" hidden="1" xr:uid="{3AF95A34-B716-43A9-A3E9-2842F634CEE3}"/>
    <cellStyle name="Hyperlink 23" xfId="31946" hidden="1" xr:uid="{BB113F4E-A4E3-4548-8313-89AC8BE2CA86}"/>
    <cellStyle name="Hyperlink 23" xfId="32194" hidden="1" xr:uid="{8D293AB4-7530-4769-B457-582F23AEC4CF}"/>
    <cellStyle name="Hyperlink 23" xfId="31958" hidden="1" xr:uid="{DFD07E59-1E0D-4A93-B4AA-9BC0DA61B6B2}"/>
    <cellStyle name="Hyperlink 23" xfId="31848" hidden="1" xr:uid="{BE432988-F582-4C3A-AFB0-ACE9392F22B4}"/>
    <cellStyle name="Hyperlink 23" xfId="30449" hidden="1" xr:uid="{745E7C34-63A0-4227-8470-EA00320C0346}"/>
    <cellStyle name="Hyperlink 23" xfId="32004" hidden="1" xr:uid="{5DF8B400-9C66-4DDB-82C1-69ECB2E0AEAA}"/>
    <cellStyle name="Hyperlink 23" xfId="28940" hidden="1" xr:uid="{23F9A94C-6DC2-4CE3-8AED-0C9CB8AE3285}"/>
    <cellStyle name="Hyperlink 24" xfId="13291" hidden="1" xr:uid="{1F11AB16-170D-432D-999E-D187253F542B}"/>
    <cellStyle name="Hyperlink 24" xfId="13435" hidden="1" xr:uid="{ABC9A0CA-8AD8-40D5-81FC-9F372EE82F35}"/>
    <cellStyle name="Hyperlink 24" xfId="16817" hidden="1" xr:uid="{1C4E3A8B-3729-4AAE-853A-96F760831A72}"/>
    <cellStyle name="Hyperlink 24" xfId="16961" hidden="1" xr:uid="{B2379ED6-B6DA-402A-B0C8-ABF465E75822}"/>
    <cellStyle name="Hyperlink 24" xfId="15561" hidden="1" xr:uid="{FC32B0F7-8C00-49F3-BD8B-9879EB4122AB}"/>
    <cellStyle name="Hyperlink 24" xfId="15585" hidden="1" xr:uid="{B0ED7F1F-743F-4502-95A5-DD42C9F827D2}"/>
    <cellStyle name="Hyperlink 24" xfId="16523" hidden="1" xr:uid="{071B5A03-D175-4249-9D14-EF9F523EF3C7}"/>
    <cellStyle name="Hyperlink 24" xfId="16678" hidden="1" xr:uid="{B5080522-4C8D-41AC-8632-065C8CBEEB67}"/>
    <cellStyle name="Hyperlink 24" xfId="17448" hidden="1" xr:uid="{8C376CEF-B11B-40C5-843D-04116A4ADAB6}"/>
    <cellStyle name="Hyperlink 24" xfId="16688" hidden="1" xr:uid="{CB6DBDA2-B5C5-4051-8670-513B799DD040}"/>
    <cellStyle name="Hyperlink 24" xfId="17109" hidden="1" xr:uid="{EA9DC17B-959F-487B-9BF5-173B700F544D}"/>
    <cellStyle name="Hyperlink 24" xfId="17399" hidden="1" xr:uid="{11C1BC03-3250-4EC8-9561-8D59A7B26849}"/>
    <cellStyle name="Hyperlink 24" xfId="17261" hidden="1" xr:uid="{A7146FC4-FEAC-4089-95EC-3EC3EC771C62}"/>
    <cellStyle name="Hyperlink 24" xfId="10668" hidden="1" xr:uid="{63571320-6D16-45B6-8649-38446076F57B}"/>
    <cellStyle name="Hyperlink 24" xfId="17190" hidden="1" xr:uid="{98DB7690-5841-41EA-8B40-D9DFBB4499FF}"/>
    <cellStyle name="Hyperlink 24" xfId="17697" hidden="1" xr:uid="{00B95297-1DC9-49DE-AE7A-400041D03ACD}"/>
    <cellStyle name="Hyperlink 24" xfId="10625" hidden="1" xr:uid="{0D9E14ED-7F83-4AFC-A553-26FFD0B850E7}"/>
    <cellStyle name="Hyperlink 24" xfId="10738" hidden="1" xr:uid="{38DAFEE6-EC4A-4F79-83C0-49DDFAE55883}"/>
    <cellStyle name="Hyperlink 24" xfId="28110" hidden="1" xr:uid="{0AD41FDD-9250-4087-B2E4-365F3F05AB4C}"/>
    <cellStyle name="Hyperlink 24" xfId="28254" hidden="1" xr:uid="{FC6182B4-306F-4D88-9ECA-8B7B2E3FF308}"/>
    <cellStyle name="Hyperlink 24" xfId="31559" hidden="1" xr:uid="{7F5935B0-D67B-48F6-B029-02EE92EA8B4D}"/>
    <cellStyle name="Hyperlink 24" xfId="31703" hidden="1" xr:uid="{93D9FB05-72DF-4978-AA2F-9169CB38AE81}"/>
    <cellStyle name="Hyperlink 24" xfId="30380" hidden="1" xr:uid="{8B845BF3-D6BB-4CC7-870E-79736E537DEF}"/>
    <cellStyle name="Hyperlink 24" xfId="30404" hidden="1" xr:uid="{BEA15310-794D-443C-BAC6-C3D09E227AD5}"/>
    <cellStyle name="Hyperlink 24" xfId="31265" hidden="1" xr:uid="{187466BE-346F-4B95-8DC7-6232DF26A276}"/>
    <cellStyle name="Hyperlink 24" xfId="31420" hidden="1" xr:uid="{32CD6D64-8F73-4F3C-9EF7-D4D0669B4659}"/>
    <cellStyle name="Hyperlink 24" xfId="32190" hidden="1" xr:uid="{C71E240A-CBAB-41CC-869F-F3DA65D5434C}"/>
    <cellStyle name="Hyperlink 24" xfId="31430" hidden="1" xr:uid="{BCF2122C-2141-4243-AD40-02D4CB42F1E6}"/>
    <cellStyle name="Hyperlink 24" xfId="31851" hidden="1" xr:uid="{15F2FEC3-6119-4505-8B98-4DE53DBD93F8}"/>
    <cellStyle name="Hyperlink 24" xfId="32141" hidden="1" xr:uid="{391A9064-5FC4-4B27-B029-1019EC158319}"/>
    <cellStyle name="Hyperlink 24" xfId="32003" hidden="1" xr:uid="{ED6D6133-3E96-4CF3-A473-F2B5087B0A0C}"/>
    <cellStyle name="Hyperlink 24" xfId="25488" hidden="1" xr:uid="{46982D38-266D-4A52-9833-2FD63BEF98A4}"/>
    <cellStyle name="Hyperlink 24" xfId="31932" hidden="1" xr:uid="{B7C1C30E-355A-40FE-BB32-516014C19198}"/>
    <cellStyle name="Hyperlink 24" xfId="32439" hidden="1" xr:uid="{1F993980-8D7A-4DFF-901F-9FD87360B54A}"/>
    <cellStyle name="Hyperlink 24" xfId="25445" hidden="1" xr:uid="{AC678C67-2CCE-4C82-8D97-A1263FC7098E}"/>
    <cellStyle name="Hyperlink 24" xfId="25558" hidden="1" xr:uid="{CC2625F7-5582-474A-92ED-BA2FC5DDC2C2}"/>
    <cellStyle name="Hyperlink 25" xfId="13289" hidden="1" xr:uid="{DDD27522-6ADB-4FB1-B3F1-D011B395B5B6}"/>
    <cellStyle name="Hyperlink 25" xfId="13433" hidden="1" xr:uid="{EE0EEB16-DEB9-4258-8405-5CDF62C2669C}"/>
    <cellStyle name="Hyperlink 25" xfId="16815" hidden="1" xr:uid="{A1C5010E-C352-4062-A155-CE3F25AF6C35}"/>
    <cellStyle name="Hyperlink 25" xfId="16959" hidden="1" xr:uid="{2A545BCA-9B02-4228-84C8-0E85950A742A}"/>
    <cellStyle name="Hyperlink 25" xfId="17360" hidden="1" xr:uid="{B288A357-CF56-454A-BE69-4255E1C6E5A1}"/>
    <cellStyle name="Hyperlink 25" xfId="17312" hidden="1" xr:uid="{38905EC5-50AE-4DF2-AF6E-A2A34955A7DA}"/>
    <cellStyle name="Hyperlink 25" xfId="10662" hidden="1" xr:uid="{24655205-B371-410A-B45F-4608AC3279F9}"/>
    <cellStyle name="Hyperlink 25" xfId="15651" hidden="1" xr:uid="{9FCD880E-55AB-421F-8FE9-2F7032A838A0}"/>
    <cellStyle name="Hyperlink 25" xfId="10246" hidden="1" xr:uid="{48CC37F9-1CA4-4994-A655-912A9D1A7968}"/>
    <cellStyle name="Hyperlink 25" xfId="10161" hidden="1" xr:uid="{7A7B3ED5-5E83-4884-8FA8-AC4922BDE367}"/>
    <cellStyle name="Hyperlink 25" xfId="10099" hidden="1" xr:uid="{F5810601-C741-4D4A-B374-4427412A397B}"/>
    <cellStyle name="Hyperlink 25" xfId="17483" hidden="1" xr:uid="{3C1823B2-1561-4FFE-A6AB-5AB5922D658E}"/>
    <cellStyle name="Hyperlink 25" xfId="10102" hidden="1" xr:uid="{675DA4B8-AE35-4CA4-AF42-395DD73EE07A}"/>
    <cellStyle name="Hyperlink 25" xfId="14089" hidden="1" xr:uid="{441F7772-0833-42BB-9B25-007686FBF676}"/>
    <cellStyle name="Hyperlink 25" xfId="10474" hidden="1" xr:uid="{3EE9A8EC-CE0F-40ED-B9DE-60DA7F1847B5}"/>
    <cellStyle name="Hyperlink 25" xfId="17506" hidden="1" xr:uid="{3A415DAA-AA3B-4DDE-8617-E20D244094D1}"/>
    <cellStyle name="Hyperlink 25" xfId="17604" hidden="1" xr:uid="{E5730ED0-F26C-4673-9F22-675E729D139F}"/>
    <cellStyle name="Hyperlink 25" xfId="17095" hidden="1" xr:uid="{0E3D30BA-FABE-456B-A8BA-8BB13D66E8A3}"/>
    <cellStyle name="Hyperlink 25" xfId="28108" hidden="1" xr:uid="{6161923F-BD67-4BE7-A105-2A7A822FBC45}"/>
    <cellStyle name="Hyperlink 25" xfId="28252" hidden="1" xr:uid="{22C132F7-ED4A-4575-863C-4BF10C6AAA43}"/>
    <cellStyle name="Hyperlink 25" xfId="31557" hidden="1" xr:uid="{3BDEDDD0-11DD-48B2-8086-B19DC85FF936}"/>
    <cellStyle name="Hyperlink 25" xfId="31701" hidden="1" xr:uid="{D453157E-7063-49E7-A743-BE2BCD9E59BA}"/>
    <cellStyle name="Hyperlink 25" xfId="32102" hidden="1" xr:uid="{303ADE02-F2CB-4453-B45F-59098FB06C88}"/>
    <cellStyle name="Hyperlink 25" xfId="32054" hidden="1" xr:uid="{6B5925E2-2E50-407C-8BCA-8B019FA18F26}"/>
    <cellStyle name="Hyperlink 25" xfId="25482" hidden="1" xr:uid="{F51170B0-0552-4A62-B8C7-F033E512D60B}"/>
    <cellStyle name="Hyperlink 25" xfId="30470" hidden="1" xr:uid="{39B77353-EE92-4CBC-89AF-27679416A1CA}"/>
    <cellStyle name="Hyperlink 25" xfId="25066" hidden="1" xr:uid="{ECF7816C-8D89-401A-A3AB-3AFE49882674}"/>
    <cellStyle name="Hyperlink 25" xfId="24981" hidden="1" xr:uid="{3EFC6641-897D-458B-BEC5-F11F190C379F}"/>
    <cellStyle name="Hyperlink 25" xfId="24919" hidden="1" xr:uid="{CC449807-5B47-4A1F-A1B5-28FD1A22EF62}"/>
    <cellStyle name="Hyperlink 25" xfId="32225" hidden="1" xr:uid="{86243CD1-0D3E-4A19-A740-453D6DAC5067}"/>
    <cellStyle name="Hyperlink 25" xfId="24922" hidden="1" xr:uid="{DB9F8633-E779-4C08-BFAD-34090BE3D538}"/>
    <cellStyle name="Hyperlink 25" xfId="28908" hidden="1" xr:uid="{210E9D26-4CAD-4BA6-AEB7-ECF2492CEBCE}"/>
    <cellStyle name="Hyperlink 25" xfId="25294" hidden="1" xr:uid="{7BD72FF4-226C-4EC4-8102-A3D6144D62EE}"/>
    <cellStyle name="Hyperlink 25" xfId="32248" hidden="1" xr:uid="{9563139C-7FDE-4862-898E-95776060B8BE}"/>
    <cellStyle name="Hyperlink 25" xfId="32346" hidden="1" xr:uid="{1DF83BAA-E410-415B-A757-0536E81BCB6F}"/>
    <cellStyle name="Hyperlink 25" xfId="31837" hidden="1" xr:uid="{68AD4785-981F-4C83-A55D-33370A74A813}"/>
    <cellStyle name="Hyperlink 26" xfId="13290" hidden="1" xr:uid="{EDE3DA0C-F953-418F-B228-1FDA5990532A}"/>
    <cellStyle name="Hyperlink 26" xfId="13434" hidden="1" xr:uid="{CC125EF5-6D0E-4EC4-B290-5B4B56E6483B}"/>
    <cellStyle name="Hyperlink 26" xfId="16816" hidden="1" xr:uid="{67902830-6931-41EF-9679-713B18B0D533}"/>
    <cellStyle name="Hyperlink 26" xfId="16960" hidden="1" xr:uid="{EC7B50C4-0ABA-49F3-8DE0-91729B9A0A09}"/>
    <cellStyle name="Hyperlink 26" xfId="16663" hidden="1" xr:uid="{F61B7CBB-0CC4-47B0-B7B9-717297866DB7}"/>
    <cellStyle name="Hyperlink 26" xfId="16722" hidden="1" xr:uid="{D20A7E26-BAEB-4A65-B2DC-801A23A8BC63}"/>
    <cellStyle name="Hyperlink 26" xfId="17404" hidden="1" xr:uid="{3CDF4FD4-A407-42B5-BA35-D05CB39DBEFA}"/>
    <cellStyle name="Hyperlink 26" xfId="17393" hidden="1" xr:uid="{952ED9E4-D4AA-4C53-AD0E-197DD6791148}"/>
    <cellStyle name="Hyperlink 26" xfId="17128" hidden="1" xr:uid="{37B6E7B8-ADC4-41BA-905A-6E6724DF85CE}"/>
    <cellStyle name="Hyperlink 26" xfId="16704" hidden="1" xr:uid="{A97E561F-2451-43C4-B8FD-DD5014C48FCD}"/>
    <cellStyle name="Hyperlink 26" xfId="17252" hidden="1" xr:uid="{7877D359-710F-4F1E-8923-C6C560CF5557}"/>
    <cellStyle name="Hyperlink 26" xfId="16735" hidden="1" xr:uid="{8C484E5D-6D0E-44EF-BA42-24C702B46277}"/>
    <cellStyle name="Hyperlink 26" xfId="17195" hidden="1" xr:uid="{1286B666-13FB-4F5E-A33C-384D47C59310}"/>
    <cellStyle name="Hyperlink 26" xfId="17385" hidden="1" xr:uid="{DEA01BEC-FA0E-4151-93D3-9A21683C9A60}"/>
    <cellStyle name="Hyperlink 26" xfId="10627" hidden="1" xr:uid="{E1C943C1-0881-4619-8A25-45008E7965C0}"/>
    <cellStyle name="Hyperlink 26" xfId="10224" hidden="1" xr:uid="{86A63F76-78DE-4C03-8ADA-AC5040523A59}"/>
    <cellStyle name="Hyperlink 26" xfId="10281" hidden="1" xr:uid="{23EE8A4D-497C-4785-B897-94252FCC7AB8}"/>
    <cellStyle name="Hyperlink 26" xfId="10432" hidden="1" xr:uid="{1F3816E2-D400-43BA-9D58-B37895E94165}"/>
    <cellStyle name="Hyperlink 26" xfId="28109" hidden="1" xr:uid="{ECA66D3A-744D-4F7A-BF75-D3859A7F9AFA}"/>
    <cellStyle name="Hyperlink 26" xfId="28253" hidden="1" xr:uid="{D02444BB-EF54-423D-8721-9DB4DF0DB4B4}"/>
    <cellStyle name="Hyperlink 26" xfId="31558" hidden="1" xr:uid="{702009B1-5179-4C97-A147-CA1723F9ED32}"/>
    <cellStyle name="Hyperlink 26" xfId="31702" hidden="1" xr:uid="{3226993C-71AF-4E5F-823E-D2C077ED2A7C}"/>
    <cellStyle name="Hyperlink 26" xfId="31405" hidden="1" xr:uid="{AE33FAE6-2C90-4787-A9CF-D75B76F2D25C}"/>
    <cellStyle name="Hyperlink 26" xfId="31464" hidden="1" xr:uid="{120AD4A6-BD9A-4DA7-A098-493AF18A9B92}"/>
    <cellStyle name="Hyperlink 26" xfId="32146" hidden="1" xr:uid="{52B624B5-C108-47FC-9C0D-6F9C3A71AD54}"/>
    <cellStyle name="Hyperlink 26" xfId="32135" hidden="1" xr:uid="{8F9EDD52-6588-4BBE-9FE6-B1FB7235EA3B}"/>
    <cellStyle name="Hyperlink 26" xfId="31870" hidden="1" xr:uid="{72CCD2EB-221A-4D37-A7F6-AD45B45B4AC7}"/>
    <cellStyle name="Hyperlink 26" xfId="31446" hidden="1" xr:uid="{0F118746-7897-4117-BF60-C3AECD142151}"/>
    <cellStyle name="Hyperlink 26" xfId="31994" hidden="1" xr:uid="{6AA7ADF4-4DE4-41B2-A2D9-3228CE0E4D25}"/>
    <cellStyle name="Hyperlink 26" xfId="31477" hidden="1" xr:uid="{1BD739B9-1B29-457A-883A-D46C51C65209}"/>
    <cellStyle name="Hyperlink 26" xfId="31937" hidden="1" xr:uid="{1C1CD7C8-7D46-4198-A87F-8F3A2F02B1C8}"/>
    <cellStyle name="Hyperlink 26" xfId="32127" hidden="1" xr:uid="{42879138-25AD-4204-9B2B-81D6B72FAA0A}"/>
    <cellStyle name="Hyperlink 26" xfId="25447" hidden="1" xr:uid="{72D25C24-7592-429B-A4DF-B8219AD6DF04}"/>
    <cellStyle name="Hyperlink 26" xfId="25044" hidden="1" xr:uid="{D124AD12-3BEC-4E1C-809C-D18F7A0B60D8}"/>
    <cellStyle name="Hyperlink 26" xfId="25101" hidden="1" xr:uid="{A7A5B55E-7018-4F66-ACEF-5BA67CDBDAAA}"/>
    <cellStyle name="Hyperlink 26" xfId="25252" hidden="1" xr:uid="{6A0B5EB4-035F-45D7-9A16-B3B104F73C8B}"/>
    <cellStyle name="Hyperlink 27" xfId="13293" hidden="1" xr:uid="{BEFAFC03-63A9-428A-B9A5-3A0EBCAF0C88}"/>
    <cellStyle name="Hyperlink 27" xfId="13437" hidden="1" xr:uid="{DC1DE40F-9DC2-480C-ABF4-A8C1A5ED230B}"/>
    <cellStyle name="Hyperlink 27" xfId="16819" hidden="1" xr:uid="{A215DA9F-93E0-4133-B1A2-369974971741}"/>
    <cellStyle name="Hyperlink 27" xfId="16963" hidden="1" xr:uid="{B11622C8-6930-414F-815E-E643E5537E1C}"/>
    <cellStyle name="Hyperlink 27" xfId="16654" hidden="1" xr:uid="{22F5AE2E-5020-4FAB-963A-040C4A14D196}"/>
    <cellStyle name="Hyperlink 27" xfId="16716" hidden="1" xr:uid="{67929E31-42E3-453E-836F-842768C11A58}"/>
    <cellStyle name="Hyperlink 27" xfId="16588" hidden="1" xr:uid="{0DAC52D0-CFC1-4D01-AA35-F688C0FB1DEE}"/>
    <cellStyle name="Hyperlink 27" xfId="10086" hidden="1" xr:uid="{B95A0E2E-A60B-443B-AC0A-B7E791FD2325}"/>
    <cellStyle name="Hyperlink 27" xfId="10497" hidden="1" xr:uid="{510438D8-79F4-4BCC-929B-485E06C3D3B5}"/>
    <cellStyle name="Hyperlink 27" xfId="10471" hidden="1" xr:uid="{745C812A-588D-43D4-918E-A37D75C57222}"/>
    <cellStyle name="Hyperlink 27" xfId="14159" hidden="1" xr:uid="{05C8EAE1-D626-4CDF-9AAC-B5C359C877FA}"/>
    <cellStyle name="Hyperlink 27" xfId="14165" hidden="1" xr:uid="{58437E38-1811-4212-B9AB-A5B80D46DA5A}"/>
    <cellStyle name="Hyperlink 27" xfId="16525" hidden="1" xr:uid="{99F5A98C-6AAF-4B90-962D-0A6B28357B40}"/>
    <cellStyle name="Hyperlink 27" xfId="10179" hidden="1" xr:uid="{735456FE-8B33-4418-8984-C573E122209A}"/>
    <cellStyle name="Hyperlink 27" xfId="16547" hidden="1" xr:uid="{E3FD2856-A82C-4137-AF8D-AD5861482350}"/>
    <cellStyle name="Hyperlink 27" xfId="10201" hidden="1" xr:uid="{C92225C8-ED62-48C2-B0F7-B53A52AF7B8A}"/>
    <cellStyle name="Hyperlink 27" xfId="17437" hidden="1" xr:uid="{BEFF48D3-2A1B-4592-8C00-3ACDA6373F4A}"/>
    <cellStyle name="Hyperlink 27" xfId="17494" hidden="1" xr:uid="{A6966A26-5906-4FF5-8B93-2522E403046F}"/>
    <cellStyle name="Hyperlink 27" xfId="28112" hidden="1" xr:uid="{27954539-2725-4BFD-91B0-72240F9FF265}"/>
    <cellStyle name="Hyperlink 27" xfId="28256" hidden="1" xr:uid="{491B513C-0C7B-4C76-AE0D-2BDE5FBF1473}"/>
    <cellStyle name="Hyperlink 27" xfId="31561" hidden="1" xr:uid="{F54203A5-4AD7-440B-A7C8-5F2950D79B4D}"/>
    <cellStyle name="Hyperlink 27" xfId="31705" hidden="1" xr:uid="{65179CD0-0CED-4822-A234-960AD57A9C9F}"/>
    <cellStyle name="Hyperlink 27" xfId="31396" hidden="1" xr:uid="{6A4A1AD5-475D-4601-92CD-A726B155211E}"/>
    <cellStyle name="Hyperlink 27" xfId="31458" hidden="1" xr:uid="{5244379A-72F7-44CD-B603-1D202FBD3458}"/>
    <cellStyle name="Hyperlink 27" xfId="31330" hidden="1" xr:uid="{7B716C40-A4FC-427E-8719-F944DC8E76BF}"/>
    <cellStyle name="Hyperlink 27" xfId="24906" hidden="1" xr:uid="{8DFA7AC4-F7D7-4AB1-AFD3-0F9B227541EB}"/>
    <cellStyle name="Hyperlink 27" xfId="25317" hidden="1" xr:uid="{16EAED87-0655-4191-A57D-01FBCB944D28}"/>
    <cellStyle name="Hyperlink 27" xfId="25291" hidden="1" xr:uid="{6CA82CD3-BB33-42C4-A0AB-F666DCA65412}"/>
    <cellStyle name="Hyperlink 27" xfId="28978" hidden="1" xr:uid="{6382FCB8-3FF7-4612-A60F-2825BA64674D}"/>
    <cellStyle name="Hyperlink 27" xfId="28984" hidden="1" xr:uid="{47F6AA44-AE05-4B33-ABD8-BE91DA24CD49}"/>
    <cellStyle name="Hyperlink 27" xfId="31267" hidden="1" xr:uid="{715917CB-F068-494C-BF48-659A8B6DBD70}"/>
    <cellStyle name="Hyperlink 27" xfId="24999" hidden="1" xr:uid="{5D858F92-066D-4678-9DD7-6FE6202D4250}"/>
    <cellStyle name="Hyperlink 27" xfId="31289" hidden="1" xr:uid="{ADDFAEDF-7551-44AE-B05E-55576F280970}"/>
    <cellStyle name="Hyperlink 27" xfId="25021" hidden="1" xr:uid="{22FDE52B-B0D9-41C0-B5B6-5CFD3F6AAB6F}"/>
    <cellStyle name="Hyperlink 27" xfId="32179" hidden="1" xr:uid="{958A6B38-CC67-4585-9BA8-173C9BBE0577}"/>
    <cellStyle name="Hyperlink 27" xfId="32236" hidden="1" xr:uid="{9CA5E50E-B709-402F-A888-0DDC07EE24E1}"/>
    <cellStyle name="Hyperlink 28" xfId="13279" hidden="1" xr:uid="{D7C75F14-1DE5-4787-8F5B-03228B30622A}"/>
    <cellStyle name="Hyperlink 28" xfId="13423" hidden="1" xr:uid="{9A8A5B4A-86FD-4E7A-8A9C-3FB6A1891517}"/>
    <cellStyle name="Hyperlink 28" xfId="16805" hidden="1" xr:uid="{D361598E-67B5-48BA-9CDC-46AB4484A57A}"/>
    <cellStyle name="Hyperlink 28" xfId="16949" hidden="1" xr:uid="{53B3E21D-537E-4944-824F-2FFD1358A848}"/>
    <cellStyle name="Hyperlink 28" xfId="15559" hidden="1" xr:uid="{8BF9E76F-6106-4558-8503-43A8EBF49288}"/>
    <cellStyle name="Hyperlink 28" xfId="14092" hidden="1" xr:uid="{8F2C956F-320D-4941-9002-73CA680DFD50}"/>
    <cellStyle name="Hyperlink 28" xfId="14143" hidden="1" xr:uid="{496D3931-8CAD-4265-B7B4-C02A7655606D}"/>
    <cellStyle name="Hyperlink 28" xfId="10419" hidden="1" xr:uid="{4515775C-5DA7-49D7-B85D-470902DE3777}"/>
    <cellStyle name="Hyperlink 28" xfId="10388" hidden="1" xr:uid="{B8E1C93D-E7FF-4B06-8AD9-48E09B449AA2}"/>
    <cellStyle name="Hyperlink 28" xfId="10332" hidden="1" xr:uid="{442EA344-00CF-48E6-9420-5A5015079D36}"/>
    <cellStyle name="Hyperlink 28" xfId="10348" hidden="1" xr:uid="{2E270A50-DEE2-449D-9733-06A628879573}"/>
    <cellStyle name="Hyperlink 28" xfId="10367" hidden="1" xr:uid="{C071F02F-C24C-44A0-BA6B-738C60B8DECB}"/>
    <cellStyle name="Hyperlink 28" xfId="10362" hidden="1" xr:uid="{80CD08D7-F9D2-4961-B874-2F5C974DA506}"/>
    <cellStyle name="Hyperlink 28" xfId="17556" hidden="1" xr:uid="{CCE8DFD6-61E7-4C9B-B20E-B6DC04348351}"/>
    <cellStyle name="Hyperlink 28" xfId="10358" hidden="1" xr:uid="{B8BF23A1-D853-43B0-81D7-B56595CAA10B}"/>
    <cellStyle name="Hyperlink 28" xfId="17081" hidden="1" xr:uid="{EEAAF98F-8973-41E9-B4FE-3D6C6E6B42D4}"/>
    <cellStyle name="Hyperlink 28" xfId="17552" hidden="1" xr:uid="{E95C4DEF-6149-4035-9A0A-9202643030EC}"/>
    <cellStyle name="Hyperlink 28" xfId="10599" hidden="1" xr:uid="{62D61A2F-0F04-4655-944E-43CCAC505783}"/>
    <cellStyle name="Hyperlink 28" xfId="28098" hidden="1" xr:uid="{3A908024-85D4-4224-BE10-8361BA0A3ADC}"/>
    <cellStyle name="Hyperlink 28" xfId="28242" hidden="1" xr:uid="{E5DDBCCD-4116-4211-A834-F1DCE991364F}"/>
    <cellStyle name="Hyperlink 28" xfId="31547" hidden="1" xr:uid="{AA12F344-F39F-4858-84CD-03AEE92C0821}"/>
    <cellStyle name="Hyperlink 28" xfId="31691" hidden="1" xr:uid="{4F1DDCC1-320A-4413-A5A0-3301F86017ED}"/>
    <cellStyle name="Hyperlink 28" xfId="30378" hidden="1" xr:uid="{19B422F7-4354-4266-939C-59396230C56E}"/>
    <cellStyle name="Hyperlink 28" xfId="28911" hidden="1" xr:uid="{B399CB21-5921-4B2F-815A-34E2BCCCD5B3}"/>
    <cellStyle name="Hyperlink 28" xfId="28962" hidden="1" xr:uid="{0A99FD33-F94B-420E-A20F-D593A92FF6D9}"/>
    <cellStyle name="Hyperlink 28" xfId="25239" hidden="1" xr:uid="{15F354C6-317C-4576-9301-2B38FBDEF4CA}"/>
    <cellStyle name="Hyperlink 28" xfId="25208" hidden="1" xr:uid="{06699F6A-7CA6-49C9-8C5C-19F536EF7E04}"/>
    <cellStyle name="Hyperlink 28" xfId="25152" hidden="1" xr:uid="{695F5358-9C38-4BCB-85A2-5D0CAA6F48AA}"/>
    <cellStyle name="Hyperlink 28" xfId="25168" hidden="1" xr:uid="{79B70F90-22D2-4C64-8764-8FF1931835AC}"/>
    <cellStyle name="Hyperlink 28" xfId="25187" hidden="1" xr:uid="{4C1F667A-F021-4061-9056-6D802C210BDC}"/>
    <cellStyle name="Hyperlink 28" xfId="25182" hidden="1" xr:uid="{C92D93EC-054C-46FC-BD39-D22AB9B4ACDB}"/>
    <cellStyle name="Hyperlink 28" xfId="32298" hidden="1" xr:uid="{F32462BC-4630-4989-87F1-B84E37BAFB8C}"/>
    <cellStyle name="Hyperlink 28" xfId="25178" hidden="1" xr:uid="{BF76FC54-24EC-43BF-B7CF-A425FA95121C}"/>
    <cellStyle name="Hyperlink 28" xfId="31823" hidden="1" xr:uid="{CA6A8507-C72B-41C4-8B73-C22F11C13E60}"/>
    <cellStyle name="Hyperlink 28" xfId="32294" hidden="1" xr:uid="{A37A3F54-AADE-4AE9-93D8-CB26CA14D59D}"/>
    <cellStyle name="Hyperlink 28" xfId="25419" hidden="1" xr:uid="{5C6DB9B6-217D-47EF-B352-F88207FFD96D}"/>
    <cellStyle name="Hyperlink 29" xfId="13271" hidden="1" xr:uid="{DC3D3CC4-2170-4394-ACB7-D791152D67BD}"/>
    <cellStyle name="Hyperlink 29" xfId="13415" hidden="1" xr:uid="{058943F2-7559-4AC7-A8C1-2573F81C07D2}"/>
    <cellStyle name="Hyperlink 29" xfId="16797" hidden="1" xr:uid="{69A2D7C4-67D8-463A-97E4-99D7E12DFA39}"/>
    <cellStyle name="Hyperlink 29" xfId="16941" hidden="1" xr:uid="{155815D5-EE83-424D-A14C-8B485C3261A1}"/>
    <cellStyle name="Hyperlink 29" xfId="17366" hidden="1" xr:uid="{0A051849-E1F0-41CC-9E9B-D7A7506E9E0C}"/>
    <cellStyle name="Hyperlink 29" xfId="15582" hidden="1" xr:uid="{AAF979A7-3BA8-40B7-B808-4DC21994A9F8}"/>
    <cellStyle name="Hyperlink 29" xfId="15664" hidden="1" xr:uid="{45A64797-3B6D-46D9-BB32-0FCE581F6E4D}"/>
    <cellStyle name="Hyperlink 29" xfId="16658" hidden="1" xr:uid="{89A9E36B-7A01-458F-AAE3-F5AB1F43F754}"/>
    <cellStyle name="Hyperlink 29" xfId="10105" hidden="1" xr:uid="{CCC30022-A7AD-43F3-A805-C1C133A6986A}"/>
    <cellStyle name="Hyperlink 29" xfId="10519" hidden="1" xr:uid="{5C1D57AA-79EE-4938-881E-C6345DA46FC8}"/>
    <cellStyle name="Hyperlink 29" xfId="17463" hidden="1" xr:uid="{18F005EB-D4FA-49D0-8432-D2BB6D25E48E}"/>
    <cellStyle name="Hyperlink 29" xfId="10171" hidden="1" xr:uid="{A9051319-948C-4F58-A5E3-19A951596249}"/>
    <cellStyle name="Hyperlink 29" xfId="15677" hidden="1" xr:uid="{25E2C27F-7C5F-49BA-BB9A-3A92067E304E}"/>
    <cellStyle name="Hyperlink 29" xfId="10446" hidden="1" xr:uid="{7DCD3409-D223-4B0C-AF44-C4BA22E887D8}"/>
    <cellStyle name="Hyperlink 29" xfId="14090" hidden="1" xr:uid="{35A3EC40-6F5C-4655-83B5-B8A7F4AFC63A}"/>
    <cellStyle name="Hyperlink 29" xfId="17592" hidden="1" xr:uid="{4D28D580-45D0-46DD-82D0-CA1F7C9C8C47}"/>
    <cellStyle name="Hyperlink 29" xfId="10421" hidden="1" xr:uid="{0264EBC5-5842-4727-9F55-784B60D7F418}"/>
    <cellStyle name="Hyperlink 29" xfId="10706" hidden="1" xr:uid="{0D1C62BE-1723-4BC6-BF20-B19FE7FD5985}"/>
    <cellStyle name="Hyperlink 29" xfId="28090" hidden="1" xr:uid="{22A710A2-25C6-4F9E-BC12-B0A2FD8E1D86}"/>
    <cellStyle name="Hyperlink 29" xfId="28234" hidden="1" xr:uid="{D64877DB-74B6-443F-B7F7-780313BC6E40}"/>
    <cellStyle name="Hyperlink 29" xfId="31539" hidden="1" xr:uid="{3DCDB2AB-C748-48DA-9E6D-2E707C025EAF}"/>
    <cellStyle name="Hyperlink 29" xfId="31683" hidden="1" xr:uid="{62485D55-564B-41B0-A6A6-4C625217B237}"/>
    <cellStyle name="Hyperlink 29" xfId="32108" hidden="1" xr:uid="{87F853FC-68B9-48A1-99AE-A109D0A7CDCB}"/>
    <cellStyle name="Hyperlink 29" xfId="30401" hidden="1" xr:uid="{6AC16B32-5C3F-4FDC-9A90-205C81592572}"/>
    <cellStyle name="Hyperlink 29" xfId="30483" hidden="1" xr:uid="{4DD72318-15B7-41BA-9C71-400938543C26}"/>
    <cellStyle name="Hyperlink 29" xfId="31400" hidden="1" xr:uid="{76A4F74F-B0C5-47BD-BF34-E7C2E540AC30}"/>
    <cellStyle name="Hyperlink 29" xfId="24925" hidden="1" xr:uid="{38C8FDC3-5FE4-4DA3-BE56-1877979EC5D2}"/>
    <cellStyle name="Hyperlink 29" xfId="25339" hidden="1" xr:uid="{EB225C0F-7857-4C80-886A-7A3BCBEA72A7}"/>
    <cellStyle name="Hyperlink 29" xfId="32205" hidden="1" xr:uid="{085B8E78-B310-4300-BC40-0C65F2C823B5}"/>
    <cellStyle name="Hyperlink 29" xfId="24991" hidden="1" xr:uid="{95D5D057-A2F3-461C-854E-FFF82DCCC264}"/>
    <cellStyle name="Hyperlink 29" xfId="30496" hidden="1" xr:uid="{C2F7C9ED-C59F-44AB-8BCA-E17040DC9FE7}"/>
    <cellStyle name="Hyperlink 29" xfId="25266" hidden="1" xr:uid="{9F449D6D-9343-4C54-8657-B6EC8F0F69C3}"/>
    <cellStyle name="Hyperlink 29" xfId="28909" hidden="1" xr:uid="{D2D79085-90E4-47F9-A39A-49FA31ABF5F6}"/>
    <cellStyle name="Hyperlink 29" xfId="32334" hidden="1" xr:uid="{DCADBAB8-329B-4B59-9815-581F816282CA}"/>
    <cellStyle name="Hyperlink 29" xfId="25241" hidden="1" xr:uid="{3AD6BCDF-9DF7-4AE4-B93F-AE718C3E4165}"/>
    <cellStyle name="Hyperlink 29" xfId="25526" hidden="1" xr:uid="{54911857-656C-43E2-BCA9-FA3F57C10E43}"/>
    <cellStyle name="Hyperlink 3" xfId="13235" hidden="1" xr:uid="{2780F213-9C6A-4D56-A29D-921019D2EF97}"/>
    <cellStyle name="Hyperlink 3" xfId="13379" hidden="1" xr:uid="{ECCB85A4-BAEF-4326-B769-C1C75B07C62E}"/>
    <cellStyle name="Hyperlink 3" xfId="16761" hidden="1" xr:uid="{7533B4CE-7246-41F6-81C8-EFEFEA9CB424}"/>
    <cellStyle name="Hyperlink 3" xfId="16905" hidden="1" xr:uid="{EB5DD474-E014-4F90-8742-4F42F6960BAF}"/>
    <cellStyle name="Hyperlink 3" xfId="10545" hidden="1" xr:uid="{6C2AC25F-99A2-4EE2-B056-AE7222BABEA0}"/>
    <cellStyle name="Hyperlink 3" xfId="15576" hidden="1" xr:uid="{59745DAC-3F33-4507-9C97-7FE035F4D291}"/>
    <cellStyle name="Hyperlink 3" xfId="10085" hidden="1" xr:uid="{BFAD7847-C582-4E87-8916-32E5FED8B84F}"/>
    <cellStyle name="Hyperlink 3" xfId="16617" hidden="1" xr:uid="{106EBF30-D13A-4A43-A299-C6E38EDDBF14}"/>
    <cellStyle name="Hyperlink 3" xfId="10469" hidden="1" xr:uid="{8A911B07-24EB-4CA5-AEFE-8332245E8D9A}"/>
    <cellStyle name="Hyperlink 3" xfId="16652" hidden="1" xr:uid="{8664CBAD-EEEA-4D7E-924C-0B70E5FE62E2}"/>
    <cellStyle name="Hyperlink 3" xfId="14166" hidden="1" xr:uid="{937E1F30-8B68-4CDF-9B26-C2B0F893F5D3}"/>
    <cellStyle name="Hyperlink 3" xfId="10516" hidden="1" xr:uid="{08F4B29B-5162-49E6-BB61-29A1BBCFC21C}"/>
    <cellStyle name="Hyperlink 3" xfId="10376" hidden="1" xr:uid="{F15D943B-17CF-4B6B-ADB0-5B66220D34F2}"/>
    <cellStyle name="Hyperlink 3" xfId="17619" hidden="1" xr:uid="{7E604B42-7B85-4862-9F59-5E68D0B40AF9}"/>
    <cellStyle name="Hyperlink 3" xfId="17759" hidden="1" xr:uid="{696F6A25-AF73-49CB-A387-3227A5EDE0C1}"/>
    <cellStyle name="Hyperlink 3" xfId="10712" hidden="1" xr:uid="{182037B9-C459-4E77-B144-45A3BB367A13}"/>
    <cellStyle name="Hyperlink 3" xfId="17798" hidden="1" xr:uid="{F37BF731-59D5-47A8-905F-6AB36BB3E2A0}"/>
    <cellStyle name="Hyperlink 3" xfId="16662" hidden="1" xr:uid="{40AAA1C5-6BCC-4452-92C5-57940DE75972}"/>
    <cellStyle name="Hyperlink 3" xfId="28054" hidden="1" xr:uid="{DADCB22F-E6E4-478F-8694-81BCF2FE2121}"/>
    <cellStyle name="Hyperlink 3" xfId="28198" hidden="1" xr:uid="{A7346BA2-7C1D-4E1D-A824-F1C6571B3A6F}"/>
    <cellStyle name="Hyperlink 3" xfId="31503" hidden="1" xr:uid="{73EF4BAB-57BF-44F0-9B79-010854173172}"/>
    <cellStyle name="Hyperlink 3" xfId="31647" hidden="1" xr:uid="{173FE318-FF43-443A-86A2-BA1F4C0E8032}"/>
    <cellStyle name="Hyperlink 3" xfId="25365" hidden="1" xr:uid="{2800E2B0-3618-4FCD-B033-C5B9F29BCBEA}"/>
    <cellStyle name="Hyperlink 3" xfId="30395" hidden="1" xr:uid="{2E4C197C-27F8-4932-83BE-6AA167808E86}"/>
    <cellStyle name="Hyperlink 3" xfId="24905" hidden="1" xr:uid="{9DF980B1-4F63-437A-B243-E679784442B1}"/>
    <cellStyle name="Hyperlink 3" xfId="31359" hidden="1" xr:uid="{453BC76D-C405-4193-B16E-C9C7B43D4FC9}"/>
    <cellStyle name="Hyperlink 3" xfId="25289" hidden="1" xr:uid="{6F7F6585-CD70-4E28-8909-0D5BB4539CD6}"/>
    <cellStyle name="Hyperlink 3" xfId="31394" hidden="1" xr:uid="{53C09C56-B949-4FA6-950F-42B6F9403C5C}"/>
    <cellStyle name="Hyperlink 3" xfId="28985" hidden="1" xr:uid="{9495BDA4-3D28-4DDB-B028-2775380542D0}"/>
    <cellStyle name="Hyperlink 3" xfId="25336" hidden="1" xr:uid="{E3BA2ECD-2CC4-4CD0-9A6B-BA17D450C4E6}"/>
    <cellStyle name="Hyperlink 3" xfId="25196" hidden="1" xr:uid="{38B12CD7-DFF9-4E61-8816-A097E175A768}"/>
    <cellStyle name="Hyperlink 3" xfId="32361" hidden="1" xr:uid="{932D0542-A555-4D7E-A0FB-C89F8B29C8C3}"/>
    <cellStyle name="Hyperlink 3" xfId="32501" hidden="1" xr:uid="{5BDF422D-C22C-4B36-8DE5-3C650A1B036E}"/>
    <cellStyle name="Hyperlink 3" xfId="25532" hidden="1" xr:uid="{C2CBEF4F-7E04-4970-B8F6-C1D8A0F98ABD}"/>
    <cellStyle name="Hyperlink 3" xfId="32540" hidden="1" xr:uid="{1B66EFB6-E456-488E-B577-E0E541EB545C}"/>
    <cellStyle name="Hyperlink 3" xfId="31404" hidden="1" xr:uid="{17E3379F-47DB-4310-BA17-0B678FF6A576}"/>
    <cellStyle name="Hyperlink 3" xfId="34895" xr:uid="{B711E8A9-F312-4F10-8334-5CFFE3294722}"/>
    <cellStyle name="Hyperlink 30" xfId="13301" hidden="1" xr:uid="{ED084FCC-391B-497A-A59B-00E7419D29B7}"/>
    <cellStyle name="Hyperlink 30" xfId="13445" hidden="1" xr:uid="{72C7723F-AA74-4C96-BD5F-0E9BDEE80409}"/>
    <cellStyle name="Hyperlink 30" xfId="16827" hidden="1" xr:uid="{592599E1-6251-41AE-A883-19C2AFE36D8A}"/>
    <cellStyle name="Hyperlink 30" xfId="16971" hidden="1" xr:uid="{6D886A9F-DC38-4689-BCE5-948808A6FB5D}"/>
    <cellStyle name="Hyperlink 30" xfId="17356" hidden="1" xr:uid="{DC9D531E-E7B4-46D6-B2EA-EE2A8A3FEEEC}"/>
    <cellStyle name="Hyperlink 30" xfId="17308" hidden="1" xr:uid="{6602F7E4-868C-45C6-8831-0AE278452687}"/>
    <cellStyle name="Hyperlink 30" xfId="10661" hidden="1" xr:uid="{53044BBA-8892-472F-9987-D89011EF8FF8}"/>
    <cellStyle name="Hyperlink 30" xfId="15650" hidden="1" xr:uid="{2A3789C3-0D9B-47B0-921B-2A7F406ACD20}"/>
    <cellStyle name="Hyperlink 30" xfId="17692" hidden="1" xr:uid="{62D82AC8-1C88-4AFB-A943-AF0F6B7F988E}"/>
    <cellStyle name="Hyperlink 30" xfId="17684" hidden="1" xr:uid="{3412F3A6-F7EC-4585-B6A7-EE5DD866DFB4}"/>
    <cellStyle name="Hyperlink 30" xfId="10736" hidden="1" xr:uid="{806C26BB-D15A-4CEE-A0C2-B11838235699}"/>
    <cellStyle name="Hyperlink 30" xfId="17763" hidden="1" xr:uid="{B2A68E40-FAE9-4750-9E5D-E407E5FEAE2A}"/>
    <cellStyle name="Hyperlink 30" xfId="17719" hidden="1" xr:uid="{CF840FAD-847A-47C6-B71E-07CA7C091ED2}"/>
    <cellStyle name="Hyperlink 30" xfId="17802" hidden="1" xr:uid="{EAF37390-5017-4C71-AB57-4B54C97049EC}"/>
    <cellStyle name="Hyperlink 30" xfId="10746" hidden="1" xr:uid="{3EDDA159-360E-41DA-B576-CD91A49D2DFB}"/>
    <cellStyle name="Hyperlink 30" xfId="17833" hidden="1" xr:uid="{7CCF2786-6EC6-4E26-A745-8CB88F72E71C}"/>
    <cellStyle name="Hyperlink 30" xfId="10254" hidden="1" xr:uid="{CCD9ECC1-3017-479D-98AB-8CDB9E5A0CF7}"/>
    <cellStyle name="Hyperlink 30" xfId="17859" hidden="1" xr:uid="{DE18EF67-C3EB-4950-BFE1-0AD8FBDF61DA}"/>
    <cellStyle name="Hyperlink 30" xfId="28120" hidden="1" xr:uid="{17EB10AB-8959-4AD0-9BA4-839C6E9E4A4B}"/>
    <cellStyle name="Hyperlink 30" xfId="28264" hidden="1" xr:uid="{F2CADD69-9EC7-4DB7-B02D-6B4209E1663F}"/>
    <cellStyle name="Hyperlink 30" xfId="31569" hidden="1" xr:uid="{056D672D-3027-4574-A7E4-35D4ADCAAC2A}"/>
    <cellStyle name="Hyperlink 30" xfId="31713" hidden="1" xr:uid="{92AF092F-4A17-47A0-ACF6-1B7CE7D2C31C}"/>
    <cellStyle name="Hyperlink 30" xfId="32098" hidden="1" xr:uid="{E66E750C-349B-4653-952B-F2D31C94BF26}"/>
    <cellStyle name="Hyperlink 30" xfId="32050" hidden="1" xr:uid="{16A51783-0B32-4BB5-989E-F237496D5C75}"/>
    <cellStyle name="Hyperlink 30" xfId="25481" hidden="1" xr:uid="{EBC9B5E3-1095-4CFE-AE2E-FE6115B85E52}"/>
    <cellStyle name="Hyperlink 30" xfId="30469" hidden="1" xr:uid="{CFA0424A-C8A9-4BA5-AE71-E08C72C2DA9A}"/>
    <cellStyle name="Hyperlink 30" xfId="32434" hidden="1" xr:uid="{21DFEF2B-2729-4025-81FC-73BD53B84D53}"/>
    <cellStyle name="Hyperlink 30" xfId="32426" hidden="1" xr:uid="{BA09DE75-557B-46FF-9753-3D9A3EF359EC}"/>
    <cellStyle name="Hyperlink 30" xfId="25556" hidden="1" xr:uid="{5577E522-1555-482F-8D77-4EE78BE5F93E}"/>
    <cellStyle name="Hyperlink 30" xfId="32505" hidden="1" xr:uid="{F2654F5C-B29E-4984-AEB6-2612EFF77385}"/>
    <cellStyle name="Hyperlink 30" xfId="32461" hidden="1" xr:uid="{FDD72716-5744-45BA-8D54-D0318A9274E1}"/>
    <cellStyle name="Hyperlink 30" xfId="32544" hidden="1" xr:uid="{04660B33-1B19-47CB-8699-1216D7327DE6}"/>
    <cellStyle name="Hyperlink 30" xfId="25566" hidden="1" xr:uid="{8D88CC50-BA2F-4CBF-B8B6-A1B631A5D4EB}"/>
    <cellStyle name="Hyperlink 30" xfId="32575" hidden="1" xr:uid="{994BC1A4-D0AB-4999-B742-EA2D5F1D8D5A}"/>
    <cellStyle name="Hyperlink 30" xfId="25074" hidden="1" xr:uid="{FDB3DD9D-9270-48C3-A897-D1938A386CE3}"/>
    <cellStyle name="Hyperlink 30" xfId="32601" hidden="1" xr:uid="{E8C8F47C-98BA-4899-A9CE-3C83F92FB6F7}"/>
    <cellStyle name="Hyperlink 31" xfId="13299" hidden="1" xr:uid="{FFAC2AB3-EC7E-4244-A4E3-E4686F5DA87E}"/>
    <cellStyle name="Hyperlink 31" xfId="13443" hidden="1" xr:uid="{94F5A2DF-59CA-4BD2-BFD0-8085ECF5C208}"/>
    <cellStyle name="Hyperlink 31" xfId="16825" hidden="1" xr:uid="{487E246E-3F1C-431B-8026-355C7D3376E1}"/>
    <cellStyle name="Hyperlink 31" xfId="16969" hidden="1" xr:uid="{C871B063-1857-45A7-9475-48BF16F2B8C8}"/>
    <cellStyle name="Hyperlink 31" xfId="16634" hidden="1" xr:uid="{B3FF82E5-187C-4530-97EF-9DF3C669A7E6}"/>
    <cellStyle name="Hyperlink 31" xfId="16699" hidden="1" xr:uid="{88CE4EB7-7DBB-43F2-AE6C-E22A6D014130}"/>
    <cellStyle name="Hyperlink 31" xfId="10174" hidden="1" xr:uid="{F6AA9BC6-D698-4003-A607-653C412555CD}"/>
    <cellStyle name="Hyperlink 31" xfId="13529" hidden="1" xr:uid="{510BEDE6-3344-4A65-BD04-AA89DE2D773B}"/>
    <cellStyle name="Hyperlink 31" xfId="17486" hidden="1" xr:uid="{CEDD5ABA-D4EA-4C73-84FB-C359376DD8F2}"/>
    <cellStyle name="Hyperlink 31" xfId="17475" hidden="1" xr:uid="{40E70B80-7121-4394-B6B0-6C9128649157}"/>
    <cellStyle name="Hyperlink 31" xfId="15685" hidden="1" xr:uid="{AA409F3D-2BCB-4887-A4F9-E3EBBDCA2C02}"/>
    <cellStyle name="Hyperlink 31" xfId="15683" hidden="1" xr:uid="{66B9CDAD-16DE-488E-8CC6-BFD9EE735144}"/>
    <cellStyle name="Hyperlink 31" xfId="16668" hidden="1" xr:uid="{2BC36242-508D-412C-9871-4416CD5F2C1A}"/>
    <cellStyle name="Hyperlink 31" xfId="14104" hidden="1" xr:uid="{96995E7A-EFA2-4A12-9CA9-2BF532E5E025}"/>
    <cellStyle name="Hyperlink 31" xfId="16581" hidden="1" xr:uid="{69035360-7CD9-45B8-BED9-8B1C4F1E1D26}"/>
    <cellStyle name="Hyperlink 31" xfId="10410" hidden="1" xr:uid="{8F32817F-72E5-412E-9F4A-DFCCA08B9B3F}"/>
    <cellStyle name="Hyperlink 31" xfId="10494" hidden="1" xr:uid="{9F17E451-FBC3-40D2-AD91-D8235818050E}"/>
    <cellStyle name="Hyperlink 31" xfId="10336" hidden="1" xr:uid="{74C1DEED-67E4-45D9-B038-230FF19475C7}"/>
    <cellStyle name="Hyperlink 31" xfId="28118" hidden="1" xr:uid="{3961AF58-051A-4BB5-8BCE-98242DCDC212}"/>
    <cellStyle name="Hyperlink 31" xfId="28262" hidden="1" xr:uid="{0593D738-05B6-4B21-AD81-1C5293F490E5}"/>
    <cellStyle name="Hyperlink 31" xfId="31567" hidden="1" xr:uid="{753C4606-3B9B-41F2-A0F6-5B27E13AB178}"/>
    <cellStyle name="Hyperlink 31" xfId="31711" hidden="1" xr:uid="{CAA2CD24-9AB0-4240-875F-75D96E2641B9}"/>
    <cellStyle name="Hyperlink 31" xfId="31376" hidden="1" xr:uid="{A5BA2C9D-D98A-45F0-B0EA-8AA895DC0841}"/>
    <cellStyle name="Hyperlink 31" xfId="31441" hidden="1" xr:uid="{AF5FA0BD-2428-495F-AE0E-14CE3BE9EB9B}"/>
    <cellStyle name="Hyperlink 31" xfId="24994" hidden="1" xr:uid="{EC6989D1-8764-44FA-B5A1-656C37381BEF}"/>
    <cellStyle name="Hyperlink 31" xfId="28348" hidden="1" xr:uid="{18DAA23E-B5C3-484F-9F8F-6159F27F5726}"/>
    <cellStyle name="Hyperlink 31" xfId="32228" hidden="1" xr:uid="{50081B00-91D6-4787-9B58-82293A295AAC}"/>
    <cellStyle name="Hyperlink 31" xfId="32217" hidden="1" xr:uid="{6A38D642-6847-41F8-A594-56222B4AE352}"/>
    <cellStyle name="Hyperlink 31" xfId="30504" hidden="1" xr:uid="{AB10347A-F51C-439D-86BE-D600999C2F05}"/>
    <cellStyle name="Hyperlink 31" xfId="30502" hidden="1" xr:uid="{A7BAE13F-6BD3-47DC-951E-C69947198A02}"/>
    <cellStyle name="Hyperlink 31" xfId="31410" hidden="1" xr:uid="{6E1E2908-84DF-407B-9976-C0B38F76C4EF}"/>
    <cellStyle name="Hyperlink 31" xfId="28923" hidden="1" xr:uid="{BE4BCD1D-42E3-48C8-AA3A-B8F8F6328E1B}"/>
    <cellStyle name="Hyperlink 31" xfId="31323" hidden="1" xr:uid="{3B336751-1FD7-4C21-9970-91BE262102D2}"/>
    <cellStyle name="Hyperlink 31" xfId="25230" hidden="1" xr:uid="{B65D3447-7BB2-494B-A689-7E987B9CFEC7}"/>
    <cellStyle name="Hyperlink 31" xfId="25314" hidden="1" xr:uid="{0ADE9210-2775-48E3-83D0-05EC2A54B4D1}"/>
    <cellStyle name="Hyperlink 31" xfId="25156" hidden="1" xr:uid="{8B23D20C-546C-47AE-B7B2-34FC2F33CDB0}"/>
    <cellStyle name="Hyperlink 32" xfId="13300" hidden="1" xr:uid="{D8BE9E52-F8CA-4D3C-A7D4-2B45EF648BF0}"/>
    <cellStyle name="Hyperlink 32" xfId="13444" hidden="1" xr:uid="{D4F94C89-5F3C-40B5-BAE9-8B8B526549F2}"/>
    <cellStyle name="Hyperlink 32" xfId="16826" hidden="1" xr:uid="{18C97AB8-AE6D-4480-8EEF-EFEB61072913}"/>
    <cellStyle name="Hyperlink 32" xfId="16970" hidden="1" xr:uid="{B7317787-8D70-43BB-B35F-76B4D41B146F}"/>
    <cellStyle name="Hyperlink 32" xfId="10556" hidden="1" xr:uid="{EE7AD0ED-13E7-4F11-84A7-6F6D753E1548}"/>
    <cellStyle name="Hyperlink 32" xfId="10580" hidden="1" xr:uid="{7FE05EF5-F1BB-4F2A-88E3-E180C46B8578}"/>
    <cellStyle name="Hyperlink 32" xfId="16534" hidden="1" xr:uid="{4D999FB1-4D48-48C8-95E7-B5D6F896C596}"/>
    <cellStyle name="Hyperlink 32" xfId="16689" hidden="1" xr:uid="{6292EFA5-4222-4031-B520-C56D381A6F1C}"/>
    <cellStyle name="Hyperlink 32" xfId="17444" hidden="1" xr:uid="{55C7B958-90E5-4D1B-8302-B3FD9506A1D7}"/>
    <cellStyle name="Hyperlink 32" xfId="16508" hidden="1" xr:uid="{1E617C08-2E71-4403-BEDB-CBA99F314233}"/>
    <cellStyle name="Hyperlink 32" xfId="17112" hidden="1" xr:uid="{77FD29A2-1997-4EFA-8648-7EB24E6D0C27}"/>
    <cellStyle name="Hyperlink 32" xfId="10480" hidden="1" xr:uid="{A622D5B0-B31C-4688-8C70-1DDE363D010C}"/>
    <cellStyle name="Hyperlink 32" xfId="17259" hidden="1" xr:uid="{BB7ED75E-A072-4AC2-BFEE-5BBD7E1BF223}"/>
    <cellStyle name="Hyperlink 32" xfId="17606" hidden="1" xr:uid="{CF2E7865-7BAF-4A6C-A9E7-E37CF0096C44}"/>
    <cellStyle name="Hyperlink 32" xfId="15639" hidden="1" xr:uid="{0FCC62F0-C8D2-4B54-A529-D2EAAB31294C}"/>
    <cellStyle name="Hyperlink 32" xfId="17066" hidden="1" xr:uid="{39F99D79-4C4B-4814-B384-B25B2D7D25A6}"/>
    <cellStyle name="Hyperlink 32" xfId="10277" hidden="1" xr:uid="{1D3910C8-B9A7-478A-8408-D4ACCB681C17}"/>
    <cellStyle name="Hyperlink 32" xfId="10595" hidden="1" xr:uid="{99A2259A-8765-4166-A9BA-2A1918744796}"/>
    <cellStyle name="Hyperlink 32" xfId="28119" hidden="1" xr:uid="{15E7358E-0035-40DB-B215-D795D604F853}"/>
    <cellStyle name="Hyperlink 32" xfId="28263" hidden="1" xr:uid="{0CE311A2-60B4-4D71-8989-5102D564DEA5}"/>
    <cellStyle name="Hyperlink 32" xfId="31568" hidden="1" xr:uid="{94FE69FA-E8F0-48FE-8B34-AFA0E17324AC}"/>
    <cellStyle name="Hyperlink 32" xfId="31712" hidden="1" xr:uid="{4E0138AF-69D8-41CB-B664-D434495B1985}"/>
    <cellStyle name="Hyperlink 32" xfId="25376" hidden="1" xr:uid="{D170934D-9F50-435A-8A58-A3ED60FD7D2F}"/>
    <cellStyle name="Hyperlink 32" xfId="25400" hidden="1" xr:uid="{BA70EF45-B33C-407B-898A-9CF351CD1108}"/>
    <cellStyle name="Hyperlink 32" xfId="31276" hidden="1" xr:uid="{DD6ADB08-2661-4E3E-BD2E-7F3CDD85675D}"/>
    <cellStyle name="Hyperlink 32" xfId="31431" hidden="1" xr:uid="{0F2E987E-0D9B-416C-B7CA-359BB9871D81}"/>
    <cellStyle name="Hyperlink 32" xfId="32186" hidden="1" xr:uid="{31072C6F-76ED-4ECE-BD0F-5E25EA93B4C5}"/>
    <cellStyle name="Hyperlink 32" xfId="31250" hidden="1" xr:uid="{0C7E1A8D-44E3-4278-B533-E17133E24015}"/>
    <cellStyle name="Hyperlink 32" xfId="31854" hidden="1" xr:uid="{2B597CAE-5BBE-49F3-AE94-4AA375A4555C}"/>
    <cellStyle name="Hyperlink 32" xfId="25300" hidden="1" xr:uid="{DAE0EE1E-09F1-4F4B-BF19-B3E7F0129F5B}"/>
    <cellStyle name="Hyperlink 32" xfId="32001" hidden="1" xr:uid="{9E47048B-7831-45BC-9215-E02863CB00DF}"/>
    <cellStyle name="Hyperlink 32" xfId="32348" hidden="1" xr:uid="{4F6BBE73-A407-4641-877F-EDE81E3C7FF8}"/>
    <cellStyle name="Hyperlink 32" xfId="30458" hidden="1" xr:uid="{63725FEB-D95F-4842-B1E3-9222BAB5CA27}"/>
    <cellStyle name="Hyperlink 32" xfId="31808" hidden="1" xr:uid="{BF6205C2-2035-4289-B6CE-51D58F4BFB05}"/>
    <cellStyle name="Hyperlink 32" xfId="25097" hidden="1" xr:uid="{C8D22870-646A-4387-BF91-8FA05DB15057}"/>
    <cellStyle name="Hyperlink 32" xfId="25415" hidden="1" xr:uid="{1D515591-20CA-4DE3-A30B-A9DB9EB5C32E}"/>
    <cellStyle name="Hyperlink 33" xfId="13303" hidden="1" xr:uid="{15E22A0E-DC12-4F80-BC4B-44382B7EC531}"/>
    <cellStyle name="Hyperlink 33" xfId="13447" hidden="1" xr:uid="{13C288A3-3D81-4495-91BC-9B7BF3EB1E78}"/>
    <cellStyle name="Hyperlink 33" xfId="16829" hidden="1" xr:uid="{F527FA71-5E85-40B5-BFEA-3A989B3A774D}"/>
    <cellStyle name="Hyperlink 33" xfId="16973" hidden="1" xr:uid="{6DDB8D4A-B8F8-49AA-BADC-512D033925D7}"/>
    <cellStyle name="Hyperlink 33" xfId="15563" hidden="1" xr:uid="{7325AAB6-1472-4CE7-B7C6-01F246D9BAA9}"/>
    <cellStyle name="Hyperlink 33" xfId="15587" hidden="1" xr:uid="{E8F2A0A8-874D-4F57-B424-A781F9F3D91E}"/>
    <cellStyle name="Hyperlink 33" xfId="17633" hidden="1" xr:uid="{0D0DC64C-7B69-448D-AA7E-1263FDDB35C2}"/>
    <cellStyle name="Hyperlink 33" xfId="17649" hidden="1" xr:uid="{4ED0E452-C4CC-485A-B582-9233DED65878}"/>
    <cellStyle name="Hyperlink 33" xfId="17058" hidden="1" xr:uid="{ECFB9BC8-00E2-40BC-8A9F-5A5D3B0BD5BE}"/>
    <cellStyle name="Hyperlink 33" xfId="17748" hidden="1" xr:uid="{EB951969-7C6E-4A54-84CD-62EF2717FA3D}"/>
    <cellStyle name="Hyperlink 33" xfId="17277" hidden="1" xr:uid="{1985195D-E336-4C0E-841B-A51660E1E596}"/>
    <cellStyle name="Hyperlink 33" xfId="17790" hidden="1" xr:uid="{5FC87E5A-12E4-4B9A-8E1B-64CDB85E7A1E}"/>
    <cellStyle name="Hyperlink 33" xfId="17186" hidden="1" xr:uid="{C41229FD-67AF-4800-BA0C-B4F5B55EF844}"/>
    <cellStyle name="Hyperlink 33" xfId="17823" hidden="1" xr:uid="{AC36C26E-AFA9-4F31-8330-A1E6D8FBE84F}"/>
    <cellStyle name="Hyperlink 33" xfId="10623" hidden="1" xr:uid="{4351E9A0-635A-4A06-95E0-2D98F334EE98}"/>
    <cellStyle name="Hyperlink 33" xfId="17850" hidden="1" xr:uid="{E45D4F26-647D-42F6-A8CC-2EBF45443EF2}"/>
    <cellStyle name="Hyperlink 33" xfId="14083" hidden="1" xr:uid="{9E981528-3B07-47CB-8031-B3EDC918585F}"/>
    <cellStyle name="Hyperlink 33" xfId="17875" hidden="1" xr:uid="{AA771D16-7B0B-474C-B4BD-35E4E355399F}"/>
    <cellStyle name="Hyperlink 33" xfId="28122" hidden="1" xr:uid="{819AF67F-3BA9-4FE7-8D13-2A15C8B3ECBE}"/>
    <cellStyle name="Hyperlink 33" xfId="28266" hidden="1" xr:uid="{F83E78D6-36F6-4771-8ED4-A6EC9C4CE881}"/>
    <cellStyle name="Hyperlink 33" xfId="31571" hidden="1" xr:uid="{A844333C-22ED-489E-B2F0-121786682B29}"/>
    <cellStyle name="Hyperlink 33" xfId="31715" hidden="1" xr:uid="{21A55210-FB0F-4CC0-93C0-38C94655F43F}"/>
    <cellStyle name="Hyperlink 33" xfId="30382" hidden="1" xr:uid="{A840AEF9-D9AF-4705-AE90-9C2FDA111DC5}"/>
    <cellStyle name="Hyperlink 33" xfId="30406" hidden="1" xr:uid="{AA2209C1-87DD-4B6A-A3D8-3CA9824B623B}"/>
    <cellStyle name="Hyperlink 33" xfId="32375" hidden="1" xr:uid="{D82D28FC-28E5-40D7-89FA-D156BC4AF3E5}"/>
    <cellStyle name="Hyperlink 33" xfId="32391" hidden="1" xr:uid="{AAC823C1-B3B7-4A7E-802A-19E2D2070A5C}"/>
    <cellStyle name="Hyperlink 33" xfId="31800" hidden="1" xr:uid="{F203A2D0-40AB-444A-87F6-5514333BEFB3}"/>
    <cellStyle name="Hyperlink 33" xfId="32490" hidden="1" xr:uid="{8D3EA462-C742-4FCA-A6C7-E12BA4612F89}"/>
    <cellStyle name="Hyperlink 33" xfId="32019" hidden="1" xr:uid="{19360526-917B-4B28-B8C0-798046A8E3F5}"/>
    <cellStyle name="Hyperlink 33" xfId="32532" hidden="1" xr:uid="{5D43E7B8-2F31-4D46-BA39-DC233CB5BBE7}"/>
    <cellStyle name="Hyperlink 33" xfId="31928" hidden="1" xr:uid="{E13D95D8-2F87-4486-8B67-DB80DA6D8C51}"/>
    <cellStyle name="Hyperlink 33" xfId="32565" hidden="1" xr:uid="{8D9F6684-ECFE-469E-BAD4-A65FC658A61E}"/>
    <cellStyle name="Hyperlink 33" xfId="25443" hidden="1" xr:uid="{79B906B7-1F23-47F3-8C51-AE811924F510}"/>
    <cellStyle name="Hyperlink 33" xfId="32592" hidden="1" xr:uid="{585CFF95-EB28-4553-B701-D4F9386CD841}"/>
    <cellStyle name="Hyperlink 33" xfId="28902" hidden="1" xr:uid="{43885213-8704-4042-81B3-ED8444684BB9}"/>
    <cellStyle name="Hyperlink 33" xfId="32617" hidden="1" xr:uid="{7339AEF0-B72E-4380-9FBF-D8DDCCB8497F}"/>
    <cellStyle name="Hyperlink 34" xfId="13284" hidden="1" xr:uid="{1F88E2A7-EB36-4752-931E-4EBF774EE9E0}"/>
    <cellStyle name="Hyperlink 34" xfId="13428" hidden="1" xr:uid="{D876DFD7-9637-4745-B37D-A0A314D26FB3}"/>
    <cellStyle name="Hyperlink 34" xfId="16810" hidden="1" xr:uid="{BD05C3A3-2409-433C-8E23-BA4A9F6FBBB9}"/>
    <cellStyle name="Hyperlink 34" xfId="16954" hidden="1" xr:uid="{A5C7E26B-85E4-4515-B185-4DFF51D32CEB}"/>
    <cellStyle name="Hyperlink 34" xfId="16683" hidden="1" xr:uid="{539FD357-034B-4450-843A-09821D3E9CB2}"/>
    <cellStyle name="Hyperlink 34" xfId="16744" hidden="1" xr:uid="{947517BE-CA36-484A-8C82-FF473059E588}"/>
    <cellStyle name="Hyperlink 34" xfId="10524" hidden="1" xr:uid="{F344F892-508E-4E8B-BA6F-F5D3ECBB9998}"/>
    <cellStyle name="Hyperlink 34" xfId="10543" hidden="1" xr:uid="{DF410C37-F01E-457B-AA9C-F460747415CA}"/>
    <cellStyle name="Hyperlink 34" xfId="14151" hidden="1" xr:uid="{E6F16FA0-04F5-4FF4-AB96-8771454133B8}"/>
    <cellStyle name="Hyperlink 34" xfId="14146" hidden="1" xr:uid="{BADAC928-DDD3-4367-92C7-08F657112970}"/>
    <cellStyle name="Hyperlink 34" xfId="10383" hidden="1" xr:uid="{AE7BE4C6-0EE2-4E62-A95D-46CF85ADB6B3}"/>
    <cellStyle name="Hyperlink 34" xfId="10386" hidden="1" xr:uid="{7A70501A-4FA6-4B03-B005-8E56052D37A3}"/>
    <cellStyle name="Hyperlink 34" xfId="17563" hidden="1" xr:uid="{997BD8F3-8CD0-4EF3-A78F-A2B9C2647736}"/>
    <cellStyle name="Hyperlink 34" xfId="10349" hidden="1" xr:uid="{F25AE750-A0E6-4D3E-94D0-FECB45A1CE8C}"/>
    <cellStyle name="Hyperlink 34" xfId="17079" hidden="1" xr:uid="{0D09CC2A-C796-470F-BAF5-FEC31A55DE00}"/>
    <cellStyle name="Hyperlink 34" xfId="17551" hidden="1" xr:uid="{8C9A4A86-9EDE-4E05-9698-E1FC1B977C79}"/>
    <cellStyle name="Hyperlink 34" xfId="17268" hidden="1" xr:uid="{E9A04FE9-333D-425E-AE8F-5DCFDDFB8C5E}"/>
    <cellStyle name="Hyperlink 34" xfId="10128" hidden="1" xr:uid="{8F45D30B-D810-46D7-89D8-A3B0FDCCD5A9}"/>
    <cellStyle name="Hyperlink 34" xfId="28103" hidden="1" xr:uid="{E5789922-C54B-4D49-B8C5-C606F24009DA}"/>
    <cellStyle name="Hyperlink 34" xfId="28247" hidden="1" xr:uid="{62E51F7A-48A9-45DF-9648-FEA9D0F67C76}"/>
    <cellStyle name="Hyperlink 34" xfId="31552" hidden="1" xr:uid="{242493F6-60F6-4DF1-B718-292B8251330A}"/>
    <cellStyle name="Hyperlink 34" xfId="31696" hidden="1" xr:uid="{DDA9B73A-9D80-4A3A-808D-1ADDA41982F6}"/>
    <cellStyle name="Hyperlink 34" xfId="31425" hidden="1" xr:uid="{18547695-4F4D-47A6-AE12-4732BE59AF65}"/>
    <cellStyle name="Hyperlink 34" xfId="31486" hidden="1" xr:uid="{195AD424-A200-4F5A-86FB-8A6C82B3F91F}"/>
    <cellStyle name="Hyperlink 34" xfId="25344" hidden="1" xr:uid="{55B47418-4374-4544-998E-8F1A84BBA120}"/>
    <cellStyle name="Hyperlink 34" xfId="25363" hidden="1" xr:uid="{D09CD03A-8491-4074-92CC-3448BDFBF2F2}"/>
    <cellStyle name="Hyperlink 34" xfId="28970" hidden="1" xr:uid="{595C68AF-169A-4D98-9E26-A7534A3E3C9F}"/>
    <cellStyle name="Hyperlink 34" xfId="28965" hidden="1" xr:uid="{EC89C143-EF24-4AA5-A44A-5070DD26C7FA}"/>
    <cellStyle name="Hyperlink 34" xfId="25203" hidden="1" xr:uid="{8FE66ABC-7BED-4C53-803B-50C8DFAA0221}"/>
    <cellStyle name="Hyperlink 34" xfId="25206" hidden="1" xr:uid="{B400E566-1D5F-44E1-BE34-F6D7DB8400B4}"/>
    <cellStyle name="Hyperlink 34" xfId="32305" hidden="1" xr:uid="{D7D80F1E-3BB4-48B5-80AE-2DC9FCB7E687}"/>
    <cellStyle name="Hyperlink 34" xfId="25169" hidden="1" xr:uid="{39B0009F-7D67-482E-96CE-5E873E062591}"/>
    <cellStyle name="Hyperlink 34" xfId="31821" hidden="1" xr:uid="{B4A98DE8-13BE-4254-BDE8-5394745EBA62}"/>
    <cellStyle name="Hyperlink 34" xfId="32293" hidden="1" xr:uid="{22AD1B74-42EC-4EBE-A2B7-A637C4943B3B}"/>
    <cellStyle name="Hyperlink 34" xfId="32010" hidden="1" xr:uid="{1B49C0C5-7C5A-46FC-81D6-B76A40B2418E}"/>
    <cellStyle name="Hyperlink 34" xfId="24948" hidden="1" xr:uid="{69DD180A-2779-4F3E-9EA3-6498CE20B766}"/>
    <cellStyle name="Hyperlink 35" xfId="13286" hidden="1" xr:uid="{DB9056F3-8088-4F86-974C-ADCA531DBAFB}"/>
    <cellStyle name="Hyperlink 35" xfId="13430" hidden="1" xr:uid="{D452C265-6C5D-4AE0-A1EB-6A21D12430EB}"/>
    <cellStyle name="Hyperlink 35" xfId="16812" hidden="1" xr:uid="{11D8E71A-202D-41D3-AAE6-41997A979901}"/>
    <cellStyle name="Hyperlink 35" xfId="16956" hidden="1" xr:uid="{130C40FF-FED7-40E6-8FC5-A3FDE5925309}"/>
    <cellStyle name="Hyperlink 35" xfId="17361" hidden="1" xr:uid="{1A9D2E68-D9AD-4E37-99B4-8C1606C0D022}"/>
    <cellStyle name="Hyperlink 35" xfId="17313" hidden="1" xr:uid="{1BEF3F10-837F-4EB0-9A92-E3C460101EFB}"/>
    <cellStyle name="Hyperlink 35" xfId="17144" hidden="1" xr:uid="{58460299-E6A5-432A-994B-BA466B10A3E6}"/>
    <cellStyle name="Hyperlink 35" xfId="17168" hidden="1" xr:uid="{BAB866EB-9CBE-4E22-97B4-8368E7013869}"/>
    <cellStyle name="Hyperlink 35" xfId="17243" hidden="1" xr:uid="{987E8EEE-4178-4BAF-9530-B5C1711F53E6}"/>
    <cellStyle name="Hyperlink 35" xfId="10619" hidden="1" xr:uid="{71E65F42-81EF-4AE8-B306-EE3640C94705}"/>
    <cellStyle name="Hyperlink 35" xfId="17198" hidden="1" xr:uid="{1F442239-74AE-457B-BFA4-AAE5793D0581}"/>
    <cellStyle name="Hyperlink 35" xfId="16563" hidden="1" xr:uid="{506C6238-5C70-4970-B666-CD828C70A77C}"/>
    <cellStyle name="Hyperlink 35" xfId="17219" hidden="1" xr:uid="{9DBD0685-DA17-4CA3-906C-267B6EFB4C0D}"/>
    <cellStyle name="Hyperlink 35" xfId="17432" hidden="1" xr:uid="{68A182C4-C608-403B-96E1-6468F180A990}"/>
    <cellStyle name="Hyperlink 35" xfId="10632" hidden="1" xr:uid="{083A3999-8C27-418D-964A-5AEDF492B206}"/>
    <cellStyle name="Hyperlink 35" xfId="10672" hidden="1" xr:uid="{C18D4CEF-2C68-4D35-A1D2-5F0ECB37D98B}"/>
    <cellStyle name="Hyperlink 35" xfId="10168" hidden="1" xr:uid="{E5AF74B2-AC93-441B-94AF-926FC5293111}"/>
    <cellStyle name="Hyperlink 35" xfId="14106" hidden="1" xr:uid="{A4A15BC4-0CEC-4D65-81CC-DCCAF5D4EC4B}"/>
    <cellStyle name="Hyperlink 35" xfId="28105" hidden="1" xr:uid="{945B1F9D-CADC-4C89-B35E-F4890017FF73}"/>
    <cellStyle name="Hyperlink 35" xfId="28249" hidden="1" xr:uid="{4AFEC1B3-82A2-42B9-AADB-9E7D9BFC9CD9}"/>
    <cellStyle name="Hyperlink 35" xfId="31554" hidden="1" xr:uid="{0A61AF38-045B-4AAC-9361-29B0A284E336}"/>
    <cellStyle name="Hyperlink 35" xfId="31698" hidden="1" xr:uid="{0BA53BA8-0689-4C20-9021-C3BCE95C52DB}"/>
    <cellStyle name="Hyperlink 35" xfId="32103" hidden="1" xr:uid="{04AA62FB-0CE0-4A82-A4BB-392101BFC371}"/>
    <cellStyle name="Hyperlink 35" xfId="32055" hidden="1" xr:uid="{B023EAC3-0A1A-4D1A-BB4B-6294B768D0D8}"/>
    <cellStyle name="Hyperlink 35" xfId="31886" hidden="1" xr:uid="{84BF1915-9E3C-402D-AD64-21031B73FAA0}"/>
    <cellStyle name="Hyperlink 35" xfId="31910" hidden="1" xr:uid="{9B1D8555-FCB7-4F19-B8B7-5F941C67BB13}"/>
    <cellStyle name="Hyperlink 35" xfId="31985" hidden="1" xr:uid="{F88601B3-2146-4CAD-8951-7AFA1FE23A91}"/>
    <cellStyle name="Hyperlink 35" xfId="25439" hidden="1" xr:uid="{BF011510-5849-47A9-8AD2-4D106B3C33F3}"/>
    <cellStyle name="Hyperlink 35" xfId="31940" hidden="1" xr:uid="{53FDBD1E-7E14-444A-BA77-E004A6C23124}"/>
    <cellStyle name="Hyperlink 35" xfId="31305" hidden="1" xr:uid="{EFC7D2F8-225D-4835-8020-5B0488A5C17E}"/>
    <cellStyle name="Hyperlink 35" xfId="31961" hidden="1" xr:uid="{46DA6023-3CF5-45F7-AFA7-0702A84B3B2A}"/>
    <cellStyle name="Hyperlink 35" xfId="32174" hidden="1" xr:uid="{27D5484B-8649-49D5-AA1C-FDA29959C1B2}"/>
    <cellStyle name="Hyperlink 35" xfId="25452" hidden="1" xr:uid="{54925457-46CC-493A-9B96-AB1A793BCC2E}"/>
    <cellStyle name="Hyperlink 35" xfId="25492" hidden="1" xr:uid="{F31416C8-8853-408F-8D2F-66A98A780D42}"/>
    <cellStyle name="Hyperlink 35" xfId="24988" hidden="1" xr:uid="{025FCCC3-AC0D-4355-A54A-2B7EB216C0D0}"/>
    <cellStyle name="Hyperlink 35" xfId="28925" hidden="1" xr:uid="{BC1ECA5A-095D-4C40-A8DF-CC48639FB37E}"/>
    <cellStyle name="Hyperlink 36" xfId="13313" hidden="1" xr:uid="{B57EFC7B-BEA6-40F8-BE83-31798C8DF056}"/>
    <cellStyle name="Hyperlink 36" xfId="13457" hidden="1" xr:uid="{D483F59A-49B3-4E33-A039-5DBA8342B414}"/>
    <cellStyle name="Hyperlink 36" xfId="16839" hidden="1" xr:uid="{C453CA61-243A-4F95-A4B2-8BE5BA50CBFF}"/>
    <cellStyle name="Hyperlink 36" xfId="16983" hidden="1" xr:uid="{E55EC6E2-943E-4F63-A2E1-5E666F5C8AE2}"/>
    <cellStyle name="Hyperlink 36" xfId="17352" hidden="1" xr:uid="{E8C9CC97-2BF2-4FAB-9B43-3221A590E383}"/>
    <cellStyle name="Hyperlink 36" xfId="17304" hidden="1" xr:uid="{6C9EF7D1-80D7-410F-9712-BEFBDAFAF332}"/>
    <cellStyle name="Hyperlink 36" xfId="10660" hidden="1" xr:uid="{F6311448-EED0-47AA-9F73-B7DC969B8606}"/>
    <cellStyle name="Hyperlink 36" xfId="15649" hidden="1" xr:uid="{AAF21D30-C2AD-40A5-9466-1D27E7EA1D3C}"/>
    <cellStyle name="Hyperlink 36" xfId="14110" hidden="1" xr:uid="{D7496F23-BC4C-4A97-918A-AB2ADAB40A02}"/>
    <cellStyle name="Hyperlink 36" xfId="10275" hidden="1" xr:uid="{02AB0E8D-C1E5-4072-9AF5-DA9240F14197}"/>
    <cellStyle name="Hyperlink 36" xfId="17513" hidden="1" xr:uid="{614DECBD-9D73-4E56-9745-082549ED5529}"/>
    <cellStyle name="Hyperlink 36" xfId="16521" hidden="1" xr:uid="{24AA9E8F-0CA2-42C0-9872-FC594339563C}"/>
    <cellStyle name="Hyperlink 36" xfId="17093" hidden="1" xr:uid="{CBE29775-ECC8-41F7-AEA4-9BE0CE14CDF9}"/>
    <cellStyle name="Hyperlink 36" xfId="16597" hidden="1" xr:uid="{0FF28972-E0BE-45B4-89D8-09C16B56870E}"/>
    <cellStyle name="Hyperlink 36" xfId="14091" hidden="1" xr:uid="{4F00CA2A-B4FC-4CF0-9543-1A2B404962E8}"/>
    <cellStyle name="Hyperlink 36" xfId="17422" hidden="1" xr:uid="{39ABBD27-6CEA-45A9-AC14-8EFBCAB307D0}"/>
    <cellStyle name="Hyperlink 36" xfId="16513" hidden="1" xr:uid="{12FCCDBD-901A-4AA5-BC26-00079165BCCA}"/>
    <cellStyle name="Hyperlink 36" xfId="15672" hidden="1" xr:uid="{03C1034A-B4B6-4B0F-AC46-5227BE3C015F}"/>
    <cellStyle name="Hyperlink 36" xfId="28132" hidden="1" xr:uid="{C4C9DDE7-73E5-4E12-B0B2-94493C70B020}"/>
    <cellStyle name="Hyperlink 36" xfId="28276" hidden="1" xr:uid="{76A42FBD-E974-4AFA-A755-272817492B29}"/>
    <cellStyle name="Hyperlink 36" xfId="31581" hidden="1" xr:uid="{73E91BDA-6CA8-460E-95EA-14B6CB3FFE1C}"/>
    <cellStyle name="Hyperlink 36" xfId="31725" hidden="1" xr:uid="{D5A8C8A2-3B18-4CB4-B328-81A82558D65F}"/>
    <cellStyle name="Hyperlink 36" xfId="32094" hidden="1" xr:uid="{55C78B2B-9255-4365-BF4F-5C40C6708694}"/>
    <cellStyle name="Hyperlink 36" xfId="32046" hidden="1" xr:uid="{50587A99-E347-4AE4-B7AB-B17A41ACDC95}"/>
    <cellStyle name="Hyperlink 36" xfId="25480" hidden="1" xr:uid="{F22D2F58-1DCD-46F3-A2D0-4DBE58CE6EFD}"/>
    <cellStyle name="Hyperlink 36" xfId="30468" hidden="1" xr:uid="{4715CE61-C94B-4984-A18C-A91D2DF5D0D5}"/>
    <cellStyle name="Hyperlink 36" xfId="28929" hidden="1" xr:uid="{08FA4588-C5F5-44E8-8C66-E665FED83F7F}"/>
    <cellStyle name="Hyperlink 36" xfId="25095" hidden="1" xr:uid="{BAE552F8-FC9A-49D0-922C-292F31DF4D2F}"/>
    <cellStyle name="Hyperlink 36" xfId="32255" hidden="1" xr:uid="{725BBDB4-1F2A-4323-8741-76F9FBF966A6}"/>
    <cellStyle name="Hyperlink 36" xfId="31263" hidden="1" xr:uid="{DD7D5219-3CEE-4530-BED7-9AB1B25CCD1E}"/>
    <cellStyle name="Hyperlink 36" xfId="31835" hidden="1" xr:uid="{E0A21750-52B2-4FAF-9D60-92E924CF58C0}"/>
    <cellStyle name="Hyperlink 36" xfId="31339" hidden="1" xr:uid="{B3371BA2-15B2-461A-8F1B-13299BDB2972}"/>
    <cellStyle name="Hyperlink 36" xfId="28910" hidden="1" xr:uid="{EF2625AA-8207-4B3B-A33D-B71771359325}"/>
    <cellStyle name="Hyperlink 36" xfId="32164" hidden="1" xr:uid="{580944B6-EB1B-4D6E-82F2-487717C5B3DF}"/>
    <cellStyle name="Hyperlink 36" xfId="31255" hidden="1" xr:uid="{0C437E76-BA98-46C4-A20A-C9A5513A311E}"/>
    <cellStyle name="Hyperlink 36" xfId="30491" hidden="1" xr:uid="{668D05BB-5E8D-4495-8DE5-5DA41C1DB4C0}"/>
    <cellStyle name="Hyperlink 37" xfId="13311" hidden="1" xr:uid="{80FCDD8D-2C59-41A2-ACB9-A7CA15ADB5E6}"/>
    <cellStyle name="Hyperlink 37" xfId="13455" hidden="1" xr:uid="{1DB0FA24-5553-4535-AA08-8A76268573CE}"/>
    <cellStyle name="Hyperlink 37" xfId="16837" hidden="1" xr:uid="{87AB84AC-7288-43BF-B769-56C927956E3B}"/>
    <cellStyle name="Hyperlink 37" xfId="16981" hidden="1" xr:uid="{E86AADAC-C376-4894-9934-40017BADED2C}"/>
    <cellStyle name="Hyperlink 37" xfId="10235" hidden="1" xr:uid="{2C9483E8-28A7-4BF8-9EB3-E851D5F97F05}"/>
    <cellStyle name="Hyperlink 37" xfId="16672" hidden="1" xr:uid="{42E04D5B-5637-48DF-805B-75E13E551551}"/>
    <cellStyle name="Hyperlink 37" xfId="10427" hidden="1" xr:uid="{6AFF2938-2300-4A99-8FA8-E4FCBFC438A6}"/>
    <cellStyle name="Hyperlink 37" xfId="10191" hidden="1" xr:uid="{C3DAE841-B605-4BB7-A4F6-9AFBB9A0CAC8}"/>
    <cellStyle name="Hyperlink 37" xfId="10330" hidden="1" xr:uid="{6F5B17E7-A344-419F-9114-5BCA82EE4C23}"/>
    <cellStyle name="Hyperlink 37" xfId="13522" hidden="1" xr:uid="{0B262DC9-A8D3-4428-A627-38DD518DA07F}"/>
    <cellStyle name="Hyperlink 37" xfId="10369" hidden="1" xr:uid="{25624DC7-CEDC-42EE-94D1-75783243389A}"/>
    <cellStyle name="Hyperlink 37" xfId="16715" hidden="1" xr:uid="{6EFC38D7-4667-4B90-A58C-95AB5B048BAA}"/>
    <cellStyle name="Hyperlink 37" xfId="17558" hidden="1" xr:uid="{EFF28CC1-C7D2-4F50-85A7-7D4F8A6816AB}"/>
    <cellStyle name="Hyperlink 37" xfId="17394" hidden="1" xr:uid="{FF871456-00F6-4119-8A7F-FBAF8126E2BC}"/>
    <cellStyle name="Hyperlink 37" xfId="17080" hidden="1" xr:uid="{5193E534-E620-42B0-854E-E8F597BB1CEE}"/>
    <cellStyle name="Hyperlink 37" xfId="17131" hidden="1" xr:uid="{C22EB2E2-0A62-46BF-B41F-D5ACF36DAABF}"/>
    <cellStyle name="Hyperlink 37" xfId="10216" hidden="1" xr:uid="{47EB9D87-5A85-4A69-879D-B98B45FE71A1}"/>
    <cellStyle name="Hyperlink 37" xfId="17250" hidden="1" xr:uid="{0480E78F-D531-460B-B43B-0B2396560F23}"/>
    <cellStyle name="Hyperlink 37" xfId="28130" hidden="1" xr:uid="{31A8ADE0-5ABD-4FAB-8E69-FF4A576BC202}"/>
    <cellStyle name="Hyperlink 37" xfId="28274" hidden="1" xr:uid="{535354DC-23BE-459E-BCEC-D7CD609045FB}"/>
    <cellStyle name="Hyperlink 37" xfId="31579" hidden="1" xr:uid="{02FA7624-4ED5-4B64-8701-F8005F509588}"/>
    <cellStyle name="Hyperlink 37" xfId="31723" hidden="1" xr:uid="{BC97820A-7A17-458A-97D5-465F8A0E7F2F}"/>
    <cellStyle name="Hyperlink 37" xfId="25055" hidden="1" xr:uid="{CCBED490-1ACF-4896-BA86-3A4659D8EE12}"/>
    <cellStyle name="Hyperlink 37" xfId="31414" hidden="1" xr:uid="{0DD955EB-022A-4A32-9C62-043E4FC4139A}"/>
    <cellStyle name="Hyperlink 37" xfId="25247" hidden="1" xr:uid="{529D0901-D249-4950-B382-628977B2FA61}"/>
    <cellStyle name="Hyperlink 37" xfId="25011" hidden="1" xr:uid="{24C94E7F-6EA1-408D-A055-AC3A7635F459}"/>
    <cellStyle name="Hyperlink 37" xfId="25150" hidden="1" xr:uid="{AA4C3678-A8B8-49C9-9EFD-3CAC41B97E4C}"/>
    <cellStyle name="Hyperlink 37" xfId="28341" hidden="1" xr:uid="{CD1E58AF-63AB-40C4-9174-CEC16B49CE46}"/>
    <cellStyle name="Hyperlink 37" xfId="25189" hidden="1" xr:uid="{979E81C4-4776-4D24-BA88-AD1F1339B0A4}"/>
    <cellStyle name="Hyperlink 37" xfId="31457" hidden="1" xr:uid="{E3DF087E-3B28-48E5-807E-1128E1FCFD10}"/>
    <cellStyle name="Hyperlink 37" xfId="32300" hidden="1" xr:uid="{849C5906-D35B-431C-802A-CA75F6570A18}"/>
    <cellStyle name="Hyperlink 37" xfId="32136" hidden="1" xr:uid="{609D2AD2-388F-4FFF-94DD-B9004800E3E7}"/>
    <cellStyle name="Hyperlink 37" xfId="31822" hidden="1" xr:uid="{AA86CD51-2298-4957-B708-E7FA8CE112F8}"/>
    <cellStyle name="Hyperlink 37" xfId="31873" hidden="1" xr:uid="{8F3D3A30-D092-4686-AB63-448A92227694}"/>
    <cellStyle name="Hyperlink 37" xfId="25036" hidden="1" xr:uid="{7CCE1418-1790-4928-B39C-828208FD0E4E}"/>
    <cellStyle name="Hyperlink 37" xfId="31992" hidden="1" xr:uid="{CAF80280-9AC5-480F-892A-02C56C689698}"/>
    <cellStyle name="Hyperlink 38" xfId="13312" hidden="1" xr:uid="{8DFBD8C8-769F-40CF-9324-7B0EE9D253DD}"/>
    <cellStyle name="Hyperlink 38" xfId="13456" hidden="1" xr:uid="{942440B8-5645-45EE-A524-F478B9C91FA2}"/>
    <cellStyle name="Hyperlink 38" xfId="16838" hidden="1" xr:uid="{2672D3BA-C44D-47EE-8400-3D73DBD141AE}"/>
    <cellStyle name="Hyperlink 38" xfId="16982" hidden="1" xr:uid="{FE25B7CE-3B64-46E9-AAB3-0519DD8C1786}"/>
    <cellStyle name="Hyperlink 38" xfId="10558" hidden="1" xr:uid="{48D7C073-7B2E-4B82-9F4C-AF50FE30E60E}"/>
    <cellStyle name="Hyperlink 38" xfId="10582" hidden="1" xr:uid="{55D86DA6-45BE-452C-B529-19B6221FEB9C}"/>
    <cellStyle name="Hyperlink 38" xfId="17634" hidden="1" xr:uid="{506591FB-307C-410F-A5B3-86D1B6247F26}"/>
    <cellStyle name="Hyperlink 38" xfId="17650" hidden="1" xr:uid="{8961D119-E413-4622-8729-25D974FC2E44}"/>
    <cellStyle name="Hyperlink 38" xfId="17059" hidden="1" xr:uid="{A7E8E38E-5A29-4F9B-9E5D-4B79D9AD3EE5}"/>
    <cellStyle name="Hyperlink 38" xfId="17724" hidden="1" xr:uid="{F6C047D9-B56A-421A-82BB-97003DD4593D}"/>
    <cellStyle name="Hyperlink 38" xfId="10190" hidden="1" xr:uid="{6264657F-5E8A-4A7F-A95D-BDCF881464A9}"/>
    <cellStyle name="Hyperlink 38" xfId="17768" hidden="1" xr:uid="{CDF719FE-A4BD-4EC5-8786-7AFB241502F4}"/>
    <cellStyle name="Hyperlink 38" xfId="17489" hidden="1" xr:uid="{D673669D-264B-4D58-B75D-0B6DDC60E4D0}"/>
    <cellStyle name="Hyperlink 38" xfId="17805" hidden="1" xr:uid="{99EFD5C6-33BF-4861-AA02-BB3DF31C6505}"/>
    <cellStyle name="Hyperlink 38" xfId="10182" hidden="1" xr:uid="{7A158E01-190D-43FA-9507-73AC8B3D0E85}"/>
    <cellStyle name="Hyperlink 38" xfId="17835" hidden="1" xr:uid="{10ADEA72-5DB3-44B9-88A5-77FB93527077}"/>
    <cellStyle name="Hyperlink 38" xfId="10442" hidden="1" xr:uid="{F7BFE1DF-34A2-45B1-A9EF-A72403B9D47B}"/>
    <cellStyle name="Hyperlink 38" xfId="17861" hidden="1" xr:uid="{7944CC67-8A33-4C90-9804-08D8687A6D60}"/>
    <cellStyle name="Hyperlink 38" xfId="28131" hidden="1" xr:uid="{577A4399-BF4D-4A32-9474-F2980DAE891F}"/>
    <cellStyle name="Hyperlink 38" xfId="28275" hidden="1" xr:uid="{49E73386-88A9-43CA-B0BB-C7E54CE65F06}"/>
    <cellStyle name="Hyperlink 38" xfId="31580" hidden="1" xr:uid="{A8C25160-C709-451F-ADDF-9E98DF509C29}"/>
    <cellStyle name="Hyperlink 38" xfId="31724" hidden="1" xr:uid="{A88DF912-666D-4783-92BC-6512899ABC5B}"/>
    <cellStyle name="Hyperlink 38" xfId="25378" hidden="1" xr:uid="{1A4F2353-4728-4463-81F6-15BB28F58A71}"/>
    <cellStyle name="Hyperlink 38" xfId="25402" hidden="1" xr:uid="{759FFCC5-999B-441F-AC09-4F07FD37B022}"/>
    <cellStyle name="Hyperlink 38" xfId="32376" hidden="1" xr:uid="{51DA818E-F1EC-4D9D-9B88-04A48AEBAA4E}"/>
    <cellStyle name="Hyperlink 38" xfId="32392" hidden="1" xr:uid="{F617EF38-03AA-4DB3-B44D-C07DBDBCDF0F}"/>
    <cellStyle name="Hyperlink 38" xfId="31801" hidden="1" xr:uid="{73E3819D-D613-42DD-9FA4-BDFABCCBA701}"/>
    <cellStyle name="Hyperlink 38" xfId="32466" hidden="1" xr:uid="{9EC28E86-084C-41F1-8C37-6BEA761935FE}"/>
    <cellStyle name="Hyperlink 38" xfId="25010" hidden="1" xr:uid="{D55B1406-6159-44C5-A219-47F20AD51567}"/>
    <cellStyle name="Hyperlink 38" xfId="32510" hidden="1" xr:uid="{E426A695-024A-4E4F-A0EB-725A705A010E}"/>
    <cellStyle name="Hyperlink 38" xfId="32231" hidden="1" xr:uid="{CA5C7C4D-5110-411A-A18B-51D83132DC1D}"/>
    <cellStyle name="Hyperlink 38" xfId="32547" hidden="1" xr:uid="{950573CE-698B-4DB5-A8F5-C3454A7D745D}"/>
    <cellStyle name="Hyperlink 38" xfId="25002" hidden="1" xr:uid="{582B4E43-3130-4DB5-8894-F64A0D329745}"/>
    <cellStyle name="Hyperlink 38" xfId="32577" hidden="1" xr:uid="{5065F2C1-B7E0-4C81-A408-E79A2A8D6EA0}"/>
    <cellStyle name="Hyperlink 38" xfId="25262" hidden="1" xr:uid="{9E1165AA-0BAC-46DA-9B3F-3BA3675037D9}"/>
    <cellStyle name="Hyperlink 38" xfId="32603" hidden="1" xr:uid="{08667EE7-9B8E-45A3-9AE3-C7BE857A859B}"/>
    <cellStyle name="Hyperlink 39" xfId="13296" hidden="1" xr:uid="{58BAA8B1-A73C-4F2E-8ACB-AFD4591EB1D5}"/>
    <cellStyle name="Hyperlink 39" xfId="13440" hidden="1" xr:uid="{B5371C77-28DD-47B6-95F6-A6AB2BE5B565}"/>
    <cellStyle name="Hyperlink 39" xfId="16822" hidden="1" xr:uid="{347E65E1-AB91-449A-8F04-90A3D7BAA3C0}"/>
    <cellStyle name="Hyperlink 39" xfId="16966" hidden="1" xr:uid="{DC770771-A330-4877-9FB5-F7E0445988A1}"/>
    <cellStyle name="Hyperlink 39" xfId="16642" hidden="1" xr:uid="{552613E2-489E-406F-BA99-F2FDD9CA3DFC}"/>
    <cellStyle name="Hyperlink 39" xfId="16707" hidden="1" xr:uid="{6E49470B-1FB3-4329-8C0B-799CA05DC44E}"/>
    <cellStyle name="Hyperlink 39" xfId="16742" hidden="1" xr:uid="{C9AB2B40-9CB3-4652-926F-89BF32689A2B}"/>
    <cellStyle name="Hyperlink 39" xfId="10532" hidden="1" xr:uid="{CA61AF16-D037-47FC-A9D6-287ED5D640A9}"/>
    <cellStyle name="Hyperlink 39" xfId="17383" hidden="1" xr:uid="{3D421C76-2278-4EEB-B33B-BB436609276B}"/>
    <cellStyle name="Hyperlink 39" xfId="10305" hidden="1" xr:uid="{4B5FA774-3ABA-4737-B6BA-88240A50E5EC}"/>
    <cellStyle name="Hyperlink 39" xfId="10192" hidden="1" xr:uid="{F52178FD-9CD6-4BB7-ADE9-70820F77A71F}"/>
    <cellStyle name="Hyperlink 39" xfId="10222" hidden="1" xr:uid="{CF64024D-6275-4AA3-BB7C-91FAF01732B3}"/>
    <cellStyle name="Hyperlink 39" xfId="17490" hidden="1" xr:uid="{9F534F5C-23A8-424A-8E72-9AE3EE17ADAE}"/>
    <cellStyle name="Hyperlink 39" xfId="10433" hidden="1" xr:uid="{096F5089-DE37-4D39-91FF-F4426C84249F}"/>
    <cellStyle name="Hyperlink 39" xfId="10199" hidden="1" xr:uid="{AB8A6613-285F-48C0-B0AA-44A5E1B114B4}"/>
    <cellStyle name="Hyperlink 39" xfId="17588" hidden="1" xr:uid="{F015FED6-8ABC-4B15-9215-A95721318D13}"/>
    <cellStyle name="Hyperlink 39" xfId="17493" hidden="1" xr:uid="{45139B7A-9B77-4545-A7AD-11C658A6E795}"/>
    <cellStyle name="Hyperlink 39" xfId="17073" hidden="1" xr:uid="{75655D2D-4BAE-4C8E-8818-E5DEEF07FE77}"/>
    <cellStyle name="Hyperlink 39" xfId="28115" hidden="1" xr:uid="{6EA8861D-2FA6-48C6-BDDF-301DC99A2112}"/>
    <cellStyle name="Hyperlink 39" xfId="28259" hidden="1" xr:uid="{5E576BE2-7226-4D32-B84D-F068A683B7E5}"/>
    <cellStyle name="Hyperlink 39" xfId="31564" hidden="1" xr:uid="{BEF568FD-6A8F-46F4-AC5A-C88857F13AE1}"/>
    <cellStyle name="Hyperlink 39" xfId="31708" hidden="1" xr:uid="{C807C773-960B-46D3-9F81-B0BD374CB9AB}"/>
    <cellStyle name="Hyperlink 39" xfId="31384" hidden="1" xr:uid="{381DD408-58D6-45CD-AEF7-F1911CE65121}"/>
    <cellStyle name="Hyperlink 39" xfId="31449" hidden="1" xr:uid="{F132B864-DA0B-41D0-95F3-42846C925BA7}"/>
    <cellStyle name="Hyperlink 39" xfId="31484" hidden="1" xr:uid="{58B40E3B-89F9-417F-B00F-8FC7358FD720}"/>
    <cellStyle name="Hyperlink 39" xfId="25352" hidden="1" xr:uid="{F78CB99C-64CA-4023-8C9A-CE4000479F4E}"/>
    <cellStyle name="Hyperlink 39" xfId="32125" hidden="1" xr:uid="{9B9B90F3-CEC5-4CA9-B2B7-B6FC06A4CF04}"/>
    <cellStyle name="Hyperlink 39" xfId="25125" hidden="1" xr:uid="{F435E3D2-A076-4C7E-8D4A-AAB3DF059DC4}"/>
    <cellStyle name="Hyperlink 39" xfId="25012" hidden="1" xr:uid="{8F8063E7-F4A9-45AF-9A77-B8C1E0B54D76}"/>
    <cellStyle name="Hyperlink 39" xfId="25042" hidden="1" xr:uid="{77E3B3A7-09CC-4134-AFF1-ED5C1DF9D0B3}"/>
    <cellStyle name="Hyperlink 39" xfId="32232" hidden="1" xr:uid="{BEEF1C8C-F7D6-4D9B-9876-37DCE3B911AE}"/>
    <cellStyle name="Hyperlink 39" xfId="25253" hidden="1" xr:uid="{B049079A-10EB-4D0E-A94E-E74345CB5D45}"/>
    <cellStyle name="Hyperlink 39" xfId="25019" hidden="1" xr:uid="{78FC3A5A-EA5C-47BF-809A-7BCC2CD9A419}"/>
    <cellStyle name="Hyperlink 39" xfId="32330" hidden="1" xr:uid="{2EF0F31A-C60B-4967-B58D-368176767FC1}"/>
    <cellStyle name="Hyperlink 39" xfId="32235" hidden="1" xr:uid="{16BC2D54-57A5-4A81-BC7E-A2294B69A46D}"/>
    <cellStyle name="Hyperlink 39" xfId="31815" hidden="1" xr:uid="{96AF0AAA-888A-46A3-99AC-219B21651D3D}"/>
    <cellStyle name="Hyperlink 4" xfId="13233" hidden="1" xr:uid="{FF8C8D0F-7873-4279-8441-94A68D1B6A29}"/>
    <cellStyle name="Hyperlink 4" xfId="13377" hidden="1" xr:uid="{E640EEF2-9ABC-4EE0-AA85-30CC533BE6D2}"/>
    <cellStyle name="Hyperlink 4" xfId="16759" hidden="1" xr:uid="{9CAEFCD2-D07A-4553-8039-C417CCE2070B}"/>
    <cellStyle name="Hyperlink 4" xfId="16903" hidden="1" xr:uid="{ED33DD99-95B0-4A4D-9707-71D377DF1F69}"/>
    <cellStyle name="Hyperlink 4" xfId="17758" hidden="1" xr:uid="{1F8DE33C-BCAA-4495-9B1F-375251000801}"/>
    <cellStyle name="Hyperlink 4" xfId="17330" hidden="1" xr:uid="{C690AF87-EC33-4179-9669-10304B7CFFFF}"/>
    <cellStyle name="Hyperlink 4" xfId="17797" hidden="1" xr:uid="{BB7BDCD6-7315-4676-8BF8-89B890F346E0}"/>
    <cellStyle name="Hyperlink 4" xfId="10655" hidden="1" xr:uid="{7D077ACC-7423-40D9-82B4-43F39BAE29C7}"/>
    <cellStyle name="Hyperlink 4" xfId="17829" hidden="1" xr:uid="{C28EF5A5-BC66-4C43-8B53-8DA1A441B28F}"/>
    <cellStyle name="Hyperlink 4" xfId="13525" hidden="1" xr:uid="{0E77149E-53CE-49F4-8EE8-D35971390C37}"/>
    <cellStyle name="Hyperlink 4" xfId="17855" hidden="1" xr:uid="{0F9F6039-A216-48BA-B4F1-5CEF5B05D131}"/>
    <cellStyle name="Hyperlink 4" xfId="10169" hidden="1" xr:uid="{2C8DEAF0-7892-4024-A0A0-CDA775CDA314}"/>
    <cellStyle name="Hyperlink 4" xfId="17878" hidden="1" xr:uid="{353D75C4-5B22-49ED-9541-EFD76422DC9A}"/>
    <cellStyle name="Hyperlink 4" xfId="10448" hidden="1" xr:uid="{F82A0F8D-C34B-4968-8064-4B05B02B94DA}"/>
    <cellStyle name="Hyperlink 4" xfId="17881" hidden="1" xr:uid="{CFFB2041-C2D1-43DB-8317-DC1D4BE8DB73}"/>
    <cellStyle name="Hyperlink 4" xfId="10323" hidden="1" xr:uid="{EFC8539E-079E-4401-9830-91753E211F86}"/>
    <cellStyle name="Hyperlink 4" xfId="17882" hidden="1" xr:uid="{023726E1-BD4D-4B9A-B6C9-00CD8BBBE17B}"/>
    <cellStyle name="Hyperlink 4" xfId="10373" hidden="1" xr:uid="{9302B36D-ADE6-43AB-AC05-7AFDDDB3A77D}"/>
    <cellStyle name="Hyperlink 4" xfId="28052" hidden="1" xr:uid="{D50312F7-E337-463A-ABDB-904B6F52F935}"/>
    <cellStyle name="Hyperlink 4" xfId="28196" hidden="1" xr:uid="{FCA5C5F3-D4D4-46B1-8434-27A7E96B9883}"/>
    <cellStyle name="Hyperlink 4" xfId="31501" hidden="1" xr:uid="{591BEFF5-0ACD-4059-910E-BFF1E9A5AD4A}"/>
    <cellStyle name="Hyperlink 4" xfId="31645" hidden="1" xr:uid="{E9B3101B-8C62-4C79-8A14-25E8C1E55D0C}"/>
    <cellStyle name="Hyperlink 4" xfId="32500" hidden="1" xr:uid="{C9CDF500-F921-4BCB-804E-85B738FE7A76}"/>
    <cellStyle name="Hyperlink 4" xfId="32072" hidden="1" xr:uid="{C92C9821-C732-479E-92BC-9CAF34271750}"/>
    <cellStyle name="Hyperlink 4" xfId="32539" hidden="1" xr:uid="{7A0FA451-BF52-4182-88F2-9E00F853A747}"/>
    <cellStyle name="Hyperlink 4" xfId="25475" hidden="1" xr:uid="{E2233045-D673-467F-AE4C-7F39482934CE}"/>
    <cellStyle name="Hyperlink 4" xfId="32571" hidden="1" xr:uid="{047ECBAC-360E-4B0F-B96E-D28043C7C010}"/>
    <cellStyle name="Hyperlink 4" xfId="28344" hidden="1" xr:uid="{10CFD3E5-AE4A-4AE4-9247-8CB4FEF44899}"/>
    <cellStyle name="Hyperlink 4" xfId="32597" hidden="1" xr:uid="{5868D42D-D2E0-49C1-B107-A8D8E398BAA1}"/>
    <cellStyle name="Hyperlink 4" xfId="24989" hidden="1" xr:uid="{DACF70F5-9348-4B1A-BD6A-CFA50E73D903}"/>
    <cellStyle name="Hyperlink 4" xfId="32620" hidden="1" xr:uid="{0F4EBB63-3E3C-44C0-9B89-3E410B714816}"/>
    <cellStyle name="Hyperlink 4" xfId="25268" hidden="1" xr:uid="{F2385901-D714-45D7-B3B8-0CD808305115}"/>
    <cellStyle name="Hyperlink 4" xfId="32623" hidden="1" xr:uid="{2D121324-3965-454D-8B4C-41A665DE94CE}"/>
    <cellStyle name="Hyperlink 4" xfId="25143" hidden="1" xr:uid="{DAD6EEF4-90FA-43A0-AA67-F63A51C56397}"/>
    <cellStyle name="Hyperlink 4" xfId="32624" hidden="1" xr:uid="{8290772E-F967-497C-8F50-DABA691E5D4D}"/>
    <cellStyle name="Hyperlink 4" xfId="25193" hidden="1" xr:uid="{896450A1-041F-479F-8B38-C24CBBBC2BD7}"/>
    <cellStyle name="Hyperlink 4" xfId="48269" xr:uid="{B6A801E2-8358-4A71-A0B5-F8CA71A7B429}"/>
    <cellStyle name="Hyperlink 40" xfId="13288" hidden="1" xr:uid="{9B72E08B-C77A-41DF-8F85-64DDE2A98087}"/>
    <cellStyle name="Hyperlink 40" xfId="13432" hidden="1" xr:uid="{09752B4A-4F4F-4C5A-832B-3AB9ABE9B911}"/>
    <cellStyle name="Hyperlink 40" xfId="16814" hidden="1" xr:uid="{8CCF0624-5292-49FA-A88A-3852F34447D3}"/>
    <cellStyle name="Hyperlink 40" xfId="16958" hidden="1" xr:uid="{510291CB-B9A1-43B6-B675-2693A328BDE4}"/>
    <cellStyle name="Hyperlink 40" xfId="10554" hidden="1" xr:uid="{A43F650A-3E02-490F-9EB6-C2E7861E85C3}"/>
    <cellStyle name="Hyperlink 40" xfId="10578" hidden="1" xr:uid="{20364B06-BFBA-4C7F-9519-62DAAA22F448}"/>
    <cellStyle name="Hyperlink 40" xfId="10301" hidden="1" xr:uid="{C4766A02-37E8-4E62-BDEE-47994C48B7C7}"/>
    <cellStyle name="Hyperlink 40" xfId="10293" hidden="1" xr:uid="{D1A6F03D-BBC6-4F87-A8DD-1176AB2B43DA}"/>
    <cellStyle name="Hyperlink 40" xfId="17531" hidden="1" xr:uid="{D83359C0-4879-4728-AC2B-4B8046B7A328}"/>
    <cellStyle name="Hyperlink 40" xfId="16610" hidden="1" xr:uid="{05D9C306-B8CA-4744-9A8C-018871259B23}"/>
    <cellStyle name="Hyperlink 40" xfId="10143" hidden="1" xr:uid="{A849105D-53B7-41F7-B385-36668C988E5C}"/>
    <cellStyle name="Hyperlink 40" xfId="10187" hidden="1" xr:uid="{DA1501C3-A62C-45D9-BF56-2F442A349AAD}"/>
    <cellStyle name="Hyperlink 40" xfId="14087" hidden="1" xr:uid="{70882F38-B21E-4234-8161-E8B6EC393F24}"/>
    <cellStyle name="Hyperlink 40" xfId="10150" hidden="1" xr:uid="{E31B4BC6-3589-4589-AA00-B57D7453C2BE}"/>
    <cellStyle name="Hyperlink 40" xfId="16687" hidden="1" xr:uid="{BB039B5F-FF40-4DFD-B51E-E5FB0D426798}"/>
    <cellStyle name="Hyperlink 40" xfId="17479" hidden="1" xr:uid="{2877361B-FC4B-4B79-9214-ECEB470730B6}"/>
    <cellStyle name="Hyperlink 40" xfId="17400" hidden="1" xr:uid="{6AB9DDA1-FBB1-4C04-8544-FED4124A7B83}"/>
    <cellStyle name="Hyperlink 40" xfId="16568" hidden="1" xr:uid="{58D88937-AF59-4F5C-A82D-2625B09D5F2C}"/>
    <cellStyle name="Hyperlink 40" xfId="28107" hidden="1" xr:uid="{219B49B2-A34E-45BE-8838-64BA3A224FCA}"/>
    <cellStyle name="Hyperlink 40" xfId="28251" hidden="1" xr:uid="{F656E2E0-EFED-48C1-ADDB-691FDFBAE9E6}"/>
    <cellStyle name="Hyperlink 40" xfId="31556" hidden="1" xr:uid="{1B264B3B-B894-4F59-A15E-B116C5131155}"/>
    <cellStyle name="Hyperlink 40" xfId="31700" hidden="1" xr:uid="{A9041B35-3EB7-4797-8F7D-5146B62152AF}"/>
    <cellStyle name="Hyperlink 40" xfId="25374" hidden="1" xr:uid="{5AB49AF6-D699-46FE-95D4-712B4778DEA6}"/>
    <cellStyle name="Hyperlink 40" xfId="25398" hidden="1" xr:uid="{0371644F-92AA-4802-98CD-28E0BFE82050}"/>
    <cellStyle name="Hyperlink 40" xfId="25121" hidden="1" xr:uid="{0B8345DA-5F84-45FB-8ACA-AE5E9F660E1E}"/>
    <cellStyle name="Hyperlink 40" xfId="25113" hidden="1" xr:uid="{DD3D0031-DAB1-454B-ACD1-2EC555C0D7B2}"/>
    <cellStyle name="Hyperlink 40" xfId="32273" hidden="1" xr:uid="{A1B40F03-AEC6-47A0-B4DB-0E944BBAC4D3}"/>
    <cellStyle name="Hyperlink 40" xfId="31352" hidden="1" xr:uid="{C6569669-371D-403A-A51D-29D0CE6B997E}"/>
    <cellStyle name="Hyperlink 40" xfId="24963" hidden="1" xr:uid="{0FE3C903-EBCA-4FEF-90A4-5A28CC9352CC}"/>
    <cellStyle name="Hyperlink 40" xfId="25007" hidden="1" xr:uid="{6DBF5C9B-47DB-4472-B05D-F778CFA505C6}"/>
    <cellStyle name="Hyperlink 40" xfId="28906" hidden="1" xr:uid="{425B1028-1B0F-47C8-9766-AB849D94FC7F}"/>
    <cellStyle name="Hyperlink 40" xfId="24970" hidden="1" xr:uid="{67A2714B-4266-452F-8456-CD84A4164BE5}"/>
    <cellStyle name="Hyperlink 40" xfId="31429" hidden="1" xr:uid="{8AB66AEE-4478-407F-BF70-FB02F114BA41}"/>
    <cellStyle name="Hyperlink 40" xfId="32221" hidden="1" xr:uid="{5389F069-CB18-4BCF-86A2-57730269D09B}"/>
    <cellStyle name="Hyperlink 40" xfId="32142" hidden="1" xr:uid="{BFA2A317-2BB1-4F23-A442-B372A1750679}"/>
    <cellStyle name="Hyperlink 40" xfId="31310" hidden="1" xr:uid="{BF115713-FC2A-4CC8-A199-79176832C2C2}"/>
    <cellStyle name="Hyperlink 41" xfId="13302" hidden="1" xr:uid="{82DCEAD0-06B2-41F1-8C38-785BF3FD6A15}"/>
    <cellStyle name="Hyperlink 41" xfId="13446" hidden="1" xr:uid="{867B1E9F-2FBD-4AE7-85B7-530B64806F3E}"/>
    <cellStyle name="Hyperlink 41" xfId="16828" hidden="1" xr:uid="{9DCF6ECF-84BB-4527-A1B4-363AE50DEBA6}"/>
    <cellStyle name="Hyperlink 41" xfId="16972" hidden="1" xr:uid="{4B3452F4-2257-40D8-8D3D-ED67F87BFB99}"/>
    <cellStyle name="Hyperlink 41" xfId="16623" hidden="1" xr:uid="{C3D9C003-6194-4347-A36E-930CE09D6121}"/>
    <cellStyle name="Hyperlink 41" xfId="10229" hidden="1" xr:uid="{C95DC915-84E2-44FC-ABA9-36D3FD4B41A7}"/>
    <cellStyle name="Hyperlink 41" xfId="10508" hidden="1" xr:uid="{21351FD5-A4DA-4B4A-B7A9-D726FA5F8D95}"/>
    <cellStyle name="Hyperlink 41" xfId="10430" hidden="1" xr:uid="{42193126-D539-40E5-AE8F-02D0067DF074}"/>
    <cellStyle name="Hyperlink 41" xfId="17615" hidden="1" xr:uid="{21FAACAC-B801-44A0-91AF-73EE2B9DFB5C}"/>
    <cellStyle name="Hyperlink 41" xfId="17587" hidden="1" xr:uid="{31A0A2E6-33A1-42E3-A7AB-8E91F642D681}"/>
    <cellStyle name="Hyperlink 41" xfId="10710" hidden="1" xr:uid="{ED6AE20C-2FD1-49C3-9492-F6E4B836CB60}"/>
    <cellStyle name="Hyperlink 41" xfId="14093" hidden="1" xr:uid="{C9469021-5D06-4217-8CD7-B01205A4801C}"/>
    <cellStyle name="Hyperlink 41" xfId="10261" hidden="1" xr:uid="{BF38AD30-A3E6-4E1D-A1C3-4624357816E1}"/>
    <cellStyle name="Hyperlink 41" xfId="14082" hidden="1" xr:uid="{35C8B938-1005-42B7-9C66-53834F43194E}"/>
    <cellStyle name="Hyperlink 41" xfId="10412" hidden="1" xr:uid="{61E5B8DC-5066-4EB4-AB14-D2D9F900AE40}"/>
    <cellStyle name="Hyperlink 41" xfId="17503" hidden="1" xr:uid="{4FFFB857-7A46-4248-886B-C86D1D51AC07}"/>
    <cellStyle name="Hyperlink 41" xfId="17576" hidden="1" xr:uid="{ECF4E755-CE6B-418C-9F2B-49436FD56FC8}"/>
    <cellStyle name="Hyperlink 41" xfId="16541" hidden="1" xr:uid="{2B5CEB81-FC33-4AFE-8180-8CDEF387A77E}"/>
    <cellStyle name="Hyperlink 41" xfId="28121" hidden="1" xr:uid="{37FB464A-77B7-4B63-8812-F07AC2B4FF6C}"/>
    <cellStyle name="Hyperlink 41" xfId="28265" hidden="1" xr:uid="{0D397E1F-5BDA-4444-8049-4F9BA24756E3}"/>
    <cellStyle name="Hyperlink 41" xfId="31570" hidden="1" xr:uid="{330D841E-4BD7-43DA-B4AD-8A97EBD50ACC}"/>
    <cellStyle name="Hyperlink 41" xfId="31714" hidden="1" xr:uid="{556A2A20-62E0-42C8-8BBC-684E340A2805}"/>
    <cellStyle name="Hyperlink 41" xfId="31365" hidden="1" xr:uid="{A84FD94E-7005-4276-8BA4-A0B7E506FB05}"/>
    <cellStyle name="Hyperlink 41" xfId="25049" hidden="1" xr:uid="{61DF7D61-79CA-4C39-B32A-D8A9E1865D4C}"/>
    <cellStyle name="Hyperlink 41" xfId="25328" hidden="1" xr:uid="{1A4E9B0E-F050-4495-9C6B-D29759E1A931}"/>
    <cellStyle name="Hyperlink 41" xfId="25250" hidden="1" xr:uid="{A985708D-C749-4127-A6B4-8B90F7ED694D}"/>
    <cellStyle name="Hyperlink 41" xfId="32357" hidden="1" xr:uid="{951052E6-A0DC-4100-89C5-CAB7978FA134}"/>
    <cellStyle name="Hyperlink 41" xfId="32329" hidden="1" xr:uid="{99325409-E3C4-4496-A0A5-C2F8815E8D4C}"/>
    <cellStyle name="Hyperlink 41" xfId="25530" hidden="1" xr:uid="{E42671B9-F6F5-43E1-919F-2F240A029952}"/>
    <cellStyle name="Hyperlink 41" xfId="28912" hidden="1" xr:uid="{F4469B7F-2D9D-424B-A9F3-37FA5C67CFE1}"/>
    <cellStyle name="Hyperlink 41" xfId="25081" hidden="1" xr:uid="{D2F7D805-BE22-4AD0-9E7F-9272AFE2035E}"/>
    <cellStyle name="Hyperlink 41" xfId="28901" hidden="1" xr:uid="{0492E370-5A21-4C43-A872-A5C1D811F265}"/>
    <cellStyle name="Hyperlink 41" xfId="25232" hidden="1" xr:uid="{CA430787-C7FF-40DC-A0FB-656521156A48}"/>
    <cellStyle name="Hyperlink 41" xfId="32245" hidden="1" xr:uid="{70131494-39B2-4F55-82EE-9FB272887B91}"/>
    <cellStyle name="Hyperlink 41" xfId="32318" hidden="1" xr:uid="{F9B1356C-8651-4671-AC16-05446D799B41}"/>
    <cellStyle name="Hyperlink 41" xfId="31283" hidden="1" xr:uid="{7A51F800-DFD8-422A-864F-E9F10CBAA036}"/>
    <cellStyle name="Hyperlink 42" xfId="13306" hidden="1" xr:uid="{C42B467C-EF8D-4B91-A224-77F1BB42572B}"/>
    <cellStyle name="Hyperlink 42" xfId="13450" hidden="1" xr:uid="{8BD07A0A-A1C0-4437-91D0-1892421980D5}"/>
    <cellStyle name="Hyperlink 42" xfId="16832" hidden="1" xr:uid="{7D68FD23-D73A-4529-BE3F-E8214E7C17C3}"/>
    <cellStyle name="Hyperlink 42" xfId="16976" hidden="1" xr:uid="{2D137F50-4DB3-48CF-8212-1F32F6B66EB6}"/>
    <cellStyle name="Hyperlink 42" xfId="10557" hidden="1" xr:uid="{DBD0F4FB-A3FC-48A4-B4CA-DEC7C7847769}"/>
    <cellStyle name="Hyperlink 42" xfId="10581" hidden="1" xr:uid="{72F5B57C-7157-4641-BF09-ECCEFC994F58}"/>
    <cellStyle name="Hyperlink 42" xfId="10300" hidden="1" xr:uid="{325BDDA4-57EF-4BA4-B6A9-10658F712998}"/>
    <cellStyle name="Hyperlink 42" xfId="10292" hidden="1" xr:uid="{BB685A51-675A-4EA1-B02C-7AF4F07BE612}"/>
    <cellStyle name="Hyperlink 42" xfId="10389" hidden="1" xr:uid="{09E3F7F0-E791-4955-BDCE-54E255C84A35}"/>
    <cellStyle name="Hyperlink 42" xfId="17525" hidden="1" xr:uid="{4B6EDBC1-EEDF-474E-B69A-F927A6729DFE}"/>
    <cellStyle name="Hyperlink 42" xfId="17567" hidden="1" xr:uid="{D36B1C09-DA44-454C-BFE0-A3B019E35D18}"/>
    <cellStyle name="Hyperlink 42" xfId="16420" hidden="1" xr:uid="{0301F026-AC77-4856-9C6D-81E1C1075C1F}"/>
    <cellStyle name="Hyperlink 42" xfId="17077" hidden="1" xr:uid="{588CD5D3-6309-4D1F-8C07-6A98220173AE}"/>
    <cellStyle name="Hyperlink 42" xfId="16746" hidden="1" xr:uid="{F07F9013-22FD-4F1C-9ED6-8B5DFBC393EA}"/>
    <cellStyle name="Hyperlink 42" xfId="17269" hidden="1" xr:uid="{BAD5986C-0918-4F1F-94DB-0778BC6D12F9}"/>
    <cellStyle name="Hyperlink 42" xfId="16518" hidden="1" xr:uid="{D5FF40F1-1BC2-40F9-BD60-D185697CC24A}"/>
    <cellStyle name="Hyperlink 42" xfId="15641" hidden="1" xr:uid="{DDAB0F8E-04B2-49FB-91A0-7F1341734B70}"/>
    <cellStyle name="Hyperlink 42" xfId="10482" hidden="1" xr:uid="{D13F0D80-4D68-4915-8548-6C9FB9781FC7}"/>
    <cellStyle name="Hyperlink 42" xfId="28125" hidden="1" xr:uid="{60920260-3F4F-47EB-8EA5-2A2869F8AD85}"/>
    <cellStyle name="Hyperlink 42" xfId="28269" hidden="1" xr:uid="{B92F9648-6955-437B-BB0D-F3F29012D4DB}"/>
    <cellStyle name="Hyperlink 42" xfId="31574" hidden="1" xr:uid="{6F433724-5D25-4355-8C8C-2D62875ABA5B}"/>
    <cellStyle name="Hyperlink 42" xfId="31718" hidden="1" xr:uid="{751624E7-F53B-4E60-97C5-B163EE7ECD65}"/>
    <cellStyle name="Hyperlink 42" xfId="25377" hidden="1" xr:uid="{3F7FA9FC-764C-4F33-AE63-FCED1DD59E04}"/>
    <cellStyle name="Hyperlink 42" xfId="25401" hidden="1" xr:uid="{0814FB0A-5A27-4F12-99C3-A432AF9CC6BA}"/>
    <cellStyle name="Hyperlink 42" xfId="25120" hidden="1" xr:uid="{94BCAA69-CFD9-4B84-A92F-CE6387B7987C}"/>
    <cellStyle name="Hyperlink 42" xfId="25112" hidden="1" xr:uid="{D8A98A5D-BCD5-4C5D-9DCC-D996B9F5DFC0}"/>
    <cellStyle name="Hyperlink 42" xfId="25209" hidden="1" xr:uid="{DDD60CA9-5B21-43C5-B77C-15D1CC20778D}"/>
    <cellStyle name="Hyperlink 42" xfId="32267" hidden="1" xr:uid="{419A58F5-817B-4484-9397-7997E06E65D7}"/>
    <cellStyle name="Hyperlink 42" xfId="32309" hidden="1" xr:uid="{8936DD19-50D1-43D9-A451-F88E90308856}"/>
    <cellStyle name="Hyperlink 42" xfId="31167" hidden="1" xr:uid="{7BC7F42A-D581-4EEE-9936-A05282E3FFEB}"/>
    <cellStyle name="Hyperlink 42" xfId="31819" hidden="1" xr:uid="{A660660E-8BA2-4953-8504-A4A38298972F}"/>
    <cellStyle name="Hyperlink 42" xfId="31488" hidden="1" xr:uid="{5CEAD25F-EC16-4694-89DE-CE8CA8E1CBC7}"/>
    <cellStyle name="Hyperlink 42" xfId="32011" hidden="1" xr:uid="{702246D8-C69B-463D-8B6B-E4215D2F1E59}"/>
    <cellStyle name="Hyperlink 42" xfId="31260" hidden="1" xr:uid="{D7CAA34E-44E0-45E7-8CA0-0672696CCF0B}"/>
    <cellStyle name="Hyperlink 42" xfId="30460" hidden="1" xr:uid="{ED015043-C509-43DA-92B6-39AE751E0372}"/>
    <cellStyle name="Hyperlink 42" xfId="25302" hidden="1" xr:uid="{3AAF0B5B-FE20-4A71-92B9-827012D90475}"/>
    <cellStyle name="Hyperlink 43" xfId="13316" hidden="1" xr:uid="{3FCCD8F5-A807-4493-BA99-D7FF0ABFC612}"/>
    <cellStyle name="Hyperlink 43" xfId="13460" hidden="1" xr:uid="{7DC8538B-E664-4D79-B52E-1733E8B47C50}"/>
    <cellStyle name="Hyperlink 43" xfId="16842" hidden="1" xr:uid="{5EA94124-C573-4C38-84AE-29EB5B330C43}"/>
    <cellStyle name="Hyperlink 43" xfId="16986" hidden="1" xr:uid="{D15C1A6A-6E59-4506-B4E6-A943CD5ED63D}"/>
    <cellStyle name="Hyperlink 43" xfId="17351" hidden="1" xr:uid="{A049F789-DE8E-4AFF-9BE9-75AFA161C2BD}"/>
    <cellStyle name="Hyperlink 43" xfId="17303" hidden="1" xr:uid="{464609D0-35A3-4C90-B6B9-4871A3061227}"/>
    <cellStyle name="Hyperlink 43" xfId="17149" hidden="1" xr:uid="{FA3172B2-17B5-4ADD-A162-BE104CE9815C}"/>
    <cellStyle name="Hyperlink 43" xfId="17173" hidden="1" xr:uid="{645D755C-5368-47D5-9DFB-143ED1610D78}"/>
    <cellStyle name="Hyperlink 43" xfId="17241" hidden="1" xr:uid="{9AB12829-D52A-4797-AF11-C9C47083B69C}"/>
    <cellStyle name="Hyperlink 43" xfId="17229" hidden="1" xr:uid="{507A5675-1362-45C2-8373-040C35FFA433}"/>
    <cellStyle name="Hyperlink 43" xfId="10637" hidden="1" xr:uid="{24E086E6-7AFD-414A-A5ED-F031AEE1BB2F}"/>
    <cellStyle name="Hyperlink 43" xfId="10634" hidden="1" xr:uid="{3832E2A2-435D-4139-8D95-06E59D004429}"/>
    <cellStyle name="Hyperlink 43" xfId="17676" hidden="1" xr:uid="{26E3F20D-3146-4273-AE1D-1026E2DFCBD7}"/>
    <cellStyle name="Hyperlink 43" xfId="17674" hidden="1" xr:uid="{72F2BC00-30B4-4415-B51E-84ADD0BB92C1}"/>
    <cellStyle name="Hyperlink 43" xfId="10730" hidden="1" xr:uid="{2D645EB2-2A04-4D59-9CB0-98A96524E1AF}"/>
    <cellStyle name="Hyperlink 43" xfId="10728" hidden="1" xr:uid="{8E7168CB-9084-46A4-A9FB-E5346570B2CA}"/>
    <cellStyle name="Hyperlink 43" xfId="17718" hidden="1" xr:uid="{3653754F-8171-4CFD-999B-34D97C5C2D5C}"/>
    <cellStyle name="Hyperlink 43" xfId="10258" hidden="1" xr:uid="{93BE2A3C-802A-47F8-9078-3AEBC300B965}"/>
    <cellStyle name="Hyperlink 43" xfId="28135" hidden="1" xr:uid="{D1518B06-F14C-4EFD-8BE9-749B978A99CC}"/>
    <cellStyle name="Hyperlink 43" xfId="28279" hidden="1" xr:uid="{09412747-450C-4442-9941-167CB5E3E513}"/>
    <cellStyle name="Hyperlink 43" xfId="31584" hidden="1" xr:uid="{7F8DE194-FEDC-4AC0-8F0D-F3F780A07A1D}"/>
    <cellStyle name="Hyperlink 43" xfId="31728" hidden="1" xr:uid="{C05E6C66-4F19-49E2-ADA5-3A59F74DB0E6}"/>
    <cellStyle name="Hyperlink 43" xfId="32093" hidden="1" xr:uid="{3ED02D44-ECA5-468B-A40C-C037576FCF91}"/>
    <cellStyle name="Hyperlink 43" xfId="32045" hidden="1" xr:uid="{35563294-E78F-4E10-894E-445A2766B1F6}"/>
    <cellStyle name="Hyperlink 43" xfId="31891" hidden="1" xr:uid="{B701C4E7-D5BB-46CD-AAD7-A03735B78CD6}"/>
    <cellStyle name="Hyperlink 43" xfId="31915" hidden="1" xr:uid="{75FE614B-F60F-4B25-B859-DD13207D239A}"/>
    <cellStyle name="Hyperlink 43" xfId="31983" hidden="1" xr:uid="{6149D1AC-03D9-4F40-AC41-90186BD35B39}"/>
    <cellStyle name="Hyperlink 43" xfId="31971" hidden="1" xr:uid="{514EBF70-B3EB-4F26-8E0E-98F4ECAB9357}"/>
    <cellStyle name="Hyperlink 43" xfId="25457" hidden="1" xr:uid="{617015BB-2EFD-44EA-937C-2B7E0530DBE9}"/>
    <cellStyle name="Hyperlink 43" xfId="25454" hidden="1" xr:uid="{202C475D-8537-43E2-A6E9-1231E694CB3C}"/>
    <cellStyle name="Hyperlink 43" xfId="32418" hidden="1" xr:uid="{63405F4F-12E0-4781-AFE0-F161595B6F4A}"/>
    <cellStyle name="Hyperlink 43" xfId="32416" hidden="1" xr:uid="{0607B919-941A-4529-9F97-06EA37424824}"/>
    <cellStyle name="Hyperlink 43" xfId="25550" hidden="1" xr:uid="{B59B8F63-7C5D-45E6-9231-9FE11EC7C65B}"/>
    <cellStyle name="Hyperlink 43" xfId="25548" hidden="1" xr:uid="{FBB22216-1FED-4910-81F3-028B95C57980}"/>
    <cellStyle name="Hyperlink 43" xfId="32460" hidden="1" xr:uid="{70EE67DF-C30E-4D6D-BB98-92986A42B936}"/>
    <cellStyle name="Hyperlink 43" xfId="25078" hidden="1" xr:uid="{F0E3316B-7BA6-437C-B481-CE3A0B7D2164}"/>
    <cellStyle name="Hyperlink 44" xfId="13308" hidden="1" xr:uid="{9873ED8F-56FE-44CA-8452-F84C7CA3EEC2}"/>
    <cellStyle name="Hyperlink 44" xfId="13452" hidden="1" xr:uid="{3CE1378F-93CE-438E-B6DB-F20A2C8217A8}"/>
    <cellStyle name="Hyperlink 44" xfId="16834" hidden="1" xr:uid="{85569D9A-EFE8-40D0-AD91-F830AFD4243D}"/>
    <cellStyle name="Hyperlink 44" xfId="16978" hidden="1" xr:uid="{1D854F2B-5C1C-432B-9F60-51A67FCF577D}"/>
    <cellStyle name="Hyperlink 44" xfId="16602" hidden="1" xr:uid="{DC17A362-B728-451E-900A-70976AF75AF7}"/>
    <cellStyle name="Hyperlink 44" xfId="16681" hidden="1" xr:uid="{2FCFCE0D-1D43-41A7-9417-3B0548DB1D79}"/>
    <cellStyle name="Hyperlink 44" xfId="10162" hidden="1" xr:uid="{6EF90A2A-6BE5-4D5A-97D1-3051A189FD2D}"/>
    <cellStyle name="Hyperlink 44" xfId="10523" hidden="1" xr:uid="{BCE1097C-3391-4850-B17E-072ACD255CC0}"/>
    <cellStyle name="Hyperlink 44" xfId="10450" hidden="1" xr:uid="{B4F8B10F-E445-49F9-99D4-B5D1BAC66086}"/>
    <cellStyle name="Hyperlink 44" xfId="10308" hidden="1" xr:uid="{F6F06CBF-53D9-4D4A-BFA2-55D6B9C90182}"/>
    <cellStyle name="Hyperlink 44" xfId="16436" hidden="1" xr:uid="{B8D77617-4B53-4376-9A10-29370463FA7E}"/>
    <cellStyle name="Hyperlink 44" xfId="16566" hidden="1" xr:uid="{6A3D11A5-8A10-49DE-A702-780D3B1B1D2A}"/>
    <cellStyle name="Hyperlink 44" xfId="10239" hidden="1" xr:uid="{AC6441F7-39C1-41C2-9DBB-E86A7DA9C314}"/>
    <cellStyle name="Hyperlink 44" xfId="10489" hidden="1" xr:uid="{52C10E9C-2F4D-4DB0-BAC2-3CF223C36DC8}"/>
    <cellStyle name="Hyperlink 44" xfId="16725" hidden="1" xr:uid="{50B69F22-EFCA-4B94-9FC4-AF1AB9C4ADFD}"/>
    <cellStyle name="Hyperlink 44" xfId="10313" hidden="1" xr:uid="{27DD94FD-4E88-40AB-82AB-108278331DA9}"/>
    <cellStyle name="Hyperlink 44" xfId="17757" hidden="1" xr:uid="{F9D33ACF-E3DC-4EBB-B6C3-F38EF18348B1}"/>
    <cellStyle name="Hyperlink 44" xfId="17542" hidden="1" xr:uid="{16911252-B9FD-4097-8E2B-1C2F6BF8B6FB}"/>
    <cellStyle name="Hyperlink 44" xfId="28127" hidden="1" xr:uid="{D98F9A3E-2E52-4AA9-BBD5-839C287E9E59}"/>
    <cellStyle name="Hyperlink 44" xfId="28271" hidden="1" xr:uid="{E2729850-C577-4195-BC09-354021785F12}"/>
    <cellStyle name="Hyperlink 44" xfId="31576" hidden="1" xr:uid="{4F06EBAE-8977-4844-805D-90AE0853549F}"/>
    <cellStyle name="Hyperlink 44" xfId="31720" hidden="1" xr:uid="{929F813C-7018-4D84-B6E6-60C85E6A2CB7}"/>
    <cellStyle name="Hyperlink 44" xfId="31344" hidden="1" xr:uid="{D211FFBF-E847-480D-870A-609D76687607}"/>
    <cellStyle name="Hyperlink 44" xfId="31423" hidden="1" xr:uid="{4E41C9AA-4DC5-4D38-BFFF-59E69C506896}"/>
    <cellStyle name="Hyperlink 44" xfId="24982" hidden="1" xr:uid="{C6764956-5809-48C5-A7C4-35160F5710F5}"/>
    <cellStyle name="Hyperlink 44" xfId="25343" hidden="1" xr:uid="{80815ADF-2FFF-441F-99BE-A227AF93E761}"/>
    <cellStyle name="Hyperlink 44" xfId="25270" hidden="1" xr:uid="{BDC65CA0-984E-432F-8513-BEA4F78F9955}"/>
    <cellStyle name="Hyperlink 44" xfId="25128" hidden="1" xr:uid="{CBF6AC96-CBB9-410A-8A9E-CAE425AA6EB7}"/>
    <cellStyle name="Hyperlink 44" xfId="31182" hidden="1" xr:uid="{39CE8BDA-506F-4AA4-9366-7C87BA436428}"/>
    <cellStyle name="Hyperlink 44" xfId="31308" hidden="1" xr:uid="{8AB6CAB3-4B22-4D22-A35F-D063A21A27DC}"/>
    <cellStyle name="Hyperlink 44" xfId="25059" hidden="1" xr:uid="{00357074-FB0D-417E-ADA4-7FC457492947}"/>
    <cellStyle name="Hyperlink 44" xfId="25309" hidden="1" xr:uid="{7F0BCD97-A840-4567-9073-09DBF7569AF3}"/>
    <cellStyle name="Hyperlink 44" xfId="31467" hidden="1" xr:uid="{C81FFCD0-0D41-404F-A25D-9102A2799831}"/>
    <cellStyle name="Hyperlink 44" xfId="25133" hidden="1" xr:uid="{04577CE6-D67B-4C37-B6AB-BB181076C8AC}"/>
    <cellStyle name="Hyperlink 44" xfId="32499" hidden="1" xr:uid="{E423F435-8668-4D84-BF43-0271B7458CEA}"/>
    <cellStyle name="Hyperlink 44" xfId="32284" hidden="1" xr:uid="{7DB93DDF-30C6-4BA5-8D85-54165F3EF05B}"/>
    <cellStyle name="Hyperlink 45" xfId="13324" hidden="1" xr:uid="{73365015-C394-472F-A12C-9A4CDD2805F7}"/>
    <cellStyle name="Hyperlink 45" xfId="13468" hidden="1" xr:uid="{AA6A4596-26E4-4B05-9DC5-8FB35DFC697A}"/>
    <cellStyle name="Hyperlink 45" xfId="16850" hidden="1" xr:uid="{1FA132D4-44CE-4A6D-A923-F10B3E8778E6}"/>
    <cellStyle name="Hyperlink 45" xfId="16994" hidden="1" xr:uid="{6CB6D985-DB34-41A4-8006-FE357C936BA0}"/>
    <cellStyle name="Hyperlink 45" xfId="10560" hidden="1" xr:uid="{1A4A1F60-7C57-47CF-9A64-393C9E30578F}"/>
    <cellStyle name="Hyperlink 45" xfId="10584" hidden="1" xr:uid="{2414A56C-A37B-427F-99A8-E42B95475F79}"/>
    <cellStyle name="Hyperlink 45" xfId="10299" hidden="1" xr:uid="{440A04FD-93F4-495B-A2ED-E7D5BFC11B3B}"/>
    <cellStyle name="Hyperlink 45" xfId="10291" hidden="1" xr:uid="{F008E6EE-3DE6-4B23-9641-B72DCFEC9BBB}"/>
    <cellStyle name="Hyperlink 45" xfId="16648" hidden="1" xr:uid="{6087CD7A-C0C1-442A-8DC5-05EB83B84B55}"/>
    <cellStyle name="Hyperlink 45" xfId="10395" hidden="1" xr:uid="{64FED7EF-7AED-40A1-B9F6-A81E44B01FAD}"/>
    <cellStyle name="Hyperlink 45" xfId="16649" hidden="1" xr:uid="{2193CCFF-A69E-4992-B828-028B40B2B42D}"/>
    <cellStyle name="Hyperlink 45" xfId="17570" hidden="1" xr:uid="{784607B3-6211-4ABA-9F8A-263B9333795F}"/>
    <cellStyle name="Hyperlink 45" xfId="10515" hidden="1" xr:uid="{9E6DD007-3F26-4F1D-8F29-5A339D9B09A3}"/>
    <cellStyle name="Hyperlink 45" xfId="17076" hidden="1" xr:uid="{9D03C9E5-4149-43C7-9EB1-0AB688876221}"/>
    <cellStyle name="Hyperlink 45" xfId="17618" hidden="1" xr:uid="{C5FEE8C6-345B-4EB7-B2DE-297254FBBD9C}"/>
    <cellStyle name="Hyperlink 45" xfId="15601" hidden="1" xr:uid="{AA9EDB4C-C490-4158-9499-763A853ECDBB}"/>
    <cellStyle name="Hyperlink 45" xfId="13524" hidden="1" xr:uid="{0FC6DDAC-90AD-4A35-AC22-8E81199E8581}"/>
    <cellStyle name="Hyperlink 45" xfId="17660" hidden="1" xr:uid="{74F4C543-2B0E-4DBE-9606-851261FC7292}"/>
    <cellStyle name="Hyperlink 45" xfId="28143" hidden="1" xr:uid="{500619F5-A639-4447-8C48-E3E7954E37AE}"/>
    <cellStyle name="Hyperlink 45" xfId="28287" hidden="1" xr:uid="{7865F225-DFE1-42FE-A08E-7B9749BE34ED}"/>
    <cellStyle name="Hyperlink 45" xfId="31592" hidden="1" xr:uid="{D7FEE377-FFD7-4DD5-BDB7-30000A4560B0}"/>
    <cellStyle name="Hyperlink 45" xfId="31736" hidden="1" xr:uid="{2941974D-E664-41C7-B323-CB90C6C01C95}"/>
    <cellStyle name="Hyperlink 45" xfId="25380" hidden="1" xr:uid="{2929A70B-9B78-434C-8079-0C1D1F7B5F86}"/>
    <cellStyle name="Hyperlink 45" xfId="25404" hidden="1" xr:uid="{22A895B6-8A1D-400E-8E64-84C5722F9800}"/>
    <cellStyle name="Hyperlink 45" xfId="25119" hidden="1" xr:uid="{BE39058A-C4A6-4C9A-88EA-68A5289F7B6B}"/>
    <cellStyle name="Hyperlink 45" xfId="25111" hidden="1" xr:uid="{49B7ED94-B7D8-46A5-84AC-4AED77FE9986}"/>
    <cellStyle name="Hyperlink 45" xfId="31390" hidden="1" xr:uid="{BED67400-7022-42C3-9794-F6B9AD428A28}"/>
    <cellStyle name="Hyperlink 45" xfId="25215" hidden="1" xr:uid="{5B04C43B-4F08-468F-B42D-A4DE8D834BDA}"/>
    <cellStyle name="Hyperlink 45" xfId="31391" hidden="1" xr:uid="{C83475E9-87A7-486F-B1E5-F9C416D460A2}"/>
    <cellStyle name="Hyperlink 45" xfId="32312" hidden="1" xr:uid="{13B91A86-E1F3-4800-B696-D93C638AC0BE}"/>
    <cellStyle name="Hyperlink 45" xfId="25335" hidden="1" xr:uid="{6837E79B-6C13-4FE8-8B22-933F3396F3CB}"/>
    <cellStyle name="Hyperlink 45" xfId="31818" hidden="1" xr:uid="{04C13379-09F7-4CBE-942E-FB3EF7DA861C}"/>
    <cellStyle name="Hyperlink 45" xfId="32360" hidden="1" xr:uid="{7B4841EA-C06D-47A3-A280-88AEBC66BAB6}"/>
    <cellStyle name="Hyperlink 45" xfId="30420" hidden="1" xr:uid="{F6B10493-6841-4952-A3C0-BCAC6175106F}"/>
    <cellStyle name="Hyperlink 45" xfId="28343" hidden="1" xr:uid="{8B9CB862-C8CC-4A3E-832A-A432BE1DD85B}"/>
    <cellStyle name="Hyperlink 45" xfId="32402" hidden="1" xr:uid="{76A5A75F-3CF2-4A76-A838-9FDC710E3E1A}"/>
    <cellStyle name="Hyperlink 46" xfId="13319" hidden="1" xr:uid="{71DD439D-3BA4-463F-9D94-A31F282E691C}"/>
    <cellStyle name="Hyperlink 46" xfId="13463" hidden="1" xr:uid="{030F0509-03D1-48BC-9598-F25741898300}"/>
    <cellStyle name="Hyperlink 46" xfId="16845" hidden="1" xr:uid="{F88338B7-FBD0-4B7D-80D3-437F69775750}"/>
    <cellStyle name="Hyperlink 46" xfId="16989" hidden="1" xr:uid="{3DA90B00-D54D-40AD-8EB7-F7D04937C4C1}"/>
    <cellStyle name="Hyperlink 46" xfId="17350" hidden="1" xr:uid="{63C9B980-1F97-459E-B798-CB1A6C59BABE}"/>
    <cellStyle name="Hyperlink 46" xfId="17302" hidden="1" xr:uid="{22F9AD8A-173B-41F4-8BF3-BB836318E71C}"/>
    <cellStyle name="Hyperlink 46" xfId="15660" hidden="1" xr:uid="{69CE0084-C9F7-44C8-B693-C06A858565D3}"/>
    <cellStyle name="Hyperlink 46" xfId="10648" hidden="1" xr:uid="{8D661985-B3A5-407E-8A3F-50D075F75DA7}"/>
    <cellStyle name="Hyperlink 46" xfId="17691" hidden="1" xr:uid="{A5439470-0A43-4C7E-83E8-A862E0A252E5}"/>
    <cellStyle name="Hyperlink 46" xfId="17683" hidden="1" xr:uid="{2D1BEE11-A680-499C-A513-101D41B559FF}"/>
    <cellStyle name="Hyperlink 46" xfId="10753" hidden="1" xr:uid="{CEDED9F0-DEC4-421A-A9D4-B29A3DDC550D}"/>
    <cellStyle name="Hyperlink 46" xfId="14095" hidden="1" xr:uid="{9D523A1D-7843-4BA1-9A90-03E709C3735D}"/>
    <cellStyle name="Hyperlink 46" xfId="10252" hidden="1" xr:uid="{45BA523F-AD70-4CC2-8A9F-B1D946FC9EDE}"/>
    <cellStyle name="Hyperlink 46" xfId="10415" hidden="1" xr:uid="{AC77143D-9447-4B25-BFFD-38FB1F0FA441}"/>
    <cellStyle name="Hyperlink 46" xfId="16700" hidden="1" xr:uid="{25D8F152-7193-4CE8-ADBA-67CEF8699035}"/>
    <cellStyle name="Hyperlink 46" xfId="17578" hidden="1" xr:uid="{F4A28AA1-0908-4635-8634-2393B98C0A30}"/>
    <cellStyle name="Hyperlink 46" xfId="10530" hidden="1" xr:uid="{48520D96-ED99-481D-9141-7CD9C3DB5615}"/>
    <cellStyle name="Hyperlink 46" xfId="10703" hidden="1" xr:uid="{018AB793-5197-464A-8C92-079671507200}"/>
    <cellStyle name="Hyperlink 46" xfId="28138" hidden="1" xr:uid="{78A47075-ADCD-48C9-9072-78170CF443A2}"/>
    <cellStyle name="Hyperlink 46" xfId="28282" hidden="1" xr:uid="{93860989-5525-4B43-A4A0-CDF587C10ACB}"/>
    <cellStyle name="Hyperlink 46" xfId="31587" hidden="1" xr:uid="{E32EFB4A-FD1C-49C1-B144-C91ABAAD6E65}"/>
    <cellStyle name="Hyperlink 46" xfId="31731" hidden="1" xr:uid="{DF575CB4-80E7-4827-8DF0-46AEAD905B1E}"/>
    <cellStyle name="Hyperlink 46" xfId="32092" hidden="1" xr:uid="{EF10F3CC-5257-4C5D-9445-46E9C29E88C9}"/>
    <cellStyle name="Hyperlink 46" xfId="32044" hidden="1" xr:uid="{3BEA43ED-B820-4832-8677-E5EABC6C4894}"/>
    <cellStyle name="Hyperlink 46" xfId="30479" hidden="1" xr:uid="{E6B7B6C1-34F8-4771-B670-C93597599F92}"/>
    <cellStyle name="Hyperlink 46" xfId="25468" hidden="1" xr:uid="{858BD1B9-493B-4197-A7B8-441D3E0B094C}"/>
    <cellStyle name="Hyperlink 46" xfId="32433" hidden="1" xr:uid="{CF0BFA99-3523-4246-8BF2-3679B8886443}"/>
    <cellStyle name="Hyperlink 46" xfId="32425" hidden="1" xr:uid="{51D78413-EBB0-42D0-86F3-2809333F3E64}"/>
    <cellStyle name="Hyperlink 46" xfId="25573" hidden="1" xr:uid="{51F49CBC-5917-4C2D-8B35-1839E12D252A}"/>
    <cellStyle name="Hyperlink 46" xfId="28914" hidden="1" xr:uid="{BE496600-5584-42CB-B807-7C5C2FC9D44C}"/>
    <cellStyle name="Hyperlink 46" xfId="25072" hidden="1" xr:uid="{2C43EE76-A58F-4FFF-B96E-6E328AA195AA}"/>
    <cellStyle name="Hyperlink 46" xfId="25235" hidden="1" xr:uid="{DF13E9CE-3EDC-47CA-8206-78E951A407AD}"/>
    <cellStyle name="Hyperlink 46" xfId="31442" hidden="1" xr:uid="{67709DF8-DD4F-4C30-9CCC-15DCABCD44CD}"/>
    <cellStyle name="Hyperlink 46" xfId="32320" hidden="1" xr:uid="{1903BE5A-B066-40C4-AA15-8CE6EEA05252}"/>
    <cellStyle name="Hyperlink 46" xfId="25350" hidden="1" xr:uid="{2D2B7907-36C7-4493-A9B0-8EE045672525}"/>
    <cellStyle name="Hyperlink 46" xfId="25523" hidden="1" xr:uid="{AC59ED6B-54D8-4D35-98F6-8F028B8B47B8}"/>
    <cellStyle name="Hyperlink 47" xfId="13326" hidden="1" xr:uid="{D05DC910-6CEF-4DE1-907B-5E6F4F9C9C15}"/>
    <cellStyle name="Hyperlink 47" xfId="13470" hidden="1" xr:uid="{8EFDAF79-D91A-44FD-A1B4-CBC6B9BF0D42}"/>
    <cellStyle name="Hyperlink 47" xfId="16852" hidden="1" xr:uid="{C5FA0FF9-F0D1-4F54-9B79-A9CC2FA27FB1}"/>
    <cellStyle name="Hyperlink 47" xfId="16996" hidden="1" xr:uid="{8E7DEBC8-2787-49A1-B2CC-08DCB55005A5}"/>
    <cellStyle name="Hyperlink 47" xfId="16552" hidden="1" xr:uid="{944DBE93-AE6A-4A6A-95EC-DFF21202CEE9}"/>
    <cellStyle name="Hyperlink 47" xfId="16621" hidden="1" xr:uid="{FB6F562E-FC63-484D-890D-7A77E0818FED}"/>
    <cellStyle name="Hyperlink 47" xfId="10232" hidden="1" xr:uid="{FCE2C074-CF70-45F0-BD35-12F988E67561}"/>
    <cellStyle name="Hyperlink 47" xfId="10507" hidden="1" xr:uid="{32A288B9-EF9B-4E67-AE84-24B25DADA1D8}"/>
    <cellStyle name="Hyperlink 47" xfId="10429" hidden="1" xr:uid="{1B191806-3598-4E12-A926-B0F36CD63E9E}"/>
    <cellStyle name="Hyperlink 47" xfId="14155" hidden="1" xr:uid="{216649BE-CD67-4B6B-8009-F38C4B58082D}"/>
    <cellStyle name="Hyperlink 47" xfId="17586" hidden="1" xr:uid="{627379C4-E5DA-4D44-9CFB-72C111551656}"/>
    <cellStyle name="Hyperlink 47" xfId="10380" hidden="1" xr:uid="{61D2ED1A-7855-403F-86C1-07259C11CBF8}"/>
    <cellStyle name="Hyperlink 47" xfId="17074" hidden="1" xr:uid="{1E941D46-4CBB-480C-9B4A-38CA09986ED3}"/>
    <cellStyle name="Hyperlink 47" xfId="10351" hidden="1" xr:uid="{5EA947A5-9067-4E78-90C3-E4564ABF1298}"/>
    <cellStyle name="Hyperlink 47" xfId="10597" hidden="1" xr:uid="{A34E8B0B-520A-44CF-866D-28326B600191}"/>
    <cellStyle name="Hyperlink 47" xfId="16603" hidden="1" xr:uid="{996B6B08-8DB7-4604-B778-EF14CC27FF35}"/>
    <cellStyle name="Hyperlink 47" xfId="10149" hidden="1" xr:uid="{B3E32595-4851-4CC6-A2DB-4C5514593838}"/>
    <cellStyle name="Hyperlink 47" xfId="10499" hidden="1" xr:uid="{59960ECC-DE52-41C7-9F27-1C5005D03EEF}"/>
    <cellStyle name="Hyperlink 47" xfId="28145" hidden="1" xr:uid="{EE37A126-A119-4071-A90C-B0A95F32C25A}"/>
    <cellStyle name="Hyperlink 47" xfId="28289" hidden="1" xr:uid="{47839759-38D2-4F02-A005-DCB1A098FD4C}"/>
    <cellStyle name="Hyperlink 47" xfId="31594" hidden="1" xr:uid="{83558194-BA59-4423-B01C-F3CC55045E7D}"/>
    <cellStyle name="Hyperlink 47" xfId="31738" hidden="1" xr:uid="{FD05F08D-C351-4E6F-A4CA-958F32546AA1}"/>
    <cellStyle name="Hyperlink 47" xfId="31294" hidden="1" xr:uid="{667931B3-C5C5-49C5-8DC7-873018725E66}"/>
    <cellStyle name="Hyperlink 47" xfId="31363" hidden="1" xr:uid="{99F5EA3F-03FB-4169-AA37-6B4D9D27A2FB}"/>
    <cellStyle name="Hyperlink 47" xfId="25052" hidden="1" xr:uid="{AE92418B-1D69-4436-9BC1-40CBF532E441}"/>
    <cellStyle name="Hyperlink 47" xfId="25327" hidden="1" xr:uid="{C026125A-ED34-4AC9-B989-2992A723BD2D}"/>
    <cellStyle name="Hyperlink 47" xfId="25249" hidden="1" xr:uid="{D4614514-9D8F-4BC9-BF06-B15D955B7227}"/>
    <cellStyle name="Hyperlink 47" xfId="28974" hidden="1" xr:uid="{BF4046B2-2122-44D1-8D26-A4EBFF050077}"/>
    <cellStyle name="Hyperlink 47" xfId="32328" hidden="1" xr:uid="{34F75675-C5A4-46ED-8E0E-4052D13A6F59}"/>
    <cellStyle name="Hyperlink 47" xfId="25200" hidden="1" xr:uid="{99C71851-7578-425C-9140-3265E901FBE7}"/>
    <cellStyle name="Hyperlink 47" xfId="31816" hidden="1" xr:uid="{AC7A5C0C-E3EE-4013-B1CC-CB54820683C5}"/>
    <cellStyle name="Hyperlink 47" xfId="25171" hidden="1" xr:uid="{B7EC46F7-093F-4FA1-BC21-1DF7F38AB060}"/>
    <cellStyle name="Hyperlink 47" xfId="25417" hidden="1" xr:uid="{FC0F44A4-84B9-4DBF-B9A2-48D9116ECE4C}"/>
    <cellStyle name="Hyperlink 47" xfId="31345" hidden="1" xr:uid="{5B4A2F6C-FB61-4F7B-927C-61B047D5E125}"/>
    <cellStyle name="Hyperlink 47" xfId="24969" hidden="1" xr:uid="{D8DD79A8-2200-4263-B76E-4CFE0F4D22DE}"/>
    <cellStyle name="Hyperlink 47" xfId="25319" hidden="1" xr:uid="{68ADC78F-884A-45E8-8805-FFED57A60EC4}"/>
    <cellStyle name="Hyperlink 48" xfId="13337" hidden="1" xr:uid="{B50B7EC8-50C5-419D-95E4-28553C115227}"/>
    <cellStyle name="Hyperlink 48" xfId="13481" hidden="1" xr:uid="{BD876E4C-4C0C-4C3D-A461-674EBA0781CB}"/>
    <cellStyle name="Hyperlink 48" xfId="16863" hidden="1" xr:uid="{8BD60C6D-D025-464B-A209-85942018D224}"/>
    <cellStyle name="Hyperlink 48" xfId="17007" hidden="1" xr:uid="{DD8E291D-E82B-49C6-98FB-F34773514D5F}"/>
    <cellStyle name="Hyperlink 48" xfId="17344" hidden="1" xr:uid="{2572F81D-F2B3-4FF1-8325-C3B60B6663A5}"/>
    <cellStyle name="Hyperlink 48" xfId="17296" hidden="1" xr:uid="{24308842-D2BA-44D9-95A0-13BF23781DD5}"/>
    <cellStyle name="Hyperlink 48" xfId="10658" hidden="1" xr:uid="{C08E3BD0-B23E-47E1-964B-5E709A368AA6}"/>
    <cellStyle name="Hyperlink 48" xfId="15647" hidden="1" xr:uid="{1C618122-DA70-4D62-B9E2-8B4D60FF994E}"/>
    <cellStyle name="Hyperlink 48" xfId="17690" hidden="1" xr:uid="{A4062738-6665-4030-BCE9-8446CB086631}"/>
    <cellStyle name="Hyperlink 48" xfId="10276" hidden="1" xr:uid="{8E762F83-CB83-4B86-92A2-4D8C5EF6D37A}"/>
    <cellStyle name="Hyperlink 48" xfId="10735" hidden="1" xr:uid="{82441FB1-1321-4693-BB7F-CFA8CC44D8FF}"/>
    <cellStyle name="Hyperlink 48" xfId="10403" hidden="1" xr:uid="{66684B6F-3DDD-416C-9FC4-AAA5EA30C161}"/>
    <cellStyle name="Hyperlink 48" xfId="16558" hidden="1" xr:uid="{BE8C4F63-6709-4BBD-9C12-28EC65EC8109}"/>
    <cellStyle name="Hyperlink 48" xfId="17573" hidden="1" xr:uid="{AF8D732E-4FBC-44AD-A76F-F7BAF76E8EE2}"/>
    <cellStyle name="Hyperlink 48" xfId="17434" hidden="1" xr:uid="{3CCDF5AC-E1F3-40B2-9B96-7705436351D8}"/>
    <cellStyle name="Hyperlink 48" xfId="10094" hidden="1" xr:uid="{94C4D226-6AA6-4813-ADEF-1149B2FD86FE}"/>
    <cellStyle name="Hyperlink 48" xfId="10673" hidden="1" xr:uid="{DF71086B-3D1A-4B5D-959F-81B00492C498}"/>
    <cellStyle name="Hyperlink 48" xfId="10475" hidden="1" xr:uid="{8DCE463A-963D-41AC-A645-021F860A0009}"/>
    <cellStyle name="Hyperlink 48" xfId="28156" hidden="1" xr:uid="{A81C4DC3-A2B7-4B08-AA2E-46141F06C5E1}"/>
    <cellStyle name="Hyperlink 48" xfId="28300" hidden="1" xr:uid="{2BB343A7-2AB1-44EF-978B-1A089655E0CB}"/>
    <cellStyle name="Hyperlink 48" xfId="31605" hidden="1" xr:uid="{ECECAC85-36ED-4920-90F2-9F64D4C20FCA}"/>
    <cellStyle name="Hyperlink 48" xfId="31749" hidden="1" xr:uid="{C9534D4F-BC20-4293-9E6D-B2E401840EC9}"/>
    <cellStyle name="Hyperlink 48" xfId="32086" hidden="1" xr:uid="{EC4A1201-A4F2-4100-BF29-B01B366AEAD2}"/>
    <cellStyle name="Hyperlink 48" xfId="32038" hidden="1" xr:uid="{9E706159-6EAC-4B5B-9F1B-F71FAF40CDF9}"/>
    <cellStyle name="Hyperlink 48" xfId="25478" hidden="1" xr:uid="{AEE76619-EDFE-47C5-A195-532FF4870BE6}"/>
    <cellStyle name="Hyperlink 48" xfId="30466" hidden="1" xr:uid="{99B40A75-81BA-4DBF-8551-3BAEF45BB4B9}"/>
    <cellStyle name="Hyperlink 48" xfId="32432" hidden="1" xr:uid="{CC159CAA-17FC-4901-A906-9651F9F6D716}"/>
    <cellStyle name="Hyperlink 48" xfId="25096" hidden="1" xr:uid="{1EF1CDA5-7AF4-4C30-91C9-8785501170C9}"/>
    <cellStyle name="Hyperlink 48" xfId="25555" hidden="1" xr:uid="{92B62B25-3FE7-43FC-A306-9D9BD3E8248B}"/>
    <cellStyle name="Hyperlink 48" xfId="25223" hidden="1" xr:uid="{F9E1010E-EEFA-4993-ADD2-D18525C25EEC}"/>
    <cellStyle name="Hyperlink 48" xfId="31300" hidden="1" xr:uid="{D4FCA942-9532-4CC8-822E-019FF0B24F43}"/>
    <cellStyle name="Hyperlink 48" xfId="32315" hidden="1" xr:uid="{1EFFC95B-1C21-4119-A13F-90805D491475}"/>
    <cellStyle name="Hyperlink 48" xfId="32176" hidden="1" xr:uid="{71161AC1-A5EC-476E-AD5D-8081AFE47717}"/>
    <cellStyle name="Hyperlink 48" xfId="24914" hidden="1" xr:uid="{EC192C05-C119-46ED-A1EF-A9094B504A31}"/>
    <cellStyle name="Hyperlink 48" xfId="25493" hidden="1" xr:uid="{19682538-FCFF-44FB-91B1-29244F4F94F4}"/>
    <cellStyle name="Hyperlink 48" xfId="25295" hidden="1" xr:uid="{35E24FFA-F863-42B0-9098-C3D90C35AE65}"/>
    <cellStyle name="Hyperlink 49" xfId="13335" hidden="1" xr:uid="{3000A236-2BE3-4CC3-AEBA-5BC3A22AC579}"/>
    <cellStyle name="Hyperlink 49" xfId="13479" hidden="1" xr:uid="{099C6234-D640-49C0-99E0-343A9F320B20}"/>
    <cellStyle name="Hyperlink 49" xfId="16861" hidden="1" xr:uid="{40287514-A446-44A9-883E-FE77186418EE}"/>
    <cellStyle name="Hyperlink 49" xfId="17005" hidden="1" xr:uid="{F6ABAD57-6E4E-49AA-B343-A2884710FCDF}"/>
    <cellStyle name="Hyperlink 49" xfId="16514" hidden="1" xr:uid="{C464FB58-F921-4767-9395-A2A12A715AEE}"/>
    <cellStyle name="Hyperlink 49" xfId="14084" hidden="1" xr:uid="{5F3C7B62-0239-4869-9ADE-BBA787DCBA11}"/>
    <cellStyle name="Hyperlink 49" xfId="16679" hidden="1" xr:uid="{01D3823B-4CB0-454A-9226-5B5EFDA17EDA}"/>
    <cellStyle name="Hyperlink 49" xfId="10426" hidden="1" xr:uid="{B12D9922-879B-4E12-9E98-A6D2419B2ADD}"/>
    <cellStyle name="Hyperlink 49" xfId="16677" hidden="1" xr:uid="{058D6AAE-E300-4571-9EFB-A0830FC16780}"/>
    <cellStyle name="Hyperlink 49" xfId="17584" hidden="1" xr:uid="{733BB325-FD11-46F2-B658-AD86CEB47CB2}"/>
    <cellStyle name="Hyperlink 49" xfId="17401" hidden="1" xr:uid="{76F7522C-E394-4EEE-BF79-2373F644948A}"/>
    <cellStyle name="Hyperlink 49" xfId="10197" hidden="1" xr:uid="{C53ACCBB-A041-46DD-B20F-31F6C107A3B0}"/>
    <cellStyle name="Hyperlink 49" xfId="10669" hidden="1" xr:uid="{D723B9EC-24D8-42D8-BA49-7235CF3C295B}"/>
    <cellStyle name="Hyperlink 49" xfId="16628" hidden="1" xr:uid="{F92CF230-5827-41A0-B6EB-ADFB7964C3C7}"/>
    <cellStyle name="Hyperlink 49" xfId="17698" hidden="1" xr:uid="{E21A9B1E-9F48-4627-A8F3-7FCC7CA8063E}"/>
    <cellStyle name="Hyperlink 49" xfId="10509" hidden="1" xr:uid="{038AA58D-0A10-44EB-87E3-6D64BBD7EB37}"/>
    <cellStyle name="Hyperlink 49" xfId="17735" hidden="1" xr:uid="{9C11D107-1D94-4A08-9360-585364F2D01B}"/>
    <cellStyle name="Hyperlink 49" xfId="17616" hidden="1" xr:uid="{2B1C28D0-238B-4630-B3B5-6913BC3AA125}"/>
    <cellStyle name="Hyperlink 49" xfId="28154" hidden="1" xr:uid="{10D32235-AC2C-40FD-9DE5-EE908B6435C4}"/>
    <cellStyle name="Hyperlink 49" xfId="28298" hidden="1" xr:uid="{5C028B00-07B9-475C-98DD-3ECB9634067F}"/>
    <cellStyle name="Hyperlink 49" xfId="31603" hidden="1" xr:uid="{356F4F68-511A-4D9C-8A61-3E2A81DA0ED9}"/>
    <cellStyle name="Hyperlink 49" xfId="31747" hidden="1" xr:uid="{C04D5E85-AB88-421D-A51F-A5F2E0064E63}"/>
    <cellStyle name="Hyperlink 49" xfId="31256" hidden="1" xr:uid="{349B47BA-51A6-4F7E-B3B4-2EE931C9CAA5}"/>
    <cellStyle name="Hyperlink 49" xfId="28903" hidden="1" xr:uid="{227AB553-5B4C-4784-AA66-324485F943AF}"/>
    <cellStyle name="Hyperlink 49" xfId="31421" hidden="1" xr:uid="{92E7DBAE-FD5C-406A-8FDE-90C3713DDE13}"/>
    <cellStyle name="Hyperlink 49" xfId="25246" hidden="1" xr:uid="{3CA3841E-8466-4AA4-87F1-CB70B567F98B}"/>
    <cellStyle name="Hyperlink 49" xfId="31419" hidden="1" xr:uid="{921CE923-AD9A-4E1C-9D5B-F18238052A6C}"/>
    <cellStyle name="Hyperlink 49" xfId="32326" hidden="1" xr:uid="{24A08385-8882-45B8-A2FB-7B5772D61123}"/>
    <cellStyle name="Hyperlink 49" xfId="32143" hidden="1" xr:uid="{77849348-1650-43D9-9DB4-2AA968FB78F0}"/>
    <cellStyle name="Hyperlink 49" xfId="25017" hidden="1" xr:uid="{25899FA8-21AF-420E-8B08-11F2E15BBD8E}"/>
    <cellStyle name="Hyperlink 49" xfId="25489" hidden="1" xr:uid="{7E5D3334-549D-4E7A-AE89-17108DC8D721}"/>
    <cellStyle name="Hyperlink 49" xfId="31370" hidden="1" xr:uid="{B0267452-CFD4-4791-8F90-61379C1BBCEE}"/>
    <cellStyle name="Hyperlink 49" xfId="32440" hidden="1" xr:uid="{BED5AA89-4FDC-4069-AC6F-792A6220CB21}"/>
    <cellStyle name="Hyperlink 49" xfId="25329" hidden="1" xr:uid="{8D2B0388-66F6-4358-B368-B2DD7A5DBDEA}"/>
    <cellStyle name="Hyperlink 49" xfId="32477" hidden="1" xr:uid="{289C2AA6-C880-4114-932C-05E17FC5D27D}"/>
    <cellStyle name="Hyperlink 49" xfId="32358" hidden="1" xr:uid="{00D3823E-5E49-462D-8CBB-9346ACCD2CE9}"/>
    <cellStyle name="Hyperlink 5" xfId="13237" hidden="1" xr:uid="{A4377351-E38E-48D4-AF0B-6B7F70FCA6A3}"/>
    <cellStyle name="Hyperlink 5" xfId="13381" hidden="1" xr:uid="{F898FBE9-7DFA-49AE-97F0-140D4FC9D6BA}"/>
    <cellStyle name="Hyperlink 5" xfId="16763" hidden="1" xr:uid="{7B630C56-0518-4ABC-B4A5-1ACD77E33242}"/>
    <cellStyle name="Hyperlink 5" xfId="16907" hidden="1" xr:uid="{C3C0C588-D075-4250-9323-747D8665E3B1}"/>
    <cellStyle name="Hyperlink 5" xfId="16750" hidden="1" xr:uid="{FF61A19B-0BDD-487B-BF53-0FA442026F07}"/>
    <cellStyle name="Hyperlink 5" xfId="16727" hidden="1" xr:uid="{E3734B07-6455-423C-86A5-2214A67341E7}"/>
    <cellStyle name="Hyperlink 5" xfId="17381" hidden="1" xr:uid="{C91506F6-1DD5-48A2-8B4D-6539819FEF8F}"/>
    <cellStyle name="Hyperlink 5" xfId="10538" hidden="1" xr:uid="{0E3AF38E-FE5D-48F1-98D5-464EE6306303}"/>
    <cellStyle name="Hyperlink 5" xfId="17134" hidden="1" xr:uid="{2F860567-3C14-4B92-9E29-252176BC3C40}"/>
    <cellStyle name="Hyperlink 5" xfId="17623" hidden="1" xr:uid="{29C76CC7-3AA1-42D9-9903-068D333C58B0}"/>
    <cellStyle name="Hyperlink 5" xfId="17248" hidden="1" xr:uid="{B1ED03CD-2222-4B16-B88C-5F7C3216DE97}"/>
    <cellStyle name="Hyperlink 5" xfId="10713" hidden="1" xr:uid="{F2D1F430-C906-426F-9912-B2C1D0161004}"/>
    <cellStyle name="Hyperlink 5" xfId="15638" hidden="1" xr:uid="{FC5A084C-8905-43C2-8B7E-B55C24B09E13}"/>
    <cellStyle name="Hyperlink 5" xfId="17712" hidden="1" xr:uid="{F9ABD6C8-5C16-46C0-9236-A907F1258229}"/>
    <cellStyle name="Hyperlink 5" xfId="16544" hidden="1" xr:uid="{8EC6EDEF-E3EB-40FD-B627-CC38C7381D8E}"/>
    <cellStyle name="Hyperlink 5" xfId="17047" hidden="1" xr:uid="{58C368E5-A2DD-4D9C-98B5-375478DE4046}"/>
    <cellStyle name="Hyperlink 5" xfId="10200" hidden="1" xr:uid="{C32AD80C-A50F-4BEE-AD2E-26C78B789B7C}"/>
    <cellStyle name="Hyperlink 5" xfId="10122" hidden="1" xr:uid="{AF9B6671-C9B8-46A9-A05A-F0D95D59F369}"/>
    <cellStyle name="Hyperlink 5" xfId="28056" hidden="1" xr:uid="{9AB1CC2F-BB01-4B19-842C-3E2ED14F2850}"/>
    <cellStyle name="Hyperlink 5" xfId="28200" hidden="1" xr:uid="{FBBB7754-3937-4614-A99B-4619DD790D07}"/>
    <cellStyle name="Hyperlink 5" xfId="31505" hidden="1" xr:uid="{2C6B7F87-22B2-4D38-BBE2-39F3F6D74A97}"/>
    <cellStyle name="Hyperlink 5" xfId="31649" hidden="1" xr:uid="{F66F9E52-5C4A-4C00-9B30-C898F750F2AE}"/>
    <cellStyle name="Hyperlink 5" xfId="31492" hidden="1" xr:uid="{4AF57853-A31F-4E22-BDFA-2B573EFBDC49}"/>
    <cellStyle name="Hyperlink 5" xfId="31469" hidden="1" xr:uid="{B3F9179D-F182-4FA9-9888-5AA6B33598EE}"/>
    <cellStyle name="Hyperlink 5" xfId="32123" hidden="1" xr:uid="{F7FFC87A-FD82-4204-8F88-55BF21A5CBF3}"/>
    <cellStyle name="Hyperlink 5" xfId="25358" hidden="1" xr:uid="{BBBDE5E5-D4B3-4A9C-90DC-2DDC9F89D160}"/>
    <cellStyle name="Hyperlink 5" xfId="31876" hidden="1" xr:uid="{C1E51D09-7DFA-4403-AC06-BEDB8D9D2E03}"/>
    <cellStyle name="Hyperlink 5" xfId="32365" hidden="1" xr:uid="{42FBCDFC-B2C4-4583-A274-41835780EB39}"/>
    <cellStyle name="Hyperlink 5" xfId="31990" hidden="1" xr:uid="{4DF85BC0-0EEE-4575-B5AB-7797F5628AD0}"/>
    <cellStyle name="Hyperlink 5" xfId="25533" hidden="1" xr:uid="{04533801-91B2-4224-AF81-2631AA3A73A0}"/>
    <cellStyle name="Hyperlink 5" xfId="30457" hidden="1" xr:uid="{07E82F8E-DA4F-4AA6-9F59-95B274B7204F}"/>
    <cellStyle name="Hyperlink 5" xfId="32454" hidden="1" xr:uid="{98694874-4F69-45FE-8622-21716AA08258}"/>
    <cellStyle name="Hyperlink 5" xfId="31286" hidden="1" xr:uid="{43478850-2D97-406D-8470-124E9D88DDC3}"/>
    <cellStyle name="Hyperlink 5" xfId="31789" hidden="1" xr:uid="{76163A84-90DA-4D2E-8FE3-A29495E3D0C6}"/>
    <cellStyle name="Hyperlink 5" xfId="25020" hidden="1" xr:uid="{71BB2F08-0BCF-4BBF-B6A0-2838D98A5973}"/>
    <cellStyle name="Hyperlink 5" xfId="24942" hidden="1" xr:uid="{97E92690-2E68-4956-91E7-6BB9DC1F68B3}"/>
    <cellStyle name="Hyperlink 5" xfId="48273" xr:uid="{150D20DE-D4C2-443A-AC96-B1B61B185569}"/>
    <cellStyle name="Hyperlink 50" xfId="13336" hidden="1" xr:uid="{F1C47990-0C6A-4BF9-B8D9-AAC43BA804E6}"/>
    <cellStyle name="Hyperlink 50" xfId="13480" hidden="1" xr:uid="{E92BC788-A1C7-463F-9435-039B1A096E06}"/>
    <cellStyle name="Hyperlink 50" xfId="16862" hidden="1" xr:uid="{6BAFF14B-7F55-4D4B-83ED-41B579ED6BF1}"/>
    <cellStyle name="Hyperlink 50" xfId="17006" hidden="1" xr:uid="{FCC02A9B-545F-4AF2-87CA-B13682F31E1C}"/>
    <cellStyle name="Hyperlink 50" xfId="10562" hidden="1" xr:uid="{886E824B-E463-4EB2-A255-2A999D2D7BA8}"/>
    <cellStyle name="Hyperlink 50" xfId="10586" hidden="1" xr:uid="{4B522634-B8FF-4A11-AA62-92A0347110DA}"/>
    <cellStyle name="Hyperlink 50" xfId="16576" hidden="1" xr:uid="{C3138FB6-0CF4-4BF3-935F-93EAF8949F84}"/>
    <cellStyle name="Hyperlink 50" xfId="16714" hidden="1" xr:uid="{612B6E7C-57AB-46A8-8CD5-73066F5931A9}"/>
    <cellStyle name="Hyperlink 50" xfId="10493" hidden="1" xr:uid="{C4DBEE61-7995-4E59-9DCB-48720FCBB934}"/>
    <cellStyle name="Hyperlink 50" xfId="17395" hidden="1" xr:uid="{8527CBF7-7053-4DB4-AFBF-97E82BEC1669}"/>
    <cellStyle name="Hyperlink 50" xfId="14160" hidden="1" xr:uid="{80E0DE21-C957-4652-80CE-FB061B9EC853}"/>
    <cellStyle name="Hyperlink 50" xfId="16636" hidden="1" xr:uid="{A19D201F-7708-4B05-8D33-F3E06B3E6913}"/>
    <cellStyle name="Hyperlink 50" xfId="17541" hidden="1" xr:uid="{0FB184B0-AB6B-4795-851C-AB65F794398B}"/>
    <cellStyle name="Hyperlink 50" xfId="16712" hidden="1" xr:uid="{C477727B-E864-49B7-BA32-09DE26EA5080}"/>
    <cellStyle name="Hyperlink 50" xfId="10695" hidden="1" xr:uid="{9B75F34F-EC6B-417B-8688-6F952B12F41B}"/>
    <cellStyle name="Hyperlink 50" xfId="16545" hidden="1" xr:uid="{747ECE2E-22F8-4677-A805-47C25112DCFE}"/>
    <cellStyle name="Hyperlink 50" xfId="10263" hidden="1" xr:uid="{4E8B82AE-4C3C-4F1E-BA96-75EBDAD447D8}"/>
    <cellStyle name="Hyperlink 50" xfId="17438" hidden="1" xr:uid="{1D3A296C-2859-4B15-9478-8DFF1323E869}"/>
    <cellStyle name="Hyperlink 50" xfId="28155" hidden="1" xr:uid="{F42A8C7B-0506-4128-B966-6286E0389698}"/>
    <cellStyle name="Hyperlink 50" xfId="28299" hidden="1" xr:uid="{8EC49E69-14AC-4DA8-B1C0-62D905FAA03A}"/>
    <cellStyle name="Hyperlink 50" xfId="31604" hidden="1" xr:uid="{2E8ED72A-2219-4047-B19A-44743A32A013}"/>
    <cellStyle name="Hyperlink 50" xfId="31748" hidden="1" xr:uid="{1BD34225-8191-4173-B9B2-9E25861BC0C7}"/>
    <cellStyle name="Hyperlink 50" xfId="25382" hidden="1" xr:uid="{3E7899E7-D0E7-4115-A000-691E9CB64635}"/>
    <cellStyle name="Hyperlink 50" xfId="25406" hidden="1" xr:uid="{2F85B354-E754-4D28-A2D7-DC60DBFD6248}"/>
    <cellStyle name="Hyperlink 50" xfId="31318" hidden="1" xr:uid="{EE4BEF08-23D0-431B-B594-5FCA1AA46B54}"/>
    <cellStyle name="Hyperlink 50" xfId="31456" hidden="1" xr:uid="{42D01979-94BB-4C10-83AD-1C3CFB82E170}"/>
    <cellStyle name="Hyperlink 50" xfId="25313" hidden="1" xr:uid="{F75C933C-BFF2-4213-A5B0-BABAEC11FAD7}"/>
    <cellStyle name="Hyperlink 50" xfId="32137" hidden="1" xr:uid="{B836CF8E-84C0-4823-85CE-D8C5B83671D8}"/>
    <cellStyle name="Hyperlink 50" xfId="28979" hidden="1" xr:uid="{62051E0B-2F50-4866-A5E3-0701029EB5DE}"/>
    <cellStyle name="Hyperlink 50" xfId="31378" hidden="1" xr:uid="{B9B69A9F-984B-49BD-AA10-C944BF384A29}"/>
    <cellStyle name="Hyperlink 50" xfId="32283" hidden="1" xr:uid="{4906DA86-37AA-4D10-AA70-363C9FC562E5}"/>
    <cellStyle name="Hyperlink 50" xfId="31454" hidden="1" xr:uid="{50F92F52-2AD3-418E-B6D1-F87E1B74A936}"/>
    <cellStyle name="Hyperlink 50" xfId="25515" hidden="1" xr:uid="{6D25503C-426F-452D-9CE2-BE0EB32A8CB6}"/>
    <cellStyle name="Hyperlink 50" xfId="31287" hidden="1" xr:uid="{A8A7D01F-2BD5-4BD9-90E2-6333DA491E7A}"/>
    <cellStyle name="Hyperlink 50" xfId="25083" hidden="1" xr:uid="{13594C10-A8F8-4B0D-ACF2-C855CE52816C}"/>
    <cellStyle name="Hyperlink 50" xfId="32180" hidden="1" xr:uid="{2160B04D-79DE-445C-8298-B08534F2E30F}"/>
    <cellStyle name="Hyperlink 51" xfId="13325" hidden="1" xr:uid="{D74B7C65-4DF3-48E8-9C7A-89C65DA1C282}"/>
    <cellStyle name="Hyperlink 51" xfId="13469" hidden="1" xr:uid="{DDD07287-FBCF-42CD-BD9C-BF23630BB40E}"/>
    <cellStyle name="Hyperlink 51" xfId="16851" hidden="1" xr:uid="{AF7EFC22-0942-4774-B859-2EB1FDF28F7D}"/>
    <cellStyle name="Hyperlink 51" xfId="16995" hidden="1" xr:uid="{211F0CFD-B28C-4876-9201-6D051292BE32}"/>
    <cellStyle name="Hyperlink 51" xfId="17348" hidden="1" xr:uid="{9B073902-4C57-4A36-AB8E-551596345F61}"/>
    <cellStyle name="Hyperlink 51" xfId="17300" hidden="1" xr:uid="{3D3D65DF-C451-4AD4-84B5-A609C7CCEF98}"/>
    <cellStyle name="Hyperlink 51" xfId="10659" hidden="1" xr:uid="{65E33BDF-F36F-465D-AB50-31C1CA70F418}"/>
    <cellStyle name="Hyperlink 51" xfId="15648" hidden="1" xr:uid="{149156DB-FBC1-40A7-8A68-4AEF8D123AB1}"/>
    <cellStyle name="Hyperlink 51" xfId="10119" hidden="1" xr:uid="{F5A47E6E-EDD6-4330-AE25-9F3318CFA101}"/>
    <cellStyle name="Hyperlink 51" xfId="13530" hidden="1" xr:uid="{52EF5A14-4B31-4506-AC33-962D3ED6D344}"/>
    <cellStyle name="Hyperlink 51" xfId="17471" hidden="1" xr:uid="{3CFE577B-B017-47EC-B90D-599FE86612FA}"/>
    <cellStyle name="Hyperlink 51" xfId="10445" hidden="1" xr:uid="{9818FB5D-4F9E-4C2C-80BD-D9CD524D41A9}"/>
    <cellStyle name="Hyperlink 51" xfId="15681" hidden="1" xr:uid="{1499ED8C-F9B4-4D9C-A3E7-A0F1CAD54905}"/>
    <cellStyle name="Hyperlink 51" xfId="17591" hidden="1" xr:uid="{ADD4506E-AF08-464D-A2DE-01C2E0F1FE35}"/>
    <cellStyle name="Hyperlink 51" xfId="14105" hidden="1" xr:uid="{20B4D16C-67DD-408D-8C07-FE0E9F2ECFA7}"/>
    <cellStyle name="Hyperlink 51" xfId="16611" hidden="1" xr:uid="{45C0E391-5FC9-4E68-9F89-2C009FD6914F}"/>
    <cellStyle name="Hyperlink 51" xfId="10203" hidden="1" xr:uid="{4101B5AE-6338-4F97-AF0F-C97A0654504F}"/>
    <cellStyle name="Hyperlink 51" xfId="17416" hidden="1" xr:uid="{EE5C8D73-DCC7-439F-805C-923195858A8C}"/>
    <cellStyle name="Hyperlink 51" xfId="28144" hidden="1" xr:uid="{96DFD400-05B4-4C93-967A-87D1A4CF13DA}"/>
    <cellStyle name="Hyperlink 51" xfId="28288" hidden="1" xr:uid="{EC98F375-0228-4147-8BFA-1489AE8DCE14}"/>
    <cellStyle name="Hyperlink 51" xfId="31593" hidden="1" xr:uid="{2AEC8486-C9BC-4CB2-ABBA-28D01C6389AD}"/>
    <cellStyle name="Hyperlink 51" xfId="31737" hidden="1" xr:uid="{ED0170CF-99DE-45DB-88B9-9A98E5B772A6}"/>
    <cellStyle name="Hyperlink 51" xfId="32090" hidden="1" xr:uid="{66676E72-5919-4CE1-A2FC-2C049FADAF82}"/>
    <cellStyle name="Hyperlink 51" xfId="32042" hidden="1" xr:uid="{663E0B19-5CE7-422B-AE40-61EBADD61592}"/>
    <cellStyle name="Hyperlink 51" xfId="25479" hidden="1" xr:uid="{7C38745F-D7E9-492C-BEC7-02B71660F226}"/>
    <cellStyle name="Hyperlink 51" xfId="30467" hidden="1" xr:uid="{445D29B9-8676-4BC5-9B94-F9B0E6D04515}"/>
    <cellStyle name="Hyperlink 51" xfId="24939" hidden="1" xr:uid="{3C7271B9-CCE8-4E84-9129-D612FF839234}"/>
    <cellStyle name="Hyperlink 51" xfId="28349" hidden="1" xr:uid="{11151E73-64A4-4CE1-A9BD-7FB4A4204278}"/>
    <cellStyle name="Hyperlink 51" xfId="32213" hidden="1" xr:uid="{40D4DFDD-2A66-420D-AF80-197E5C75CC6A}"/>
    <cellStyle name="Hyperlink 51" xfId="25265" hidden="1" xr:uid="{A221DE48-997F-4E9A-B1F9-F5B08E6D077C}"/>
    <cellStyle name="Hyperlink 51" xfId="30500" hidden="1" xr:uid="{3E3BD5E6-86C5-4184-A42C-08CFCE05FD48}"/>
    <cellStyle name="Hyperlink 51" xfId="32333" hidden="1" xr:uid="{29294C09-2AD7-4F44-AF26-2B510DE06780}"/>
    <cellStyle name="Hyperlink 51" xfId="28924" hidden="1" xr:uid="{34026EBA-474E-49C6-AA03-1BDD7CFE654E}"/>
    <cellStyle name="Hyperlink 51" xfId="31353" hidden="1" xr:uid="{0E595290-2F1E-46E4-8C44-DBAF39C52532}"/>
    <cellStyle name="Hyperlink 51" xfId="25023" hidden="1" xr:uid="{C4748525-C29C-4633-A9AF-5929A5689619}"/>
    <cellStyle name="Hyperlink 51" xfId="32158" hidden="1" xr:uid="{F8C36F3B-B7FF-4C1F-A400-D1358F926B6E}"/>
    <cellStyle name="Hyperlink 52" xfId="13328" hidden="1" xr:uid="{FFC8137A-5221-4923-BB0A-71F42775ED98}"/>
    <cellStyle name="Hyperlink 52" xfId="13472" hidden="1" xr:uid="{E2A9A3A6-C3E4-4E81-8204-7C1CD8B1E65A}"/>
    <cellStyle name="Hyperlink 52" xfId="16854" hidden="1" xr:uid="{39E189D5-9C81-4515-AF0B-1227E4115736}"/>
    <cellStyle name="Hyperlink 52" xfId="16998" hidden="1" xr:uid="{8D796A63-8E0F-4DC2-A0CB-EF497F37BECE}"/>
    <cellStyle name="Hyperlink 52" xfId="17347" hidden="1" xr:uid="{35A7134A-12EB-494A-8BA0-5DCFC23BBFB3}"/>
    <cellStyle name="Hyperlink 52" xfId="17299" hidden="1" xr:uid="{72B901AC-F03C-47F8-97F7-AF1E52733767}"/>
    <cellStyle name="Hyperlink 52" xfId="17151" hidden="1" xr:uid="{62EE2F11-FD3C-4E27-A369-94516F8C6926}"/>
    <cellStyle name="Hyperlink 52" xfId="17175" hidden="1" xr:uid="{01A702E3-C786-45B7-8FDB-B55AA23C2617}"/>
    <cellStyle name="Hyperlink 52" xfId="17240" hidden="1" xr:uid="{B3E29958-377B-4193-AD52-9666672F1CDD}"/>
    <cellStyle name="Hyperlink 52" xfId="17228" hidden="1" xr:uid="{63A9E724-BB03-4A72-9264-9CB14ED23887}"/>
    <cellStyle name="Hyperlink 52" xfId="17200" hidden="1" xr:uid="{E08165EC-598F-46FF-92AE-1EDF8EB756D4}"/>
    <cellStyle name="Hyperlink 52" xfId="17206" hidden="1" xr:uid="{A90E506E-BF1D-4030-BCA0-30783D3D2798}"/>
    <cellStyle name="Hyperlink 52" xfId="17218" hidden="1" xr:uid="{A735C6C6-A120-4295-8A8B-F991CD67B452}"/>
    <cellStyle name="Hyperlink 52" xfId="17215" hidden="1" xr:uid="{87A0B9AB-DEDC-4EE2-A09B-B43480C39562}"/>
    <cellStyle name="Hyperlink 52" xfId="17210" hidden="1" xr:uid="{F947C9E1-2A1B-422A-A3AA-55B3AB1DC724}"/>
    <cellStyle name="Hyperlink 52" xfId="17211" hidden="1" xr:uid="{A908EA56-CFBE-4B97-80DE-C79FA408F8CD}"/>
    <cellStyle name="Hyperlink 52" xfId="15628" hidden="1" xr:uid="{92D315FD-7990-44C7-9652-ED16AC54220F}"/>
    <cellStyle name="Hyperlink 52" xfId="17212" hidden="1" xr:uid="{0CDFB7D9-1156-4505-AE26-117057555712}"/>
    <cellStyle name="Hyperlink 52" xfId="28147" hidden="1" xr:uid="{EA705C9F-79E0-4F28-9E64-B5A035F8DF57}"/>
    <cellStyle name="Hyperlink 52" xfId="28291" hidden="1" xr:uid="{EAB01709-D0D2-4B29-987B-1D8D15DCC058}"/>
    <cellStyle name="Hyperlink 52" xfId="31596" hidden="1" xr:uid="{2A9FE4A3-004F-4096-BD95-5E849FA57336}"/>
    <cellStyle name="Hyperlink 52" xfId="31740" hidden="1" xr:uid="{79B0BF5D-27A8-43BD-A036-7EE2D5397C36}"/>
    <cellStyle name="Hyperlink 52" xfId="32089" hidden="1" xr:uid="{94C75519-A97C-417C-9730-4D7B06723190}"/>
    <cellStyle name="Hyperlink 52" xfId="32041" hidden="1" xr:uid="{697B3CB4-0721-4177-983D-26C30B19D103}"/>
    <cellStyle name="Hyperlink 52" xfId="31893" hidden="1" xr:uid="{597B3A53-89D0-4364-8A3A-295CBA65975A}"/>
    <cellStyle name="Hyperlink 52" xfId="31917" hidden="1" xr:uid="{C3D8F2FB-0DC9-45B2-A768-DF7F18C9785E}"/>
    <cellStyle name="Hyperlink 52" xfId="31982" hidden="1" xr:uid="{548A86E0-B36A-400C-A711-D73D7DFBAE5E}"/>
    <cellStyle name="Hyperlink 52" xfId="31970" hidden="1" xr:uid="{CAE33A76-FF53-4D09-9909-BAE036A0E0B3}"/>
    <cellStyle name="Hyperlink 52" xfId="31942" hidden="1" xr:uid="{3F66BE6C-DC4F-4672-9D3B-5CAA3268CF68}"/>
    <cellStyle name="Hyperlink 52" xfId="31948" hidden="1" xr:uid="{47EF4A4F-5501-4F46-AED7-20695D199B6E}"/>
    <cellStyle name="Hyperlink 52" xfId="31960" hidden="1" xr:uid="{FC7DD005-3B4D-4AF2-A246-DD7F8E77F85F}"/>
    <cellStyle name="Hyperlink 52" xfId="31957" hidden="1" xr:uid="{29441A10-64D4-460B-8684-3289E0F191F0}"/>
    <cellStyle name="Hyperlink 52" xfId="31952" hidden="1" xr:uid="{5E9E497D-1671-4657-BC45-2A8476AE3835}"/>
    <cellStyle name="Hyperlink 52" xfId="31953" hidden="1" xr:uid="{C8DC2899-F3F3-43F4-AACC-CA2C9542E4A4}"/>
    <cellStyle name="Hyperlink 52" xfId="30447" hidden="1" xr:uid="{6465C475-429E-4034-9887-420C45F4DB4F}"/>
    <cellStyle name="Hyperlink 52" xfId="31954" hidden="1" xr:uid="{A572DFCF-D361-4BAD-819B-E9DC016E247A}"/>
    <cellStyle name="Hyperlink 53" xfId="13322" hidden="1" xr:uid="{27D7B441-1A16-46CF-A3C7-A290FA99E037}"/>
    <cellStyle name="Hyperlink 53" xfId="13466" hidden="1" xr:uid="{B401D2EB-0157-4268-B507-D67D4FDCC244}"/>
    <cellStyle name="Hyperlink 53" xfId="16848" hidden="1" xr:uid="{2367E553-5A6C-491D-854C-0ADD597AF5CE}"/>
    <cellStyle name="Hyperlink 53" xfId="16992" hidden="1" xr:uid="{EB91755A-3693-4702-A033-691FE40073B5}"/>
    <cellStyle name="Hyperlink 53" xfId="17349" hidden="1" xr:uid="{180EE680-FB83-45EF-A627-4213A732E164}"/>
    <cellStyle name="Hyperlink 53" xfId="17301" hidden="1" xr:uid="{E0C3A63A-6325-4B88-A2A7-E8D4FBB78F6D}"/>
    <cellStyle name="Hyperlink 53" xfId="17150" hidden="1" xr:uid="{C408C71F-4018-41E8-BF9E-8096D4F5339A}"/>
    <cellStyle name="Hyperlink 53" xfId="17174" hidden="1" xr:uid="{ADC4A2D2-857C-44A1-BA76-3CF75C88A3E9}"/>
    <cellStyle name="Hyperlink 53" xfId="15614" hidden="1" xr:uid="{E91DB860-342B-45B6-B343-604A9E3A7EC0}"/>
    <cellStyle name="Hyperlink 53" xfId="15620" hidden="1" xr:uid="{C14C5B9E-8497-4027-953E-3D6DEDE042CA}"/>
    <cellStyle name="Hyperlink 53" xfId="16527" hidden="1" xr:uid="{5411C3D3-25C3-47C7-B452-01BC78BF8B41}"/>
    <cellStyle name="Hyperlink 53" xfId="16571" hidden="1" xr:uid="{D07CB3C6-FA59-4976-A4E2-FCDE45BC0F1E}"/>
    <cellStyle name="Hyperlink 53" xfId="17447" hidden="1" xr:uid="{0F8F6CE8-03AF-4BF2-9014-5D2AF8EBD567}"/>
    <cellStyle name="Hyperlink 53" xfId="10490" hidden="1" xr:uid="{3EC6319B-4167-40FE-B769-F33C0337491B}"/>
    <cellStyle name="Hyperlink 53" xfId="17110" hidden="1" xr:uid="{193613F0-5ECD-421D-985D-86D5EF465BCE}"/>
    <cellStyle name="Hyperlink 53" xfId="17609" hidden="1" xr:uid="{9F2E7162-636D-4E0D-8CB6-091EEA427F4E}"/>
    <cellStyle name="Hyperlink 53" xfId="17260" hidden="1" xr:uid="{901189B6-7FFB-4627-A4F1-591916938601}"/>
    <cellStyle name="Hyperlink 53" xfId="16646" hidden="1" xr:uid="{B08D72CC-FA2F-4BC6-B61A-D2B880D12C5E}"/>
    <cellStyle name="Hyperlink 53" xfId="28141" hidden="1" xr:uid="{D4EAEEF0-A212-4362-84A2-B58898451E6B}"/>
    <cellStyle name="Hyperlink 53" xfId="28285" hidden="1" xr:uid="{2077F83A-3197-4C33-8A56-57AEA62C9A15}"/>
    <cellStyle name="Hyperlink 53" xfId="31590" hidden="1" xr:uid="{DB0592C2-463B-41C9-A2E2-774880CFF93E}"/>
    <cellStyle name="Hyperlink 53" xfId="31734" hidden="1" xr:uid="{B957BDFC-9916-4C1E-BE76-A8143D32D025}"/>
    <cellStyle name="Hyperlink 53" xfId="32091" hidden="1" xr:uid="{0462D68B-FC8A-4E66-9329-7854EC051337}"/>
    <cellStyle name="Hyperlink 53" xfId="32043" hidden="1" xr:uid="{976691ED-5AE5-4BE4-AFF3-44D3E2A06776}"/>
    <cellStyle name="Hyperlink 53" xfId="31892" hidden="1" xr:uid="{719706B5-B7E4-4FE4-B6FB-92FEC41BD80D}"/>
    <cellStyle name="Hyperlink 53" xfId="31916" hidden="1" xr:uid="{E4386DC5-9791-4F98-B5D5-3E06A9613DC9}"/>
    <cellStyle name="Hyperlink 53" xfId="30433" hidden="1" xr:uid="{E172AF43-A839-4B22-83CA-899D9A0DD596}"/>
    <cellStyle name="Hyperlink 53" xfId="30439" hidden="1" xr:uid="{D8B70673-2986-4DDD-A467-896B94A977E5}"/>
    <cellStyle name="Hyperlink 53" xfId="31269" hidden="1" xr:uid="{CD194E3A-C508-4308-8180-9B464887A00F}"/>
    <cellStyle name="Hyperlink 53" xfId="31313" hidden="1" xr:uid="{BD2B3401-94D4-486E-BD28-0225D471DB84}"/>
    <cellStyle name="Hyperlink 53" xfId="32189" hidden="1" xr:uid="{404828E4-C51B-411C-8885-4F98F32E422A}"/>
    <cellStyle name="Hyperlink 53" xfId="25310" hidden="1" xr:uid="{276655EA-6807-4DD3-93CD-32B3E0E4C014}"/>
    <cellStyle name="Hyperlink 53" xfId="31852" hidden="1" xr:uid="{FA7721EB-6B58-487A-A37F-58D566F2A728}"/>
    <cellStyle name="Hyperlink 53" xfId="32351" hidden="1" xr:uid="{021BF226-88DD-4ED0-BAB5-4FAA1970DE5E}"/>
    <cellStyle name="Hyperlink 53" xfId="32002" hidden="1" xr:uid="{5CF9F60B-4675-4C8B-B1BE-4144EEFDAB41}"/>
    <cellStyle name="Hyperlink 53" xfId="31388" hidden="1" xr:uid="{4F0B028A-2442-4BA7-A48A-D67AE2CE094D}"/>
    <cellStyle name="Hyperlink 54" xfId="13330" hidden="1" xr:uid="{A1FEA725-48AD-4912-87F4-8D9DC72E3491}"/>
    <cellStyle name="Hyperlink 54" xfId="13474" hidden="1" xr:uid="{6209AD63-FB8C-4297-A550-084BA337988C}"/>
    <cellStyle name="Hyperlink 54" xfId="16856" hidden="1" xr:uid="{625012ED-5280-448C-8F96-00D57C8C891A}"/>
    <cellStyle name="Hyperlink 54" xfId="17000" hidden="1" xr:uid="{301B4E91-4D4B-46B3-9FC5-DA8EA5921359}"/>
    <cellStyle name="Hyperlink 54" xfId="10561" hidden="1" xr:uid="{4784D8BF-EE57-4964-BEDC-67AC4D1C0C32}"/>
    <cellStyle name="Hyperlink 54" xfId="10585" hidden="1" xr:uid="{67389FB5-E929-48F7-8B54-28EE94AECE83}"/>
    <cellStyle name="Hyperlink 54" xfId="17636" hidden="1" xr:uid="{87BBDDE7-8A93-4917-B446-63D51E25D71A}"/>
    <cellStyle name="Hyperlink 54" xfId="17652" hidden="1" xr:uid="{C0B7E533-6F64-4241-8ACB-2BC84D652FBF}"/>
    <cellStyle name="Hyperlink 54" xfId="10717" hidden="1" xr:uid="{EFEAA10E-B64F-412E-9D8F-24AFC750EBB0}"/>
    <cellStyle name="Hyperlink 54" xfId="17746" hidden="1" xr:uid="{72E0786C-659F-46B3-B3F2-605CC150D950}"/>
    <cellStyle name="Hyperlink 54" xfId="16731" hidden="1" xr:uid="{7D689D60-9DF9-4EDE-AA07-F586923D33D0}"/>
    <cellStyle name="Hyperlink 54" xfId="17788" hidden="1" xr:uid="{9F2C4A2A-06C8-4B5D-A077-A3DCA51CB185}"/>
    <cellStyle name="Hyperlink 54" xfId="17387" hidden="1" xr:uid="{DB1181D5-F98D-4395-BED3-F93899F8F4D7}"/>
    <cellStyle name="Hyperlink 54" xfId="17821" hidden="1" xr:uid="{3A5AB823-358F-4B95-80E0-460DE31A8ED9}"/>
    <cellStyle name="Hyperlink 54" xfId="17133" hidden="1" xr:uid="{8862E6E0-3648-4265-8641-7AAEF4811306}"/>
    <cellStyle name="Hyperlink 54" xfId="17848" hidden="1" xr:uid="{9F515446-A7E9-4D56-BAB8-47C72427ADB0}"/>
    <cellStyle name="Hyperlink 54" xfId="17249" hidden="1" xr:uid="{5FC72375-57E4-4B91-80AD-E3791E9018F0}"/>
    <cellStyle name="Hyperlink 54" xfId="17873" hidden="1" xr:uid="{FF53E324-C0A7-4E62-B664-9B4C6BF9A6C2}"/>
    <cellStyle name="Hyperlink 54" xfId="28149" hidden="1" xr:uid="{C1BB4BB7-3BBA-4B62-A2B0-4DD6845F60EC}"/>
    <cellStyle name="Hyperlink 54" xfId="28293" hidden="1" xr:uid="{95E3D125-5097-4764-9C24-258935A1E31C}"/>
    <cellStyle name="Hyperlink 54" xfId="31598" hidden="1" xr:uid="{C36555BE-6F8E-47B8-8021-B498CF127193}"/>
    <cellStyle name="Hyperlink 54" xfId="31742" hidden="1" xr:uid="{DC2C4445-A904-474B-AA5D-FB84DC561431}"/>
    <cellStyle name="Hyperlink 54" xfId="25381" hidden="1" xr:uid="{436D9EBD-9013-4951-8487-DDF8CAC7ED9C}"/>
    <cellStyle name="Hyperlink 54" xfId="25405" hidden="1" xr:uid="{59BD9A18-2DA2-42C9-8FB1-97AE0426CDF0}"/>
    <cellStyle name="Hyperlink 54" xfId="32378" hidden="1" xr:uid="{FF9EDFF4-F654-44E7-8B26-82D70470E904}"/>
    <cellStyle name="Hyperlink 54" xfId="32394" hidden="1" xr:uid="{4469A710-8FF2-4F13-BADB-69A221190CB4}"/>
    <cellStyle name="Hyperlink 54" xfId="25537" hidden="1" xr:uid="{183AACBE-389B-4A84-931A-3FEACA1118FF}"/>
    <cellStyle name="Hyperlink 54" xfId="32488" hidden="1" xr:uid="{5CFF5974-C395-4A1F-80FC-1A79333AAD77}"/>
    <cellStyle name="Hyperlink 54" xfId="31473" hidden="1" xr:uid="{08094350-A6C8-4F0B-8D89-0424154F6EA0}"/>
    <cellStyle name="Hyperlink 54" xfId="32530" hidden="1" xr:uid="{36D29F75-CBA4-4D57-A632-C4598B8E91B5}"/>
    <cellStyle name="Hyperlink 54" xfId="32129" hidden="1" xr:uid="{9CD981F9-46B7-46F8-B9E3-B5293173A1FC}"/>
    <cellStyle name="Hyperlink 54" xfId="32563" hidden="1" xr:uid="{E94480D9-46C3-4ABC-BA65-28D87CC1A63D}"/>
    <cellStyle name="Hyperlink 54" xfId="31875" hidden="1" xr:uid="{C2C4B56E-000B-402A-AECD-B21CBF1C1BE9}"/>
    <cellStyle name="Hyperlink 54" xfId="32590" hidden="1" xr:uid="{14FD07C3-F58B-4685-9C99-F4D109019FA9}"/>
    <cellStyle name="Hyperlink 54" xfId="31991" hidden="1" xr:uid="{83123181-7F1A-463B-8843-670F8B3EBB06}"/>
    <cellStyle name="Hyperlink 54" xfId="32615" hidden="1" xr:uid="{87B71457-D775-46EE-9449-17FB3A59B1B3}"/>
    <cellStyle name="Hyperlink 55" xfId="13341" hidden="1" xr:uid="{F5953DF4-A60E-47DD-8087-05F3EC5F24B9}"/>
    <cellStyle name="Hyperlink 55" xfId="13485" hidden="1" xr:uid="{21ED5FBB-E073-4D2E-B720-AD3EF1E414B3}"/>
    <cellStyle name="Hyperlink 55" xfId="16867" hidden="1" xr:uid="{F332A450-3DFA-4F47-B1D4-7E2A58164AB5}"/>
    <cellStyle name="Hyperlink 55" xfId="17011" hidden="1" xr:uid="{F33B8A51-720C-45BA-A9F5-45E4B1240F0C}"/>
    <cellStyle name="Hyperlink 55" xfId="16493" hidden="1" xr:uid="{2405A6F6-A51A-46D2-B61B-24A4AB2780D7}"/>
    <cellStyle name="Hyperlink 55" xfId="16577" hidden="1" xr:uid="{F01B7113-CE30-4C90-9DB1-FFD3849086FD}"/>
    <cellStyle name="Hyperlink 55" xfId="17459" hidden="1" xr:uid="{62EAF23A-759F-4DAE-A01B-5513D4697379}"/>
    <cellStyle name="Hyperlink 55" xfId="17419" hidden="1" xr:uid="{CAF13632-AE59-4C55-A1A5-E90A2453534B}"/>
    <cellStyle name="Hyperlink 55" xfId="17104" hidden="1" xr:uid="{AAAAED74-62C5-4AB0-81E3-DFE969D9F5E2}"/>
    <cellStyle name="Hyperlink 55" xfId="10088" hidden="1" xr:uid="{5C1BDDA0-2911-4300-8DD9-1559B38210AA}"/>
    <cellStyle name="Hyperlink 55" xfId="10604" hidden="1" xr:uid="{942E416A-13AB-40D0-ABA5-5DF44CEA2367}"/>
    <cellStyle name="Hyperlink 55" xfId="10242" hidden="1" xr:uid="{0A755111-4988-410A-A2C6-900BB4A945CD}"/>
    <cellStyle name="Hyperlink 55" xfId="10209" hidden="1" xr:uid="{BAC883B8-3B0A-4557-9457-6454EE64E558}"/>
    <cellStyle name="Hyperlink 55" xfId="10164" hidden="1" xr:uid="{53C550C8-DBDF-44FB-8827-9322F9BC75E8}"/>
    <cellStyle name="Hyperlink 55" xfId="10212" hidden="1" xr:uid="{AB6C5AE2-2DE8-465E-BD30-936AC4EC58A1}"/>
    <cellStyle name="Hyperlink 55" xfId="17484" hidden="1" xr:uid="{D68DC2B3-7D72-4DDE-9724-1A4B04A690A6}"/>
    <cellStyle name="Hyperlink 55" xfId="17499" hidden="1" xr:uid="{A149ECEB-5375-4880-A3AD-E0B916DA6068}"/>
    <cellStyle name="Hyperlink 55" xfId="10117" hidden="1" xr:uid="{425540D8-130A-4EF8-A243-1BC524BFCA07}"/>
    <cellStyle name="Hyperlink 55" xfId="28160" hidden="1" xr:uid="{4E77B502-7F8F-43EA-A162-3DD553BDC303}"/>
    <cellStyle name="Hyperlink 55" xfId="28304" hidden="1" xr:uid="{7FC42A7B-2ACB-44D8-95F6-152C3DD4D2C8}"/>
    <cellStyle name="Hyperlink 55" xfId="31609" hidden="1" xr:uid="{2DCD8B86-721A-40EC-BBEB-295A969708FF}"/>
    <cellStyle name="Hyperlink 55" xfId="31753" hidden="1" xr:uid="{B8196787-A003-4CAA-A70C-DB3145FAEBEF}"/>
    <cellStyle name="Hyperlink 55" xfId="31235" hidden="1" xr:uid="{5776FD8C-B0CD-44C5-B7B9-5DF21962F43C}"/>
    <cellStyle name="Hyperlink 55" xfId="31319" hidden="1" xr:uid="{28B24F07-4DCC-49CA-BF92-2240557E3F0C}"/>
    <cellStyle name="Hyperlink 55" xfId="32201" hidden="1" xr:uid="{C0D00C4E-81B1-44C2-AB4E-CE25040572D5}"/>
    <cellStyle name="Hyperlink 55" xfId="32161" hidden="1" xr:uid="{BE3451B1-4611-4992-AC7B-F49735D0E722}"/>
    <cellStyle name="Hyperlink 55" xfId="31846" hidden="1" xr:uid="{7613F3E3-36AE-466E-A6E3-C82BEAC4CC0E}"/>
    <cellStyle name="Hyperlink 55" xfId="24908" hidden="1" xr:uid="{057EAAA6-6C2E-4C1F-BBDE-AE12FEEFF1A6}"/>
    <cellStyle name="Hyperlink 55" xfId="25424" hidden="1" xr:uid="{AC84ECC5-C9A3-4F1C-8DB1-B7FBE3385B46}"/>
    <cellStyle name="Hyperlink 55" xfId="25062" hidden="1" xr:uid="{778D0EC6-B39E-4B83-8EBA-AFD9A5495EFB}"/>
    <cellStyle name="Hyperlink 55" xfId="25029" hidden="1" xr:uid="{E3E1144C-5A85-44F4-AB0A-0D1DA393C16C}"/>
    <cellStyle name="Hyperlink 55" xfId="24984" hidden="1" xr:uid="{F4A80297-47E8-4702-8CD1-877D9919F505}"/>
    <cellStyle name="Hyperlink 55" xfId="25032" hidden="1" xr:uid="{3B555D87-EC05-4BF7-8EE4-0A0A32522044}"/>
    <cellStyle name="Hyperlink 55" xfId="32226" hidden="1" xr:uid="{182D77B7-6197-485D-884A-D6CFC29744A7}"/>
    <cellStyle name="Hyperlink 55" xfId="32241" hidden="1" xr:uid="{CA0B22CD-E46A-4AF5-9A45-E8418A59F9C0}"/>
    <cellStyle name="Hyperlink 55" xfId="24937" hidden="1" xr:uid="{A0080DCF-AE92-4FFD-AD58-4E2AD8ADA8D2}"/>
    <cellStyle name="Hyperlink 56" xfId="13332" hidden="1" xr:uid="{71F4A816-AD68-4204-8FA6-FD8A154CDB4B}"/>
    <cellStyle name="Hyperlink 56" xfId="13476" hidden="1" xr:uid="{F9FC55F7-A646-4509-8177-1892699418C1}"/>
    <cellStyle name="Hyperlink 56" xfId="16858" hidden="1" xr:uid="{AE15C61E-B1C6-486D-A3BF-BFC175FDE669}"/>
    <cellStyle name="Hyperlink 56" xfId="17002" hidden="1" xr:uid="{61A2F34F-4AC6-4076-B87D-CB7BF86AC256}"/>
    <cellStyle name="Hyperlink 56" xfId="16529" hidden="1" xr:uid="{40D12D73-2A99-416F-9930-ED528DA54F62}"/>
    <cellStyle name="Hyperlink 56" xfId="16600" hidden="1" xr:uid="{ECB62904-125C-426C-BCF3-8AF6D42500F0}"/>
    <cellStyle name="Hyperlink 56" xfId="16499" hidden="1" xr:uid="{B1DE3CD1-AB82-4918-96F3-9C46348D06D5}"/>
    <cellStyle name="Hyperlink 56" xfId="10139" hidden="1" xr:uid="{6992022E-C979-4316-80E8-750E306F8799}"/>
    <cellStyle name="Hyperlink 56" xfId="17457" hidden="1" xr:uid="{23434C33-4DF8-433D-A072-BF86DE76F1C6}"/>
    <cellStyle name="Hyperlink 56" xfId="10457" hidden="1" xr:uid="{B47C4D6B-8075-4B5A-9AB0-94D720B6F572}"/>
    <cellStyle name="Hyperlink 56" xfId="10241" hidden="1" xr:uid="{8E04A9E9-42B5-4E52-AF3E-CF94E0E3DED0}"/>
    <cellStyle name="Hyperlink 56" xfId="17596" hidden="1" xr:uid="{9EE3CBF3-9BEA-4CE9-804C-E8121A25D10B}"/>
    <cellStyle name="Hyperlink 56" xfId="17505" hidden="1" xr:uid="{919A3617-9A89-401B-AB9A-EC145C84D4AB}"/>
    <cellStyle name="Hyperlink 56" xfId="17070" hidden="1" xr:uid="{060E301A-A103-495E-9368-D910CB97A025}"/>
    <cellStyle name="Hyperlink 56" xfId="17096" hidden="1" xr:uid="{D8A0258E-D710-4D78-9A6E-65FD28C61F8F}"/>
    <cellStyle name="Hyperlink 56" xfId="17272" hidden="1" xr:uid="{4D337E2B-6250-436E-BA8D-C28C27CFFC1A}"/>
    <cellStyle name="Hyperlink 56" xfId="10603" hidden="1" xr:uid="{D7270D38-8F2E-4A23-B061-8FC25A341136}"/>
    <cellStyle name="Hyperlink 56" xfId="15642" hidden="1" xr:uid="{5B65493C-1587-4F63-A2C8-1941F564B82C}"/>
    <cellStyle name="Hyperlink 56" xfId="28151" hidden="1" xr:uid="{B4F99FB6-42AA-49FC-BF5C-32BD494986F1}"/>
    <cellStyle name="Hyperlink 56" xfId="28295" hidden="1" xr:uid="{4D7D1220-6631-4931-9DC0-F2F9956C9A0B}"/>
    <cellStyle name="Hyperlink 56" xfId="31600" hidden="1" xr:uid="{92F67227-4AD2-42F4-9B46-442A9B64ED95}"/>
    <cellStyle name="Hyperlink 56" xfId="31744" hidden="1" xr:uid="{D53A509A-7E7A-491E-A458-32A2942A5FCA}"/>
    <cellStyle name="Hyperlink 56" xfId="31271" hidden="1" xr:uid="{C37FAACB-2F8B-408E-B11F-FBD8FFBC401B}"/>
    <cellStyle name="Hyperlink 56" xfId="31342" hidden="1" xr:uid="{E6BE5407-46D7-4926-A817-D825646C425E}"/>
    <cellStyle name="Hyperlink 56" xfId="31241" hidden="1" xr:uid="{D198F864-3F94-4F19-85FF-2AAB94301D62}"/>
    <cellStyle name="Hyperlink 56" xfId="24959" hidden="1" xr:uid="{6A700D24-7C05-4A7C-9731-0DF4AE4A8418}"/>
    <cellStyle name="Hyperlink 56" xfId="32199" hidden="1" xr:uid="{B6FFF7C5-C7A2-48C4-B47C-F3A414EAB604}"/>
    <cellStyle name="Hyperlink 56" xfId="25277" hidden="1" xr:uid="{110EE2EF-5D2B-4803-BD3C-0865AF5B1A9E}"/>
    <cellStyle name="Hyperlink 56" xfId="25061" hidden="1" xr:uid="{06A445A1-DFC1-4D6C-88FC-4FC41B4F38F9}"/>
    <cellStyle name="Hyperlink 56" xfId="32338" hidden="1" xr:uid="{BA19C47B-5B1D-44C2-9EC4-FF9CA5730FCE}"/>
    <cellStyle name="Hyperlink 56" xfId="32247" hidden="1" xr:uid="{20AC4BDD-D88C-4A28-8799-95606317A7A9}"/>
    <cellStyle name="Hyperlink 56" xfId="31812" hidden="1" xr:uid="{794C8346-DABC-417F-9EC8-C4CCCCE9E5DD}"/>
    <cellStyle name="Hyperlink 56" xfId="31838" hidden="1" xr:uid="{4DDFC947-2BE4-4206-B5F0-66DD5E81E8AB}"/>
    <cellStyle name="Hyperlink 56" xfId="32014" hidden="1" xr:uid="{FC4080F2-BBDD-4808-AA4F-64EDCBA167CD}"/>
    <cellStyle name="Hyperlink 56" xfId="25423" hidden="1" xr:uid="{C3394603-18E0-4D18-8F55-6864E5B11C70}"/>
    <cellStyle name="Hyperlink 56" xfId="30461" hidden="1" xr:uid="{D4466210-F8F5-4CE4-9D76-70372B8FF668}"/>
    <cellStyle name="Hyperlink 57" xfId="13350" hidden="1" xr:uid="{77C07F53-6C6F-4CAC-ACF1-0E915B86C9BC}"/>
    <cellStyle name="Hyperlink 57" xfId="13494" hidden="1" xr:uid="{02847340-76BE-4ACF-9933-8593AE84D148}"/>
    <cellStyle name="Hyperlink 57" xfId="16876" hidden="1" xr:uid="{4BC6A9F9-CC5A-47D9-BDF0-612291A5BC16}"/>
    <cellStyle name="Hyperlink 57" xfId="17020" hidden="1" xr:uid="{65B7CA00-5782-48A2-977B-7F25C722ED50}"/>
    <cellStyle name="Hyperlink 57" xfId="10113" hidden="1" xr:uid="{25D3386A-D8A8-427E-B131-DB175183924B}"/>
    <cellStyle name="Hyperlink 57" xfId="16550" hidden="1" xr:uid="{BD0FC108-7C16-44DB-937D-8E60B8689141}"/>
    <cellStyle name="Hyperlink 57" xfId="17468" hidden="1" xr:uid="{BD3A67A2-9BEA-4806-AAF6-9546DEEA2915}"/>
    <cellStyle name="Hyperlink 57" xfId="16711" hidden="1" xr:uid="{A1D8DFAF-D4B4-4A21-B589-A856379450DF}"/>
    <cellStyle name="Hyperlink 57" xfId="10677" hidden="1" xr:uid="{97223368-D9D1-44B0-91FA-37C11744F686}"/>
    <cellStyle name="Hyperlink 57" xfId="16560" hidden="1" xr:uid="{7380707A-0BB6-4A0C-BAFC-CFBCFF103D30}"/>
    <cellStyle name="Hyperlink 57" xfId="16510" hidden="1" xr:uid="{D16BF47B-4CB2-4C9E-85DE-3DBA814C3B36}"/>
    <cellStyle name="Hyperlink 57" xfId="16607" hidden="1" xr:uid="{9DD27B07-DB83-450E-86C5-E90851DDE0F0}"/>
    <cellStyle name="Hyperlink 57" xfId="16741" hidden="1" xr:uid="{A9432AC8-BA08-46B4-9096-0450B4AA3062}"/>
    <cellStyle name="Hyperlink 57" xfId="17391" hidden="1" xr:uid="{C692B946-3A32-42B9-9669-841BAF41D863}"/>
    <cellStyle name="Hyperlink 57" xfId="16582" hidden="1" xr:uid="{3BA83C4D-514D-4EEF-A810-3F1FC3DB4AC1}"/>
    <cellStyle name="Hyperlink 57" xfId="15668" hidden="1" xr:uid="{088490FF-CDA6-4D11-9F09-194295280D43}"/>
    <cellStyle name="Hyperlink 57" xfId="10495" hidden="1" xr:uid="{0D9C6306-2C05-459B-88A5-CC11C7244EC9}"/>
    <cellStyle name="Hyperlink 57" xfId="17696" hidden="1" xr:uid="{5D936AB3-9F0F-4250-99C1-A5E39B20B601}"/>
    <cellStyle name="Hyperlink 57" xfId="28169" hidden="1" xr:uid="{0FBAD3F0-2BE4-4239-9CB2-F8BE7D5665A8}"/>
    <cellStyle name="Hyperlink 57" xfId="28313" hidden="1" xr:uid="{7D9ECDA3-47A3-45A9-9470-04DF660D8A4D}"/>
    <cellStyle name="Hyperlink 57" xfId="31618" hidden="1" xr:uid="{33C07FB8-5D86-477C-9CBE-F61BC50C3640}"/>
    <cellStyle name="Hyperlink 57" xfId="31762" hidden="1" xr:uid="{2140449F-9D5E-4D9D-A481-A5D5DC4CD877}"/>
    <cellStyle name="Hyperlink 57" xfId="24933" hidden="1" xr:uid="{E2B9A37A-CF8C-43D2-B943-B4D2BC2E2BB5}"/>
    <cellStyle name="Hyperlink 57" xfId="31292" hidden="1" xr:uid="{570658AF-AA3A-49A4-9E23-5FC409CF8F69}"/>
    <cellStyle name="Hyperlink 57" xfId="32210" hidden="1" xr:uid="{8B35FCE6-DCF9-4397-83EA-AF18FA45CC1B}"/>
    <cellStyle name="Hyperlink 57" xfId="31453" hidden="1" xr:uid="{8D5DC020-8A27-4E88-912C-13BDE31ADD38}"/>
    <cellStyle name="Hyperlink 57" xfId="25497" hidden="1" xr:uid="{C54421AF-1C55-4FBC-A69D-4AE3BD380ECB}"/>
    <cellStyle name="Hyperlink 57" xfId="31302" hidden="1" xr:uid="{34E25205-229B-4858-9E8E-F349ABB71607}"/>
    <cellStyle name="Hyperlink 57" xfId="31252" hidden="1" xr:uid="{A3AB3928-13F3-4DAC-851D-13B255849170}"/>
    <cellStyle name="Hyperlink 57" xfId="31349" hidden="1" xr:uid="{29868355-CCFC-4E55-925A-92C5B5F74D05}"/>
    <cellStyle name="Hyperlink 57" xfId="31483" hidden="1" xr:uid="{81B61419-484B-44E3-81CE-A2D597887BC3}"/>
    <cellStyle name="Hyperlink 57" xfId="32133" hidden="1" xr:uid="{5D4F4B32-F40C-447A-8D52-58F271B556FC}"/>
    <cellStyle name="Hyperlink 57" xfId="31324" hidden="1" xr:uid="{525D1B0F-9AA5-43A1-BEDC-43015EFE4CF9}"/>
    <cellStyle name="Hyperlink 57" xfId="30487" hidden="1" xr:uid="{AC9780D4-DB93-46EC-807E-0D0005576903}"/>
    <cellStyle name="Hyperlink 57" xfId="25315" hidden="1" xr:uid="{9A3AD05E-9259-4B7C-A63B-5EFF9D94A042}"/>
    <cellStyle name="Hyperlink 57" xfId="32438" hidden="1" xr:uid="{D83CEDC4-CA72-462C-AA70-B8A9BC0BAA6B}"/>
    <cellStyle name="Hyperlink 58" xfId="13345" hidden="1" xr:uid="{61459B09-CF04-432D-8197-D81E9F9CFC2F}"/>
    <cellStyle name="Hyperlink 58" xfId="13489" hidden="1" xr:uid="{D48B7C94-EC30-40F0-9D87-7C99946F0C1B}"/>
    <cellStyle name="Hyperlink 58" xfId="16871" hidden="1" xr:uid="{4D10F4B7-AC74-432D-A93B-E852FDBD0EAD}"/>
    <cellStyle name="Hyperlink 58" xfId="17015" hidden="1" xr:uid="{FA27A4F8-24BF-43CE-A472-4D6C41F289EE}"/>
    <cellStyle name="Hyperlink 58" xfId="15570" hidden="1" xr:uid="{D3AD5B14-6EC3-4A8D-A435-88615E7B5D87}"/>
    <cellStyle name="Hyperlink 58" xfId="15594" hidden="1" xr:uid="{75C6A0E9-8CA8-44F8-87A7-6AB38BF7EB46}"/>
    <cellStyle name="Hyperlink 58" xfId="16585" hidden="1" xr:uid="{6161DD14-33E5-4B27-B0D3-1A3BBE4EA437}"/>
    <cellStyle name="Hyperlink 58" xfId="16721" hidden="1" xr:uid="{B355CBD3-6C3A-43C5-9D4E-0D15ECA8AD23}"/>
    <cellStyle name="Hyperlink 58" xfId="17425" hidden="1" xr:uid="{19D0047B-6DFD-4818-836D-EB7E086C6280}"/>
    <cellStyle name="Hyperlink 58" xfId="10537" hidden="1" xr:uid="{33F9894C-6D4E-4D29-B141-E9021D810294}"/>
    <cellStyle name="Hyperlink 58" xfId="17119" hidden="1" xr:uid="{16F5D219-805F-4223-8426-1A2236A01034}"/>
    <cellStyle name="Hyperlink 58" xfId="14147" hidden="1" xr:uid="{37770F8F-A9DE-48CD-BC37-32A1E41996B9}"/>
    <cellStyle name="Hyperlink 58" xfId="10608" hidden="1" xr:uid="{A6533053-B09C-425D-B604-A9C4E8A53CCE}"/>
    <cellStyle name="Hyperlink 58" xfId="17534" hidden="1" xr:uid="{0829FD58-024B-42C4-9814-4F722032397C}"/>
    <cellStyle name="Hyperlink 58" xfId="10287" hidden="1" xr:uid="{D2D2AC8D-D9E0-4144-B56A-BC3BB0F4BC0F}"/>
    <cellStyle name="Hyperlink 58" xfId="10170" hidden="1" xr:uid="{EAD09B74-BEA7-4F95-B972-2EBE9949A4DA}"/>
    <cellStyle name="Hyperlink 58" xfId="16531" hidden="1" xr:uid="{B60B07B6-7706-4D23-87D3-9836BA0405B5}"/>
    <cellStyle name="Hyperlink 58" xfId="10447" hidden="1" xr:uid="{58CFACCF-8404-48F3-B33D-54F4000BCDD9}"/>
    <cellStyle name="Hyperlink 58" xfId="28164" hidden="1" xr:uid="{C9861C66-426B-4688-9AF8-BDF065B06914}"/>
    <cellStyle name="Hyperlink 58" xfId="28308" hidden="1" xr:uid="{A5D23FD3-AA6F-4C1E-9751-2F842822332B}"/>
    <cellStyle name="Hyperlink 58" xfId="31613" hidden="1" xr:uid="{613E23A3-EEB7-4982-9241-10D1C88EE11E}"/>
    <cellStyle name="Hyperlink 58" xfId="31757" hidden="1" xr:uid="{BC44BB95-A9C5-4254-8DB9-CE2E680581A8}"/>
    <cellStyle name="Hyperlink 58" xfId="30389" hidden="1" xr:uid="{CBE8370E-AED6-4A16-A01F-50D4ABBFAEB4}"/>
    <cellStyle name="Hyperlink 58" xfId="30413" hidden="1" xr:uid="{E6BEFDFB-7A3C-4B86-85AB-0F0775CBE841}"/>
    <cellStyle name="Hyperlink 58" xfId="31327" hidden="1" xr:uid="{2BC7C248-5AF9-4516-A832-32457766731E}"/>
    <cellStyle name="Hyperlink 58" xfId="31463" hidden="1" xr:uid="{D6713939-D6AC-4B74-8D87-C7FA387A4195}"/>
    <cellStyle name="Hyperlink 58" xfId="32167" hidden="1" xr:uid="{E853244F-6553-43AC-A9E4-ED448696CFBF}"/>
    <cellStyle name="Hyperlink 58" xfId="25357" hidden="1" xr:uid="{87067814-5CBC-421F-8B7A-31913DB18C64}"/>
    <cellStyle name="Hyperlink 58" xfId="31861" hidden="1" xr:uid="{727695F9-D079-44E3-9B3D-8C13C926A14C}"/>
    <cellStyle name="Hyperlink 58" xfId="28966" hidden="1" xr:uid="{3DDE7DAB-F589-41F7-991A-72B6B83129AA}"/>
    <cellStyle name="Hyperlink 58" xfId="25428" hidden="1" xr:uid="{3B32B8A9-2483-44EF-9085-17B94361822C}"/>
    <cellStyle name="Hyperlink 58" xfId="32276" hidden="1" xr:uid="{B7198993-4DD3-4AE7-999D-4B298E233412}"/>
    <cellStyle name="Hyperlink 58" xfId="25107" hidden="1" xr:uid="{37BBF65A-0437-4CD2-9DE1-A47C71B59308}"/>
    <cellStyle name="Hyperlink 58" xfId="24990" hidden="1" xr:uid="{EA0507B3-E011-4E9A-AEA0-0B4C18C3E0E4}"/>
    <cellStyle name="Hyperlink 58" xfId="31273" hidden="1" xr:uid="{4F63B7D4-BB74-4D11-856C-C7EAF41AC4C7}"/>
    <cellStyle name="Hyperlink 58" xfId="25267" hidden="1" xr:uid="{87E15209-1AED-48F1-A95B-D81314B6BE65}"/>
    <cellStyle name="Hyperlink 59" xfId="13352" hidden="1" xr:uid="{E2EE3BE1-86DD-4F87-B042-9E7B900AB112}"/>
    <cellStyle name="Hyperlink 59" xfId="13496" hidden="1" xr:uid="{25A869B1-EA3C-442F-ABAE-19DE6695AB0D}"/>
    <cellStyle name="Hyperlink 59" xfId="16878" hidden="1" xr:uid="{856657AF-645F-474F-9C53-C2536C66482E}"/>
    <cellStyle name="Hyperlink 59" xfId="17022" hidden="1" xr:uid="{B37A56CD-8080-4863-9617-6B5227E287E8}"/>
    <cellStyle name="Hyperlink 59" xfId="17339" hidden="1" xr:uid="{93A8BC5E-2DAB-45F3-883E-703C593E7B57}"/>
    <cellStyle name="Hyperlink 59" xfId="17291" hidden="1" xr:uid="{625932AF-77BC-4737-9C05-B0CA432BFBCB}"/>
    <cellStyle name="Hyperlink 59" xfId="17155" hidden="1" xr:uid="{63C8CB32-A9DE-4396-AE61-FD59DF8A18C7}"/>
    <cellStyle name="Hyperlink 59" xfId="17179" hidden="1" xr:uid="{F7D90E14-58C4-47FB-ADF2-86895E663FA6}"/>
    <cellStyle name="Hyperlink 59" xfId="17238" hidden="1" xr:uid="{3269FA39-8036-45F9-B389-BA17E1874F61}"/>
    <cellStyle name="Hyperlink 59" xfId="17226" hidden="1" xr:uid="{A54119BD-B752-42D8-875B-3F323E7A6AE2}"/>
    <cellStyle name="Hyperlink 59" xfId="17201" hidden="1" xr:uid="{3D731231-002C-43B9-9005-BD9246C1BD56}"/>
    <cellStyle name="Hyperlink 59" xfId="17207" hidden="1" xr:uid="{DD326BB3-D3D4-483D-B297-4B1AEECBCF5F}"/>
    <cellStyle name="Hyperlink 59" xfId="15626" hidden="1" xr:uid="{3BA73DBA-D38E-4BEF-89FF-9609BA119BB4}"/>
    <cellStyle name="Hyperlink 59" xfId="10630" hidden="1" xr:uid="{CCC9EBA1-984E-4FA6-B292-A6F78E2566F0}"/>
    <cellStyle name="Hyperlink 59" xfId="17672" hidden="1" xr:uid="{66DD3898-D21E-4CC1-A877-91D0DCA74833}"/>
    <cellStyle name="Hyperlink 59" xfId="17673" hidden="1" xr:uid="{6010BCD1-CEEE-4EBB-A066-D94C4D0662D0}"/>
    <cellStyle name="Hyperlink 59" xfId="10727" hidden="1" xr:uid="{6EBCB8FF-1CF3-4521-A9E5-1F19A368CB3D}"/>
    <cellStyle name="Hyperlink 59" xfId="10747" hidden="1" xr:uid="{0C40489B-C09F-4272-8C0B-1CEB823D8529}"/>
    <cellStyle name="Hyperlink 59" xfId="28171" hidden="1" xr:uid="{4CE56B0E-F160-442D-99C1-955A2AB57AB9}"/>
    <cellStyle name="Hyperlink 59" xfId="28315" hidden="1" xr:uid="{ADAEEEC7-6B07-4403-879B-9387A1C1F844}"/>
    <cellStyle name="Hyperlink 59" xfId="31620" hidden="1" xr:uid="{898C5BA0-5EEF-47B7-B17C-8F7DEA53DAF7}"/>
    <cellStyle name="Hyperlink 59" xfId="31764" hidden="1" xr:uid="{1015CF22-7F2F-4ECC-95FE-486F72D18B24}"/>
    <cellStyle name="Hyperlink 59" xfId="32081" hidden="1" xr:uid="{C9388DCF-9284-4EC1-81A1-F134B9CB8B87}"/>
    <cellStyle name="Hyperlink 59" xfId="32033" hidden="1" xr:uid="{E4D1BC58-E995-403C-8D5B-A7180D502429}"/>
    <cellStyle name="Hyperlink 59" xfId="31897" hidden="1" xr:uid="{14D2DD3B-184B-497C-B6E0-282889CEE5E5}"/>
    <cellStyle name="Hyperlink 59" xfId="31921" hidden="1" xr:uid="{3C0B8BF7-3991-4829-B2F6-5B683DB27183}"/>
    <cellStyle name="Hyperlink 59" xfId="31980" hidden="1" xr:uid="{00FB498F-CF36-4325-BC98-666F83AC3D1B}"/>
    <cellStyle name="Hyperlink 59" xfId="31968" hidden="1" xr:uid="{014E68A6-0BA7-4BD2-B82B-B64DEA4A0646}"/>
    <cellStyle name="Hyperlink 59" xfId="31943" hidden="1" xr:uid="{072F7EA6-49FA-4183-972B-5AD57853B502}"/>
    <cellStyle name="Hyperlink 59" xfId="31949" hidden="1" xr:uid="{B70546FC-981C-4C3E-A350-555CC77BC9C9}"/>
    <cellStyle name="Hyperlink 59" xfId="30445" hidden="1" xr:uid="{88111D47-5D88-4398-9180-2B6AD976C776}"/>
    <cellStyle name="Hyperlink 59" xfId="25450" hidden="1" xr:uid="{A146079A-344B-4C89-BB31-4EED13F281BA}"/>
    <cellStyle name="Hyperlink 59" xfId="32414" hidden="1" xr:uid="{9AC74A6E-5BAC-487B-949C-453B34BB06EA}"/>
    <cellStyle name="Hyperlink 59" xfId="32415" hidden="1" xr:uid="{89494461-99E2-440F-851E-93C003F341FD}"/>
    <cellStyle name="Hyperlink 59" xfId="25547" hidden="1" xr:uid="{EBF93795-3C2D-4AE3-99CF-B5B60500062F}"/>
    <cellStyle name="Hyperlink 59" xfId="25567" hidden="1" xr:uid="{023682E0-83E0-4AFA-A09F-4D167015ADF3}"/>
    <cellStyle name="Hyperlink 6" xfId="13239" hidden="1" xr:uid="{A2657132-7189-4CAE-B607-17FAFBB1822C}"/>
    <cellStyle name="Hyperlink 6" xfId="13383" hidden="1" xr:uid="{E56700B6-59E1-4C2A-80FD-7524E9322AE8}"/>
    <cellStyle name="Hyperlink 6" xfId="16765" hidden="1" xr:uid="{C3B9AA73-5FF9-4551-821F-B0CD9E09E5FD}"/>
    <cellStyle name="Hyperlink 6" xfId="16909" hidden="1" xr:uid="{2188B9FB-E188-483C-864C-D0E6944676A5}"/>
    <cellStyle name="Hyperlink 6" xfId="17376" hidden="1" xr:uid="{8608AEA7-BF63-4905-A80B-3951D946B743}"/>
    <cellStyle name="Hyperlink 6" xfId="17328" hidden="1" xr:uid="{F5164B71-F70C-479A-9509-4E8BD806D61A}"/>
    <cellStyle name="Hyperlink 6" xfId="17136" hidden="1" xr:uid="{08590575-F4D3-4C0E-9E89-248058BE076B}"/>
    <cellStyle name="Hyperlink 6" xfId="15655" hidden="1" xr:uid="{6875ECF8-0DBB-4C76-A256-64D67515B7C6}"/>
    <cellStyle name="Hyperlink 6" xfId="17247" hidden="1" xr:uid="{16FD6074-0FC4-4902-B4A5-E834C0559B53}"/>
    <cellStyle name="Hyperlink 6" xfId="14112" hidden="1" xr:uid="{5E275D83-ED39-43C7-9F85-E28CD2B1E671}"/>
    <cellStyle name="Hyperlink 6" xfId="17196" hidden="1" xr:uid="{BE74D4FF-5A26-4CE7-8356-F10A672EA8CD}"/>
    <cellStyle name="Hyperlink 6" xfId="10405" hidden="1" xr:uid="{61BB9643-8421-4B34-9B08-D58129DCE33E}"/>
    <cellStyle name="Hyperlink 6" xfId="17220" hidden="1" xr:uid="{9DFFCE66-0B5F-4846-B641-17F4692A039D}"/>
    <cellStyle name="Hyperlink 6" xfId="10339" hidden="1" xr:uid="{D05F0896-5FA6-44E3-970F-CBF4B19FE28F}"/>
    <cellStyle name="Hyperlink 6" xfId="17209" hidden="1" xr:uid="{45349C5B-F095-4D8B-A513-D35148E50649}"/>
    <cellStyle name="Hyperlink 6" xfId="10364" hidden="1" xr:uid="{46BCC868-89A7-47AE-BEB2-3A79CF61CFDD}"/>
    <cellStyle name="Hyperlink 6" xfId="17213" hidden="1" xr:uid="{50F9F5D3-D759-45FB-B1F7-EED80FF5AC32}"/>
    <cellStyle name="Hyperlink 6" xfId="10357" hidden="1" xr:uid="{0A0478E1-E12D-45B8-A316-6225D2AECCA3}"/>
    <cellStyle name="Hyperlink 6" xfId="28058" hidden="1" xr:uid="{8B17BBF2-FE0A-401A-A1D2-4B3348CFFD09}"/>
    <cellStyle name="Hyperlink 6" xfId="28202" hidden="1" xr:uid="{110CF3C7-D6C0-44B7-9CB4-B12BB00E4773}"/>
    <cellStyle name="Hyperlink 6" xfId="31507" hidden="1" xr:uid="{2243E0FA-C873-4BD0-AE25-AE5A3A056C6A}"/>
    <cellStyle name="Hyperlink 6" xfId="31651" hidden="1" xr:uid="{EB4904B0-1575-4EBD-94C0-8BDAF461D8D2}"/>
    <cellStyle name="Hyperlink 6" xfId="32118" hidden="1" xr:uid="{EDCD48B5-23B6-4F48-817A-AB169D2A4AD9}"/>
    <cellStyle name="Hyperlink 6" xfId="32070" hidden="1" xr:uid="{F5F1849A-BF4A-4127-A4DF-7E1BB1311835}"/>
    <cellStyle name="Hyperlink 6" xfId="31878" hidden="1" xr:uid="{8C4E1C8C-3CB1-47E3-B2D4-216E6CF9B7B5}"/>
    <cellStyle name="Hyperlink 6" xfId="30474" hidden="1" xr:uid="{CB3191A4-652B-4F0A-9DE9-F1E3BBD4571E}"/>
    <cellStyle name="Hyperlink 6" xfId="31989" hidden="1" xr:uid="{4A437690-3D38-4C98-8E88-DD45846AE099}"/>
    <cellStyle name="Hyperlink 6" xfId="28931" hidden="1" xr:uid="{AB60D4D3-FF0F-44A4-A42B-80C602BC1B61}"/>
    <cellStyle name="Hyperlink 6" xfId="31938" hidden="1" xr:uid="{ACF48464-AE00-4B10-811B-82419E829F1F}"/>
    <cellStyle name="Hyperlink 6" xfId="25225" hidden="1" xr:uid="{DC2CFAD3-AB21-48A5-9F3C-1365D30DADA8}"/>
    <cellStyle name="Hyperlink 6" xfId="31962" hidden="1" xr:uid="{3F4450E6-D80F-455C-A90D-71A68AF1972B}"/>
    <cellStyle name="Hyperlink 6" xfId="25159" hidden="1" xr:uid="{29A4D2E9-F6BE-4E9A-9207-75C3CC11BB52}"/>
    <cellStyle name="Hyperlink 6" xfId="31951" hidden="1" xr:uid="{6D2E24C2-ACD9-4A7F-A60E-16B343967FD9}"/>
    <cellStyle name="Hyperlink 6" xfId="25184" hidden="1" xr:uid="{B6C2921D-6AC2-406C-9E61-ECD7473B31EC}"/>
    <cellStyle name="Hyperlink 6" xfId="31955" hidden="1" xr:uid="{C268E688-703F-4A83-9986-C1567F6E1CFB}"/>
    <cellStyle name="Hyperlink 6" xfId="25177" hidden="1" xr:uid="{EA806A3A-CBCF-4365-A709-3E02B983E441}"/>
    <cellStyle name="Hyperlink 60" xfId="13361" hidden="1" xr:uid="{4B722131-A968-4250-91A5-90C798DB742A}"/>
    <cellStyle name="Hyperlink 60" xfId="13505" hidden="1" xr:uid="{5433146F-9A67-4A2E-ACD7-4394FD52ECC8}"/>
    <cellStyle name="Hyperlink 60" xfId="16887" hidden="1" xr:uid="{C5EDF05A-21FF-4C5C-9036-F93251FC2BC4}"/>
    <cellStyle name="Hyperlink 60" xfId="17031" hidden="1" xr:uid="{50655A81-B03B-4DD0-803D-BA2FEB9C02DF}"/>
    <cellStyle name="Hyperlink 60" xfId="17336" hidden="1" xr:uid="{49CB104A-B83B-4EB2-811B-DFF4DDCD052F}"/>
    <cellStyle name="Hyperlink 60" xfId="17288" hidden="1" xr:uid="{666EBC20-876F-4C58-A2BE-C5804DCC1C72}"/>
    <cellStyle name="Hyperlink 60" xfId="10656" hidden="1" xr:uid="{A3F63482-DA3C-494B-973A-4506A789360D}"/>
    <cellStyle name="Hyperlink 60" xfId="15645" hidden="1" xr:uid="{F2B1EC63-3FCE-44C9-8E25-6BBD308771A2}"/>
    <cellStyle name="Hyperlink 60" xfId="10098" hidden="1" xr:uid="{F35EE2DB-5918-442D-A0CB-39F30C03272B}"/>
    <cellStyle name="Hyperlink 60" xfId="17681" hidden="1" xr:uid="{4F123F19-CA89-47FF-9E55-EAF2DABFE112}"/>
    <cellStyle name="Hyperlink 60" xfId="10463" hidden="1" xr:uid="{8B37D01D-02DC-4EBB-9D83-59E6E5E9FDEB}"/>
    <cellStyle name="Hyperlink 60" xfId="17761" hidden="1" xr:uid="{63D59E05-63CA-4D1D-85C4-32B5E5452908}"/>
    <cellStyle name="Hyperlink 60" xfId="17599" hidden="1" xr:uid="{CB52A509-4BF5-4B49-9381-FDCE11D1B4CC}"/>
    <cellStyle name="Hyperlink 60" xfId="17800" hidden="1" xr:uid="{169E28E0-02F3-4FD4-81AC-88C193C770D5}"/>
    <cellStyle name="Hyperlink 60" xfId="17068" hidden="1" xr:uid="{BBD02CCA-6916-4004-82FC-0572C1B7FE0A}"/>
    <cellStyle name="Hyperlink 60" xfId="17831" hidden="1" xr:uid="{AD814EEE-0ED6-42D2-9A4F-8717BC8B1F1D}"/>
    <cellStyle name="Hyperlink 60" xfId="17273" hidden="1" xr:uid="{5B3F0E1A-2394-410C-A207-754A9274CA54}"/>
    <cellStyle name="Hyperlink 60" xfId="17857" hidden="1" xr:uid="{8D95E19D-EA66-4BAC-AF41-7AD48244B6A4}"/>
    <cellStyle name="Hyperlink 60" xfId="28180" hidden="1" xr:uid="{7DA62BD9-91E6-41BB-AF0B-74014CE4ECDE}"/>
    <cellStyle name="Hyperlink 60" xfId="28324" hidden="1" xr:uid="{958E6EA1-50BB-44B2-B315-CF228A7B6A9A}"/>
    <cellStyle name="Hyperlink 60" xfId="31629" hidden="1" xr:uid="{98099388-2916-4A6C-AC7C-F66806E4E81F}"/>
    <cellStyle name="Hyperlink 60" xfId="31773" hidden="1" xr:uid="{0E901B1B-6CBE-435D-ACF3-F8EFB71FC48C}"/>
    <cellStyle name="Hyperlink 60" xfId="32078" hidden="1" xr:uid="{6772A40C-17E3-4E4B-BEA9-577266116B5D}"/>
    <cellStyle name="Hyperlink 60" xfId="32030" hidden="1" xr:uid="{196F2F71-F571-4D81-979A-E4473A67E9F7}"/>
    <cellStyle name="Hyperlink 60" xfId="25476" hidden="1" xr:uid="{4AE2D433-23B7-432E-9226-B868199B809F}"/>
    <cellStyle name="Hyperlink 60" xfId="30464" hidden="1" xr:uid="{80F23D12-189D-4AB8-9312-34F59AC787A7}"/>
    <cellStyle name="Hyperlink 60" xfId="24918" hidden="1" xr:uid="{E8D7650C-64EB-41CE-9E63-4ADE84B12A0C}"/>
    <cellStyle name="Hyperlink 60" xfId="32423" hidden="1" xr:uid="{4707068E-776C-4D3E-8F2C-8DFF7AFF7570}"/>
    <cellStyle name="Hyperlink 60" xfId="25283" hidden="1" xr:uid="{F199E62C-BCF5-4A06-8965-69E6CED5A1B7}"/>
    <cellStyle name="Hyperlink 60" xfId="32503" hidden="1" xr:uid="{4B33D28C-0D07-4B0E-B590-62571158B30D}"/>
    <cellStyle name="Hyperlink 60" xfId="32341" hidden="1" xr:uid="{E417848F-280F-46F2-B45D-9277E6101696}"/>
    <cellStyle name="Hyperlink 60" xfId="32542" hidden="1" xr:uid="{E8BCA1B3-24DE-46AD-A056-BA85F7C3E762}"/>
    <cellStyle name="Hyperlink 60" xfId="31810" hidden="1" xr:uid="{006D6E71-7958-4729-8D3E-B131A26FADA6}"/>
    <cellStyle name="Hyperlink 60" xfId="32573" hidden="1" xr:uid="{1BD658A0-1748-46C2-930B-AF9B8D0A0496}"/>
    <cellStyle name="Hyperlink 60" xfId="32015" hidden="1" xr:uid="{829F1A96-5377-4AAB-92D7-542D927F4313}"/>
    <cellStyle name="Hyperlink 60" xfId="32599" hidden="1" xr:uid="{A5081C32-3951-4F25-ADC0-859AFE5A670F}"/>
    <cellStyle name="Hyperlink 61" xfId="13359" hidden="1" xr:uid="{B732D845-4152-4073-95BE-FC86172AE36B}"/>
    <cellStyle name="Hyperlink 61" xfId="13503" hidden="1" xr:uid="{73D34FC9-E899-4D3B-B600-807228812DD6}"/>
    <cellStyle name="Hyperlink 61" xfId="16885" hidden="1" xr:uid="{509F7711-40F9-4978-9851-76BA2806A5DB}"/>
    <cellStyle name="Hyperlink 61" xfId="17029" hidden="1" xr:uid="{E41B975E-DCB9-48B2-B023-2549A7F5E99F}"/>
    <cellStyle name="Hyperlink 61" xfId="10135" hidden="1" xr:uid="{E1EB34EF-7CAC-4D18-B31A-74EF269D7552}"/>
    <cellStyle name="Hyperlink 61" xfId="16511" hidden="1" xr:uid="{A55AECEE-B942-43AF-920F-7784D2E852B9}"/>
    <cellStyle name="Hyperlink 61" xfId="10459" hidden="1" xr:uid="{321C25DF-EB6E-43EF-B40E-0E68ABD06A9D}"/>
    <cellStyle name="Hyperlink 61" xfId="16698" hidden="1" xr:uid="{E910F743-4574-4A27-87F2-FB5994207096}"/>
    <cellStyle name="Hyperlink 61" xfId="17597" hidden="1" xr:uid="{0217567E-C5F9-41C7-B32D-6CCF9229CED8}"/>
    <cellStyle name="Hyperlink 61" xfId="17396" hidden="1" xr:uid="{E9D9B131-0CB6-4310-BB55-003D104F948B}"/>
    <cellStyle name="Hyperlink 61" xfId="17069" hidden="1" xr:uid="{EA30FFBD-8789-4164-8839-55834FAA26BF}"/>
    <cellStyle name="Hyperlink 61" xfId="17130" hidden="1" xr:uid="{9960C7C4-0216-4818-A042-4C38D090CD17}"/>
    <cellStyle name="Hyperlink 61" xfId="16548" hidden="1" xr:uid="{DD045901-DBDB-4CC1-A3DC-DA818473D105}"/>
    <cellStyle name="Hyperlink 61" xfId="15609" hidden="1" xr:uid="{DC2FD84C-E826-42B3-B89F-F371DE391BE7}"/>
    <cellStyle name="Hyperlink 61" xfId="16738" hidden="1" xr:uid="{C9805CE4-BFE1-4C19-A1BB-6A25470115C7}"/>
    <cellStyle name="Hyperlink 61" xfId="10137" hidden="1" xr:uid="{DA083D8A-C8CD-4239-B237-491209089F3C}"/>
    <cellStyle name="Hyperlink 61" xfId="16605" hidden="1" xr:uid="{FA631670-32CF-48A9-896A-88629BEF0700}"/>
    <cellStyle name="Hyperlink 61" xfId="16748" hidden="1" xr:uid="{12397808-E068-4193-9BE6-73C2DBF1A999}"/>
    <cellStyle name="Hyperlink 61" xfId="28178" hidden="1" xr:uid="{0E5BC164-7AC6-4C47-BD46-960C352EC0AC}"/>
    <cellStyle name="Hyperlink 61" xfId="28322" hidden="1" xr:uid="{B803B68D-AE60-4E20-A7A8-C6D5A6513268}"/>
    <cellStyle name="Hyperlink 61" xfId="31627" hidden="1" xr:uid="{AC002C2C-8EB0-497F-9889-6A6B1C88FDED}"/>
    <cellStyle name="Hyperlink 61" xfId="31771" hidden="1" xr:uid="{94F0FAA5-BDE8-4EDD-BFF2-DF5DAD6124DE}"/>
    <cellStyle name="Hyperlink 61" xfId="24955" hidden="1" xr:uid="{53FAE83D-3033-4A72-95F8-260451569908}"/>
    <cellStyle name="Hyperlink 61" xfId="31253" hidden="1" xr:uid="{96605007-CD4E-4D99-BEFD-899364B832A1}"/>
    <cellStyle name="Hyperlink 61" xfId="25279" hidden="1" xr:uid="{924947B4-9DCF-4407-A31B-5825C4335B65}"/>
    <cellStyle name="Hyperlink 61" xfId="31440" hidden="1" xr:uid="{42009D06-BB4E-4F5B-99FB-263B8A41C3BB}"/>
    <cellStyle name="Hyperlink 61" xfId="32339" hidden="1" xr:uid="{A4034986-E540-4DF3-9AD9-824A12B0593D}"/>
    <cellStyle name="Hyperlink 61" xfId="32138" hidden="1" xr:uid="{80F39CCE-86E2-4E01-8686-69E577054565}"/>
    <cellStyle name="Hyperlink 61" xfId="31811" hidden="1" xr:uid="{53B85E49-4C76-4CFC-AF90-0B059C4AF229}"/>
    <cellStyle name="Hyperlink 61" xfId="31872" hidden="1" xr:uid="{75B1D574-B663-4377-B5F1-639D64A10986}"/>
    <cellStyle name="Hyperlink 61" xfId="31290" hidden="1" xr:uid="{14C58E48-E9E7-486B-8DD7-105DB0A18EA9}"/>
    <cellStyle name="Hyperlink 61" xfId="30428" hidden="1" xr:uid="{B7BAE9BF-E7E0-4E6D-A912-99D20DD25763}"/>
    <cellStyle name="Hyperlink 61" xfId="31480" hidden="1" xr:uid="{CB6B82C4-FF64-49B9-808C-C178FD7874AC}"/>
    <cellStyle name="Hyperlink 61" xfId="24957" hidden="1" xr:uid="{5E52F632-20C2-4273-B742-048E6057E620}"/>
    <cellStyle name="Hyperlink 61" xfId="31347" hidden="1" xr:uid="{874C4455-4242-4FA8-93B0-975E1F573EE9}"/>
    <cellStyle name="Hyperlink 61" xfId="31490" hidden="1" xr:uid="{0FD5F315-9412-481B-974A-41AC0264D596}"/>
    <cellStyle name="Hyperlink 62" xfId="13360" hidden="1" xr:uid="{3020CF93-DBDC-43F1-93D1-7658980ED2CF}"/>
    <cellStyle name="Hyperlink 62" xfId="13504" hidden="1" xr:uid="{1764B275-0E70-4BE4-AA88-8207AB4FEB8C}"/>
    <cellStyle name="Hyperlink 62" xfId="16886" hidden="1" xr:uid="{9F1B4156-5440-4EA3-A28E-B4D0BBF93B8E}"/>
    <cellStyle name="Hyperlink 62" xfId="17030" hidden="1" xr:uid="{63CB53F0-FD3E-49C8-A231-79C598B4B711}"/>
    <cellStyle name="Hyperlink 62" xfId="10566" hidden="1" xr:uid="{08A4708F-456B-45C4-ACD4-C3304E7D6045}"/>
    <cellStyle name="Hyperlink 62" xfId="15596" hidden="1" xr:uid="{1BC855EC-30F2-4398-B373-CAC2118D50BE}"/>
    <cellStyle name="Hyperlink 62" xfId="10297" hidden="1" xr:uid="{B6ABA5D5-1892-4A95-AFB5-2C049CA78CFF}"/>
    <cellStyle name="Hyperlink 62" xfId="10289" hidden="1" xr:uid="{56A28B51-BDCF-48BF-A849-C3EA26884FFB}"/>
    <cellStyle name="Hyperlink 62" xfId="10391" hidden="1" xr:uid="{B83C2583-7024-4361-B013-ADABBA0C27A9}"/>
    <cellStyle name="Hyperlink 62" xfId="17523" hidden="1" xr:uid="{B0513DF5-723F-4B48-8122-1A9A35D75BBA}"/>
    <cellStyle name="Hyperlink 62" xfId="17568" hidden="1" xr:uid="{21C3A259-3C91-4342-8827-1882957071B5}"/>
    <cellStyle name="Hyperlink 62" xfId="10688" hidden="1" xr:uid="{351599E1-196A-4922-8B1B-19A931844607}"/>
    <cellStyle name="Hyperlink 62" xfId="16599" hidden="1" xr:uid="{746D59D8-AC2A-499B-8667-B6DAC869FDAF}"/>
    <cellStyle name="Hyperlink 62" xfId="10243" hidden="1" xr:uid="{876DA2DA-75B7-4345-BE1E-C35AF0816079}"/>
    <cellStyle name="Hyperlink 62" xfId="17421" hidden="1" xr:uid="{3AAF7722-22EB-4D55-A870-8CC3FC6E1C0C}"/>
    <cellStyle name="Hyperlink 62" xfId="10422" hidden="1" xr:uid="{FF6D032B-E923-47AB-89EE-30DA83CFA7B4}"/>
    <cellStyle name="Hyperlink 62" xfId="10107" hidden="1" xr:uid="{7CE755D1-0A07-468F-A257-F171FF6CF681}"/>
    <cellStyle name="Hyperlink 62" xfId="17582" hidden="1" xr:uid="{36A155F6-EA31-4A6B-A7FE-CFEA0CDF7395}"/>
    <cellStyle name="Hyperlink 62" xfId="28179" hidden="1" xr:uid="{6FC58B85-4A8D-44CB-BB6E-A58F25707C84}"/>
    <cellStyle name="Hyperlink 62" xfId="28323" hidden="1" xr:uid="{AF7B8818-EFD7-4B10-BA62-A9D10BA465AA}"/>
    <cellStyle name="Hyperlink 62" xfId="31628" hidden="1" xr:uid="{B8F9B1B2-C996-40B7-A10A-A9516645C296}"/>
    <cellStyle name="Hyperlink 62" xfId="31772" hidden="1" xr:uid="{4047FDF4-3102-412F-8837-7C2BC7D73078}"/>
    <cellStyle name="Hyperlink 62" xfId="25386" hidden="1" xr:uid="{2336B34B-631E-417B-8722-4AFD6BAC40AB}"/>
    <cellStyle name="Hyperlink 62" xfId="30415" hidden="1" xr:uid="{73AA2FCD-EC68-480D-8654-48D2205FFCBC}"/>
    <cellStyle name="Hyperlink 62" xfId="25117" hidden="1" xr:uid="{876F5AF7-9CCC-4445-88C5-44D8BA134CD0}"/>
    <cellStyle name="Hyperlink 62" xfId="25109" hidden="1" xr:uid="{136597D6-6737-4FD0-BF6C-4E1B2C7460C2}"/>
    <cellStyle name="Hyperlink 62" xfId="25211" hidden="1" xr:uid="{DD865C6D-F748-473C-A581-DA23EF5F45F9}"/>
    <cellStyle name="Hyperlink 62" xfId="32265" hidden="1" xr:uid="{381016A0-F710-482D-A95C-CE4AE4F33889}"/>
    <cellStyle name="Hyperlink 62" xfId="32310" hidden="1" xr:uid="{95EC8841-F872-4DF4-AB48-8366DB3797DF}"/>
    <cellStyle name="Hyperlink 62" xfId="25508" hidden="1" xr:uid="{C5BC2B3D-CFC1-4899-A33F-E7180AAFBC6A}"/>
    <cellStyle name="Hyperlink 62" xfId="31341" hidden="1" xr:uid="{AF4B82EB-C150-494C-950C-79FACFDD41CE}"/>
    <cellStyle name="Hyperlink 62" xfId="25063" hidden="1" xr:uid="{C8227656-6B2A-4A56-BEDE-7DD6E6EC4520}"/>
    <cellStyle name="Hyperlink 62" xfId="32163" hidden="1" xr:uid="{C0093749-1A73-4536-AAF5-AF409BE48B9A}"/>
    <cellStyle name="Hyperlink 62" xfId="25242" hidden="1" xr:uid="{4835A1C7-0522-4ED0-854D-64E9939A1A43}"/>
    <cellStyle name="Hyperlink 62" xfId="24927" hidden="1" xr:uid="{15622A6F-F2B1-4919-8EBF-56C9C6F5542A}"/>
    <cellStyle name="Hyperlink 62" xfId="32324" hidden="1" xr:uid="{C1ECD723-2470-4155-A51B-92344B5F927D}"/>
    <cellStyle name="Hyperlink 63" xfId="13363" hidden="1" xr:uid="{4FCB6DD9-F1E7-4834-ACD3-3F0FA240838D}"/>
    <cellStyle name="Hyperlink 63" xfId="13507" hidden="1" xr:uid="{ED2D8132-DC94-4A87-B766-9FB3622F2A33}"/>
    <cellStyle name="Hyperlink 63" xfId="16889" hidden="1" xr:uid="{9B6CCF80-924E-424E-890E-B58CD536138D}"/>
    <cellStyle name="Hyperlink 63" xfId="17033" hidden="1" xr:uid="{F01B73CB-FCC4-41EB-B8A3-B29FE7D8640D}"/>
    <cellStyle name="Hyperlink 63" xfId="15573" hidden="1" xr:uid="{76CFB1DD-281F-4D5C-8D88-686BD176ECA6}"/>
    <cellStyle name="Hyperlink 63" xfId="10590" hidden="1" xr:uid="{45EC3E4B-7317-4B9C-A693-31F34388E58F}"/>
    <cellStyle name="Hyperlink 63" xfId="16596" hidden="1" xr:uid="{248C0DD4-9C57-411C-B1AA-ED8E2C6A8220}"/>
    <cellStyle name="Hyperlink 63" xfId="16740" hidden="1" xr:uid="{83565EE1-F89E-4131-92A9-3D4384E45F24}"/>
    <cellStyle name="Hyperlink 63" xfId="17423" hidden="1" xr:uid="{7E72AEBA-37E2-452B-B714-7B165F7120EE}"/>
    <cellStyle name="Hyperlink 63" xfId="14086" hidden="1" xr:uid="{6B03D785-CD86-4D54-A06E-00838D084125}"/>
    <cellStyle name="Hyperlink 63" xfId="17121" hidden="1" xr:uid="{7F812C5D-26B6-4120-9D4E-82B6C7A1A948}"/>
    <cellStyle name="Hyperlink 63" xfId="10424" hidden="1" xr:uid="{36BE44AF-CD53-4DC7-BAF8-55FA92E5F2F6}"/>
    <cellStyle name="Hyperlink 63" xfId="17257" hidden="1" xr:uid="{AF4CE300-ECAD-48C0-91B0-A2D8C2A7BD68}"/>
    <cellStyle name="Hyperlink 63" xfId="10331" hidden="1" xr:uid="{B49321F0-59FB-4DC4-80FB-ECBA11083899}"/>
    <cellStyle name="Hyperlink 63" xfId="10640" hidden="1" xr:uid="{6C2C65CF-EC1E-461B-9E1C-A3588342709D}"/>
    <cellStyle name="Hyperlink 63" xfId="10368" hidden="1" xr:uid="{00CD2887-DCB8-4536-B8E1-65F3713468A6}"/>
    <cellStyle name="Hyperlink 63" xfId="14118" hidden="1" xr:uid="{1EF17AAD-0483-481C-A4E4-263919EDB610}"/>
    <cellStyle name="Hyperlink 63" xfId="17557" hidden="1" xr:uid="{4A2A2768-9603-41E3-A8C1-AD9724C87480}"/>
    <cellStyle name="Hyperlink 63" xfId="28182" hidden="1" xr:uid="{D3E2EC90-3FFB-48E8-9EA4-6114AE62ABA8}"/>
    <cellStyle name="Hyperlink 63" xfId="28326" hidden="1" xr:uid="{8E85A7A8-B692-4139-90C0-E19777EC397C}"/>
    <cellStyle name="Hyperlink 63" xfId="31631" hidden="1" xr:uid="{4FB8FB08-EBF5-4ACA-91EF-422CCBF52DF8}"/>
    <cellStyle name="Hyperlink 63" xfId="31775" hidden="1" xr:uid="{ADAA165A-3FDC-4BA1-A9DF-129FE56F91A6}"/>
    <cellStyle name="Hyperlink 63" xfId="30392" hidden="1" xr:uid="{57A24901-8664-463F-B1DB-7B85868D20AC}"/>
    <cellStyle name="Hyperlink 63" xfId="25410" hidden="1" xr:uid="{C4B52654-2CE5-4F32-8C8C-E94D393F4AAC}"/>
    <cellStyle name="Hyperlink 63" xfId="31338" hidden="1" xr:uid="{1DF81C3A-D6F9-41EB-A3CD-72EE1EBAC244}"/>
    <cellStyle name="Hyperlink 63" xfId="31482" hidden="1" xr:uid="{BE7D1605-107F-4FDE-8CDF-CAD0D76D7E54}"/>
    <cellStyle name="Hyperlink 63" xfId="32165" hidden="1" xr:uid="{B9720A24-7454-471E-8901-27B148902846}"/>
    <cellStyle name="Hyperlink 63" xfId="28905" hidden="1" xr:uid="{CC7C268E-ACC6-445C-ADF2-2984B6C62F0F}"/>
    <cellStyle name="Hyperlink 63" xfId="31863" hidden="1" xr:uid="{1859FDF3-64B8-48B2-AB9E-627241F32386}"/>
    <cellStyle name="Hyperlink 63" xfId="25244" hidden="1" xr:uid="{4B416085-543B-498A-B00F-4C3BE07079CF}"/>
    <cellStyle name="Hyperlink 63" xfId="31999" hidden="1" xr:uid="{BA39A888-2AB1-442F-BDA9-1E5FE136E319}"/>
    <cellStyle name="Hyperlink 63" xfId="25151" hidden="1" xr:uid="{EB9F7B45-5CC3-4559-9455-A3F1ED4C9718}"/>
    <cellStyle name="Hyperlink 63" xfId="25460" hidden="1" xr:uid="{BFF78885-6224-4F99-A5C1-CA071778D1D0}"/>
    <cellStyle name="Hyperlink 63" xfId="25188" hidden="1" xr:uid="{2C484F20-5853-4151-80CA-3A3781BDCD4C}"/>
    <cellStyle name="Hyperlink 63" xfId="28937" hidden="1" xr:uid="{82B73115-3FEA-4375-8EC6-2F031455AE79}"/>
    <cellStyle name="Hyperlink 63" xfId="32299" hidden="1" xr:uid="{4E6D24D6-3F60-4D7D-92A0-A7B07CD39EF1}"/>
    <cellStyle name="Hyperlink 64" xfId="13351" hidden="1" xr:uid="{3EB472D5-D1D4-4226-BE3A-16A45D993071}"/>
    <cellStyle name="Hyperlink 64" xfId="13495" hidden="1" xr:uid="{3BC537F1-47DB-4752-8512-24DCF70AD4F2}"/>
    <cellStyle name="Hyperlink 64" xfId="16877" hidden="1" xr:uid="{3ECEC8E4-AB5B-4711-8B64-FBAC1411C212}"/>
    <cellStyle name="Hyperlink 64" xfId="17021" hidden="1" xr:uid="{2F253072-D191-48F2-95C8-01F008AA1044}"/>
    <cellStyle name="Hyperlink 64" xfId="15571" hidden="1" xr:uid="{949ADF44-182B-4428-B73B-E446F6B7C8C8}"/>
    <cellStyle name="Hyperlink 64" xfId="10588" hidden="1" xr:uid="{35700E29-5A61-4AD8-9D34-20D2F232D939}"/>
    <cellStyle name="Hyperlink 64" xfId="14139" hidden="1" xr:uid="{883006F9-3658-4784-8303-29EFBFEAE0BC}"/>
    <cellStyle name="Hyperlink 64" xfId="14131" hidden="1" xr:uid="{19A1E3D6-A514-4AC2-BA6F-FF74E5814734}"/>
    <cellStyle name="Hyperlink 64" xfId="16638" hidden="1" xr:uid="{26B22D9C-6833-42BF-A10F-D029D584408D}"/>
    <cellStyle name="Hyperlink 64" xfId="10396" hidden="1" xr:uid="{F48F0FE2-27CE-49CE-8A83-CD171A7D2D1F}"/>
    <cellStyle name="Hyperlink 64" xfId="17412" hidden="1" xr:uid="{6A8848EB-31EA-44F3-B490-BCCE61D3AE33}"/>
    <cellStyle name="Hyperlink 64" xfId="10344" hidden="1" xr:uid="{89CF0CC2-EAC3-476F-9C00-63A55C944F1C}"/>
    <cellStyle name="Hyperlink 64" xfId="10227" hidden="1" xr:uid="{F2DFC541-1C66-4071-A7C5-09264A5C4527}"/>
    <cellStyle name="Hyperlink 64" xfId="17549" hidden="1" xr:uid="{5A900BAA-B898-42AF-8499-B80C2EC8EB5E}"/>
    <cellStyle name="Hyperlink 64" xfId="17501" hidden="1" xr:uid="{5945FF19-D23E-458E-A1E6-4604F9708009}"/>
    <cellStyle name="Hyperlink 64" xfId="10696" hidden="1" xr:uid="{B33E0B16-1F7C-4467-AA5F-8FE8BE916351}"/>
    <cellStyle name="Hyperlink 64" xfId="17098" hidden="1" xr:uid="{B28D3D5D-65B3-4837-96C6-E3AA34DC3E5C}"/>
    <cellStyle name="Hyperlink 64" xfId="17708" hidden="1" xr:uid="{62C1A7D0-88D7-434F-B8A7-1F03C067B97B}"/>
    <cellStyle name="Hyperlink 64" xfId="28170" hidden="1" xr:uid="{1445D0F3-69EA-4C50-8791-1A1F72E1B443}"/>
    <cellStyle name="Hyperlink 64" xfId="28314" hidden="1" xr:uid="{EAEBF115-9DF0-4E3F-B5B4-96A94BEA1AB2}"/>
    <cellStyle name="Hyperlink 64" xfId="31619" hidden="1" xr:uid="{4CD8D69F-9046-4C52-A855-F064D8F84D6E}"/>
    <cellStyle name="Hyperlink 64" xfId="31763" hidden="1" xr:uid="{3E690011-9C48-4CF3-9D3E-204C99994BBC}"/>
    <cellStyle name="Hyperlink 64" xfId="30390" hidden="1" xr:uid="{CE182696-BD8F-4115-82DF-A80A35228E2A}"/>
    <cellStyle name="Hyperlink 64" xfId="25408" hidden="1" xr:uid="{C0556FC7-A462-4413-9DF7-A5FD4265902D}"/>
    <cellStyle name="Hyperlink 64" xfId="28958" hidden="1" xr:uid="{A2A2E865-E2BB-481F-B805-6CF62C299350}"/>
    <cellStyle name="Hyperlink 64" xfId="28950" hidden="1" xr:uid="{EC29E2C1-5C30-4124-9C1A-80C6498B6644}"/>
    <cellStyle name="Hyperlink 64" xfId="31380" hidden="1" xr:uid="{00B75950-5785-4992-8A09-08A999F8CA93}"/>
    <cellStyle name="Hyperlink 64" xfId="25216" hidden="1" xr:uid="{65FF271D-EC14-4421-AD81-F843765791B4}"/>
    <cellStyle name="Hyperlink 64" xfId="32154" hidden="1" xr:uid="{F3F9707E-0508-458B-9DE2-BABDEB787CCE}"/>
    <cellStyle name="Hyperlink 64" xfId="25164" hidden="1" xr:uid="{C8421967-75DA-437F-B12C-63101553FBA0}"/>
    <cellStyle name="Hyperlink 64" xfId="25047" hidden="1" xr:uid="{3B27853C-C7FD-44BB-B7D0-D258BB6BE1A1}"/>
    <cellStyle name="Hyperlink 64" xfId="32291" hidden="1" xr:uid="{B1DD5357-F1E3-40D9-B1F6-335714C84237}"/>
    <cellStyle name="Hyperlink 64" xfId="32243" hidden="1" xr:uid="{AB73088B-851D-44FD-A544-36845A113595}"/>
    <cellStyle name="Hyperlink 64" xfId="25516" hidden="1" xr:uid="{146E8840-D3DF-4DD2-8BB0-0E8773B2A54A}"/>
    <cellStyle name="Hyperlink 64" xfId="31840" hidden="1" xr:uid="{3BB02B89-41B4-4F77-9943-EB5123427805}"/>
    <cellStyle name="Hyperlink 64" xfId="32450" hidden="1" xr:uid="{C7072566-A0B4-4B32-8D90-9C2861E39B00}"/>
    <cellStyle name="Hyperlink 65" xfId="13343" hidden="1" xr:uid="{D402FDD7-2B98-4BC3-8AA1-620C653703F2}"/>
    <cellStyle name="Hyperlink 65" xfId="13487" hidden="1" xr:uid="{F17E43EC-7EA4-4E39-A8D1-49F836F4B2D6}"/>
    <cellStyle name="Hyperlink 65" xfId="16869" hidden="1" xr:uid="{AFAD7AD6-0B3D-46E9-9F08-869E0B924A5B}"/>
    <cellStyle name="Hyperlink 65" xfId="17013" hidden="1" xr:uid="{26F6493D-98C0-4C33-A5B8-7FCD9ADAC818}"/>
    <cellStyle name="Hyperlink 65" xfId="17342" hidden="1" xr:uid="{5D670A86-E5D8-46E7-AB8C-88F2EEB4624D}"/>
    <cellStyle name="Hyperlink 65" xfId="17294" hidden="1" xr:uid="{D1C6E940-6E6B-4A65-AFDF-7292EC96330A}"/>
    <cellStyle name="Hyperlink 65" xfId="15658" hidden="1" xr:uid="{929EB716-C452-4DE3-8A62-604A9BA8D64B}"/>
    <cellStyle name="Hyperlink 65" xfId="10646" hidden="1" xr:uid="{3B251B8E-E58A-437F-9DE6-5E9562941822}"/>
    <cellStyle name="Hyperlink 65" xfId="10124" hidden="1" xr:uid="{F8A32DCF-25F5-47E5-B17D-159D439C13C8}"/>
    <cellStyle name="Hyperlink 65" xfId="17682" hidden="1" xr:uid="{75EAE0B4-C033-4466-8BFC-C65BFC613C35}"/>
    <cellStyle name="Hyperlink 65" xfId="16579" hidden="1" xr:uid="{EFA8B931-E9C4-4C6A-9C90-EB130684BA2F}"/>
    <cellStyle name="Hyperlink 65" xfId="17762" hidden="1" xr:uid="{09A4B65C-F8B5-4E08-94C1-1325CA41A24D}"/>
    <cellStyle name="Hyperlink 65" xfId="17426" hidden="1" xr:uid="{DB79D785-47EB-4347-BC36-24260FB67605}"/>
    <cellStyle name="Hyperlink 65" xfId="17801" hidden="1" xr:uid="{3BF05C41-CF65-498D-9B55-C4E33A733159}"/>
    <cellStyle name="Hyperlink 65" xfId="16726" hidden="1" xr:uid="{C670EF0D-93B7-4DE2-8BB1-57A64C59BBF5}"/>
    <cellStyle name="Hyperlink 65" xfId="17832" hidden="1" xr:uid="{9299D7ED-1BE5-42AE-8ED6-31209565A650}"/>
    <cellStyle name="Hyperlink 65" xfId="17390" hidden="1" xr:uid="{E2B85E72-AFF9-4D9B-B18C-EC94F983C19C}"/>
    <cellStyle name="Hyperlink 65" xfId="17858" hidden="1" xr:uid="{802CD86B-3920-4967-8189-E3EE83A79429}"/>
    <cellStyle name="Hyperlink 65" xfId="28162" hidden="1" xr:uid="{333C0C6D-4E3F-449C-9AEE-547D445C9CEE}"/>
    <cellStyle name="Hyperlink 65" xfId="28306" hidden="1" xr:uid="{6DD035E3-0C45-4C7E-BFA4-A7E27BF0B8C5}"/>
    <cellStyle name="Hyperlink 65" xfId="31611" hidden="1" xr:uid="{C9DCADDF-B0DA-44E4-9C6F-79153506A064}"/>
    <cellStyle name="Hyperlink 65" xfId="31755" hidden="1" xr:uid="{418D2F47-29ED-4CCB-AD0D-C7200AF854CC}"/>
    <cellStyle name="Hyperlink 65" xfId="32084" hidden="1" xr:uid="{F0581C3C-C39B-4E2C-9872-AE6E3C25498F}"/>
    <cellStyle name="Hyperlink 65" xfId="32036" hidden="1" xr:uid="{672E04F1-2627-44E2-862F-96B7462616F8}"/>
    <cellStyle name="Hyperlink 65" xfId="30477" hidden="1" xr:uid="{5EF3846B-FA5C-4FB4-B63F-BF10B85A6526}"/>
    <cellStyle name="Hyperlink 65" xfId="25466" hidden="1" xr:uid="{920A2A25-E3E7-41FF-AAA1-8199AB5620D6}"/>
    <cellStyle name="Hyperlink 65" xfId="24944" hidden="1" xr:uid="{1BC02CE6-462C-42EB-B26B-628ABE26136B}"/>
    <cellStyle name="Hyperlink 65" xfId="32424" hidden="1" xr:uid="{677CFFE1-F503-4668-BA1B-80D4360E6E18}"/>
    <cellStyle name="Hyperlink 65" xfId="31321" hidden="1" xr:uid="{BEC3113E-1A9B-4C3D-B286-1CBC541CC393}"/>
    <cellStyle name="Hyperlink 65" xfId="32504" hidden="1" xr:uid="{557205E5-1B5F-420B-928E-FFA908F62A45}"/>
    <cellStyle name="Hyperlink 65" xfId="32168" hidden="1" xr:uid="{AE6ABD90-E4DD-4771-956D-6E7640CF1A72}"/>
    <cellStyle name="Hyperlink 65" xfId="32543" hidden="1" xr:uid="{28BEC854-D253-41A3-93EE-E38350EE97C5}"/>
    <cellStyle name="Hyperlink 65" xfId="31468" hidden="1" xr:uid="{3BBD3C8E-FD3D-4580-8C39-87A977C01890}"/>
    <cellStyle name="Hyperlink 65" xfId="32574" hidden="1" xr:uid="{774CD1C1-EE0C-4E31-8E03-1489696D4CEE}"/>
    <cellStyle name="Hyperlink 65" xfId="32132" hidden="1" xr:uid="{369338F9-473E-4888-9544-21A2D444DF20}"/>
    <cellStyle name="Hyperlink 65" xfId="32600" hidden="1" xr:uid="{13E4B1A2-B88F-4116-BCF4-1BD99D56C487}"/>
    <cellStyle name="Hyperlink 66" xfId="13372" hidden="1" xr:uid="{5B2B3B26-DB49-4201-983F-A090DC981F4D}"/>
    <cellStyle name="Hyperlink 66" xfId="13516" hidden="1" xr:uid="{E1A871DA-E6CE-4216-A149-809A8D4D21DE}"/>
    <cellStyle name="Hyperlink 66" xfId="16898" hidden="1" xr:uid="{73CF29A2-C3B7-4B3D-8327-E01CD487A743}"/>
    <cellStyle name="Hyperlink 66" xfId="17042" hidden="1" xr:uid="{4D5DC498-4542-4FA0-97BE-EA338A721646}"/>
    <cellStyle name="Hyperlink 66" xfId="10568" hidden="1" xr:uid="{C59729CF-B8D3-4406-91E8-A3A0F3AF2A66}"/>
    <cellStyle name="Hyperlink 66" xfId="15598" hidden="1" xr:uid="{21A764CE-53F0-4061-810A-C847C7272FC3}"/>
    <cellStyle name="Hyperlink 66" xfId="16608" hidden="1" xr:uid="{D16CF605-CCB6-40AC-95A4-87E02E3A4275}"/>
    <cellStyle name="Hyperlink 66" xfId="16751" hidden="1" xr:uid="{23709E07-FDB8-49FC-85FB-73DE320197B9}"/>
    <cellStyle name="Hyperlink 66" xfId="17417" hidden="1" xr:uid="{8CC3D883-3098-4407-B72A-FFB0FFB74EDA}"/>
    <cellStyle name="Hyperlink 66" xfId="10153" hidden="1" xr:uid="{D2B1E6E3-77D6-40D2-A6EA-4CD5E79E3958}"/>
    <cellStyle name="Hyperlink 66" xfId="17122" hidden="1" xr:uid="{B1DF0C92-AAA7-4B4A-928B-200BF814D9D1}"/>
    <cellStyle name="Hyperlink 66" xfId="17480" hidden="1" xr:uid="{0F987986-A0CD-4053-8FD0-F1CE671151A8}"/>
    <cellStyle name="Hyperlink 66" xfId="17256" hidden="1" xr:uid="{59B1D815-D5BD-41A8-80FD-BE773E359CB7}"/>
    <cellStyle name="Hyperlink 66" xfId="15684" hidden="1" xr:uid="{2CD165E3-E506-4C66-9F69-5050CF9A5755}"/>
    <cellStyle name="Hyperlink 66" xfId="17191" hidden="1" xr:uid="{DAAF7CBB-0BF9-4CE5-9906-91C66C12400F}"/>
    <cellStyle name="Hyperlink 66" xfId="16618" hidden="1" xr:uid="{CCDEEE50-2E3C-4C74-BB10-F42BAA1702C2}"/>
    <cellStyle name="Hyperlink 66" xfId="10626" hidden="1" xr:uid="{47E9B190-3400-441F-8E3F-256BE1C64F09}"/>
    <cellStyle name="Hyperlink 66" xfId="10505" hidden="1" xr:uid="{7D25DE0D-E8B2-4285-99F9-F383E6C76074}"/>
    <cellStyle name="Hyperlink 66" xfId="28191" hidden="1" xr:uid="{188A9803-4B9F-48FD-B241-25C7225B78DB}"/>
    <cellStyle name="Hyperlink 66" xfId="28335" hidden="1" xr:uid="{D1E335F2-7A47-463B-B923-FCE80DF3F878}"/>
    <cellStyle name="Hyperlink 66" xfId="31640" hidden="1" xr:uid="{F53EF849-61C1-4FAA-9C11-1E301C3E5119}"/>
    <cellStyle name="Hyperlink 66" xfId="31784" hidden="1" xr:uid="{E534B043-5A1D-48E7-A111-90F2043A6093}"/>
    <cellStyle name="Hyperlink 66" xfId="25388" hidden="1" xr:uid="{B2C928F2-633C-413E-A2D6-DD5988580C63}"/>
    <cellStyle name="Hyperlink 66" xfId="30417" hidden="1" xr:uid="{3B0D7032-45D8-4EB9-B9CE-F170C66C3A82}"/>
    <cellStyle name="Hyperlink 66" xfId="31350" hidden="1" xr:uid="{92520B46-5A0A-4692-8EBD-5D655638FDAA}"/>
    <cellStyle name="Hyperlink 66" xfId="31493" hidden="1" xr:uid="{ECBABD20-A3E2-4357-9B44-668387AE3820}"/>
    <cellStyle name="Hyperlink 66" xfId="32159" hidden="1" xr:uid="{D884F806-AF6B-42AD-B060-A2A9E8C78511}"/>
    <cellStyle name="Hyperlink 66" xfId="24973" hidden="1" xr:uid="{DF9BA779-D7F6-4A46-9178-EE92EBA3D3CE}"/>
    <cellStyle name="Hyperlink 66" xfId="31864" hidden="1" xr:uid="{913FE0CD-D54E-4642-B5EA-27F351C69CE4}"/>
    <cellStyle name="Hyperlink 66" xfId="32222" hidden="1" xr:uid="{F3A3DEB9-71C1-494E-BA99-83293E4102F2}"/>
    <cellStyle name="Hyperlink 66" xfId="31998" hidden="1" xr:uid="{F348096B-7D41-4219-AD84-44103E48519D}"/>
    <cellStyle name="Hyperlink 66" xfId="30503" hidden="1" xr:uid="{F51D956A-BEDF-45F8-A540-5371EB1D74B7}"/>
    <cellStyle name="Hyperlink 66" xfId="31933" hidden="1" xr:uid="{A7965ED4-C789-44DF-8285-D99578F36F1F}"/>
    <cellStyle name="Hyperlink 66" xfId="31360" hidden="1" xr:uid="{477EE8DB-E7E6-4D27-A2B5-30ADAFD7181E}"/>
    <cellStyle name="Hyperlink 66" xfId="25446" hidden="1" xr:uid="{AE71A2AC-A565-44DA-AE6A-402928323DB7}"/>
    <cellStyle name="Hyperlink 66" xfId="25325" hidden="1" xr:uid="{FEE710F5-88C4-427F-A3D6-3128D4EC9416}"/>
    <cellStyle name="Hyperlink 67" xfId="13370" hidden="1" xr:uid="{9D9D2AB9-FDC9-454E-9F60-622C5B2D06B5}"/>
    <cellStyle name="Hyperlink 67" xfId="13514" hidden="1" xr:uid="{191ABA20-2A18-4A82-8008-77206AA21692}"/>
    <cellStyle name="Hyperlink 67" xfId="16896" hidden="1" xr:uid="{A4012F48-2C8C-4972-902A-B9BB1FB33461}"/>
    <cellStyle name="Hyperlink 67" xfId="17040" hidden="1" xr:uid="{4040B7CC-1393-4D12-B593-DE0497F488A8}"/>
    <cellStyle name="Hyperlink 67" xfId="17333" hidden="1" xr:uid="{EEF4A758-202D-49F1-8AAD-26E24B24B6C0}"/>
    <cellStyle name="Hyperlink 67" xfId="17285" hidden="1" xr:uid="{BDDD4804-5E38-40A6-887E-1520221CE82C}"/>
    <cellStyle name="Hyperlink 67" xfId="17158" hidden="1" xr:uid="{7B35DF2E-A56E-4EF1-817B-04023ED312E6}"/>
    <cellStyle name="Hyperlink 67" xfId="17752" hidden="1" xr:uid="{F568E1CB-86E8-482C-8EAB-40AC6A309312}"/>
    <cellStyle name="Hyperlink 67" xfId="15616" hidden="1" xr:uid="{1C9B3A18-A4C6-4A27-A448-B7CCB8BF0B90}"/>
    <cellStyle name="Hyperlink 67" xfId="17793" hidden="1" xr:uid="{803514A7-AE6D-4852-84F7-7A7D1807777E}"/>
    <cellStyle name="Hyperlink 67" xfId="17667" hidden="1" xr:uid="{4F392864-67ED-4CF6-B4C5-157ECDB60323}"/>
    <cellStyle name="Hyperlink 67" xfId="17826" hidden="1" xr:uid="{B2DE6246-E329-4D16-9DB8-2499C6A0EC1C}"/>
    <cellStyle name="Hyperlink 67" xfId="10750" hidden="1" xr:uid="{C5AA393B-CD1D-403C-AA5B-ADDEEC3F0980}"/>
    <cellStyle name="Hyperlink 67" xfId="17853" hidden="1" xr:uid="{5EEF1A91-D408-469C-9748-F01A5916F6AF}"/>
    <cellStyle name="Hyperlink 67" xfId="17720" hidden="1" xr:uid="{AC72182C-BDB5-42D6-B77C-3A9840126E02}"/>
    <cellStyle name="Hyperlink 67" xfId="17876" hidden="1" xr:uid="{86CAD0C8-198D-4676-8112-A81C09BB0644}"/>
    <cellStyle name="Hyperlink 67" xfId="17764" hidden="1" xr:uid="{2593EAC5-C22D-45F8-9C00-6CDCAF2C68F3}"/>
    <cellStyle name="Hyperlink 67" xfId="17879" hidden="1" xr:uid="{EAE45399-3C3F-4EFE-A02A-9FB4B98C3FF7}"/>
    <cellStyle name="Hyperlink 67" xfId="28189" hidden="1" xr:uid="{84FDF5B1-F8E8-4704-BFDE-0919CE87E7FB}"/>
    <cellStyle name="Hyperlink 67" xfId="28333" hidden="1" xr:uid="{C2446126-A46A-4935-A75D-F4AE448A65DC}"/>
    <cellStyle name="Hyperlink 67" xfId="31638" hidden="1" xr:uid="{00112500-37DA-4261-9A3F-DF6E4D54C86E}"/>
    <cellStyle name="Hyperlink 67" xfId="31782" hidden="1" xr:uid="{1C54F8BA-D892-43D7-82F0-CB426D5A7ED6}"/>
    <cellStyle name="Hyperlink 67" xfId="32075" hidden="1" xr:uid="{F7510637-627B-4C06-A904-3461C399FD19}"/>
    <cellStyle name="Hyperlink 67" xfId="32027" hidden="1" xr:uid="{CFB04DC8-2931-4018-8FF0-EB282BC74384}"/>
    <cellStyle name="Hyperlink 67" xfId="31900" hidden="1" xr:uid="{94E54DCE-F310-423A-9A82-CF366054CE61}"/>
    <cellStyle name="Hyperlink 67" xfId="32494" hidden="1" xr:uid="{A66DB9F6-B2FF-4B78-AAB6-21404E737A27}"/>
    <cellStyle name="Hyperlink 67" xfId="30435" hidden="1" xr:uid="{D872CCEC-0CDE-48C9-A755-B3D5BDA3EB86}"/>
    <cellStyle name="Hyperlink 67" xfId="32535" hidden="1" xr:uid="{0E0E00A6-1655-49AF-90B0-0446D19564A2}"/>
    <cellStyle name="Hyperlink 67" xfId="32409" hidden="1" xr:uid="{B6FE7B4A-1C61-418C-AA88-BD6D01BB802A}"/>
    <cellStyle name="Hyperlink 67" xfId="32568" hidden="1" xr:uid="{EAD62E7D-65F5-40F3-BC79-45037DDF4CD7}"/>
    <cellStyle name="Hyperlink 67" xfId="25570" hidden="1" xr:uid="{A81379BF-FA0F-4730-829B-9ECAA18755A5}"/>
    <cellStyle name="Hyperlink 67" xfId="32595" hidden="1" xr:uid="{FF038B8B-6288-4C60-B896-4FD8E397A964}"/>
    <cellStyle name="Hyperlink 67" xfId="32462" hidden="1" xr:uid="{AFE024F9-BE72-45A8-B68D-D49C8D65B89D}"/>
    <cellStyle name="Hyperlink 67" xfId="32618" hidden="1" xr:uid="{DAB7713F-3DF0-45F8-9800-250B498F8675}"/>
    <cellStyle name="Hyperlink 67" xfId="32506" hidden="1" xr:uid="{73D94A5F-68DA-4664-AC22-BD734BC518FA}"/>
    <cellStyle name="Hyperlink 67" xfId="32621" hidden="1" xr:uid="{D6B9972C-0007-4338-AB57-97F9C6CFBD3C}"/>
    <cellStyle name="Hyperlink 68" xfId="13371" hidden="1" xr:uid="{343412F4-6EAE-42C5-9F8D-EC617BBB13D7}"/>
    <cellStyle name="Hyperlink 68" xfId="13515" hidden="1" xr:uid="{0774BBA4-03C8-4C32-A995-F04BC5975B81}"/>
    <cellStyle name="Hyperlink 68" xfId="16897" hidden="1" xr:uid="{2EB2EE6D-15A1-48A0-BC7F-E12200D5D41F}"/>
    <cellStyle name="Hyperlink 68" xfId="17041" hidden="1" xr:uid="{7938BC14-626C-49AE-BCC3-12BC482E4BEB}"/>
    <cellStyle name="Hyperlink 68" xfId="10163" hidden="1" xr:uid="{EC345C76-029B-4CF6-8686-EF83C6BE7AC3}"/>
    <cellStyle name="Hyperlink 68" xfId="10109" hidden="1" xr:uid="{FD3B182E-7967-464C-978C-9807F0517F76}"/>
    <cellStyle name="Hyperlink 68" xfId="10449" hidden="1" xr:uid="{D69CDF88-8900-4050-8DFA-ADD2D1C7B292}"/>
    <cellStyle name="Hyperlink 68" xfId="17465" hidden="1" xr:uid="{A0A1FCA1-5011-4FD1-ABA4-A95078C80114}"/>
    <cellStyle name="Hyperlink 68" xfId="10322" hidden="1" xr:uid="{8603678F-C039-4FE7-B8F2-C26BAA90E770}"/>
    <cellStyle name="Hyperlink 68" xfId="15678" hidden="1" xr:uid="{E427A8D1-6217-4453-9E72-E44EC0005A20}"/>
    <cellStyle name="Hyperlink 68" xfId="10374" hidden="1" xr:uid="{64CBD09D-BA72-44B7-88E9-BC88F290757F}"/>
    <cellStyle name="Hyperlink 68" xfId="17701" hidden="1" xr:uid="{40B47BC3-0EDF-4265-95CB-9D4F65FE2E6E}"/>
    <cellStyle name="Hyperlink 68" xfId="17560" hidden="1" xr:uid="{A0C0A37D-923E-406A-AF73-16A3A8DB25C5}"/>
    <cellStyle name="Hyperlink 68" xfId="17737" hidden="1" xr:uid="{16E0BBFA-6029-447F-8885-A0A6D956E986}"/>
    <cellStyle name="Hyperlink 68" xfId="16743" hidden="1" xr:uid="{929B074B-C2BF-4F95-8743-BC2231DC8DCB}"/>
    <cellStyle name="Hyperlink 68" xfId="17780" hidden="1" xr:uid="{603FCA92-CC5F-4161-A538-3EAC0786914F}"/>
    <cellStyle name="Hyperlink 68" xfId="16543" hidden="1" xr:uid="{C1126A9C-ED70-4585-B525-74EA15CC3453}"/>
    <cellStyle name="Hyperlink 68" xfId="17813" hidden="1" xr:uid="{4D1EF53A-3DED-4F9E-8EF0-E48ED77ED547}"/>
    <cellStyle name="Hyperlink 68" xfId="28190" hidden="1" xr:uid="{3ABE0634-3B15-4FDC-80AE-325F84B5007B}"/>
    <cellStyle name="Hyperlink 68" xfId="28334" hidden="1" xr:uid="{E085A6A1-F825-4B9B-89A1-9DD508C32236}"/>
    <cellStyle name="Hyperlink 68" xfId="31639" hidden="1" xr:uid="{72C0381E-7D42-47D9-B6FD-A1C788519D5F}"/>
    <cellStyle name="Hyperlink 68" xfId="31783" hidden="1" xr:uid="{509ED7CC-757B-4FE7-AA7E-B7215C7BA8F3}"/>
    <cellStyle name="Hyperlink 68" xfId="24983" hidden="1" xr:uid="{A8DAE2D4-F353-436D-8BF4-54B3ADA4C02B}"/>
    <cellStyle name="Hyperlink 68" xfId="24929" hidden="1" xr:uid="{9C610DB1-38E9-494A-949F-F4D26FCE3543}"/>
    <cellStyle name="Hyperlink 68" xfId="25269" hidden="1" xr:uid="{4F6350E1-BE27-4B9D-837E-DCD3A025D68B}"/>
    <cellStyle name="Hyperlink 68" xfId="32207" hidden="1" xr:uid="{B6F1057F-A5F9-4888-B6A1-B372579C9909}"/>
    <cellStyle name="Hyperlink 68" xfId="25142" hidden="1" xr:uid="{CE8C7DBA-1D2D-42F2-96B3-A90DDFE864C5}"/>
    <cellStyle name="Hyperlink 68" xfId="30497" hidden="1" xr:uid="{8924A7A6-1301-4403-AD68-E6A904BBD549}"/>
    <cellStyle name="Hyperlink 68" xfId="25194" hidden="1" xr:uid="{63A1B6E7-7877-4BCA-B7B6-DD4374F6E475}"/>
    <cellStyle name="Hyperlink 68" xfId="32443" hidden="1" xr:uid="{5BB581CB-9B06-4F2E-8BFD-820AE0789ACA}"/>
    <cellStyle name="Hyperlink 68" xfId="32302" hidden="1" xr:uid="{E6D21652-3ADA-42B8-A485-7710F69473E0}"/>
    <cellStyle name="Hyperlink 68" xfId="32479" hidden="1" xr:uid="{5BCBB2F6-8379-481A-96FE-AF938EB70E84}"/>
    <cellStyle name="Hyperlink 68" xfId="31485" hidden="1" xr:uid="{3ACD0DA2-D7BA-4A28-AFFF-26BC1207ED33}"/>
    <cellStyle name="Hyperlink 68" xfId="32522" hidden="1" xr:uid="{7652D8E4-BA99-49B2-A617-C57B619F56C1}"/>
    <cellStyle name="Hyperlink 68" xfId="31285" hidden="1" xr:uid="{7D49CE78-3078-4318-8632-12608D780CA8}"/>
    <cellStyle name="Hyperlink 68" xfId="32555" hidden="1" xr:uid="{5ECE3712-D198-4300-81D3-ABC2619C63DB}"/>
    <cellStyle name="Hyperlink 69" xfId="13356" hidden="1" xr:uid="{D2AEB2CF-E3C5-452B-88FA-325BD93FED2D}"/>
    <cellStyle name="Hyperlink 69" xfId="13500" hidden="1" xr:uid="{4B557641-1249-4D88-82C6-CE25C5001EFC}"/>
    <cellStyle name="Hyperlink 69" xfId="16882" hidden="1" xr:uid="{D11FB48D-3A66-4058-877E-14456AD803B8}"/>
    <cellStyle name="Hyperlink 69" xfId="17026" hidden="1" xr:uid="{9D2A8190-38BA-46BF-B5AA-2AC8877466CA}"/>
    <cellStyle name="Hyperlink 69" xfId="10127" hidden="1" xr:uid="{DA3C3C36-E155-4B51-AFC5-45ED0FAA9473}"/>
    <cellStyle name="Hyperlink 69" xfId="16526" hidden="1" xr:uid="{0EADF31F-002E-4020-B25E-C4003CEB5850}"/>
    <cellStyle name="Hyperlink 69" xfId="10465" hidden="1" xr:uid="{6C1B5A57-AFCC-47C0-BEAD-EE45D027A7A8}"/>
    <cellStyle name="Hyperlink 69" xfId="16535" hidden="1" xr:uid="{476BEBD3-98EC-473E-879B-271DC81988E6}"/>
    <cellStyle name="Hyperlink 69" xfId="14167" hidden="1" xr:uid="{85CFEA84-D13D-46FF-8265-464D80361EE8}"/>
    <cellStyle name="Hyperlink 69" xfId="17443" hidden="1" xr:uid="{0A6BE0EB-1012-4666-852A-40F33A8EDE90}"/>
    <cellStyle name="Hyperlink 69" xfId="17545" hidden="1" xr:uid="{55FFEE82-7C4E-4708-8F3C-CE7BBF337301}"/>
    <cellStyle name="Hyperlink 69" xfId="10674" hidden="1" xr:uid="{2231DCCB-E6A5-4B78-BC8E-B886A3965159}"/>
    <cellStyle name="Hyperlink 69" xfId="16693" hidden="1" xr:uid="{10EAB0B9-347F-4A5C-A969-BA191E0BCFFF}"/>
    <cellStyle name="Hyperlink 69" xfId="10267" hidden="1" xr:uid="{B25B0C8B-C3D7-4372-877F-23729A575E80}"/>
    <cellStyle name="Hyperlink 69" xfId="10138" hidden="1" xr:uid="{40B88A84-582E-4001-A03C-713F0AFBD307}"/>
    <cellStyle name="Hyperlink 69" xfId="17510" hidden="1" xr:uid="{B45A9A0F-2460-4DA6-B4BB-E0E01FB0247B}"/>
    <cellStyle name="Hyperlink 69" xfId="13806" hidden="1" xr:uid="{4594C28A-5879-488A-B941-8FB8860A0237}"/>
    <cellStyle name="Hyperlink 69" xfId="16705" hidden="1" xr:uid="{DFBED45E-5CC1-41A2-9D1F-255C80492C9A}"/>
    <cellStyle name="Hyperlink 69" xfId="28175" hidden="1" xr:uid="{E2E41268-1D39-401F-8026-E3B62EBD4A97}"/>
    <cellStyle name="Hyperlink 69" xfId="28319" hidden="1" xr:uid="{DFA7DAE1-D2AD-4A20-8F46-EFCBD45899F3}"/>
    <cellStyle name="Hyperlink 69" xfId="31624" hidden="1" xr:uid="{7CD89B2F-43F8-478E-B2CD-A72AE460B4F2}"/>
    <cellStyle name="Hyperlink 69" xfId="31768" hidden="1" xr:uid="{7FDED70D-46AB-48F5-9663-A63D06EB08C8}"/>
    <cellStyle name="Hyperlink 69" xfId="24947" hidden="1" xr:uid="{EF14B37A-31F6-4BBF-B0F7-72716950385D}"/>
    <cellStyle name="Hyperlink 69" xfId="31268" hidden="1" xr:uid="{6BD07F23-6A4E-4962-B361-014C41E510E7}"/>
    <cellStyle name="Hyperlink 69" xfId="25285" hidden="1" xr:uid="{9E37A2D6-36FB-4130-A474-BDB2418B359B}"/>
    <cellStyle name="Hyperlink 69" xfId="31277" hidden="1" xr:uid="{0BEABEFD-8811-43C8-A613-847859C0FB7C}"/>
    <cellStyle name="Hyperlink 69" xfId="28986" hidden="1" xr:uid="{097E49E9-4FCE-4D18-9F15-B7D28E4AD1DC}"/>
    <cellStyle name="Hyperlink 69" xfId="32185" hidden="1" xr:uid="{21CDC8D1-5079-4E6B-9C15-F8300BE1D0C5}"/>
    <cellStyle name="Hyperlink 69" xfId="32287" hidden="1" xr:uid="{4B27472A-EDD3-41FB-AEE2-81FA78BBBDAC}"/>
    <cellStyle name="Hyperlink 69" xfId="25494" hidden="1" xr:uid="{45E385B7-3613-427F-9E49-8C5926359F3C}"/>
    <cellStyle name="Hyperlink 69" xfId="31435" hidden="1" xr:uid="{9A9CF50E-5AF8-46D9-AA97-165EE5931CFB}"/>
    <cellStyle name="Hyperlink 69" xfId="25087" hidden="1" xr:uid="{7387096E-FBA8-4EDD-AEA6-68C0584B1BF3}"/>
    <cellStyle name="Hyperlink 69" xfId="24958" hidden="1" xr:uid="{13D3D3E3-7D5C-4AF7-8EBF-9AEF43D1CA4F}"/>
    <cellStyle name="Hyperlink 69" xfId="32252" hidden="1" xr:uid="{E51E4F00-71E5-49CA-BB2B-948FF5BA1772}"/>
    <cellStyle name="Hyperlink 69" xfId="28625" hidden="1" xr:uid="{7B01ED8C-4188-4B61-B230-7FFD6900D754}"/>
    <cellStyle name="Hyperlink 69" xfId="31447" hidden="1" xr:uid="{6F524478-FB35-4BC8-B359-5629D8924970}"/>
    <cellStyle name="Hyperlink 7" xfId="13241" hidden="1" xr:uid="{82220731-7727-4C1D-B3E1-DE70B9C958F1}"/>
    <cellStyle name="Hyperlink 7" xfId="13385" hidden="1" xr:uid="{D49B1C8D-1643-4D79-90D0-0BAAC0861E33}"/>
    <cellStyle name="Hyperlink 7" xfId="16767" hidden="1" xr:uid="{6177DC61-72B3-4B73-B28A-6B6F266FEED8}"/>
    <cellStyle name="Hyperlink 7" xfId="16911" hidden="1" xr:uid="{282EB18F-1C1D-4056-83BC-2ADC2C2DC3C5}"/>
    <cellStyle name="Hyperlink 7" xfId="10546" hidden="1" xr:uid="{7A206B56-9386-4B75-B023-3B75B838F355}"/>
    <cellStyle name="Hyperlink 7" xfId="15577" hidden="1" xr:uid="{5A598086-5B47-4A22-89ED-F1EA30045BFD}"/>
    <cellStyle name="Hyperlink 7" xfId="14145" hidden="1" xr:uid="{5C2321A6-A6CF-43FA-B2F2-52B99C31E4A3}"/>
    <cellStyle name="Hyperlink 7" xfId="14137" hidden="1" xr:uid="{96508AE1-C0FD-4055-9DD3-D42E9C895288}"/>
    <cellStyle name="Hyperlink 7" xfId="16680" hidden="1" xr:uid="{5D9A920B-3EFC-4AE1-9743-3D7EB0BFE684}"/>
    <cellStyle name="Hyperlink 7" xfId="10392" hidden="1" xr:uid="{E31ACB5E-6A79-476A-8C06-149491149283}"/>
    <cellStyle name="Hyperlink 7" xfId="10522" hidden="1" xr:uid="{20B7A324-674A-451C-9F35-24075912540B}"/>
    <cellStyle name="Hyperlink 7" xfId="10346" hidden="1" xr:uid="{6E8FFFEF-42BA-4E6F-AB9C-0462A81CB64C}"/>
    <cellStyle name="Hyperlink 7" xfId="17621" hidden="1" xr:uid="{760F7ED0-AFF3-4EA8-88CD-55C70A413058}"/>
    <cellStyle name="Hyperlink 7" xfId="16553" hidden="1" xr:uid="{4902B842-3201-4ADE-BA8A-1D25D79484B2}"/>
    <cellStyle name="Hyperlink 7" xfId="17063" hidden="1" xr:uid="{B494F3E4-BD03-47EF-8F38-88FFE98EAEF7}"/>
    <cellStyle name="Hyperlink 7" xfId="16686" hidden="1" xr:uid="{4010E7D9-FD6D-4489-961E-549F8731B883}"/>
    <cellStyle name="Hyperlink 7" xfId="17275" hidden="1" xr:uid="{EC6585B2-2C91-4492-9A7A-2774239CB96A}"/>
    <cellStyle name="Hyperlink 7" xfId="10526" hidden="1" xr:uid="{3C8CD47E-0542-4824-A3A3-8080FE487829}"/>
    <cellStyle name="Hyperlink 7" xfId="28060" hidden="1" xr:uid="{49A7F688-28D1-467D-B4F2-A3C59556C9F6}"/>
    <cellStyle name="Hyperlink 7" xfId="28204" hidden="1" xr:uid="{ACEF21C4-BE0E-4C2E-9AA1-4F8FAC228ADD}"/>
    <cellStyle name="Hyperlink 7" xfId="31509" hidden="1" xr:uid="{74878E03-3281-4413-A198-70878268442D}"/>
    <cellStyle name="Hyperlink 7" xfId="31653" hidden="1" xr:uid="{E0D6CEE2-4DBE-44C5-BBA4-48B635204C1E}"/>
    <cellStyle name="Hyperlink 7" xfId="25366" hidden="1" xr:uid="{4822C169-A887-4227-8972-9A0376E28DEC}"/>
    <cellStyle name="Hyperlink 7" xfId="30396" hidden="1" xr:uid="{8D59AF76-2DC2-43C1-BCC7-84F429439F4A}"/>
    <cellStyle name="Hyperlink 7" xfId="28964" hidden="1" xr:uid="{C8071840-9159-4C28-BCF2-E7718DC04042}"/>
    <cellStyle name="Hyperlink 7" xfId="28956" hidden="1" xr:uid="{DD3AAB08-F5B0-4827-9D16-1F5E4B0130CC}"/>
    <cellStyle name="Hyperlink 7" xfId="31422" hidden="1" xr:uid="{5FECBFC4-AC4E-44DB-86F6-84BAFBD5F550}"/>
    <cellStyle name="Hyperlink 7" xfId="25212" hidden="1" xr:uid="{B5EBFF9D-56A1-483B-991E-5E88EF3CDB60}"/>
    <cellStyle name="Hyperlink 7" xfId="25342" hidden="1" xr:uid="{07DBDD8A-3234-48FC-A8BC-30D6D7094495}"/>
    <cellStyle name="Hyperlink 7" xfId="25166" hidden="1" xr:uid="{19D09420-931F-418D-96B6-54DF0AFE8A9B}"/>
    <cellStyle name="Hyperlink 7" xfId="32363" hidden="1" xr:uid="{7A5EF57E-A247-4461-9094-F22C0FE64D9C}"/>
    <cellStyle name="Hyperlink 7" xfId="31295" hidden="1" xr:uid="{D508CCE3-9329-42B1-BCD2-F0200812C5F9}"/>
    <cellStyle name="Hyperlink 7" xfId="31805" hidden="1" xr:uid="{6FA2790A-757D-4F4B-92CE-E8E485B062EE}"/>
    <cellStyle name="Hyperlink 7" xfId="31428" hidden="1" xr:uid="{225E71F4-A089-4358-943F-A3F62B383A71}"/>
    <cellStyle name="Hyperlink 7" xfId="32017" hidden="1" xr:uid="{595DE0BF-5982-4F20-B5C8-E2C92035FC00}"/>
    <cellStyle name="Hyperlink 7" xfId="25346" hidden="1" xr:uid="{AD4258A1-D099-49F7-99A4-0A7E41E4FA9D}"/>
    <cellStyle name="Hyperlink 70" xfId="13339" hidden="1" xr:uid="{08973897-1820-4030-8A71-78BEDEFA141A}"/>
    <cellStyle name="Hyperlink 70" xfId="13483" hidden="1" xr:uid="{56C6B42D-26D4-4E4F-9650-F119731F487F}"/>
    <cellStyle name="Hyperlink 70" xfId="16865" hidden="1" xr:uid="{45AD9E25-4A1A-45A7-A644-C9981B0BE24C}"/>
    <cellStyle name="Hyperlink 70" xfId="17009" hidden="1" xr:uid="{7E32C43C-108D-4B6A-80D5-4C271DD63AAC}"/>
    <cellStyle name="Hyperlink 70" xfId="15569" hidden="1" xr:uid="{4623D275-CD32-494B-9358-460FA77961D4}"/>
    <cellStyle name="Hyperlink 70" xfId="15593" hidden="1" xr:uid="{89CA7F61-D011-4EDF-8C1A-9B997B39C867}"/>
    <cellStyle name="Hyperlink 70" xfId="17637" hidden="1" xr:uid="{07B26BCA-4B3A-4929-961B-E5EF812626BC}"/>
    <cellStyle name="Hyperlink 70" xfId="17653" hidden="1" xr:uid="{94A8E5BC-8422-44C4-9AD9-867370A53C67}"/>
    <cellStyle name="Hyperlink 70" xfId="17730" hidden="1" xr:uid="{6CFF8283-7C21-4CD1-A734-A05D5ED55DC2}"/>
    <cellStyle name="Hyperlink 70" xfId="17054" hidden="1" xr:uid="{F9E71171-01CF-41B0-9B5F-01490661CA09}"/>
    <cellStyle name="Hyperlink 70" xfId="17774" hidden="1" xr:uid="{818F0536-1971-4ECD-B7AD-3E1E60BFBE2A}"/>
    <cellStyle name="Hyperlink 70" xfId="15599" hidden="1" xr:uid="{D41070A8-3244-4D36-950D-72B808693B3E}"/>
    <cellStyle name="Hyperlink 70" xfId="17808" hidden="1" xr:uid="{A342339E-D115-405D-972B-4D1B377B72D6}"/>
    <cellStyle name="Hyperlink 70" xfId="16554" hidden="1" xr:uid="{B7B8703C-7F3B-4C5C-A057-C8331335FE15}"/>
    <cellStyle name="Hyperlink 70" xfId="17838" hidden="1" xr:uid="{EF97B7D3-79AB-426D-BE4B-DA3DDF010C8F}"/>
    <cellStyle name="Hyperlink 70" xfId="10487" hidden="1" xr:uid="{09504DD0-97C7-4A3A-A986-D9709FD89987}"/>
    <cellStyle name="Hyperlink 70" xfId="17864" hidden="1" xr:uid="{44BE2C51-0AE6-4AE2-B123-38131E75143A}"/>
    <cellStyle name="Hyperlink 70" xfId="17608" hidden="1" xr:uid="{356AE71D-3516-4DD3-BB95-88225E659CA5}"/>
    <cellStyle name="Hyperlink 70" xfId="28158" hidden="1" xr:uid="{3EE412B0-ECAE-4594-8092-220471FC48C3}"/>
    <cellStyle name="Hyperlink 70" xfId="28302" hidden="1" xr:uid="{DAA5F837-0B61-4947-BF7C-C3F55440068B}"/>
    <cellStyle name="Hyperlink 70" xfId="31607" hidden="1" xr:uid="{48EDB185-DFD7-4234-947E-43D38D1CD353}"/>
    <cellStyle name="Hyperlink 70" xfId="31751" hidden="1" xr:uid="{4F942AEC-76A5-4884-8935-AA767AF892E5}"/>
    <cellStyle name="Hyperlink 70" xfId="30388" hidden="1" xr:uid="{8B569C0B-9D8C-424E-AE61-96236CF6C0BD}"/>
    <cellStyle name="Hyperlink 70" xfId="30412" hidden="1" xr:uid="{95395BE8-4A26-4FFB-A86D-372EB7CEBBEB}"/>
    <cellStyle name="Hyperlink 70" xfId="32379" hidden="1" xr:uid="{4608BAEA-F404-4CF4-886B-D0DB12396DCC}"/>
    <cellStyle name="Hyperlink 70" xfId="32395" hidden="1" xr:uid="{EF205BE9-03BC-4C9C-8A4E-C90A32BB5ECC}"/>
    <cellStyle name="Hyperlink 70" xfId="32472" hidden="1" xr:uid="{798F1584-2A45-4E27-B96B-471B885C973C}"/>
    <cellStyle name="Hyperlink 70" xfId="31796" hidden="1" xr:uid="{92C0EDCA-3B8F-41A3-897D-80CE98634FCB}"/>
    <cellStyle name="Hyperlink 70" xfId="32516" hidden="1" xr:uid="{78574020-93D4-416A-83E7-9A0D6B0C28BC}"/>
    <cellStyle name="Hyperlink 70" xfId="30418" hidden="1" xr:uid="{1C7D8BC7-264A-4CD3-A7EA-D1585A69898E}"/>
    <cellStyle name="Hyperlink 70" xfId="32550" hidden="1" xr:uid="{158F1683-BEAD-4522-8376-3FD0F261CD12}"/>
    <cellStyle name="Hyperlink 70" xfId="31296" hidden="1" xr:uid="{83ADCE70-3E5F-4F7E-AC91-BCEAF356561B}"/>
    <cellStyle name="Hyperlink 70" xfId="32580" hidden="1" xr:uid="{BCB5D80D-7855-4BFC-B383-E55BBF3144B9}"/>
    <cellStyle name="Hyperlink 70" xfId="25307" hidden="1" xr:uid="{B83DA293-2EB1-4950-87F9-603EA5C7F960}"/>
    <cellStyle name="Hyperlink 70" xfId="32606" hidden="1" xr:uid="{1F121A43-7EF4-4B48-B5FE-278B2063D355}"/>
    <cellStyle name="Hyperlink 70" xfId="32350" hidden="1" xr:uid="{BEF09220-DF27-47E5-84C6-A3A29F52D212}"/>
    <cellStyle name="Hyperlink 71" xfId="13362" hidden="1" xr:uid="{434A629F-664F-4165-BF36-5050979A749E}"/>
    <cellStyle name="Hyperlink 71" xfId="13506" hidden="1" xr:uid="{8D7A4C4B-4D76-4E35-8925-F429B2F8D63E}"/>
    <cellStyle name="Hyperlink 71" xfId="16888" hidden="1" xr:uid="{03D2A312-99E9-4827-AF56-7890F379F0FE}"/>
    <cellStyle name="Hyperlink 71" xfId="17032" hidden="1" xr:uid="{35776F8B-78D2-40A8-B821-D00EAF317B93}"/>
    <cellStyle name="Hyperlink 71" xfId="13528" hidden="1" xr:uid="{627C5361-F108-4326-BDA2-158EAA4A571D}"/>
    <cellStyle name="Hyperlink 71" xfId="16502" hidden="1" xr:uid="{37226261-756E-4D3B-BC71-3CB1E1B82D09}"/>
    <cellStyle name="Hyperlink 71" xfId="10456" hidden="1" xr:uid="{F8C74C8F-1782-418B-A6D0-573AF828F82E}"/>
    <cellStyle name="Hyperlink 71" xfId="16606" hidden="1" xr:uid="{6C33DEF8-68BF-4366-AD9D-FB3A69470CAB}"/>
    <cellStyle name="Hyperlink 71" xfId="10320" hidden="1" xr:uid="{4339C744-CF2C-41DF-A0DC-59836689E815}"/>
    <cellStyle name="Hyperlink 71" xfId="10500" hidden="1" xr:uid="{6BD30546-86DD-4F43-8DF0-82610B670A15}"/>
    <cellStyle name="Hyperlink 71" xfId="10158" hidden="1" xr:uid="{DAB542C8-91BD-4020-AF0E-8B5AB1372BB4}"/>
    <cellStyle name="Hyperlink 71" xfId="17613" hidden="1" xr:uid="{E9EA5D22-21E2-48E5-B1CA-C655064A98B1}"/>
    <cellStyle name="Hyperlink 71" xfId="10184" hidden="1" xr:uid="{A0710151-CEEE-45C1-B54B-FEA52B34C803}"/>
    <cellStyle name="Hyperlink 71" xfId="17064" hidden="1" xr:uid="{0480F4A0-A118-4AC6-A002-67A7E70F6F37}"/>
    <cellStyle name="Hyperlink 71" xfId="16516" hidden="1" xr:uid="{756C2CD3-E4A4-41BF-B2C1-871450539458}"/>
    <cellStyle name="Hyperlink 71" xfId="17274" hidden="1" xr:uid="{64A8530B-FFD6-455E-B976-2AAE9A2108E0}"/>
    <cellStyle name="Hyperlink 71" xfId="10481" hidden="1" xr:uid="{A1D0C9A9-E4D2-4A28-8960-79A724E18094}"/>
    <cellStyle name="Hyperlink 71" xfId="15643" hidden="1" xr:uid="{439952FE-0E46-422C-BF3B-3579FC0F34B3}"/>
    <cellStyle name="Hyperlink 71" xfId="28181" hidden="1" xr:uid="{951D1FDB-8124-4296-AA2A-306901389ADD}"/>
    <cellStyle name="Hyperlink 71" xfId="28325" hidden="1" xr:uid="{938B62BC-5A5C-4708-9344-D6801CF02996}"/>
    <cellStyle name="Hyperlink 71" xfId="31630" hidden="1" xr:uid="{7984BA9C-FC3B-4121-AE19-A20384E06206}"/>
    <cellStyle name="Hyperlink 71" xfId="31774" hidden="1" xr:uid="{51E39561-AEBF-49E2-B730-7614E7C460C0}"/>
    <cellStyle name="Hyperlink 71" xfId="28347" hidden="1" xr:uid="{B3CE6B78-3BB7-4B91-895C-7A0F2D8328BB}"/>
    <cellStyle name="Hyperlink 71" xfId="31244" hidden="1" xr:uid="{1B0EB00F-3717-442A-BF60-C7E5B11D277E}"/>
    <cellStyle name="Hyperlink 71" xfId="25276" hidden="1" xr:uid="{3FF04A64-BF04-48A7-AEA8-383B11652B05}"/>
    <cellStyle name="Hyperlink 71" xfId="31348" hidden="1" xr:uid="{76AE21ED-5C66-4E18-86A2-A1977133CA38}"/>
    <cellStyle name="Hyperlink 71" xfId="25140" hidden="1" xr:uid="{98AE4F18-11B1-4BFE-8C06-7D4024EDE11A}"/>
    <cellStyle name="Hyperlink 71" xfId="25320" hidden="1" xr:uid="{CEA79458-3547-4433-BA69-7AA777CF94CA}"/>
    <cellStyle name="Hyperlink 71" xfId="24978" hidden="1" xr:uid="{7E09A7B9-7E0A-4676-BA40-579ECC474695}"/>
    <cellStyle name="Hyperlink 71" xfId="32355" hidden="1" xr:uid="{35844950-5E6F-4BAC-B674-41EB5EF7DE64}"/>
    <cellStyle name="Hyperlink 71" xfId="25004" hidden="1" xr:uid="{26B23543-EFC4-4D3F-B970-E9577C912DEC}"/>
    <cellStyle name="Hyperlink 71" xfId="31806" hidden="1" xr:uid="{487A01B0-50BB-4654-9073-DA9D21A5B31A}"/>
    <cellStyle name="Hyperlink 71" xfId="31258" hidden="1" xr:uid="{2D51CC64-359B-48CA-863D-39D202430C1A}"/>
    <cellStyle name="Hyperlink 71" xfId="32016" hidden="1" xr:uid="{84BBCC34-4D4E-4169-9B71-396434F2970E}"/>
    <cellStyle name="Hyperlink 71" xfId="25301" hidden="1" xr:uid="{CADE6902-8003-42BF-915C-3FBF8E576F28}"/>
    <cellStyle name="Hyperlink 71" xfId="30462" hidden="1" xr:uid="{D26F0E0C-EAB0-4A84-AA8B-5BDD721E98D6}"/>
    <cellStyle name="Hyperlink 72" xfId="13366" hidden="1" xr:uid="{AAACDDD2-3354-4656-82E6-CDED49E3AC4F}"/>
    <cellStyle name="Hyperlink 72" xfId="13510" hidden="1" xr:uid="{08B58DCE-359A-49D2-9811-FEBF28EADF64}"/>
    <cellStyle name="Hyperlink 72" xfId="16892" hidden="1" xr:uid="{9F56F364-DE7C-4669-978F-DF608863DBED}"/>
    <cellStyle name="Hyperlink 72" xfId="17036" hidden="1" xr:uid="{FA6051AD-4A40-44ED-A645-851CFC581952}"/>
    <cellStyle name="Hyperlink 72" xfId="10567" hidden="1" xr:uid="{8DC081E4-9EE4-42C6-8585-2BA9FB668B6F}"/>
    <cellStyle name="Hyperlink 72" xfId="15597" hidden="1" xr:uid="{A1D20428-8246-48F9-8BA0-CDD4575958AA}"/>
    <cellStyle name="Hyperlink 72" xfId="17640" hidden="1" xr:uid="{AD7CB761-0AAB-42B4-BA92-F98EBE71182E}"/>
    <cellStyle name="Hyperlink 72" xfId="17656" hidden="1" xr:uid="{0BDC2033-3F16-4D33-B526-49E3331E53F6}"/>
    <cellStyle name="Hyperlink 72" xfId="17723" hidden="1" xr:uid="{1E6DD45D-79DA-4B83-A450-F4B0FDBD3E90}"/>
    <cellStyle name="Hyperlink 72" xfId="10721" hidden="1" xr:uid="{F471754E-3901-427B-BC6C-660E5E6AE73B}"/>
    <cellStyle name="Hyperlink 72" xfId="17767" hidden="1" xr:uid="{8C65F237-ED30-4744-9541-7EA2B156BE37}"/>
    <cellStyle name="Hyperlink 72" xfId="17715" hidden="1" xr:uid="{D712DAE7-2555-4444-93CA-9B20B7067911}"/>
    <cellStyle name="Hyperlink 72" xfId="17804" hidden="1" xr:uid="{697E8127-BB2A-45FB-A1A8-7E06C4E6152F}"/>
    <cellStyle name="Hyperlink 72" xfId="10752" hidden="1" xr:uid="{496E0475-E530-4F6A-8101-6DC1DC69BA71}"/>
    <cellStyle name="Hyperlink 72" xfId="17834" hidden="1" xr:uid="{1E16B64D-52BF-4801-8BF4-A41B28105AF5}"/>
    <cellStyle name="Hyperlink 72" xfId="17721" hidden="1" xr:uid="{788E5529-9AAB-4C91-AF09-03B78C172090}"/>
    <cellStyle name="Hyperlink 72" xfId="17860" hidden="1" xr:uid="{D33451AB-827A-4FB8-AEC3-F4B89738F6FD}"/>
    <cellStyle name="Hyperlink 72" xfId="17765" hidden="1" xr:uid="{14AC7E28-09E8-462D-B9FA-BDDFA0A52430}"/>
    <cellStyle name="Hyperlink 72" xfId="28185" hidden="1" xr:uid="{69ED96D5-4CEC-457E-A0A1-2BCB53CCDCF4}"/>
    <cellStyle name="Hyperlink 72" xfId="28329" hidden="1" xr:uid="{5571A55C-09C0-4B14-93DC-63323069BC6F}"/>
    <cellStyle name="Hyperlink 72" xfId="31634" hidden="1" xr:uid="{1623EDE1-0688-4D2E-80B6-CB5D813BC685}"/>
    <cellStyle name="Hyperlink 72" xfId="31778" hidden="1" xr:uid="{36880272-3D37-4E06-AA44-3E4AD364ED84}"/>
    <cellStyle name="Hyperlink 72" xfId="25387" hidden="1" xr:uid="{BC2D6F26-0063-476B-AD51-92019D6CEE86}"/>
    <cellStyle name="Hyperlink 72" xfId="30416" hidden="1" xr:uid="{45FBB756-0D57-4A25-93F1-AA258053F488}"/>
    <cellStyle name="Hyperlink 72" xfId="32382" hidden="1" xr:uid="{C33C03A4-587D-4CDB-B20D-C4D62AEC3A58}"/>
    <cellStyle name="Hyperlink 72" xfId="32398" hidden="1" xr:uid="{40FD195C-DBAF-49FC-A494-A22ECCE265B0}"/>
    <cellStyle name="Hyperlink 72" xfId="32465" hidden="1" xr:uid="{D06A51C9-1F45-4E51-A075-8E1E1DCA2C08}"/>
    <cellStyle name="Hyperlink 72" xfId="25541" hidden="1" xr:uid="{4FE8B148-8ED3-41A4-B32D-5B9499A72FE8}"/>
    <cellStyle name="Hyperlink 72" xfId="32509" hidden="1" xr:uid="{011F7048-F80B-4D0E-9A07-5FF6B10F0776}"/>
    <cellStyle name="Hyperlink 72" xfId="32457" hidden="1" xr:uid="{95420A9F-AEE4-4751-988E-D9F57C8A6F5C}"/>
    <cellStyle name="Hyperlink 72" xfId="32546" hidden="1" xr:uid="{B7B6A2A9-8A63-49F8-82CA-3EA3A3698220}"/>
    <cellStyle name="Hyperlink 72" xfId="25572" hidden="1" xr:uid="{E79DD0E5-A3F3-495E-A507-6DED0375909C}"/>
    <cellStyle name="Hyperlink 72" xfId="32576" hidden="1" xr:uid="{FDEBC753-E970-4901-B0A1-D55A78E93413}"/>
    <cellStyle name="Hyperlink 72" xfId="32463" hidden="1" xr:uid="{DD608225-77DA-4834-A8E0-8F0B9B34D034}"/>
    <cellStyle name="Hyperlink 72" xfId="32602" hidden="1" xr:uid="{ACAA76BA-45BD-4691-8F58-B1009A0262D1}"/>
    <cellStyle name="Hyperlink 72" xfId="32507" hidden="1" xr:uid="{142898E8-4578-4B4D-92D8-F5447BF2A0B3}"/>
    <cellStyle name="Hyperlink 73" xfId="13375" hidden="1" xr:uid="{78581C6A-8D1D-462B-B75B-FBBF3A04C56E}"/>
    <cellStyle name="Hyperlink 73" xfId="13519" hidden="1" xr:uid="{5BA7703A-8988-4DE7-866A-9AB460F81EDE}"/>
    <cellStyle name="Hyperlink 73" xfId="16901" hidden="1" xr:uid="{72DBF413-2B43-4E0E-BDD3-DFD1FE0C3306}"/>
    <cellStyle name="Hyperlink 73" xfId="17045" hidden="1" xr:uid="{818E0422-CFC5-43A2-81F4-2D47410AEBC0}"/>
    <cellStyle name="Hyperlink 73" xfId="15575" hidden="1" xr:uid="{BE7B87A1-AB4B-4F1B-9530-BE7E9C43E9F8}"/>
    <cellStyle name="Hyperlink 73" xfId="10592" hidden="1" xr:uid="{FDED7040-BCE2-4175-9975-4C0F6FFCD480}"/>
    <cellStyle name="Hyperlink 73" xfId="17641" hidden="1" xr:uid="{0DCFA99A-6B2F-4CF8-8BD3-B5830177B674}"/>
    <cellStyle name="Hyperlink 73" xfId="17657" hidden="1" xr:uid="{72D865F0-6954-4E1E-8B4E-DCC96CF4145C}"/>
    <cellStyle name="Hyperlink 73" xfId="17739" hidden="1" xr:uid="{C33D2D65-AEB8-404F-A188-3774028E7500}"/>
    <cellStyle name="Hyperlink 73" xfId="17731" hidden="1" xr:uid="{03A3C623-8DB0-4F9C-97D1-072C77F612AA}"/>
    <cellStyle name="Hyperlink 73" xfId="17782" hidden="1" xr:uid="{EF9915C6-9845-4566-9BAF-B1BCCB3BE153}"/>
    <cellStyle name="Hyperlink 73" xfId="17775" hidden="1" xr:uid="{40035F86-2DFB-4E54-8072-2EAE57712C0A}"/>
    <cellStyle name="Hyperlink 73" xfId="17815" hidden="1" xr:uid="{C4E32027-E02E-44EE-8EAF-A5F5AA6B4F8B}"/>
    <cellStyle name="Hyperlink 73" xfId="17809" hidden="1" xr:uid="{189508E1-98BB-4C78-B355-5E9468E27971}"/>
    <cellStyle name="Hyperlink 73" xfId="17844" hidden="1" xr:uid="{432A4562-E239-41FD-BB45-CCADEE733ED3}"/>
    <cellStyle name="Hyperlink 73" xfId="17839" hidden="1" xr:uid="{31A552F3-4EDC-42DE-BDF8-66C5D700AD4F}"/>
    <cellStyle name="Hyperlink 73" xfId="17869" hidden="1" xr:uid="{593FC038-28CB-435C-AD4D-843BE1A77EAC}"/>
    <cellStyle name="Hyperlink 73" xfId="17865" hidden="1" xr:uid="{A9C71CE4-7401-40C6-9E56-50F48555EC36}"/>
    <cellStyle name="Hyperlink 73" xfId="28194" hidden="1" xr:uid="{ED296D8E-3E46-406A-B7B4-D5C8329CD087}"/>
    <cellStyle name="Hyperlink 73" xfId="28338" hidden="1" xr:uid="{B1080673-58A3-45F1-9526-5E0CCA13BD88}"/>
    <cellStyle name="Hyperlink 73" xfId="31643" hidden="1" xr:uid="{49921F09-F876-439D-AE3C-91EFBA3854F4}"/>
    <cellStyle name="Hyperlink 73" xfId="31787" hidden="1" xr:uid="{5827956D-6D79-4E19-84D5-63A7C7D45541}"/>
    <cellStyle name="Hyperlink 73" xfId="30394" hidden="1" xr:uid="{8D476B6B-51BB-4F0D-B601-506B25B9DB09}"/>
    <cellStyle name="Hyperlink 73" xfId="25412" hidden="1" xr:uid="{B68796E0-827A-4178-8EC6-578A7AE30405}"/>
    <cellStyle name="Hyperlink 73" xfId="32383" hidden="1" xr:uid="{6A707824-1F4E-4D82-AC69-38140F29A595}"/>
    <cellStyle name="Hyperlink 73" xfId="32399" hidden="1" xr:uid="{965AEEB5-A9C5-4EB6-A953-8150E2B29372}"/>
    <cellStyle name="Hyperlink 73" xfId="32481" hidden="1" xr:uid="{CD902216-1858-4694-98CF-AEFF11033ED1}"/>
    <cellStyle name="Hyperlink 73" xfId="32473" hidden="1" xr:uid="{C6DD99C0-3582-44C3-8DA6-7DBFB6E574E6}"/>
    <cellStyle name="Hyperlink 73" xfId="32524" hidden="1" xr:uid="{9F1C4147-6AC0-4BC2-9AFA-0847C8799F8B}"/>
    <cellStyle name="Hyperlink 73" xfId="32517" hidden="1" xr:uid="{A0FA5161-41C7-46BA-ACA0-2323CBB51DC8}"/>
    <cellStyle name="Hyperlink 73" xfId="32557" hidden="1" xr:uid="{2F114235-6320-4DF4-B4B7-9D02273250B1}"/>
    <cellStyle name="Hyperlink 73" xfId="32551" hidden="1" xr:uid="{8F309547-9F22-4695-9F62-387BE9E94012}"/>
    <cellStyle name="Hyperlink 73" xfId="32586" hidden="1" xr:uid="{AAE584D4-1E38-4076-BCF4-04D96B22C892}"/>
    <cellStyle name="Hyperlink 73" xfId="32581" hidden="1" xr:uid="{6F2845AD-780C-465B-A39E-0F60B5BC323E}"/>
    <cellStyle name="Hyperlink 73" xfId="32611" hidden="1" xr:uid="{956BF887-E4F6-42B7-B2E4-475E39A4E9A0}"/>
    <cellStyle name="Hyperlink 73" xfId="32607" hidden="1" xr:uid="{68343848-20F9-4822-B102-7B4D252B0678}"/>
    <cellStyle name="Hyperlink 74" xfId="13368" hidden="1" xr:uid="{636081D4-AB2E-4C48-892F-28D82601EE41}"/>
    <cellStyle name="Hyperlink 74" xfId="13512" hidden="1" xr:uid="{B7DB6136-A794-406F-B662-9576F654A023}"/>
    <cellStyle name="Hyperlink 74" xfId="16894" hidden="1" xr:uid="{35969BE2-03E9-4994-8FB7-21E9501ADC20}"/>
    <cellStyle name="Hyperlink 74" xfId="17038" hidden="1" xr:uid="{7A657AFD-3DD1-4B37-9C20-0D9F9F821ECB}"/>
    <cellStyle name="Hyperlink 74" xfId="10157" hidden="1" xr:uid="{A0206483-94B4-4F33-A1DB-A885FB019778}"/>
    <cellStyle name="Hyperlink 74" xfId="10240" hidden="1" xr:uid="{0104735D-803D-4033-8E9E-21E5B37F27F0}"/>
    <cellStyle name="Hyperlink 74" xfId="10193" hidden="1" xr:uid="{17C901D5-EB85-4274-98D8-38766A82F9C2}"/>
    <cellStyle name="Hyperlink 74" xfId="10423" hidden="1" xr:uid="{E1254574-E55A-4018-A2C3-B0149987A084}"/>
    <cellStyle name="Hyperlink 74" xfId="17491" hidden="1" xr:uid="{5BCFC169-2966-4D33-A6E9-94E0E9068DC6}"/>
    <cellStyle name="Hyperlink 74" xfId="17583" hidden="1" xr:uid="{2B5B0F62-29A0-418F-BE31-36F21678F294}"/>
    <cellStyle name="Hyperlink 74" xfId="17100" hidden="1" xr:uid="{0CE9C5E5-4F9A-48C4-83DF-E08CD623971D}"/>
    <cellStyle name="Hyperlink 74" xfId="16555" hidden="1" xr:uid="{433180A2-8D84-41B9-AEFC-13F5B6CC254E}"/>
    <cellStyle name="Hyperlink 74" xfId="17265" hidden="1" xr:uid="{B4B871ED-A5A4-42C3-8E9B-2C4D4CF55645}"/>
    <cellStyle name="Hyperlink 74" xfId="17435" hidden="1" xr:uid="{30C901C9-8EBD-4D2B-828C-E3F3E8EC78FB}"/>
    <cellStyle name="Hyperlink 74" xfId="17188" hidden="1" xr:uid="{288B12B0-C330-449E-9B8E-733C0ADDF44F}"/>
    <cellStyle name="Hyperlink 74" xfId="17117" hidden="1" xr:uid="{216B624B-9BC5-4391-ADBB-C09DF7F1803F}"/>
    <cellStyle name="Hyperlink 74" xfId="17223" hidden="1" xr:uid="{F18DE84E-ADF5-4EC2-8D3A-6295718E91C2}"/>
    <cellStyle name="Hyperlink 74" xfId="10607" hidden="1" xr:uid="{CF16DC07-E2F8-43CD-9D20-1D401B81AEBA}"/>
    <cellStyle name="Hyperlink 74" xfId="28187" hidden="1" xr:uid="{BD7DFBBC-8518-418F-9EDB-B0ADCEC95823}"/>
    <cellStyle name="Hyperlink 74" xfId="28331" hidden="1" xr:uid="{140C9982-F3AC-4BC6-A3FF-D15B2E7A7336}"/>
    <cellStyle name="Hyperlink 74" xfId="31636" hidden="1" xr:uid="{E4B6630D-954F-4681-B0C5-004570469246}"/>
    <cellStyle name="Hyperlink 74" xfId="31780" hidden="1" xr:uid="{D72774DF-6825-40B3-A7AD-A03199252639}"/>
    <cellStyle name="Hyperlink 74" xfId="24977" hidden="1" xr:uid="{F73E63F3-DE57-4E7A-AAB6-89F0205C0D1D}"/>
    <cellStyle name="Hyperlink 74" xfId="25060" hidden="1" xr:uid="{EADC83AC-0536-4777-936B-EF7C2D66E3F0}"/>
    <cellStyle name="Hyperlink 74" xfId="25013" hidden="1" xr:uid="{1EFCEBD2-7EFE-4BBF-AF54-C56B7D093C8C}"/>
    <cellStyle name="Hyperlink 74" xfId="25243" hidden="1" xr:uid="{B4720C53-1A92-4B68-BD23-4186AEDE5071}"/>
    <cellStyle name="Hyperlink 74" xfId="32233" hidden="1" xr:uid="{D9BABB40-9F58-400A-9D36-210093CD5051}"/>
    <cellStyle name="Hyperlink 74" xfId="32325" hidden="1" xr:uid="{5C58F1F6-0B3E-4312-AFB0-78A74477D27E}"/>
    <cellStyle name="Hyperlink 74" xfId="31842" hidden="1" xr:uid="{926274EC-1264-4B56-9F08-71E71C43611D}"/>
    <cellStyle name="Hyperlink 74" xfId="31297" hidden="1" xr:uid="{A29B6D43-79E5-45AC-8C00-CECF79660F0D}"/>
    <cellStyle name="Hyperlink 74" xfId="32007" hidden="1" xr:uid="{0E2BC5E2-D7D9-45C7-B792-49368D681573}"/>
    <cellStyle name="Hyperlink 74" xfId="32177" hidden="1" xr:uid="{4D3C0EAD-317A-43F7-AD66-72A004C45BDB}"/>
    <cellStyle name="Hyperlink 74" xfId="31930" hidden="1" xr:uid="{980A489D-242C-47EE-8E5A-1B923745B9B1}"/>
    <cellStyle name="Hyperlink 74" xfId="31859" hidden="1" xr:uid="{E47450A0-D558-44B9-9E6B-AC838DDA6C56}"/>
    <cellStyle name="Hyperlink 74" xfId="31965" hidden="1" xr:uid="{D740F751-F313-4035-B84A-0D33C46067A6}"/>
    <cellStyle name="Hyperlink 74" xfId="25427" hidden="1" xr:uid="{0BAE6BA0-FA13-45A7-8B15-CC168CFD021C}"/>
    <cellStyle name="Hyperlink 8" xfId="13243" hidden="1" xr:uid="{B498FD64-0BFF-4B41-B149-98320C5AED44}"/>
    <cellStyle name="Hyperlink 8" xfId="13387" hidden="1" xr:uid="{3C6731C5-4FCA-41D7-B9A4-224443885055}"/>
    <cellStyle name="Hyperlink 8" xfId="16769" hidden="1" xr:uid="{71DD7B5B-4174-438E-8D75-0760F29899EA}"/>
    <cellStyle name="Hyperlink 8" xfId="16913" hidden="1" xr:uid="{841AE4EB-18B4-47B6-94B8-36F8A63D381A}"/>
    <cellStyle name="Hyperlink 8" xfId="10185" hidden="1" xr:uid="{3AE7DA97-EDB5-4991-B2BD-E2FBDFD32D9B}"/>
    <cellStyle name="Hyperlink 8" xfId="16709" hidden="1" xr:uid="{D185CB55-D9B4-4DDE-9756-A0F60523941E}"/>
    <cellStyle name="Hyperlink 8" xfId="17487" hidden="1" xr:uid="{021EC8DB-E5B8-44D0-B8B3-DA2DD84ABA46}"/>
    <cellStyle name="Hyperlink 8" xfId="10534" hidden="1" xr:uid="{2D070681-3655-47BF-A25F-BED795EA57E4}"/>
    <cellStyle name="Hyperlink 8" xfId="10095" hidden="1" xr:uid="{351901F9-29D5-40E2-8363-56C8989AB466}"/>
    <cellStyle name="Hyperlink 8" xfId="16703" hidden="1" xr:uid="{1AA33C21-B457-4FFE-9543-1F37AF1AE501}"/>
    <cellStyle name="Hyperlink 8" xfId="10466" hidden="1" xr:uid="{AC12D1E9-9E5D-498A-84DB-0B09A5C39B50}"/>
    <cellStyle name="Hyperlink 8" xfId="10531" hidden="1" xr:uid="{CFB8E00A-AFB4-4261-8590-31B8ABD77B45}"/>
    <cellStyle name="Hyperlink 8" xfId="10317" hidden="1" xr:uid="{834ED57C-2CC6-4DD0-A07E-B50B7C770BF1}"/>
    <cellStyle name="Hyperlink 8" xfId="17622" hidden="1" xr:uid="{50AF397E-B7F7-4760-8816-C89993FF614E}"/>
    <cellStyle name="Hyperlink 8" xfId="16710" hidden="1" xr:uid="{48E9BEF8-3F80-4D9E-B4A1-F04EE1E0CE77}"/>
    <cellStyle name="Hyperlink 8" xfId="17062" hidden="1" xr:uid="{B8BB67BC-5424-423B-B082-6E584186F143}"/>
    <cellStyle name="Hyperlink 8" xfId="10535" hidden="1" xr:uid="{A40844B7-9122-4D4E-BCB2-842D58672DF8}"/>
    <cellStyle name="Hyperlink 8" xfId="16752" hidden="1" xr:uid="{CED3F310-BE5A-4D19-996C-B78510E64B6B}"/>
    <cellStyle name="Hyperlink 8" xfId="28062" hidden="1" xr:uid="{767F29FE-7BAB-4348-8105-7ABFC87E3606}"/>
    <cellStyle name="Hyperlink 8" xfId="28206" hidden="1" xr:uid="{832374C3-3157-4AD0-873E-96E4114B2E61}"/>
    <cellStyle name="Hyperlink 8" xfId="31511" hidden="1" xr:uid="{1A7DD84F-1CB8-42F0-925F-30BC8DCE2D47}"/>
    <cellStyle name="Hyperlink 8" xfId="31655" hidden="1" xr:uid="{282C6EB3-0B5F-4CE9-8019-641700D5D1C2}"/>
    <cellStyle name="Hyperlink 8" xfId="25005" hidden="1" xr:uid="{A38BC2D8-67CF-46AF-A675-0ED47ACFAE4C}"/>
    <cellStyle name="Hyperlink 8" xfId="31451" hidden="1" xr:uid="{906F5A02-E2CF-43FD-88C4-15627430AB79}"/>
    <cellStyle name="Hyperlink 8" xfId="32229" hidden="1" xr:uid="{8416A03C-7D72-4FB6-A430-DC52B438F5F2}"/>
    <cellStyle name="Hyperlink 8" xfId="25354" hidden="1" xr:uid="{2820C820-864C-43FD-9E9C-990FDE2A7841}"/>
    <cellStyle name="Hyperlink 8" xfId="24915" hidden="1" xr:uid="{CCBA1F20-CA5D-4908-BE84-B4F0B69C1628}"/>
    <cellStyle name="Hyperlink 8" xfId="31445" hidden="1" xr:uid="{4A0F45AC-1D7E-4197-BAF2-5BB2ABF46D8F}"/>
    <cellStyle name="Hyperlink 8" xfId="25286" hidden="1" xr:uid="{09B0F816-9A7B-4BDD-8A5D-C6763BDA19C5}"/>
    <cellStyle name="Hyperlink 8" xfId="25351" hidden="1" xr:uid="{F45ACAB3-6D36-4FE0-B537-6B2803406759}"/>
    <cellStyle name="Hyperlink 8" xfId="25137" hidden="1" xr:uid="{5DB6F4B5-354E-43BB-89C2-C9D933EA90B7}"/>
    <cellStyle name="Hyperlink 8" xfId="32364" hidden="1" xr:uid="{8C094A4B-BC86-41FB-955A-FD07B039346B}"/>
    <cellStyle name="Hyperlink 8" xfId="31452" hidden="1" xr:uid="{69F069BE-78AE-46D0-8779-3830E4A130C0}"/>
    <cellStyle name="Hyperlink 8" xfId="31804" hidden="1" xr:uid="{BEB62224-59FF-49F1-A9CD-DD687CDA72B7}"/>
    <cellStyle name="Hyperlink 8" xfId="25355" hidden="1" xr:uid="{14702381-C964-4A2C-829F-CCC69013773A}"/>
    <cellStyle name="Hyperlink 8" xfId="31494" hidden="1" xr:uid="{93E0339D-6951-4907-B5C0-F4E576B0A1FB}"/>
    <cellStyle name="Hyperlink 9" xfId="13246" hidden="1" xr:uid="{D071260B-D9D4-4D94-A2D9-E0EF873100A7}"/>
    <cellStyle name="Hyperlink 9" xfId="13390" hidden="1" xr:uid="{026A8CA6-A13A-4A21-B2D6-1C21CA552087}"/>
    <cellStyle name="Hyperlink 9" xfId="16772" hidden="1" xr:uid="{313B11F8-3455-42F7-91F3-145B5F71BE24}"/>
    <cellStyle name="Hyperlink 9" xfId="16916" hidden="1" xr:uid="{3B640C52-B209-4224-842D-94A8BB2C806C}"/>
    <cellStyle name="Hyperlink 9" xfId="10194" hidden="1" xr:uid="{CDF76467-C20D-4E01-A9DB-48778FEBF0C3}"/>
    <cellStyle name="Hyperlink 9" xfId="16702" hidden="1" xr:uid="{BD3AA31D-840C-4938-B2AC-770A2653A055}"/>
    <cellStyle name="Hyperlink 9" xfId="10440" hidden="1" xr:uid="{9F952CF8-0E8A-424C-96B9-94D732BDA061}"/>
    <cellStyle name="Hyperlink 9" xfId="10213" hidden="1" xr:uid="{3B3CB6ED-1EE4-441C-B2F9-018093B15255}"/>
    <cellStyle name="Hyperlink 9" xfId="10327" hidden="1" xr:uid="{967D130C-8C2F-4146-992A-F18F98687D94}"/>
    <cellStyle name="Hyperlink 9" xfId="10436" hidden="1" xr:uid="{1A5206B0-E202-46E2-BC38-94EF16E5A87B}"/>
    <cellStyle name="Hyperlink 9" xfId="16614" hidden="1" xr:uid="{018613B0-7AFC-4976-AC5C-44B1C9C2199F}"/>
    <cellStyle name="Hyperlink 9" xfId="10328" hidden="1" xr:uid="{C191ECF0-6D86-4120-AC55-F57E6D5DC564}"/>
    <cellStyle name="Hyperlink 9" xfId="10502" hidden="1" xr:uid="{F1DC55D8-FA5A-4E72-8445-95709549844A}"/>
    <cellStyle name="Hyperlink 9" xfId="16653" hidden="1" xr:uid="{A51DB7B0-E046-4A71-B8DD-5F781802C7BA}"/>
    <cellStyle name="Hyperlink 9" xfId="14157" hidden="1" xr:uid="{8D78C835-65E5-4555-B49D-C0BAAD2D367D}"/>
    <cellStyle name="Hyperlink 9" xfId="14085" hidden="1" xr:uid="{B6C9C149-11D9-4561-A40F-D0974485A782}"/>
    <cellStyle name="Hyperlink 9" xfId="17540" hidden="1" xr:uid="{E1EA9458-AB49-4F91-96D8-7E5AC78444D2}"/>
    <cellStyle name="Hyperlink 9" xfId="10425" hidden="1" xr:uid="{A912E933-6421-4A74-BCC1-79874ED57305}"/>
    <cellStyle name="Hyperlink 9" xfId="28065" hidden="1" xr:uid="{365FD1E7-218C-45E6-A5BA-8F7FB7DE7801}"/>
    <cellStyle name="Hyperlink 9" xfId="28209" hidden="1" xr:uid="{4E420FE7-73CE-48F5-A756-374A71969C26}"/>
    <cellStyle name="Hyperlink 9" xfId="31514" hidden="1" xr:uid="{03525165-9C33-4AB4-98BB-317360CEED0D}"/>
    <cellStyle name="Hyperlink 9" xfId="31658" hidden="1" xr:uid="{B72711EF-0F1E-4C96-A646-45E723028295}"/>
    <cellStyle name="Hyperlink 9" xfId="25014" hidden="1" xr:uid="{4B8BD046-5D37-454D-A8BB-4BD7EBA13BC1}"/>
    <cellStyle name="Hyperlink 9" xfId="31444" hidden="1" xr:uid="{DF8DC441-93A5-44B9-B4D9-A0778800E978}"/>
    <cellStyle name="Hyperlink 9" xfId="25260" hidden="1" xr:uid="{90429370-6B21-4585-8CFE-6E229D3289FD}"/>
    <cellStyle name="Hyperlink 9" xfId="25033" hidden="1" xr:uid="{E3DC5D44-3266-4029-A069-1ACBAF7997C3}"/>
    <cellStyle name="Hyperlink 9" xfId="25147" hidden="1" xr:uid="{1C83FD04-708D-4EFB-8964-349F464F706F}"/>
    <cellStyle name="Hyperlink 9" xfId="25256" hidden="1" xr:uid="{9C38D9BD-0886-45C6-83E3-4CA1CAAC93EF}"/>
    <cellStyle name="Hyperlink 9" xfId="31356" hidden="1" xr:uid="{311F16B3-A142-4B72-83A6-868699ACC8EB}"/>
    <cellStyle name="Hyperlink 9" xfId="25148" hidden="1" xr:uid="{9A6F803C-BFF6-4D41-9426-2797A89C7E9C}"/>
    <cellStyle name="Hyperlink 9" xfId="25322" hidden="1" xr:uid="{A49EE300-AAB7-4AEE-9E63-58368866B070}"/>
    <cellStyle name="Hyperlink 9" xfId="31395" hidden="1" xr:uid="{428CE3DA-C311-42FC-B619-F6F18861F8CB}"/>
    <cellStyle name="Hyperlink 9" xfId="28976" hidden="1" xr:uid="{6BE6D910-13AE-4717-B1C2-9FDDD27B0AD3}"/>
    <cellStyle name="Hyperlink 9" xfId="28904" hidden="1" xr:uid="{0C6A4087-5A51-4FB2-8741-4A16CE6C33EC}"/>
    <cellStyle name="Hyperlink 9" xfId="32282" hidden="1" xr:uid="{B63CE431-49F0-4B3F-91EA-D00DEA83B2D2}"/>
    <cellStyle name="Hyperlink 9" xfId="25245" hidden="1" xr:uid="{27F1D895-3338-4951-91EE-D262112EC088}"/>
    <cellStyle name="Input" xfId="15" builtinId="20" customBuiltin="1"/>
    <cellStyle name="Input 2" xfId="389" xr:uid="{6B3D7E3E-BEA5-4173-8B3F-9AB441050C70}"/>
    <cellStyle name="Input 2 10" xfId="4036" xr:uid="{EFAFF307-462D-4863-9200-A096CBD9D0FB}"/>
    <cellStyle name="Input 2 10 2" xfId="16360" xr:uid="{D6EF06D6-E24F-4BDE-9AC6-35242193BE87}"/>
    <cellStyle name="Input 2 10 2 2" xfId="31129" xr:uid="{59A9C501-0CC9-4382-9B80-D168F271BA8E}"/>
    <cellStyle name="Input 2 10 3" xfId="16304" xr:uid="{BAA4FCC0-E88F-48FA-A9A9-C5A9D11EF7EA}"/>
    <cellStyle name="Input 2 10 3 2" xfId="31095" xr:uid="{7C56361A-72FD-4939-95CB-F88138A50884}"/>
    <cellStyle name="Input 2 10 4" xfId="18894" xr:uid="{413BA6C1-E203-4C8F-AAFF-34586E1FC176}"/>
    <cellStyle name="Input 2 10 5" xfId="34290" xr:uid="{1E244FF9-37A6-4D67-B7C3-79D7102B913B}"/>
    <cellStyle name="Input 2 10 6" xfId="34369" xr:uid="{CE3F0A4B-245F-409C-812D-FB9E2E1880DC}"/>
    <cellStyle name="Input 2 10 7" xfId="34828" xr:uid="{D454F492-FA66-4EF8-98CF-D2F0AE0624D9}"/>
    <cellStyle name="Input 2 11" xfId="16251" xr:uid="{ACF4A4D0-A7DB-462C-A8AA-515BDE4B0A7B}"/>
    <cellStyle name="Input 2 11 2" xfId="31065" xr:uid="{602CBDE2-609D-43A1-ABD8-6BEACF89E2EA}"/>
    <cellStyle name="Input 2 12" xfId="17900" xr:uid="{6B5E5905-21A7-4415-9FCC-E7406C8B2FA6}"/>
    <cellStyle name="Input 2 13" xfId="34236" xr:uid="{AA1890EE-D182-467B-881F-F0654EB6C2E7}"/>
    <cellStyle name="Input 2 14" xfId="34281" xr:uid="{E29E0372-464D-456B-850A-9089B693CD87}"/>
    <cellStyle name="Input 2 15" xfId="32659" xr:uid="{C969CED7-B9BB-4030-A346-FAD22D41AE67}"/>
    <cellStyle name="Input 2 2" xfId="390" xr:uid="{B76D9AD2-5086-45EA-95C6-F56DBFF375D1}"/>
    <cellStyle name="Input 2 2 10" xfId="35117" xr:uid="{403ACBA4-59C8-49F6-BD5D-0ACC9E901B82}"/>
    <cellStyle name="Input 2 2 10 10" xfId="37376" xr:uid="{2B17CFAB-BA34-4992-9856-5196661B0975}"/>
    <cellStyle name="Input 2 2 10 10 2" xfId="46105" xr:uid="{B1D8093F-359E-4AF7-AC97-34604375CC72}"/>
    <cellStyle name="Input 2 2 10 10 3" xfId="41743" xr:uid="{52D23BBA-332D-478E-ACB1-A3E5AEBDA024}"/>
    <cellStyle name="Input 2 2 10 11" xfId="37630" xr:uid="{1F5A12B4-84BE-4523-949A-FA3A4EBF0143}"/>
    <cellStyle name="Input 2 2 10 11 2" xfId="46359" xr:uid="{D13BAD3B-1833-49E8-B27C-CA33832AF8F7}"/>
    <cellStyle name="Input 2 2 10 11 3" xfId="41997" xr:uid="{6E28C981-3780-4208-820F-F49A67599F87}"/>
    <cellStyle name="Input 2 2 10 12" xfId="37882" xr:uid="{CD85208A-D714-4A95-B34E-1E85FB935A1E}"/>
    <cellStyle name="Input 2 2 10 12 2" xfId="46611" xr:uid="{8E9314B9-32E0-4B7F-9221-9AE33B5E0904}"/>
    <cellStyle name="Input 2 2 10 12 3" xfId="42249" xr:uid="{A56B5697-21B9-46B6-899C-98BBBC1144BA}"/>
    <cellStyle name="Input 2 2 10 13" xfId="38132" xr:uid="{CE4C2567-8EB9-49D7-883B-3F54B325439E}"/>
    <cellStyle name="Input 2 2 10 13 2" xfId="46861" xr:uid="{AF8F68DE-4FDD-409A-87EB-FCD1594C703E}"/>
    <cellStyle name="Input 2 2 10 13 3" xfId="42499" xr:uid="{9C31FE2D-F24E-4164-82D1-6F549E488DAA}"/>
    <cellStyle name="Input 2 2 10 14" xfId="38382" xr:uid="{49FB9889-3791-44D0-9C1A-8A837C2D1A0B}"/>
    <cellStyle name="Input 2 2 10 14 2" xfId="47111" xr:uid="{C0016967-D7CB-4426-B459-24BEF5F5950E}"/>
    <cellStyle name="Input 2 2 10 14 3" xfId="42749" xr:uid="{9F2B91FF-0081-4C2A-A47E-E62A0AAA789C}"/>
    <cellStyle name="Input 2 2 10 15" xfId="38634" xr:uid="{BA2B0A9D-D3D4-45BC-8650-35F153680D01}"/>
    <cellStyle name="Input 2 2 10 15 2" xfId="47363" xr:uid="{4BB27D6C-7F0F-4F8D-A93A-78CBAE0C9B6A}"/>
    <cellStyle name="Input 2 2 10 15 3" xfId="43001" xr:uid="{B38D2792-9605-44D0-A6F7-4510B1A47D18}"/>
    <cellStyle name="Input 2 2 10 16" xfId="38884" xr:uid="{F1B685FC-21EF-4E95-A43D-F345C8DF759D}"/>
    <cellStyle name="Input 2 2 10 16 2" xfId="47613" xr:uid="{32163A99-3BB1-4EFC-81D3-D12ADA11729B}"/>
    <cellStyle name="Input 2 2 10 16 3" xfId="43251" xr:uid="{BF553B2B-F4A4-4746-8BD7-92BE11207CCD}"/>
    <cellStyle name="Input 2 2 10 17" xfId="39136" xr:uid="{AB38D459-EE9C-4DAD-A0FD-EDEC5A26AF61}"/>
    <cellStyle name="Input 2 2 10 17 2" xfId="47865" xr:uid="{63CEC995-A257-43FD-8779-F33EE53DC2F4}"/>
    <cellStyle name="Input 2 2 10 17 3" xfId="43503" xr:uid="{221F4F6F-25FD-43D6-B14E-80BCB111FC92}"/>
    <cellStyle name="Input 2 2 10 18" xfId="39388" xr:uid="{CA96149E-2E20-4130-90DA-7115E92E67CD}"/>
    <cellStyle name="Input 2 2 10 18 2" xfId="48117" xr:uid="{DD4795BA-D3BB-4EA1-A5AF-948E298AD741}"/>
    <cellStyle name="Input 2 2 10 19" xfId="43846" xr:uid="{A361FC27-8B49-4FC2-B2ED-660772C32BD6}"/>
    <cellStyle name="Input 2 2 10 2" xfId="35370" xr:uid="{9F929DD5-989A-4686-9319-1FB8BA110539}"/>
    <cellStyle name="Input 2 2 10 2 2" xfId="44099" xr:uid="{9E3E7E9E-5216-4A02-94E0-2521BDB2C0A1}"/>
    <cellStyle name="Input 2 2 10 2 3" xfId="39737" xr:uid="{B03A11EC-6798-4238-BAE0-74C09CFEDA9A}"/>
    <cellStyle name="Input 2 2 10 3" xfId="35622" xr:uid="{97CA6B83-9EB7-4AA3-A0AA-045C5460E7EA}"/>
    <cellStyle name="Input 2 2 10 3 2" xfId="44351" xr:uid="{325A5042-3EFA-4036-B966-DC734A3CE297}"/>
    <cellStyle name="Input 2 2 10 3 3" xfId="39989" xr:uid="{3D7EC432-AC90-48AB-9D0B-0D2460A8B70B}"/>
    <cellStyle name="Input 2 2 10 4" xfId="35873" xr:uid="{E4BB89B4-AADF-4E3A-95F5-C0FACA6A0C16}"/>
    <cellStyle name="Input 2 2 10 4 2" xfId="44602" xr:uid="{E3E73987-A9F9-48D7-A644-C6DABA291D2A}"/>
    <cellStyle name="Input 2 2 10 4 3" xfId="40240" xr:uid="{25874E67-3401-490E-ADF4-74E0D49AE27B}"/>
    <cellStyle name="Input 2 2 10 5" xfId="36123" xr:uid="{3855FBDD-DD5E-43EE-AF3A-697FB64B61C2}"/>
    <cellStyle name="Input 2 2 10 5 2" xfId="44852" xr:uid="{D905F9EF-1243-4FA1-8294-9E3495E64137}"/>
    <cellStyle name="Input 2 2 10 5 3" xfId="40490" xr:uid="{5928B190-6CFA-4A11-98F3-DB3462CF69F6}"/>
    <cellStyle name="Input 2 2 10 6" xfId="36373" xr:uid="{65BB576B-023B-489F-985E-0C91398766DE}"/>
    <cellStyle name="Input 2 2 10 6 2" xfId="45102" xr:uid="{714FA4DE-3353-49D2-BA13-AB9C6049F88F}"/>
    <cellStyle name="Input 2 2 10 6 3" xfId="40740" xr:uid="{7F28A48D-FB4A-4191-BB1D-9D8E07B58F08}"/>
    <cellStyle name="Input 2 2 10 7" xfId="36623" xr:uid="{492B00FD-03C0-43CB-87B6-CDA5F1EE4E3A}"/>
    <cellStyle name="Input 2 2 10 7 2" xfId="45352" xr:uid="{5D11A1F5-9914-4024-A483-C48ED83366F2}"/>
    <cellStyle name="Input 2 2 10 7 3" xfId="40990" xr:uid="{58020A07-2117-4E36-A357-B11EBD41FAFD}"/>
    <cellStyle name="Input 2 2 10 8" xfId="36873" xr:uid="{686807A7-2C10-4E77-9D6D-E52443B331A1}"/>
    <cellStyle name="Input 2 2 10 8 2" xfId="45602" xr:uid="{C0F525CA-C963-4215-BBFD-579F4BFB3F34}"/>
    <cellStyle name="Input 2 2 10 8 3" xfId="41240" xr:uid="{76A427B0-824B-4DD5-84A2-0712075BD6B3}"/>
    <cellStyle name="Input 2 2 10 9" xfId="37125" xr:uid="{02A1FFD2-F6A7-4C1C-A8B9-E2DC1B99A329}"/>
    <cellStyle name="Input 2 2 10 9 2" xfId="45854" xr:uid="{CEDF4B44-21C4-4938-AADD-0AAEDAB65138}"/>
    <cellStyle name="Input 2 2 10 9 3" xfId="41492" xr:uid="{A32069EC-438A-4F86-8825-1CF2CD24CD10}"/>
    <cellStyle name="Input 2 2 11" xfId="34997" xr:uid="{7C69EBE1-1370-4F62-9C81-2104CCE68626}"/>
    <cellStyle name="Input 2 2 11 2" xfId="43726" xr:uid="{847848BD-910F-4EC0-B332-1BB06AC5E800}"/>
    <cellStyle name="Input 2 2 11 3" xfId="39569" xr:uid="{D92936EC-40D2-47B9-AC58-6C127393DDA4}"/>
    <cellStyle name="Input 2 2 12" xfId="43664" xr:uid="{36B8DA8B-287D-4BA4-BD20-A47C58259E8E}"/>
    <cellStyle name="Input 2 2 13" xfId="34935" xr:uid="{44044BDF-CEB7-471D-BD16-B3B77F55A399}"/>
    <cellStyle name="Input 2 2 2" xfId="391" xr:uid="{A67D4FF9-6F22-4D07-ACC3-CB1C4EFACF3D}"/>
    <cellStyle name="Input 2 2 2 10" xfId="36289" xr:uid="{9740FA7B-B9CC-48BB-B5CA-A101DDD227E1}"/>
    <cellStyle name="Input 2 2 2 10 2" xfId="45018" xr:uid="{89264CB8-403E-4777-99DA-E7DA274194BA}"/>
    <cellStyle name="Input 2 2 2 10 3" xfId="40656" xr:uid="{2127267D-FCCF-4BEE-A23F-78A992C29B63}"/>
    <cellStyle name="Input 2 2 2 11" xfId="36539" xr:uid="{B9FFE8DB-1F85-401D-B550-5755A7D08463}"/>
    <cellStyle name="Input 2 2 2 11 2" xfId="45268" xr:uid="{2A615AE8-E0EB-45CD-8453-8297B701A484}"/>
    <cellStyle name="Input 2 2 2 11 3" xfId="40906" xr:uid="{71DF9A99-5AAD-44E6-A0A3-D65F710BB775}"/>
    <cellStyle name="Input 2 2 2 12" xfId="36789" xr:uid="{5F4C8079-AEAC-4B17-BFF0-AD29442F2A17}"/>
    <cellStyle name="Input 2 2 2 12 2" xfId="45518" xr:uid="{125DB965-E6B9-4C36-B692-E4AA420DD79F}"/>
    <cellStyle name="Input 2 2 2 12 3" xfId="41156" xr:uid="{F7D12BF3-4C81-4B65-BB63-808AA0485AC5}"/>
    <cellStyle name="Input 2 2 2 13" xfId="37041" xr:uid="{4B9690C2-574E-4FE7-AC39-E2E5FB0B60DB}"/>
    <cellStyle name="Input 2 2 2 13 2" xfId="45770" xr:uid="{BCEF0EFF-4B5D-4674-9F0D-F59D7F61E9B6}"/>
    <cellStyle name="Input 2 2 2 13 3" xfId="41408" xr:uid="{770FF82B-6E50-4E69-AAF5-582B4889631F}"/>
    <cellStyle name="Input 2 2 2 14" xfId="37291" xr:uid="{60EAE6CD-4238-4E84-832F-91DCE4E3F09C}"/>
    <cellStyle name="Input 2 2 2 14 2" xfId="46020" xr:uid="{30A97AA5-B048-408C-8D5B-E55EAE3BBF38}"/>
    <cellStyle name="Input 2 2 2 14 3" xfId="41658" xr:uid="{89908B74-CA50-4A89-8F16-A4DFFD314C2D}"/>
    <cellStyle name="Input 2 2 2 15" xfId="37545" xr:uid="{C1E47BA3-18BA-4CE7-A360-4036879129F1}"/>
    <cellStyle name="Input 2 2 2 15 2" xfId="46274" xr:uid="{7623DCE1-6B03-43CF-B688-2C2C013150B2}"/>
    <cellStyle name="Input 2 2 2 15 3" xfId="41912" xr:uid="{51516764-DB47-442B-A7AA-BD7A521F3657}"/>
    <cellStyle name="Input 2 2 2 16" xfId="37798" xr:uid="{41E2C7F3-5893-4407-89D8-8B9FC1C4ED9C}"/>
    <cellStyle name="Input 2 2 2 16 2" xfId="46527" xr:uid="{F5FF3590-EF5A-4A85-9C56-DA7177445680}"/>
    <cellStyle name="Input 2 2 2 16 3" xfId="42165" xr:uid="{ED229622-AF1F-40E4-A5DF-A9F9237A6689}"/>
    <cellStyle name="Input 2 2 2 17" xfId="38048" xr:uid="{FC70B9DB-998A-46D2-96A3-4FC26B548501}"/>
    <cellStyle name="Input 2 2 2 17 2" xfId="46777" xr:uid="{3DEDE095-2C54-4358-8294-6108401C9575}"/>
    <cellStyle name="Input 2 2 2 17 3" xfId="42415" xr:uid="{4E47E97D-48BC-480D-8CB3-78A30735AA4E}"/>
    <cellStyle name="Input 2 2 2 18" xfId="38298" xr:uid="{76145451-A03A-405B-B7B6-2677E42F6EB4}"/>
    <cellStyle name="Input 2 2 2 18 2" xfId="47027" xr:uid="{1335AF19-D377-4224-912E-F01AD6A7A0AB}"/>
    <cellStyle name="Input 2 2 2 18 3" xfId="42665" xr:uid="{A8452410-C331-4C0C-8CC6-C6F6C9AA14B4}"/>
    <cellStyle name="Input 2 2 2 19" xfId="38550" xr:uid="{DCC8F020-E911-4C60-95A5-B1808394E132}"/>
    <cellStyle name="Input 2 2 2 19 2" xfId="47279" xr:uid="{6EDA999E-5D62-4D42-A471-B8400441F118}"/>
    <cellStyle name="Input 2 2 2 19 3" xfId="42917" xr:uid="{FEDC114E-5F89-4A03-AB73-C7DD8E8F74C5}"/>
    <cellStyle name="Input 2 2 2 2" xfId="4037" xr:uid="{8364C43C-04A8-4011-8830-03B8623B2CE0}"/>
    <cellStyle name="Input 2 2 2 2 10" xfId="37089" xr:uid="{7ED07939-F3E0-4C70-94A2-86EF1230B863}"/>
    <cellStyle name="Input 2 2 2 2 10 2" xfId="45818" xr:uid="{3998B162-707C-4BEB-AA72-D60D5424A149}"/>
    <cellStyle name="Input 2 2 2 2 10 3" xfId="41456" xr:uid="{E3A310C5-5A75-4456-8811-B16F73096F2D}"/>
    <cellStyle name="Input 2 2 2 2 11" xfId="37340" xr:uid="{75103755-FF3B-4864-97D8-49506DE53EBE}"/>
    <cellStyle name="Input 2 2 2 2 11 2" xfId="46069" xr:uid="{5D25DD17-EBE2-41B7-97E4-C71613059AAD}"/>
    <cellStyle name="Input 2 2 2 2 11 3" xfId="41707" xr:uid="{C6485E6B-695D-46A6-AD35-BA481E0B8AA5}"/>
    <cellStyle name="Input 2 2 2 2 12" xfId="37594" xr:uid="{1043D45A-2660-4F55-A875-9D0F23326823}"/>
    <cellStyle name="Input 2 2 2 2 12 2" xfId="46323" xr:uid="{54BC04FC-6EB8-49C3-B852-779368ABEC1F}"/>
    <cellStyle name="Input 2 2 2 2 12 3" xfId="41961" xr:uid="{A29A1D24-313E-42D5-B1FE-475F778FF262}"/>
    <cellStyle name="Input 2 2 2 2 13" xfId="37846" xr:uid="{93939C10-B00D-4EC3-A073-15DE882EA6D5}"/>
    <cellStyle name="Input 2 2 2 2 13 2" xfId="46575" xr:uid="{D7CC4830-46D1-4A07-B6BC-1E35FDD7C182}"/>
    <cellStyle name="Input 2 2 2 2 13 3" xfId="42213" xr:uid="{EC396A21-BDAA-4660-BB6D-7B8C3B2FF020}"/>
    <cellStyle name="Input 2 2 2 2 14" xfId="38096" xr:uid="{33574698-B66C-4734-9B92-15952844F281}"/>
    <cellStyle name="Input 2 2 2 2 14 2" xfId="46825" xr:uid="{EFC2667E-F8AA-47FF-B31C-E34196611A80}"/>
    <cellStyle name="Input 2 2 2 2 14 3" xfId="42463" xr:uid="{4C84C51F-DB22-477E-B19A-4FC8ABFA6441}"/>
    <cellStyle name="Input 2 2 2 2 15" xfId="38346" xr:uid="{91295DD1-ECC0-446B-A498-0E6D454A3AB1}"/>
    <cellStyle name="Input 2 2 2 2 15 2" xfId="47075" xr:uid="{2ADF922E-4FEE-4266-AE4D-A35F839BB8B5}"/>
    <cellStyle name="Input 2 2 2 2 15 3" xfId="42713" xr:uid="{077DB0C0-3EF9-4D9F-B25E-2BD045B1D687}"/>
    <cellStyle name="Input 2 2 2 2 16" xfId="38598" xr:uid="{432BB19F-1251-4209-AE56-ADA2FD6A469C}"/>
    <cellStyle name="Input 2 2 2 2 16 2" xfId="47327" xr:uid="{56DF368B-7906-4010-A305-03E6989FCBE2}"/>
    <cellStyle name="Input 2 2 2 2 16 3" xfId="42965" xr:uid="{03515E88-A138-4B57-8B8A-D9BA2D080030}"/>
    <cellStyle name="Input 2 2 2 2 17" xfId="38848" xr:uid="{F3F63300-D993-4724-ADA6-563F225C89AE}"/>
    <cellStyle name="Input 2 2 2 2 17 2" xfId="47577" xr:uid="{3DD468D0-D8ED-4480-B6A9-209A745D8722}"/>
    <cellStyle name="Input 2 2 2 2 17 3" xfId="43215" xr:uid="{355409F8-F158-4231-867D-61D74A98EF44}"/>
    <cellStyle name="Input 2 2 2 2 18" xfId="39100" xr:uid="{72C1A6E7-F7E5-4754-9E48-BC48A8408887}"/>
    <cellStyle name="Input 2 2 2 2 18 2" xfId="47829" xr:uid="{82DC6159-EF97-4FEA-8505-80ACC88C344F}"/>
    <cellStyle name="Input 2 2 2 2 18 3" xfId="43467" xr:uid="{93901895-A191-4380-B43B-F79A96E46051}"/>
    <cellStyle name="Input 2 2 2 2 19" xfId="39352" xr:uid="{6ED6A03C-6DF0-448C-94E9-B6ECA69C38C5}"/>
    <cellStyle name="Input 2 2 2 2 19 2" xfId="48081" xr:uid="{F03EACA5-71B2-46BD-A9A1-8359BD245A2F}"/>
    <cellStyle name="Input 2 2 2 2 2" xfId="18895" xr:uid="{58DC2447-A98A-45D1-8A3A-B0691F42EE1D}"/>
    <cellStyle name="Input 2 2 2 2 2 10" xfId="37448" xr:uid="{2B53CC6B-E6C1-4266-8B98-7071B63C6EAE}"/>
    <cellStyle name="Input 2 2 2 2 2 10 2" xfId="46177" xr:uid="{569E3C90-BD69-4AF5-B628-455DB373871A}"/>
    <cellStyle name="Input 2 2 2 2 2 10 3" xfId="41815" xr:uid="{43430245-424E-40EA-B1D4-7F5A4EF2B19F}"/>
    <cellStyle name="Input 2 2 2 2 2 11" xfId="37702" xr:uid="{C63F8208-9346-4748-8D50-1C96DFC16047}"/>
    <cellStyle name="Input 2 2 2 2 2 11 2" xfId="46431" xr:uid="{1D985FA1-62FE-4321-BAE0-11EDA3823FF1}"/>
    <cellStyle name="Input 2 2 2 2 2 11 3" xfId="42069" xr:uid="{9F69F293-569C-42E6-9CDB-70BFE82CC311}"/>
    <cellStyle name="Input 2 2 2 2 2 12" xfId="37954" xr:uid="{A51ACE16-CA0A-4340-9C70-A7D59127DAF7}"/>
    <cellStyle name="Input 2 2 2 2 2 12 2" xfId="46683" xr:uid="{2992607F-FC5B-436D-B333-794BD7F68EC5}"/>
    <cellStyle name="Input 2 2 2 2 2 12 3" xfId="42321" xr:uid="{9493E300-0015-4D58-9BCF-67F6FCFEF22F}"/>
    <cellStyle name="Input 2 2 2 2 2 13" xfId="38204" xr:uid="{EE3D43EA-E9D3-4D8E-8275-14C8F93ED3DC}"/>
    <cellStyle name="Input 2 2 2 2 2 13 2" xfId="46933" xr:uid="{FF1F0AC9-097B-497F-8F38-16830E8D1D14}"/>
    <cellStyle name="Input 2 2 2 2 2 13 3" xfId="42571" xr:uid="{217B07D6-A8D6-4A4F-803E-C4E6007FFAA3}"/>
    <cellStyle name="Input 2 2 2 2 2 14" xfId="38454" xr:uid="{C2EB2D6A-32FB-4284-ABE5-7F09A80D3F66}"/>
    <cellStyle name="Input 2 2 2 2 2 14 2" xfId="47183" xr:uid="{31B993C9-27EA-4DAE-81DB-066F7285481E}"/>
    <cellStyle name="Input 2 2 2 2 2 14 3" xfId="42821" xr:uid="{525BE8E3-9814-4469-89B3-9C3A05D395B7}"/>
    <cellStyle name="Input 2 2 2 2 2 15" xfId="38706" xr:uid="{DAA598E8-3136-4156-9980-6A38562A4AE8}"/>
    <cellStyle name="Input 2 2 2 2 2 15 2" xfId="47435" xr:uid="{2B1E4E32-DEDF-4312-9B5D-C13EDF1E104E}"/>
    <cellStyle name="Input 2 2 2 2 2 15 3" xfId="43073" xr:uid="{C6390DDE-A348-4CA0-886D-B71E8C9C3A8E}"/>
    <cellStyle name="Input 2 2 2 2 2 16" xfId="38956" xr:uid="{246CF115-8FFD-4950-A928-AFCFBFBDA4AD}"/>
    <cellStyle name="Input 2 2 2 2 2 16 2" xfId="47685" xr:uid="{E5009E5C-77E0-4E4D-B57D-E5A556275AE3}"/>
    <cellStyle name="Input 2 2 2 2 2 16 3" xfId="43323" xr:uid="{2C3D2638-BD54-4BBE-B997-8609BEDBAC61}"/>
    <cellStyle name="Input 2 2 2 2 2 17" xfId="39208" xr:uid="{DA062C59-E78E-4D3D-944B-8C33200FDD67}"/>
    <cellStyle name="Input 2 2 2 2 2 17 2" xfId="47937" xr:uid="{A3E58397-F25E-428F-92F5-DC2799E0BBFE}"/>
    <cellStyle name="Input 2 2 2 2 2 17 3" xfId="43575" xr:uid="{D76A0D4A-C2B6-4F63-AE0E-C303DB9DCB83}"/>
    <cellStyle name="Input 2 2 2 2 2 18" xfId="39460" xr:uid="{5C756496-C433-4114-9008-68BE6451D9C0}"/>
    <cellStyle name="Input 2 2 2 2 2 18 2" xfId="48189" xr:uid="{63F03BDD-399F-4566-8682-DE3BE238AD92}"/>
    <cellStyle name="Input 2 2 2 2 2 19" xfId="43918" xr:uid="{170CFA08-45D3-43CB-913F-37C0736129B3}"/>
    <cellStyle name="Input 2 2 2 2 2 2" xfId="35442" xr:uid="{AA12D11D-5EA3-455F-BBAF-BA4BB7C6C3F9}"/>
    <cellStyle name="Input 2 2 2 2 2 2 2" xfId="44171" xr:uid="{9A6F70D9-88E6-4695-B17F-E300B6540AE7}"/>
    <cellStyle name="Input 2 2 2 2 2 2 3" xfId="39809" xr:uid="{C3DDB038-DC81-4188-BECB-F588ECC9CB78}"/>
    <cellStyle name="Input 2 2 2 2 2 20" xfId="35189" xr:uid="{B8EA7C4B-8FF0-4F60-A797-D50514BF4F3B}"/>
    <cellStyle name="Input 2 2 2 2 2 3" xfId="35694" xr:uid="{55FDAD93-6BF2-4001-B751-E3D59970A3F6}"/>
    <cellStyle name="Input 2 2 2 2 2 3 2" xfId="44423" xr:uid="{4057A256-DF28-4B95-A2C7-9362C2CEFA74}"/>
    <cellStyle name="Input 2 2 2 2 2 3 3" xfId="40061" xr:uid="{18895A3C-3ADA-427A-895B-69A43F9AC106}"/>
    <cellStyle name="Input 2 2 2 2 2 4" xfId="35945" xr:uid="{30458A9C-6EE5-4B8A-A301-82627DFD763D}"/>
    <cellStyle name="Input 2 2 2 2 2 4 2" xfId="44674" xr:uid="{A5FB436B-5584-4933-9F51-4957331F517E}"/>
    <cellStyle name="Input 2 2 2 2 2 4 3" xfId="40312" xr:uid="{EC991709-6B22-4AD5-8F7A-5634512A2669}"/>
    <cellStyle name="Input 2 2 2 2 2 5" xfId="36195" xr:uid="{9D778141-86B4-4D0B-82CD-3179DE2595DC}"/>
    <cellStyle name="Input 2 2 2 2 2 5 2" xfId="44924" xr:uid="{EA7DD0FB-2185-42D1-B770-425AE498A7B3}"/>
    <cellStyle name="Input 2 2 2 2 2 5 3" xfId="40562" xr:uid="{7AF513E8-2DCF-43D8-98B5-7D1CF3EA5F16}"/>
    <cellStyle name="Input 2 2 2 2 2 6" xfId="36445" xr:uid="{9C2F190E-F0BA-4AC9-B3C9-A3F9FF5E9A81}"/>
    <cellStyle name="Input 2 2 2 2 2 6 2" xfId="45174" xr:uid="{A93414E5-7D23-48D0-86AA-8E7E47E671E8}"/>
    <cellStyle name="Input 2 2 2 2 2 6 3" xfId="40812" xr:uid="{A23B7263-04B3-4C61-BCBF-AE7902C54730}"/>
    <cellStyle name="Input 2 2 2 2 2 7" xfId="36695" xr:uid="{EB5F8128-0462-4E8D-9EC0-9B3C35A4F4DD}"/>
    <cellStyle name="Input 2 2 2 2 2 7 2" xfId="45424" xr:uid="{21B9157F-CBCA-4DC1-B951-069E418C5514}"/>
    <cellStyle name="Input 2 2 2 2 2 7 3" xfId="41062" xr:uid="{69C8C199-AF4F-4EA1-88CA-2BB05214B1C7}"/>
    <cellStyle name="Input 2 2 2 2 2 8" xfId="36945" xr:uid="{0222896C-2E6D-4CA4-866A-734DE90CE3FD}"/>
    <cellStyle name="Input 2 2 2 2 2 8 2" xfId="45674" xr:uid="{36410C6B-01EA-4F53-AC53-F5B9268C190A}"/>
    <cellStyle name="Input 2 2 2 2 2 8 3" xfId="41312" xr:uid="{8B453352-F237-4CC9-96FD-207FDA45D897}"/>
    <cellStyle name="Input 2 2 2 2 2 9" xfId="37197" xr:uid="{04D94FCC-FCB0-4DB8-8D0D-15B2CE7E49F2}"/>
    <cellStyle name="Input 2 2 2 2 2 9 2" xfId="45926" xr:uid="{959D5573-42CB-493C-BBB3-BC9FBCC8E8EE}"/>
    <cellStyle name="Input 2 2 2 2 2 9 3" xfId="41564" xr:uid="{8906ADF7-05C9-4EEA-9192-15A2B4081A05}"/>
    <cellStyle name="Input 2 2 2 2 20" xfId="43810" xr:uid="{D42D5C12-7C3E-4ECE-9FA7-B5BC65F8C55D}"/>
    <cellStyle name="Input 2 2 2 2 21" xfId="35081" xr:uid="{799BA4AA-EB93-41B5-A08C-05F18E1AC128}"/>
    <cellStyle name="Input 2 2 2 2 3" xfId="34292" xr:uid="{D6FAB99E-84C5-412B-8374-5B8ABBEE3E97}"/>
    <cellStyle name="Input 2 2 2 2 3 2" xfId="44063" xr:uid="{DC363EC7-F5F8-4169-8B5F-588C74192C98}"/>
    <cellStyle name="Input 2 2 2 2 3 3" xfId="39701" xr:uid="{A70A19DA-2302-4856-9B05-DED2D95E5525}"/>
    <cellStyle name="Input 2 2 2 2 3 4" xfId="35334" xr:uid="{F7860C34-DE05-4A8C-B196-771BBF85DD89}"/>
    <cellStyle name="Input 2 2 2 2 4" xfId="34371" xr:uid="{99A828D9-F680-4548-9824-95D06F269354}"/>
    <cellStyle name="Input 2 2 2 2 4 2" xfId="44315" xr:uid="{DDDF8F05-13ED-4CBA-BBB5-A80A15582645}"/>
    <cellStyle name="Input 2 2 2 2 4 3" xfId="39953" xr:uid="{66136894-120F-4B73-AD81-C1FBD5F2E27E}"/>
    <cellStyle name="Input 2 2 2 2 4 4" xfId="35586" xr:uid="{8020F109-29F6-49AE-A6EF-E2BF80EF514C}"/>
    <cellStyle name="Input 2 2 2 2 5" xfId="34830" xr:uid="{A49B8B88-F106-4701-9CFB-CAD5F2097536}"/>
    <cellStyle name="Input 2 2 2 2 5 2" xfId="44566" xr:uid="{C2BA1434-32EF-4D19-AD14-1BFD589AF05A}"/>
    <cellStyle name="Input 2 2 2 2 5 3" xfId="40204" xr:uid="{1079402D-989E-4712-B45B-026335E148C0}"/>
    <cellStyle name="Input 2 2 2 2 5 4" xfId="35837" xr:uid="{2AB7CAA2-21FD-442C-8917-F02C4D1563CA}"/>
    <cellStyle name="Input 2 2 2 2 6" xfId="36087" xr:uid="{31A135B8-98B3-42CE-A6D5-95F223FC8C3A}"/>
    <cellStyle name="Input 2 2 2 2 6 2" xfId="44816" xr:uid="{400259A6-0119-47B5-AE5A-E5AD62270A54}"/>
    <cellStyle name="Input 2 2 2 2 6 3" xfId="40454" xr:uid="{20D42377-5FFA-4BBA-9DF9-0ECA17DCF51E}"/>
    <cellStyle name="Input 2 2 2 2 7" xfId="36337" xr:uid="{22B11102-E268-497A-AE58-3C1561730396}"/>
    <cellStyle name="Input 2 2 2 2 7 2" xfId="45066" xr:uid="{3EC2A516-B81A-4253-90E1-E42B21DA9649}"/>
    <cellStyle name="Input 2 2 2 2 7 3" xfId="40704" xr:uid="{950D3B34-2C9C-479A-B535-F53AB36AF6AB}"/>
    <cellStyle name="Input 2 2 2 2 8" xfId="36587" xr:uid="{49EA2231-1152-4C64-B844-C7FF8A4D1B5C}"/>
    <cellStyle name="Input 2 2 2 2 8 2" xfId="45316" xr:uid="{798BB79C-8816-4AA4-8541-0CF140DCA07E}"/>
    <cellStyle name="Input 2 2 2 2 8 3" xfId="40954" xr:uid="{01CD82F3-587B-4345-A7FD-3DB86F83696D}"/>
    <cellStyle name="Input 2 2 2 2 9" xfId="36837" xr:uid="{206B19A3-DB71-433D-9E57-2D82FF74700F}"/>
    <cellStyle name="Input 2 2 2 2 9 2" xfId="45566" xr:uid="{6CCE8B41-236C-424F-9A71-8E626DB597F7}"/>
    <cellStyle name="Input 2 2 2 2 9 3" xfId="41204" xr:uid="{B1A12ED7-ABDF-4D5B-AE13-194C77BF9C62}"/>
    <cellStyle name="Input 2 2 2 20" xfId="38800" xr:uid="{9B1B35EE-7117-4D16-8AA7-A482614CF102}"/>
    <cellStyle name="Input 2 2 2 20 2" xfId="47529" xr:uid="{25B61EE7-9F62-410B-BF4B-62562D1084FC}"/>
    <cellStyle name="Input 2 2 2 20 3" xfId="43167" xr:uid="{A8304F76-A185-47C4-BDC3-BEC84F4E5097}"/>
    <cellStyle name="Input 2 2 2 21" xfId="39052" xr:uid="{89A7CEBE-312B-4D9D-8AD2-ACA0D41C155F}"/>
    <cellStyle name="Input 2 2 2 21 2" xfId="47781" xr:uid="{50ADD701-311A-4E11-B11C-C200A5778A6E}"/>
    <cellStyle name="Input 2 2 2 21 3" xfId="43419" xr:uid="{3FD0EF03-109F-4F11-8EDE-2203AC188D04}"/>
    <cellStyle name="Input 2 2 2 22" xfId="39304" xr:uid="{C71E0BCD-963A-4749-912B-BB2C48231702}"/>
    <cellStyle name="Input 2 2 2 22 2" xfId="48033" xr:uid="{519BF4C6-C25A-40A2-8E52-EEA8C987E342}"/>
    <cellStyle name="Input 2 2 2 23" xfId="43682" xr:uid="{944CB949-7057-4DFC-BE51-10E8B38A3783}"/>
    <cellStyle name="Input 2 2 2 24" xfId="34953" xr:uid="{F9A8AF55-2C90-47FD-939B-02DBFA4E326F}"/>
    <cellStyle name="Input 2 2 2 3" xfId="17902" xr:uid="{53606D56-D916-470E-802E-D9E52549DEEE}"/>
    <cellStyle name="Input 2 2 2 3 10" xfId="37496" xr:uid="{C8B8EE1A-ACDD-4045-B5CE-4E9269225120}"/>
    <cellStyle name="Input 2 2 2 3 10 2" xfId="46225" xr:uid="{44664AAB-1F7B-4AF1-AD2A-65C975698320}"/>
    <cellStyle name="Input 2 2 2 3 10 3" xfId="41863" xr:uid="{AD0D7157-9E20-4E34-821A-462508FBA386}"/>
    <cellStyle name="Input 2 2 2 3 11" xfId="37750" xr:uid="{4AA492E4-4A22-455F-A2D0-5030566F4910}"/>
    <cellStyle name="Input 2 2 2 3 11 2" xfId="46479" xr:uid="{9449D510-E6F5-41C5-A089-3B35B2366F07}"/>
    <cellStyle name="Input 2 2 2 3 11 3" xfId="42117" xr:uid="{9500C573-6877-4115-B534-CB5B8604A2D2}"/>
    <cellStyle name="Input 2 2 2 3 12" xfId="38002" xr:uid="{096D397C-7F67-4213-8FE4-BD01DD66BC8B}"/>
    <cellStyle name="Input 2 2 2 3 12 2" xfId="46731" xr:uid="{AF580F8C-DEB4-4588-9995-8A5F75E380B4}"/>
    <cellStyle name="Input 2 2 2 3 12 3" xfId="42369" xr:uid="{C0A41809-6682-4B2C-A752-D8B0090C5E46}"/>
    <cellStyle name="Input 2 2 2 3 13" xfId="38252" xr:uid="{A0555B6B-E5B9-46ED-9B67-0038C3EC7D67}"/>
    <cellStyle name="Input 2 2 2 3 13 2" xfId="46981" xr:uid="{19A6C594-2BC7-4FC3-B55D-003E2BDFD688}"/>
    <cellStyle name="Input 2 2 2 3 13 3" xfId="42619" xr:uid="{BD84A3BA-3BEB-469E-9DF1-6066128C02EE}"/>
    <cellStyle name="Input 2 2 2 3 14" xfId="38502" xr:uid="{5B45B022-5534-47BE-AF86-78848AF1EB7C}"/>
    <cellStyle name="Input 2 2 2 3 14 2" xfId="47231" xr:uid="{ED8A9A8D-3EE8-4261-AB72-82F91CD1E401}"/>
    <cellStyle name="Input 2 2 2 3 14 3" xfId="42869" xr:uid="{0CB95C12-76CA-488E-A137-A2CF840AC0D8}"/>
    <cellStyle name="Input 2 2 2 3 15" xfId="38754" xr:uid="{5384A317-3C96-49C8-AD98-9250E2F94250}"/>
    <cellStyle name="Input 2 2 2 3 15 2" xfId="47483" xr:uid="{04E6C50E-6CF6-4CEF-88C7-33AFEABC9019}"/>
    <cellStyle name="Input 2 2 2 3 15 3" xfId="43121" xr:uid="{C500E8F5-6817-4647-8FFC-A92E071BFB93}"/>
    <cellStyle name="Input 2 2 2 3 16" xfId="39004" xr:uid="{E4AFC976-96E4-4C22-9266-08BBC428275F}"/>
    <cellStyle name="Input 2 2 2 3 16 2" xfId="47733" xr:uid="{C14E6B85-043A-4EB8-A792-5B4550797CB4}"/>
    <cellStyle name="Input 2 2 2 3 16 3" xfId="43371" xr:uid="{DA398990-4690-40E8-94F3-0BED8BDA6979}"/>
    <cellStyle name="Input 2 2 2 3 17" xfId="39256" xr:uid="{70C4E31B-628F-4F1E-8D15-B12B6F51B232}"/>
    <cellStyle name="Input 2 2 2 3 17 2" xfId="47985" xr:uid="{C77C180B-7A65-4B76-89C7-2D46C7947905}"/>
    <cellStyle name="Input 2 2 2 3 17 3" xfId="43623" xr:uid="{A106071D-5D67-4B2A-965D-61328E3A35C4}"/>
    <cellStyle name="Input 2 2 2 3 18" xfId="39508" xr:uid="{394546CD-4373-4EC8-A986-0A1A66CDCB67}"/>
    <cellStyle name="Input 2 2 2 3 18 2" xfId="48237" xr:uid="{155D6040-897C-495D-81CA-38585E759261}"/>
    <cellStyle name="Input 2 2 2 3 19" xfId="43966" xr:uid="{A021FDA0-61FE-435F-A094-27A8C4205701}"/>
    <cellStyle name="Input 2 2 2 3 2" xfId="35490" xr:uid="{7C214135-D93F-4BFB-931A-54752E6BCA7F}"/>
    <cellStyle name="Input 2 2 2 3 2 2" xfId="44219" xr:uid="{1FC53D60-CF6D-4B1D-B23E-EAB772C93704}"/>
    <cellStyle name="Input 2 2 2 3 2 3" xfId="39857" xr:uid="{AC7B6C8E-26A9-49D4-B248-9699E236AE77}"/>
    <cellStyle name="Input 2 2 2 3 20" xfId="35237" xr:uid="{7B80E0A6-E164-46F9-BA04-03ABA439AC3D}"/>
    <cellStyle name="Input 2 2 2 3 3" xfId="35742" xr:uid="{CA55113D-FE25-4759-BFAE-67016344CC5B}"/>
    <cellStyle name="Input 2 2 2 3 3 2" xfId="44471" xr:uid="{89DEDD5F-B0FE-4F80-80FF-4D59995B97F2}"/>
    <cellStyle name="Input 2 2 2 3 3 3" xfId="40109" xr:uid="{D0BF2EA3-E62F-452C-9A46-3C86049FA6CE}"/>
    <cellStyle name="Input 2 2 2 3 4" xfId="35993" xr:uid="{46851C65-1AC6-4AF2-8CAC-59C810DA1B58}"/>
    <cellStyle name="Input 2 2 2 3 4 2" xfId="44722" xr:uid="{5B886327-8F3D-4B66-BEAB-04E413134DA5}"/>
    <cellStyle name="Input 2 2 2 3 4 3" xfId="40360" xr:uid="{6305AAD4-E784-4B68-A5B9-E4BACB1F0AC7}"/>
    <cellStyle name="Input 2 2 2 3 5" xfId="36243" xr:uid="{49ECC336-7E44-4B52-8AB7-77E3785864F5}"/>
    <cellStyle name="Input 2 2 2 3 5 2" xfId="44972" xr:uid="{56DE5F8E-F1CE-42C3-95BE-EB238742C022}"/>
    <cellStyle name="Input 2 2 2 3 5 3" xfId="40610" xr:uid="{6A73A03D-85A5-4ACE-931E-35EFA48641B7}"/>
    <cellStyle name="Input 2 2 2 3 6" xfId="36493" xr:uid="{7766B816-5F22-4965-9384-C3B330CCF767}"/>
    <cellStyle name="Input 2 2 2 3 6 2" xfId="45222" xr:uid="{9F41ED9F-A42A-4668-A504-DFB23F6D80E3}"/>
    <cellStyle name="Input 2 2 2 3 6 3" xfId="40860" xr:uid="{11FD16F8-CFD4-4298-AC8C-0C9691699CFD}"/>
    <cellStyle name="Input 2 2 2 3 7" xfId="36743" xr:uid="{FBA4CE11-A409-47F5-9F66-88FFFD469E53}"/>
    <cellStyle name="Input 2 2 2 3 7 2" xfId="45472" xr:uid="{BE31561B-94E9-4129-B67D-DC1F83D7BB3B}"/>
    <cellStyle name="Input 2 2 2 3 7 3" xfId="41110" xr:uid="{66549F2D-18A0-4AEE-984C-95E5BC5EE68A}"/>
    <cellStyle name="Input 2 2 2 3 8" xfId="36993" xr:uid="{08A3A0EE-842D-44CE-A5C5-3E8FB59AB396}"/>
    <cellStyle name="Input 2 2 2 3 8 2" xfId="45722" xr:uid="{319A52F0-BFCA-4267-BEDE-50B21A056B14}"/>
    <cellStyle name="Input 2 2 2 3 8 3" xfId="41360" xr:uid="{1D5B1778-50E0-456C-99CE-B232A1F08B6F}"/>
    <cellStyle name="Input 2 2 2 3 9" xfId="37245" xr:uid="{CBE9F32D-3D84-4873-8A96-EF9C56BA7C7F}"/>
    <cellStyle name="Input 2 2 2 3 9 2" xfId="45974" xr:uid="{5D5A1DC5-C9B8-44EA-95E6-0136341049AD}"/>
    <cellStyle name="Input 2 2 2 3 9 3" xfId="41612" xr:uid="{5FADC632-C123-4BC9-A3E9-B6CB35FBB417}"/>
    <cellStyle name="Input 2 2 2 4" xfId="34234" xr:uid="{28D7406C-8CA7-479C-B1D9-B229A0492C23}"/>
    <cellStyle name="Input 2 2 2 4 10" xfId="37394" xr:uid="{FF5BACB6-F0FB-4CA0-B1EE-CDFBC302284A}"/>
    <cellStyle name="Input 2 2 2 4 10 2" xfId="46123" xr:uid="{28574111-FD32-4401-84EF-21FE00E7DC19}"/>
    <cellStyle name="Input 2 2 2 4 10 3" xfId="41761" xr:uid="{76636630-DFDB-4DED-B48F-CF8B253BB931}"/>
    <cellStyle name="Input 2 2 2 4 11" xfId="37648" xr:uid="{0B00AFBA-E680-40BB-9F1A-4690ECF0CAA2}"/>
    <cellStyle name="Input 2 2 2 4 11 2" xfId="46377" xr:uid="{8910A1BB-EA79-4922-9F4E-EE5283DC93BC}"/>
    <cellStyle name="Input 2 2 2 4 11 3" xfId="42015" xr:uid="{C4FDA82E-477F-42F9-9BD5-6CF0DC27D308}"/>
    <cellStyle name="Input 2 2 2 4 12" xfId="37900" xr:uid="{E3A888F5-78DA-4139-BA41-CEE1D682A642}"/>
    <cellStyle name="Input 2 2 2 4 12 2" xfId="46629" xr:uid="{270F4614-19C9-4A4B-9D6B-8B6452FE7B7F}"/>
    <cellStyle name="Input 2 2 2 4 12 3" xfId="42267" xr:uid="{681DF028-7F9A-4774-BE82-5EF0470BA9CE}"/>
    <cellStyle name="Input 2 2 2 4 13" xfId="38150" xr:uid="{F351CE89-793E-43D5-BC1E-822DE7D6AAAF}"/>
    <cellStyle name="Input 2 2 2 4 13 2" xfId="46879" xr:uid="{F7DC68F9-B8EA-47EA-B965-DB23CFD8F542}"/>
    <cellStyle name="Input 2 2 2 4 13 3" xfId="42517" xr:uid="{125ADB7E-9162-405B-85E4-ACF143498C1E}"/>
    <cellStyle name="Input 2 2 2 4 14" xfId="38400" xr:uid="{DB4C0076-5B6A-4D8E-9D95-54E0CF373F11}"/>
    <cellStyle name="Input 2 2 2 4 14 2" xfId="47129" xr:uid="{99457A65-52BC-4889-AEF3-54C78D2A941D}"/>
    <cellStyle name="Input 2 2 2 4 14 3" xfId="42767" xr:uid="{0F2A010C-2271-4A15-81AB-E6AA2645372B}"/>
    <cellStyle name="Input 2 2 2 4 15" xfId="38652" xr:uid="{0D26B512-45EB-488E-8AF3-245D8B43ECEB}"/>
    <cellStyle name="Input 2 2 2 4 15 2" xfId="47381" xr:uid="{BD1343F5-1D39-47BB-AFCB-690DF2E07149}"/>
    <cellStyle name="Input 2 2 2 4 15 3" xfId="43019" xr:uid="{D27AFE1F-8F7B-4F17-B015-06153A7E7B57}"/>
    <cellStyle name="Input 2 2 2 4 16" xfId="38902" xr:uid="{C47CC5F0-380F-405F-9063-8DE883EEA882}"/>
    <cellStyle name="Input 2 2 2 4 16 2" xfId="47631" xr:uid="{631493F5-AA60-4881-8BD4-C736D916736E}"/>
    <cellStyle name="Input 2 2 2 4 16 3" xfId="43269" xr:uid="{11B24A82-C952-40CB-A9EC-B576CB6863CB}"/>
    <cellStyle name="Input 2 2 2 4 17" xfId="39154" xr:uid="{08880AE7-DCE5-4D7F-800A-22062D5B7D8D}"/>
    <cellStyle name="Input 2 2 2 4 17 2" xfId="47883" xr:uid="{4884D104-242C-4C01-83B3-9F8AC8D5732E}"/>
    <cellStyle name="Input 2 2 2 4 17 3" xfId="43521" xr:uid="{4F7D62BD-CF96-44B4-A321-529553EB0C2C}"/>
    <cellStyle name="Input 2 2 2 4 18" xfId="39406" xr:uid="{CC51FC86-438E-4F41-9877-1E0EA35AD64C}"/>
    <cellStyle name="Input 2 2 2 4 18 2" xfId="48135" xr:uid="{D9C52A43-07C0-48B5-B818-86F53ABF0B40}"/>
    <cellStyle name="Input 2 2 2 4 19" xfId="43864" xr:uid="{D91A5D94-D025-418B-BF6D-B8D9A6365583}"/>
    <cellStyle name="Input 2 2 2 4 2" xfId="35388" xr:uid="{1A175665-E386-43F3-BE3A-1585C4244C3D}"/>
    <cellStyle name="Input 2 2 2 4 2 2" xfId="44117" xr:uid="{44FE8579-48AE-4B59-B732-F00F580DA7B8}"/>
    <cellStyle name="Input 2 2 2 4 2 3" xfId="39755" xr:uid="{AD101D1E-4BC4-467A-90EE-0B1C9705D3A1}"/>
    <cellStyle name="Input 2 2 2 4 20" xfId="35135" xr:uid="{9B87D808-0CD8-424B-99DF-10C92E7F9CA3}"/>
    <cellStyle name="Input 2 2 2 4 3" xfId="35640" xr:uid="{7DA222CD-A5F2-400C-B9E1-AB9AACD483DB}"/>
    <cellStyle name="Input 2 2 2 4 3 2" xfId="44369" xr:uid="{1CD879E3-FA42-4E46-AF56-D8438AE4404D}"/>
    <cellStyle name="Input 2 2 2 4 3 3" xfId="40007" xr:uid="{FBFEDAA5-1B29-4E3F-B7EC-32335F9134A9}"/>
    <cellStyle name="Input 2 2 2 4 4" xfId="35891" xr:uid="{6848FA25-2C64-4F8E-BA4B-6ECB95ABA7A6}"/>
    <cellStyle name="Input 2 2 2 4 4 2" xfId="44620" xr:uid="{C06B28EF-6671-423E-8661-91ED8BEC3835}"/>
    <cellStyle name="Input 2 2 2 4 4 3" xfId="40258" xr:uid="{DF4B80DA-37D2-4A76-96AE-963947383A1E}"/>
    <cellStyle name="Input 2 2 2 4 5" xfId="36141" xr:uid="{0B003097-5683-46D7-8F20-B3749EE6B326}"/>
    <cellStyle name="Input 2 2 2 4 5 2" xfId="44870" xr:uid="{A7464351-F634-4EE5-9B65-A4B8FD426AAC}"/>
    <cellStyle name="Input 2 2 2 4 5 3" xfId="40508" xr:uid="{42D54EF2-9184-4B0C-A69B-401CE29CD27D}"/>
    <cellStyle name="Input 2 2 2 4 6" xfId="36391" xr:uid="{99BD5E85-0C00-421D-843B-4171CC08F260}"/>
    <cellStyle name="Input 2 2 2 4 6 2" xfId="45120" xr:uid="{E9299D42-0D05-4E2C-9210-68AE5589D17D}"/>
    <cellStyle name="Input 2 2 2 4 6 3" xfId="40758" xr:uid="{60F48FC6-3F28-45BE-9B33-C45FBD47DC96}"/>
    <cellStyle name="Input 2 2 2 4 7" xfId="36641" xr:uid="{7CDB1DA6-408E-49A2-A957-F0997C59805F}"/>
    <cellStyle name="Input 2 2 2 4 7 2" xfId="45370" xr:uid="{4BDF0847-6250-4F54-B2D4-F141C55CE9A3}"/>
    <cellStyle name="Input 2 2 2 4 7 3" xfId="41008" xr:uid="{CD62CFF4-0787-42EA-BD08-0C39E9B2FDF7}"/>
    <cellStyle name="Input 2 2 2 4 8" xfId="36891" xr:uid="{6698A991-1C99-4FF4-94D8-2B9AD15A949D}"/>
    <cellStyle name="Input 2 2 2 4 8 2" xfId="45620" xr:uid="{2EE56225-378C-41F2-9AE8-B6EC5012C040}"/>
    <cellStyle name="Input 2 2 2 4 8 3" xfId="41258" xr:uid="{4A7B58CA-1B75-44F2-8C52-AEF6BA5F3A7C}"/>
    <cellStyle name="Input 2 2 2 4 9" xfId="37143" xr:uid="{6D880DD9-C233-4FAC-8FA1-D57485444A04}"/>
    <cellStyle name="Input 2 2 2 4 9 2" xfId="45872" xr:uid="{BB7588F3-3D74-4E02-9217-2431DA6540EC}"/>
    <cellStyle name="Input 2 2 2 4 9 3" xfId="41510" xr:uid="{9EB0073D-CB50-4F01-A419-C7E4A0871597}"/>
    <cellStyle name="Input 2 2 2 5" xfId="32700" xr:uid="{7305AB44-B1FB-44C6-9974-7A6548BC6393}"/>
    <cellStyle name="Input 2 2 2 5 2" xfId="43761" xr:uid="{2EA2BF8E-4D66-4296-83A8-B8F5CAC3F105}"/>
    <cellStyle name="Input 2 2 2 5 3" xfId="39604" xr:uid="{FF72442F-71E6-4B0E-A725-1532D8FF5552}"/>
    <cellStyle name="Input 2 2 2 5 4" xfId="35032" xr:uid="{86AEE2AA-25D2-42F2-8060-32EAACE50833}"/>
    <cellStyle name="Input 2 2 2 6" xfId="32708" xr:uid="{FE6D6CA5-435C-4769-9C5F-B35F70203C2B}"/>
    <cellStyle name="Input 2 2 2 6 2" xfId="44015" xr:uid="{87B6FB8B-BD8A-4F58-A9C0-F63AD9D1FF3E}"/>
    <cellStyle name="Input 2 2 2 6 3" xfId="39653" xr:uid="{A96E29A7-FACE-4BC9-89AC-AFD94F8E0F79}"/>
    <cellStyle name="Input 2 2 2 6 4" xfId="35286" xr:uid="{CFE7ADA7-ADC4-4C1D-B11C-D38B9C64034B}"/>
    <cellStyle name="Input 2 2 2 7" xfId="35538" xr:uid="{980B70FA-964D-4343-924A-BCD70F784E21}"/>
    <cellStyle name="Input 2 2 2 7 2" xfId="44267" xr:uid="{6DF0096A-305B-4EFD-B6E9-E05EA0D7E1AA}"/>
    <cellStyle name="Input 2 2 2 7 3" xfId="39905" xr:uid="{7FEB34FE-0ACB-489A-935F-943963D3D55F}"/>
    <cellStyle name="Input 2 2 2 8" xfId="35789" xr:uid="{9099C848-E191-4994-AC91-DF31EAFC426A}"/>
    <cellStyle name="Input 2 2 2 8 2" xfId="44518" xr:uid="{BF23025B-6875-4EDD-A5D9-C647EF827DAC}"/>
    <cellStyle name="Input 2 2 2 8 3" xfId="40156" xr:uid="{24DE1100-7307-4D3B-BF99-A1BFF40AEBD0}"/>
    <cellStyle name="Input 2 2 2 9" xfId="36039" xr:uid="{79BFF41D-F99A-449D-AAE6-7767A13CFC8C}"/>
    <cellStyle name="Input 2 2 2 9 2" xfId="44768" xr:uid="{1DCA2F09-968A-4DAE-B2CF-BF68A295105C}"/>
    <cellStyle name="Input 2 2 2 9 3" xfId="40406" xr:uid="{030FF11B-B57B-4413-8AD2-9D02851F43C1}"/>
    <cellStyle name="Input 2 2 3" xfId="4038" xr:uid="{3E1C4F32-C3F8-4D01-B01F-2935D7864989}"/>
    <cellStyle name="Input 2 2 3 10" xfId="36312" xr:uid="{938D8A65-0AAD-4EE0-A82C-25F1576A7750}"/>
    <cellStyle name="Input 2 2 3 10 2" xfId="45041" xr:uid="{912A402C-FA94-4EB7-B272-B876E65BDE2A}"/>
    <cellStyle name="Input 2 2 3 10 3" xfId="40679" xr:uid="{42413EDA-1FEB-4FD7-8D34-70BA03A09F27}"/>
    <cellStyle name="Input 2 2 3 11" xfId="36562" xr:uid="{848796E2-AAC0-43C4-961C-92A2495E4F3D}"/>
    <cellStyle name="Input 2 2 3 11 2" xfId="45291" xr:uid="{0D21EC1E-2D57-4B9C-B129-4DE9A72ED531}"/>
    <cellStyle name="Input 2 2 3 11 3" xfId="40929" xr:uid="{EB6E8E9C-FC5F-444A-986C-B260AFA47B9D}"/>
    <cellStyle name="Input 2 2 3 12" xfId="36812" xr:uid="{A8FEA1E3-9A73-44E2-89E3-DC20746D8979}"/>
    <cellStyle name="Input 2 2 3 12 2" xfId="45541" xr:uid="{4195B355-3F23-42FB-88DD-8878A889419E}"/>
    <cellStyle name="Input 2 2 3 12 3" xfId="41179" xr:uid="{15DB28AC-AE15-4CB1-8177-6ED2ACFBD495}"/>
    <cellStyle name="Input 2 2 3 13" xfId="37064" xr:uid="{3837C463-9BED-411E-884B-FD74CC5C45D2}"/>
    <cellStyle name="Input 2 2 3 13 2" xfId="45793" xr:uid="{A48BC174-0F9D-4FEC-B925-68E03FBF34D9}"/>
    <cellStyle name="Input 2 2 3 13 3" xfId="41431" xr:uid="{482B1751-D59F-4C25-A1D4-AB9527FA71D0}"/>
    <cellStyle name="Input 2 2 3 14" xfId="37314" xr:uid="{2607A77F-7286-4658-95C3-8CABCDE5390C}"/>
    <cellStyle name="Input 2 2 3 14 2" xfId="46043" xr:uid="{8747F79A-CBED-49A4-8FCB-BDD7C4634F86}"/>
    <cellStyle name="Input 2 2 3 14 3" xfId="41681" xr:uid="{23485CD2-401B-42B1-A5ED-4B84D69937ED}"/>
    <cellStyle name="Input 2 2 3 15" xfId="37568" xr:uid="{CA2E9E38-3120-4887-B61F-9F321E6EB30A}"/>
    <cellStyle name="Input 2 2 3 15 2" xfId="46297" xr:uid="{2D400637-E752-4B02-8A9A-E5B22AAB6ED8}"/>
    <cellStyle name="Input 2 2 3 15 3" xfId="41935" xr:uid="{BCACE973-AFB8-49E8-8A7E-AE3484F3CD4E}"/>
    <cellStyle name="Input 2 2 3 16" xfId="37821" xr:uid="{8408E07B-F409-4C07-8541-B58A4F102A08}"/>
    <cellStyle name="Input 2 2 3 16 2" xfId="46550" xr:uid="{96EBEB55-4F76-4D60-8602-B9DA180A4DC0}"/>
    <cellStyle name="Input 2 2 3 16 3" xfId="42188" xr:uid="{CB4B747B-C071-4BFB-9645-D69FDD0AE955}"/>
    <cellStyle name="Input 2 2 3 17" xfId="38071" xr:uid="{98032861-D133-4BF5-AAB6-F6568ECCDBB2}"/>
    <cellStyle name="Input 2 2 3 17 2" xfId="46800" xr:uid="{0ED8C5C8-8D25-4E9A-9C25-90A352BED2DB}"/>
    <cellStyle name="Input 2 2 3 17 3" xfId="42438" xr:uid="{7A2EA6F2-55B8-4930-90EA-CCD7A52DA9A7}"/>
    <cellStyle name="Input 2 2 3 18" xfId="38321" xr:uid="{E72E235C-03CF-4FC6-9DD8-8AE9808F8F22}"/>
    <cellStyle name="Input 2 2 3 18 2" xfId="47050" xr:uid="{D5F49E01-EEB1-4D1D-8E0A-D3F6FEF9753C}"/>
    <cellStyle name="Input 2 2 3 18 3" xfId="42688" xr:uid="{27565330-9151-4334-966E-9DDAC163B226}"/>
    <cellStyle name="Input 2 2 3 19" xfId="38573" xr:uid="{7F914EB3-36AA-4EF2-8838-2FA2BF8D6B6D}"/>
    <cellStyle name="Input 2 2 3 19 2" xfId="47302" xr:uid="{57369F19-538C-436A-953D-BB3CA62EDFF3}"/>
    <cellStyle name="Input 2 2 3 19 3" xfId="42940" xr:uid="{F355B86C-668B-4C42-A9BB-006A3A018022}"/>
    <cellStyle name="Input 2 2 3 2" xfId="16369" xr:uid="{3937C914-BF98-4DAE-992A-76468A59A16A}"/>
    <cellStyle name="Input 2 2 3 2 10" xfId="37112" xr:uid="{64E96D72-917F-4FAA-98A2-C2C72DE9C34B}"/>
    <cellStyle name="Input 2 2 3 2 10 2" xfId="45841" xr:uid="{A9DB9640-7FB6-45E2-931E-64411A2CB048}"/>
    <cellStyle name="Input 2 2 3 2 10 3" xfId="41479" xr:uid="{B8DD9BFB-7ADD-4F34-8CAD-076D21489B90}"/>
    <cellStyle name="Input 2 2 3 2 11" xfId="37363" xr:uid="{6A921D22-DF30-42E6-B2AF-6FBD91EE8A6F}"/>
    <cellStyle name="Input 2 2 3 2 11 2" xfId="46092" xr:uid="{9810F714-ADE9-45E9-8A49-A5D6FEB0EAF9}"/>
    <cellStyle name="Input 2 2 3 2 11 3" xfId="41730" xr:uid="{BDA65EBF-B06E-4EF4-94B8-B9D43E0C2E1F}"/>
    <cellStyle name="Input 2 2 3 2 12" xfId="37617" xr:uid="{7837FD97-B83E-42EA-BE62-736BEE9AF03F}"/>
    <cellStyle name="Input 2 2 3 2 12 2" xfId="46346" xr:uid="{78A37913-0BE8-43EB-93FF-90D917C9C3EA}"/>
    <cellStyle name="Input 2 2 3 2 12 3" xfId="41984" xr:uid="{409C011D-455C-41C3-9A48-A9660B86E23B}"/>
    <cellStyle name="Input 2 2 3 2 13" xfId="37869" xr:uid="{7EC9D113-2C58-4A02-BB04-2C5E4A5CBC70}"/>
    <cellStyle name="Input 2 2 3 2 13 2" xfId="46598" xr:uid="{9708308A-9013-46DB-88BB-DE264882441A}"/>
    <cellStyle name="Input 2 2 3 2 13 3" xfId="42236" xr:uid="{1588FF3E-1A88-4AE5-BBF6-D75AE5ED9C8F}"/>
    <cellStyle name="Input 2 2 3 2 14" xfId="38119" xr:uid="{309BABFC-6ED9-47C0-AE14-CCC1E95AA2E6}"/>
    <cellStyle name="Input 2 2 3 2 14 2" xfId="46848" xr:uid="{780AE252-B740-45BA-AFEF-8CD3D071049F}"/>
    <cellStyle name="Input 2 2 3 2 14 3" xfId="42486" xr:uid="{DE9B11E7-349F-4DE4-8D20-062AF72876A6}"/>
    <cellStyle name="Input 2 2 3 2 15" xfId="38369" xr:uid="{1D34C5A6-667E-4773-A8D8-1C06A458C5D1}"/>
    <cellStyle name="Input 2 2 3 2 15 2" xfId="47098" xr:uid="{117E48D4-AFEF-4DF3-A6E8-4E1B08A70E5E}"/>
    <cellStyle name="Input 2 2 3 2 15 3" xfId="42736" xr:uid="{EDFA8056-66EB-4C0D-9377-9AC010753DCD}"/>
    <cellStyle name="Input 2 2 3 2 16" xfId="38621" xr:uid="{A90E90C1-CB0B-48CA-87B8-2E77D0308329}"/>
    <cellStyle name="Input 2 2 3 2 16 2" xfId="47350" xr:uid="{EFBE46EC-F61C-43F6-A4F3-71735EA251EA}"/>
    <cellStyle name="Input 2 2 3 2 16 3" xfId="42988" xr:uid="{7C3D3BAA-659E-4F92-80A4-032D49EEE191}"/>
    <cellStyle name="Input 2 2 3 2 17" xfId="38871" xr:uid="{B4878EF7-071C-47FC-80DB-8CFD7FBC449D}"/>
    <cellStyle name="Input 2 2 3 2 17 2" xfId="47600" xr:uid="{13C57EBD-B7BC-4631-9D69-87558EEC3348}"/>
    <cellStyle name="Input 2 2 3 2 17 3" xfId="43238" xr:uid="{78FF23E3-2D68-4C8B-8CCA-860030612582}"/>
    <cellStyle name="Input 2 2 3 2 18" xfId="39123" xr:uid="{CC3F8191-A722-410E-BEA7-48A009B6AE7A}"/>
    <cellStyle name="Input 2 2 3 2 18 2" xfId="47852" xr:uid="{FEC4C5A5-35FA-443E-8ACD-28F0746B18AF}"/>
    <cellStyle name="Input 2 2 3 2 18 3" xfId="43490" xr:uid="{9102FB56-217D-43B7-AAA4-9409B2125473}"/>
    <cellStyle name="Input 2 2 3 2 19" xfId="39375" xr:uid="{3F9AA400-0ADE-4273-B613-A6FF5C4E449C}"/>
    <cellStyle name="Input 2 2 3 2 19 2" xfId="48104" xr:uid="{8D2967D8-8FE2-437F-94E4-EB7F4F1ECF9C}"/>
    <cellStyle name="Input 2 2 3 2 2" xfId="31136" xr:uid="{68133B25-1D44-460C-B06E-747244C69209}"/>
    <cellStyle name="Input 2 2 3 2 2 10" xfId="37471" xr:uid="{98B7D3F0-B5B4-459C-9E0F-C8D6C8F09204}"/>
    <cellStyle name="Input 2 2 3 2 2 10 2" xfId="46200" xr:uid="{3DCE3EE4-8357-4F56-8F8C-E48606303C36}"/>
    <cellStyle name="Input 2 2 3 2 2 10 3" xfId="41838" xr:uid="{58C67083-FE85-45F3-8763-2F4232045D7F}"/>
    <cellStyle name="Input 2 2 3 2 2 11" xfId="37725" xr:uid="{3506C288-4BB7-445E-8DF5-26ACF04378B7}"/>
    <cellStyle name="Input 2 2 3 2 2 11 2" xfId="46454" xr:uid="{E2E69A36-EF3D-495D-9C22-80C2B14880BC}"/>
    <cellStyle name="Input 2 2 3 2 2 11 3" xfId="42092" xr:uid="{737E887B-2FEA-43D8-9B45-ECBDB14BF562}"/>
    <cellStyle name="Input 2 2 3 2 2 12" xfId="37977" xr:uid="{6983D132-3059-4488-8FB3-1EC868B15B31}"/>
    <cellStyle name="Input 2 2 3 2 2 12 2" xfId="46706" xr:uid="{63A0BA35-2966-4723-A5E6-618DDFD574E7}"/>
    <cellStyle name="Input 2 2 3 2 2 12 3" xfId="42344" xr:uid="{92C0A3C0-0323-4AE8-8584-AB8970E0BE07}"/>
    <cellStyle name="Input 2 2 3 2 2 13" xfId="38227" xr:uid="{5C89ECDA-4486-40AB-843E-A5C496B9E528}"/>
    <cellStyle name="Input 2 2 3 2 2 13 2" xfId="46956" xr:uid="{891C9445-5F2D-4FC0-AA4B-AA0AB83A0937}"/>
    <cellStyle name="Input 2 2 3 2 2 13 3" xfId="42594" xr:uid="{3C394F5C-7E05-4EE9-80C7-BB5B4F6B64E1}"/>
    <cellStyle name="Input 2 2 3 2 2 14" xfId="38477" xr:uid="{080F3D9B-08C7-4397-9F95-E72534D2C8B5}"/>
    <cellStyle name="Input 2 2 3 2 2 14 2" xfId="47206" xr:uid="{1DD0283C-CCBF-4C36-8079-2F3ECF961D27}"/>
    <cellStyle name="Input 2 2 3 2 2 14 3" xfId="42844" xr:uid="{11FDDA92-3716-4536-91CE-C9CAAFDA1E92}"/>
    <cellStyle name="Input 2 2 3 2 2 15" xfId="38729" xr:uid="{02D4A8C5-58BD-45E8-AC71-19619DC47BFD}"/>
    <cellStyle name="Input 2 2 3 2 2 15 2" xfId="47458" xr:uid="{A034DD84-60AF-4D47-B0DB-D681710DE8D1}"/>
    <cellStyle name="Input 2 2 3 2 2 15 3" xfId="43096" xr:uid="{0AD54016-797B-4488-B789-D05C0AE532FB}"/>
    <cellStyle name="Input 2 2 3 2 2 16" xfId="38979" xr:uid="{54A55717-8296-481D-9AEF-A7408FA11BD1}"/>
    <cellStyle name="Input 2 2 3 2 2 16 2" xfId="47708" xr:uid="{1920C8D2-5BEC-481F-B9B2-F82650E99F47}"/>
    <cellStyle name="Input 2 2 3 2 2 16 3" xfId="43346" xr:uid="{EF1879D5-F9DA-4639-BC2E-6ACBCD439028}"/>
    <cellStyle name="Input 2 2 3 2 2 17" xfId="39231" xr:uid="{CC735799-F103-4B5A-8329-17E068ACD76E}"/>
    <cellStyle name="Input 2 2 3 2 2 17 2" xfId="47960" xr:uid="{0AC570D5-1E3B-4DB6-92DB-F0C815B1CE3B}"/>
    <cellStyle name="Input 2 2 3 2 2 17 3" xfId="43598" xr:uid="{F8FD5B82-9B50-4AC7-A638-CB6041C0C63A}"/>
    <cellStyle name="Input 2 2 3 2 2 18" xfId="39483" xr:uid="{0A421D9F-2F90-4067-9B9D-3AE8DA056C13}"/>
    <cellStyle name="Input 2 2 3 2 2 18 2" xfId="48212" xr:uid="{E471D521-A8E7-4F1D-8D6E-370401A31D42}"/>
    <cellStyle name="Input 2 2 3 2 2 19" xfId="43941" xr:uid="{B9C7D1C5-484E-4EE8-94A3-EAD2EC483E69}"/>
    <cellStyle name="Input 2 2 3 2 2 2" xfId="35465" xr:uid="{EB65A302-22FE-4F41-B969-A0733D6E7230}"/>
    <cellStyle name="Input 2 2 3 2 2 2 2" xfId="44194" xr:uid="{C737C0A5-2F0C-46F1-8E22-EDB50A531B17}"/>
    <cellStyle name="Input 2 2 3 2 2 2 3" xfId="39832" xr:uid="{30FD7B89-53D2-4E41-A49C-43D852DBA4F1}"/>
    <cellStyle name="Input 2 2 3 2 2 20" xfId="35212" xr:uid="{13499DB1-BD15-47DC-8E97-E0A3CC77AE85}"/>
    <cellStyle name="Input 2 2 3 2 2 3" xfId="35717" xr:uid="{19961D88-1C7D-4EB2-9008-28AB439FFF75}"/>
    <cellStyle name="Input 2 2 3 2 2 3 2" xfId="44446" xr:uid="{DFCB3FBE-F375-496A-936D-8F384B928BB9}"/>
    <cellStyle name="Input 2 2 3 2 2 3 3" xfId="40084" xr:uid="{65C68BDC-EB1F-4576-809E-E810CCEB8F72}"/>
    <cellStyle name="Input 2 2 3 2 2 4" xfId="35968" xr:uid="{F6574BAC-919D-42CF-A1CC-AC98E9E84869}"/>
    <cellStyle name="Input 2 2 3 2 2 4 2" xfId="44697" xr:uid="{8B5F80A9-73F1-49B0-9E3B-41A4613CD552}"/>
    <cellStyle name="Input 2 2 3 2 2 4 3" xfId="40335" xr:uid="{1E57E7E4-85D3-475D-A664-694BCBE29235}"/>
    <cellStyle name="Input 2 2 3 2 2 5" xfId="36218" xr:uid="{4F9A3586-DEFF-4FC2-A5BD-439BEE6FBD27}"/>
    <cellStyle name="Input 2 2 3 2 2 5 2" xfId="44947" xr:uid="{11FCF9A6-38DF-42EE-A83D-9F616579D025}"/>
    <cellStyle name="Input 2 2 3 2 2 5 3" xfId="40585" xr:uid="{00E0D0E4-F413-479F-8592-9A887A63C766}"/>
    <cellStyle name="Input 2 2 3 2 2 6" xfId="36468" xr:uid="{8FC14830-125F-4081-9C8C-5231A954C681}"/>
    <cellStyle name="Input 2 2 3 2 2 6 2" xfId="45197" xr:uid="{A8540EAA-C232-426D-92FB-A90B5AE2C328}"/>
    <cellStyle name="Input 2 2 3 2 2 6 3" xfId="40835" xr:uid="{E8D48172-7097-43D8-9A50-09D9B1ADF3BB}"/>
    <cellStyle name="Input 2 2 3 2 2 7" xfId="36718" xr:uid="{701EFA50-8EFB-4FD8-A237-10D0671A03B1}"/>
    <cellStyle name="Input 2 2 3 2 2 7 2" xfId="45447" xr:uid="{386CC5C3-D8E9-4254-9A6B-7BC27D329911}"/>
    <cellStyle name="Input 2 2 3 2 2 7 3" xfId="41085" xr:uid="{4CEE5CE6-BEB8-41A2-BBEE-ADE6202707E8}"/>
    <cellStyle name="Input 2 2 3 2 2 8" xfId="36968" xr:uid="{378AD751-F75D-496B-BA31-F4DE10A4A54A}"/>
    <cellStyle name="Input 2 2 3 2 2 8 2" xfId="45697" xr:uid="{89AC7C46-5A9F-4B33-8F73-21FEFEFD2E60}"/>
    <cellStyle name="Input 2 2 3 2 2 8 3" xfId="41335" xr:uid="{4689D845-2920-4C50-BEB7-AB55F8D02A7D}"/>
    <cellStyle name="Input 2 2 3 2 2 9" xfId="37220" xr:uid="{AC7B8310-7878-46EB-BA29-C480F8A7A7F7}"/>
    <cellStyle name="Input 2 2 3 2 2 9 2" xfId="45949" xr:uid="{D1BC2657-E886-499C-ADFD-1ACD1734588E}"/>
    <cellStyle name="Input 2 2 3 2 2 9 3" xfId="41587" xr:uid="{2129D5E7-0101-48C7-8C58-6125F1DB8CA2}"/>
    <cellStyle name="Input 2 2 3 2 20" xfId="43833" xr:uid="{CD1CD7C9-429F-4D06-961A-219D35E8BBC0}"/>
    <cellStyle name="Input 2 2 3 2 21" xfId="35104" xr:uid="{937118AD-3457-4CC7-9DDF-A9CF6ACA30D4}"/>
    <cellStyle name="Input 2 2 3 2 3" xfId="35357" xr:uid="{D95700C1-FC3C-4F01-B633-655EFFD2D300}"/>
    <cellStyle name="Input 2 2 3 2 3 2" xfId="44086" xr:uid="{1545C705-DD48-4A76-935F-3E05759AFDA4}"/>
    <cellStyle name="Input 2 2 3 2 3 3" xfId="39724" xr:uid="{CE13F2CB-F077-4369-88B3-24A769E90602}"/>
    <cellStyle name="Input 2 2 3 2 4" xfId="35609" xr:uid="{73BAE6C9-7D98-4877-A173-390FA27F6786}"/>
    <cellStyle name="Input 2 2 3 2 4 2" xfId="44338" xr:uid="{CCCF716C-87C2-4E26-B311-E1BB954F68C5}"/>
    <cellStyle name="Input 2 2 3 2 4 3" xfId="39976" xr:uid="{27DCF4E9-9C5A-492E-B4A2-010BF54480FB}"/>
    <cellStyle name="Input 2 2 3 2 5" xfId="35860" xr:uid="{F54537A3-F57B-4929-B049-F525DE0E48C8}"/>
    <cellStyle name="Input 2 2 3 2 5 2" xfId="44589" xr:uid="{020CD4BC-C5EB-47ED-8A13-97E07647138B}"/>
    <cellStyle name="Input 2 2 3 2 5 3" xfId="40227" xr:uid="{8B94F8D2-9BDD-49D7-A200-4C98DB9E0407}"/>
    <cellStyle name="Input 2 2 3 2 6" xfId="36110" xr:uid="{5C0823B1-98DA-49C0-B567-AC08A28D734A}"/>
    <cellStyle name="Input 2 2 3 2 6 2" xfId="44839" xr:uid="{DAE75514-1A3A-4D9B-996C-47BF6087EC0C}"/>
    <cellStyle name="Input 2 2 3 2 6 3" xfId="40477" xr:uid="{BFBC0BF1-E7F9-47FB-A93D-9E10D7C23954}"/>
    <cellStyle name="Input 2 2 3 2 7" xfId="36360" xr:uid="{2B680096-C0EE-4180-8E3D-40B2929F02B6}"/>
    <cellStyle name="Input 2 2 3 2 7 2" xfId="45089" xr:uid="{F4F39681-6335-4EF3-BF9F-63815DF92CE8}"/>
    <cellStyle name="Input 2 2 3 2 7 3" xfId="40727" xr:uid="{FFE7F199-7296-4C2F-901E-742A0EA1995E}"/>
    <cellStyle name="Input 2 2 3 2 8" xfId="36610" xr:uid="{F7CD7B12-9B67-45CA-BFCF-8BD2A5CA9D55}"/>
    <cellStyle name="Input 2 2 3 2 8 2" xfId="45339" xr:uid="{B144C8C6-89FF-452E-B7DF-6100613AB46D}"/>
    <cellStyle name="Input 2 2 3 2 8 3" xfId="40977" xr:uid="{7F7C9BDD-DD19-4636-B26E-3964727056CB}"/>
    <cellStyle name="Input 2 2 3 2 9" xfId="36860" xr:uid="{B8F0DAE0-71D1-4E3F-8964-A7FC9C7DD474}"/>
    <cellStyle name="Input 2 2 3 2 9 2" xfId="45589" xr:uid="{0866A730-C322-4F4A-8B60-93747F141B59}"/>
    <cellStyle name="Input 2 2 3 2 9 3" xfId="41227" xr:uid="{052635F3-0534-4D88-8C68-5BCCCF177A70}"/>
    <cellStyle name="Input 2 2 3 20" xfId="38823" xr:uid="{B026B0FF-1A66-46F3-99EC-A3BEA0E21F5B}"/>
    <cellStyle name="Input 2 2 3 20 2" xfId="47552" xr:uid="{22FE25C8-B5EC-432C-8567-ADEE5771430B}"/>
    <cellStyle name="Input 2 2 3 20 3" xfId="43190" xr:uid="{DE16256C-408A-4F9F-A2D6-5BACDE9553D8}"/>
    <cellStyle name="Input 2 2 3 21" xfId="39075" xr:uid="{561EA1B2-6552-4A11-B7C9-66938C5261AF}"/>
    <cellStyle name="Input 2 2 3 21 2" xfId="47804" xr:uid="{0FDA35DD-B167-49B6-872B-9C0A0B4A757A}"/>
    <cellStyle name="Input 2 2 3 21 3" xfId="43442" xr:uid="{CA6BE5F7-9BE4-4195-A3D4-705F8DED0F58}"/>
    <cellStyle name="Input 2 2 3 22" xfId="39327" xr:uid="{BB9CBD88-9EC0-48C7-A835-C513FDFFCDFD}"/>
    <cellStyle name="Input 2 2 3 22 2" xfId="48056" xr:uid="{74CAFADB-F160-43F7-A8E8-1FCA2CEA376C}"/>
    <cellStyle name="Input 2 2 3 23" xfId="43705" xr:uid="{7FFAD698-0859-4602-A983-4935BE8FB57F}"/>
    <cellStyle name="Input 2 2 3 24" xfId="34976" xr:uid="{B5A06E63-C0A6-4147-9ADE-82F2B66FAD42}"/>
    <cellStyle name="Input 2 2 3 3" xfId="16313" xr:uid="{528EDF14-4170-4139-A080-6381FE1494BF}"/>
    <cellStyle name="Input 2 2 3 3 10" xfId="37519" xr:uid="{2AD38FE2-139F-4EB5-B6AE-5D194D1F1436}"/>
    <cellStyle name="Input 2 2 3 3 10 2" xfId="46248" xr:uid="{267C0550-587B-44CC-A931-6B761D36AAE1}"/>
    <cellStyle name="Input 2 2 3 3 10 3" xfId="41886" xr:uid="{C9C198D4-EBDD-4D04-894D-A753E1C63AD5}"/>
    <cellStyle name="Input 2 2 3 3 11" xfId="37773" xr:uid="{84E0B937-3BEE-49EF-9B10-7BEABABA17A3}"/>
    <cellStyle name="Input 2 2 3 3 11 2" xfId="46502" xr:uid="{171342AE-BFFB-4147-AE8B-1F4DD9AA0193}"/>
    <cellStyle name="Input 2 2 3 3 11 3" xfId="42140" xr:uid="{069D5F37-8587-4802-97DF-EB9A5A97B567}"/>
    <cellStyle name="Input 2 2 3 3 12" xfId="38025" xr:uid="{AB7DC5EF-046D-4843-BB4E-D1E61BA24F75}"/>
    <cellStyle name="Input 2 2 3 3 12 2" xfId="46754" xr:uid="{166AD9A0-DD88-4C2F-95ED-10150256188E}"/>
    <cellStyle name="Input 2 2 3 3 12 3" xfId="42392" xr:uid="{0FD72431-B31F-4374-9585-7F993881C8EE}"/>
    <cellStyle name="Input 2 2 3 3 13" xfId="38275" xr:uid="{F6C33226-F72C-4E06-B68E-56E1765A122C}"/>
    <cellStyle name="Input 2 2 3 3 13 2" xfId="47004" xr:uid="{4F3FECFD-C52E-4124-8BB8-783B38144619}"/>
    <cellStyle name="Input 2 2 3 3 13 3" xfId="42642" xr:uid="{3522A59B-20DA-4F6B-A6A0-085016FCC68B}"/>
    <cellStyle name="Input 2 2 3 3 14" xfId="38525" xr:uid="{3EB4DECA-5E13-47BA-BCCB-2591A14894FA}"/>
    <cellStyle name="Input 2 2 3 3 14 2" xfId="47254" xr:uid="{5D1B730D-AD8B-4FF7-A3D8-F7B68C57FD6B}"/>
    <cellStyle name="Input 2 2 3 3 14 3" xfId="42892" xr:uid="{3E1C8276-161B-4EF0-826E-437205F1F599}"/>
    <cellStyle name="Input 2 2 3 3 15" xfId="38777" xr:uid="{D892539A-8365-4672-A0B3-2A901F626273}"/>
    <cellStyle name="Input 2 2 3 3 15 2" xfId="47506" xr:uid="{1E1DE59C-AEDA-429E-9AAF-D1E8D458300A}"/>
    <cellStyle name="Input 2 2 3 3 15 3" xfId="43144" xr:uid="{809936D2-6F2C-40FE-8383-1D1DE5DABE50}"/>
    <cellStyle name="Input 2 2 3 3 16" xfId="39027" xr:uid="{37A964C0-130D-43B2-B84E-30AF6882984B}"/>
    <cellStyle name="Input 2 2 3 3 16 2" xfId="47756" xr:uid="{68C4CB3F-9E3D-4D3C-B9B7-E08AAE38E470}"/>
    <cellStyle name="Input 2 2 3 3 16 3" xfId="43394" xr:uid="{FB6EAB96-0637-478B-9F83-D4299AEBB661}"/>
    <cellStyle name="Input 2 2 3 3 17" xfId="39279" xr:uid="{0DEB2D3A-41D6-4AF6-9EB8-7733ED5EE45B}"/>
    <cellStyle name="Input 2 2 3 3 17 2" xfId="48008" xr:uid="{51B381F3-4445-4203-99D6-59B287B00B6B}"/>
    <cellStyle name="Input 2 2 3 3 17 3" xfId="43646" xr:uid="{CD4BD3B4-6FC8-4666-B9FA-CAB20E3F526D}"/>
    <cellStyle name="Input 2 2 3 3 18" xfId="39531" xr:uid="{2028160E-0B76-496C-AC33-FBE74D9681DB}"/>
    <cellStyle name="Input 2 2 3 3 18 2" xfId="48260" xr:uid="{5C65F141-235B-4DC9-ADEF-15793A73B68F}"/>
    <cellStyle name="Input 2 2 3 3 19" xfId="43989" xr:uid="{973402A6-5006-48DC-940D-DF82372CD942}"/>
    <cellStyle name="Input 2 2 3 3 2" xfId="31102" xr:uid="{4EBE56E1-5064-46B4-911B-B2B276754C76}"/>
    <cellStyle name="Input 2 2 3 3 2 2" xfId="44242" xr:uid="{C7218B9D-883A-44EE-B1C4-9102C254ACE4}"/>
    <cellStyle name="Input 2 2 3 3 2 3" xfId="39880" xr:uid="{4760F5F1-63F8-4BDE-9641-E51862528C55}"/>
    <cellStyle name="Input 2 2 3 3 2 4" xfId="35513" xr:uid="{F4267DF8-32E9-474E-B727-7A7A75C4ECAE}"/>
    <cellStyle name="Input 2 2 3 3 20" xfId="35260" xr:uid="{2FF82EB9-059F-4560-BAC8-DA524B2AF34A}"/>
    <cellStyle name="Input 2 2 3 3 3" xfId="35765" xr:uid="{D53A1C9A-48F1-43E2-A5E1-D303CE958CFB}"/>
    <cellStyle name="Input 2 2 3 3 3 2" xfId="44494" xr:uid="{4B4E9014-CC1F-48E9-9CF9-F09CF40CBA0B}"/>
    <cellStyle name="Input 2 2 3 3 3 3" xfId="40132" xr:uid="{F6A5FB4A-10B7-4854-8DAE-05D445B25EC6}"/>
    <cellStyle name="Input 2 2 3 3 4" xfId="36016" xr:uid="{B9C8888C-9A7D-489E-8EF5-676645B3B4A0}"/>
    <cellStyle name="Input 2 2 3 3 4 2" xfId="44745" xr:uid="{0A3E38B5-7EC5-4211-B2AF-100F80CBFD7A}"/>
    <cellStyle name="Input 2 2 3 3 4 3" xfId="40383" xr:uid="{E14AB815-4B0D-4031-9B53-A364012CCC8E}"/>
    <cellStyle name="Input 2 2 3 3 5" xfId="36266" xr:uid="{CE065492-5788-45D6-80F1-A2D029187730}"/>
    <cellStyle name="Input 2 2 3 3 5 2" xfId="44995" xr:uid="{03813D9B-020D-4BF3-88CA-53036FDF97EA}"/>
    <cellStyle name="Input 2 2 3 3 5 3" xfId="40633" xr:uid="{EB0DBCB4-B7E6-4B77-A39D-6AE7BBEB309B}"/>
    <cellStyle name="Input 2 2 3 3 6" xfId="36516" xr:uid="{52A79EC8-8335-44CA-8115-A0FEA007F3AC}"/>
    <cellStyle name="Input 2 2 3 3 6 2" xfId="45245" xr:uid="{4DE7FD06-62FC-476B-BEB6-224F246DB278}"/>
    <cellStyle name="Input 2 2 3 3 6 3" xfId="40883" xr:uid="{FA560793-8119-451A-A0CD-D865E8C2604B}"/>
    <cellStyle name="Input 2 2 3 3 7" xfId="36766" xr:uid="{85159A99-6E1C-4C1B-A181-D7F504F348F7}"/>
    <cellStyle name="Input 2 2 3 3 7 2" xfId="45495" xr:uid="{83A519AE-55C9-4286-897F-3BE16DA58114}"/>
    <cellStyle name="Input 2 2 3 3 7 3" xfId="41133" xr:uid="{3FE161BF-71C3-443E-8F26-8B7F56EE2077}"/>
    <cellStyle name="Input 2 2 3 3 8" xfId="37016" xr:uid="{8EC07E06-DB54-48FE-AF49-7615CF7FCC8B}"/>
    <cellStyle name="Input 2 2 3 3 8 2" xfId="45745" xr:uid="{072A24E1-0048-402B-A6B1-B16D0B7466FA}"/>
    <cellStyle name="Input 2 2 3 3 8 3" xfId="41383" xr:uid="{63ECAD17-1AEC-49B2-A3C1-4DFB6241A76C}"/>
    <cellStyle name="Input 2 2 3 3 9" xfId="37268" xr:uid="{1FCC416F-B60B-4B04-AEC9-3AEC274D2DDB}"/>
    <cellStyle name="Input 2 2 3 3 9 2" xfId="45997" xr:uid="{437DA185-794A-436C-814F-7A3642A170D8}"/>
    <cellStyle name="Input 2 2 3 3 9 3" xfId="41635" xr:uid="{2844BD53-142F-4495-85EA-E9D16ADEF17D}"/>
    <cellStyle name="Input 2 2 3 4" xfId="18896" xr:uid="{3077F286-0300-439C-99E8-E486E22634B4}"/>
    <cellStyle name="Input 2 2 3 4 10" xfId="37417" xr:uid="{6B24C0F6-46E4-4883-AD57-36B45A5D59A7}"/>
    <cellStyle name="Input 2 2 3 4 10 2" xfId="46146" xr:uid="{87FCE8E5-278A-4CB0-814B-14EA08CC1233}"/>
    <cellStyle name="Input 2 2 3 4 10 3" xfId="41784" xr:uid="{F150E508-81B1-4DF5-99DE-3A3315D4A401}"/>
    <cellStyle name="Input 2 2 3 4 11" xfId="37671" xr:uid="{17EBD300-21C0-4B83-9B55-3A5FA2F4BC50}"/>
    <cellStyle name="Input 2 2 3 4 11 2" xfId="46400" xr:uid="{343B241D-F0B6-4B53-B4B6-25468729B5F6}"/>
    <cellStyle name="Input 2 2 3 4 11 3" xfId="42038" xr:uid="{9CAA3417-8240-4F7E-8FE6-8D6F5F03566C}"/>
    <cellStyle name="Input 2 2 3 4 12" xfId="37923" xr:uid="{798ED0F3-63E4-4756-9803-501D0021BC3E}"/>
    <cellStyle name="Input 2 2 3 4 12 2" xfId="46652" xr:uid="{DFD68B3C-0756-4CD9-841B-9592EDF79301}"/>
    <cellStyle name="Input 2 2 3 4 12 3" xfId="42290" xr:uid="{555F2DF6-B997-4F54-AF40-8C4F6E5A2772}"/>
    <cellStyle name="Input 2 2 3 4 13" xfId="38173" xr:uid="{220A775D-A244-48F9-9CD0-077AC5100075}"/>
    <cellStyle name="Input 2 2 3 4 13 2" xfId="46902" xr:uid="{6E767BB7-B2B7-4EE7-A410-26CA9961BD2C}"/>
    <cellStyle name="Input 2 2 3 4 13 3" xfId="42540" xr:uid="{237DAAEA-2057-4315-BBD9-6306B362594C}"/>
    <cellStyle name="Input 2 2 3 4 14" xfId="38423" xr:uid="{7B7FF65B-DAB2-43E2-B009-5C1933B890A4}"/>
    <cellStyle name="Input 2 2 3 4 14 2" xfId="47152" xr:uid="{1C453D42-14B0-403C-99DB-5AAB66C97AE4}"/>
    <cellStyle name="Input 2 2 3 4 14 3" xfId="42790" xr:uid="{94115596-A3AB-4C97-93A7-2791A92E99DE}"/>
    <cellStyle name="Input 2 2 3 4 15" xfId="38675" xr:uid="{644D3C49-674C-454B-AA55-D2B1F5E36752}"/>
    <cellStyle name="Input 2 2 3 4 15 2" xfId="47404" xr:uid="{F61A12B1-53F3-471D-8F1A-378B3B0A07F9}"/>
    <cellStyle name="Input 2 2 3 4 15 3" xfId="43042" xr:uid="{751CBA77-8715-49A9-81F0-9975A1544742}"/>
    <cellStyle name="Input 2 2 3 4 16" xfId="38925" xr:uid="{CC7C5330-A2BA-48C5-B0B3-BBF90378D308}"/>
    <cellStyle name="Input 2 2 3 4 16 2" xfId="47654" xr:uid="{3BBBA1D6-F93D-435D-A364-813DA4BD7C83}"/>
    <cellStyle name="Input 2 2 3 4 16 3" xfId="43292" xr:uid="{65935274-1457-4094-B27B-186B5D3BCFA2}"/>
    <cellStyle name="Input 2 2 3 4 17" xfId="39177" xr:uid="{835DE488-7F70-41FC-9E15-1983ADEA1135}"/>
    <cellStyle name="Input 2 2 3 4 17 2" xfId="47906" xr:uid="{90E0D430-6D33-4A4B-89C0-A780496FD8D2}"/>
    <cellStyle name="Input 2 2 3 4 17 3" xfId="43544" xr:uid="{73E4F210-42A0-4FB2-900B-42E3651CC9FF}"/>
    <cellStyle name="Input 2 2 3 4 18" xfId="39429" xr:uid="{15BFC803-73BD-41E4-B3DA-342F91CA016E}"/>
    <cellStyle name="Input 2 2 3 4 18 2" xfId="48158" xr:uid="{0B8BE4E6-552E-4096-9C12-DAAA579E1177}"/>
    <cellStyle name="Input 2 2 3 4 19" xfId="43887" xr:uid="{D6DF9B20-A2FE-4259-B490-EE0EEC66861D}"/>
    <cellStyle name="Input 2 2 3 4 2" xfId="35411" xr:uid="{B75295AB-EE89-4DD1-A563-2ECFF372FC48}"/>
    <cellStyle name="Input 2 2 3 4 2 2" xfId="44140" xr:uid="{1EB7A331-4D45-457A-8DE1-9F3E7ABA042B}"/>
    <cellStyle name="Input 2 2 3 4 2 3" xfId="39778" xr:uid="{0C94852A-7133-4C79-B51E-B672D3140872}"/>
    <cellStyle name="Input 2 2 3 4 20" xfId="35158" xr:uid="{2978DACF-54E1-4873-86EE-6974880AEED6}"/>
    <cellStyle name="Input 2 2 3 4 3" xfId="35663" xr:uid="{7A74DCAB-CDF0-4E28-9D60-1D54AEBF28E9}"/>
    <cellStyle name="Input 2 2 3 4 3 2" xfId="44392" xr:uid="{34B5E2F6-7451-4BB6-B92D-C51BCF57E105}"/>
    <cellStyle name="Input 2 2 3 4 3 3" xfId="40030" xr:uid="{0E1B884E-4159-4D3C-938E-2B2CC4649A36}"/>
    <cellStyle name="Input 2 2 3 4 4" xfId="35914" xr:uid="{99074AB8-DCFC-48F8-BD07-230E18417D6E}"/>
    <cellStyle name="Input 2 2 3 4 4 2" xfId="44643" xr:uid="{436D01E0-08D6-47B3-B39A-0646AF0052CF}"/>
    <cellStyle name="Input 2 2 3 4 4 3" xfId="40281" xr:uid="{9DC882FD-339F-4AB4-8AF0-B2327A420DC8}"/>
    <cellStyle name="Input 2 2 3 4 5" xfId="36164" xr:uid="{581691A9-2706-47DC-950F-E0DE3969A4AD}"/>
    <cellStyle name="Input 2 2 3 4 5 2" xfId="44893" xr:uid="{60771943-9AA9-49F9-84EE-1F75BD7ED8C4}"/>
    <cellStyle name="Input 2 2 3 4 5 3" xfId="40531" xr:uid="{F54FA979-BE75-45D0-94CC-953B092C5A0D}"/>
    <cellStyle name="Input 2 2 3 4 6" xfId="36414" xr:uid="{943D8215-E3FB-4D04-B0E6-937B8390CA9E}"/>
    <cellStyle name="Input 2 2 3 4 6 2" xfId="45143" xr:uid="{E597767E-5383-4B2E-8090-AE1AC62F9BEE}"/>
    <cellStyle name="Input 2 2 3 4 6 3" xfId="40781" xr:uid="{C14EFF5C-BF71-4695-8DBD-02A39A6F17C1}"/>
    <cellStyle name="Input 2 2 3 4 7" xfId="36664" xr:uid="{D3814951-930C-4119-9079-1F6D4FEFEFBA}"/>
    <cellStyle name="Input 2 2 3 4 7 2" xfId="45393" xr:uid="{B3BB8322-C13E-41CE-B235-1B8361772DF3}"/>
    <cellStyle name="Input 2 2 3 4 7 3" xfId="41031" xr:uid="{C47982A1-8E04-4917-A87D-2892B82E7871}"/>
    <cellStyle name="Input 2 2 3 4 8" xfId="36914" xr:uid="{8DEBD52B-1AE2-48BA-9359-13E4F26A9671}"/>
    <cellStyle name="Input 2 2 3 4 8 2" xfId="45643" xr:uid="{0DF03D36-F09E-4CFB-B654-9CC1B4BA0FBF}"/>
    <cellStyle name="Input 2 2 3 4 8 3" xfId="41281" xr:uid="{0FDCDAB8-BA0F-4596-A4C4-D933DF1B0FD6}"/>
    <cellStyle name="Input 2 2 3 4 9" xfId="37166" xr:uid="{17274445-10BF-4040-9D4E-F538ACB2B139}"/>
    <cellStyle name="Input 2 2 3 4 9 2" xfId="45895" xr:uid="{7E1C50DE-9CA7-4DC0-B36D-E4362C1898CE}"/>
    <cellStyle name="Input 2 2 3 4 9 3" xfId="41533" xr:uid="{D46E0DAA-F074-4405-A53C-2532CF1BFC96}"/>
    <cellStyle name="Input 2 2 3 5" xfId="34291" xr:uid="{B9BEDBE8-2317-46DB-A860-6F4EC8454505}"/>
    <cellStyle name="Input 2 2 3 5 2" xfId="43784" xr:uid="{9B73781F-98ED-4B5C-B79B-3816CD4D71EF}"/>
    <cellStyle name="Input 2 2 3 5 3" xfId="39627" xr:uid="{83A3B362-A3E1-4CC7-8378-61F4A9D03251}"/>
    <cellStyle name="Input 2 2 3 5 4" xfId="35055" xr:uid="{395F98BB-BF66-47D2-8DFA-711B7D650501}"/>
    <cellStyle name="Input 2 2 3 6" xfId="34370" xr:uid="{8B57A4D7-DD8F-4A3A-A0EC-B18038538FAB}"/>
    <cellStyle name="Input 2 2 3 6 2" xfId="44038" xr:uid="{758D9AE3-439F-4C9D-B874-F136050BE8D8}"/>
    <cellStyle name="Input 2 2 3 6 3" xfId="39676" xr:uid="{26EFCA5E-1400-41FE-BAE3-710892E81B80}"/>
    <cellStyle name="Input 2 2 3 6 4" xfId="35309" xr:uid="{656CFBD8-C639-49EF-BCA0-8B25367ED58F}"/>
    <cellStyle name="Input 2 2 3 7" xfId="34829" xr:uid="{FB9E95C5-C1CA-4DFE-844C-E916AFBB7B5E}"/>
    <cellStyle name="Input 2 2 3 7 2" xfId="44290" xr:uid="{70EE1CC4-6A6B-4635-A903-0B78839E3366}"/>
    <cellStyle name="Input 2 2 3 7 3" xfId="39928" xr:uid="{A9FD1B86-D809-42A3-A24C-19CA7EB73401}"/>
    <cellStyle name="Input 2 2 3 7 4" xfId="35561" xr:uid="{2B1A13A7-B49B-42C8-A538-06C6FA591A3D}"/>
    <cellStyle name="Input 2 2 3 8" xfId="35812" xr:uid="{2A34299E-072A-4816-8862-19B9E4229634}"/>
    <cellStyle name="Input 2 2 3 8 2" xfId="44541" xr:uid="{B2D08DC5-9FB2-4ACC-BF39-212FDA19437D}"/>
    <cellStyle name="Input 2 2 3 8 3" xfId="40179" xr:uid="{CA6CA515-72D4-4EF3-94E4-99B892582A28}"/>
    <cellStyle name="Input 2 2 3 9" xfId="36062" xr:uid="{52591291-1BB1-4A12-9F1F-DCF89D3D1FC8}"/>
    <cellStyle name="Input 2 2 3 9 2" xfId="44791" xr:uid="{B3A95892-84BF-4B8B-82B4-6719C2FE07BB}"/>
    <cellStyle name="Input 2 2 3 9 3" xfId="40429" xr:uid="{D0DCCC66-257C-4C77-9670-3E9FDAA516A3}"/>
    <cellStyle name="Input 2 2 4" xfId="16252" xr:uid="{1B2EB33F-E34C-4E19-BF48-6B725082AF95}"/>
    <cellStyle name="Input 2 2 4 10" xfId="36313" xr:uid="{3A4F7328-6544-4EFC-8E04-CCC4228DBD3F}"/>
    <cellStyle name="Input 2 2 4 10 2" xfId="45042" xr:uid="{07EAB9F9-6F02-4D7D-8120-FC58EC4A4BED}"/>
    <cellStyle name="Input 2 2 4 10 3" xfId="40680" xr:uid="{F4C0B012-A616-49B3-AA53-4DE0F161D617}"/>
    <cellStyle name="Input 2 2 4 11" xfId="36563" xr:uid="{88DCFDF1-C0C3-4A76-938A-A094FE687C6A}"/>
    <cellStyle name="Input 2 2 4 11 2" xfId="45292" xr:uid="{C7FE547E-30F2-49F4-8EB3-647758E8739D}"/>
    <cellStyle name="Input 2 2 4 11 3" xfId="40930" xr:uid="{844F0746-6732-44FC-A1D6-90FF79D8A92F}"/>
    <cellStyle name="Input 2 2 4 12" xfId="36813" xr:uid="{A9B29552-C105-45E0-A9C1-23A97C22EBD2}"/>
    <cellStyle name="Input 2 2 4 12 2" xfId="45542" xr:uid="{AF812BA0-F35F-4B3D-A2EB-68FF66C1243E}"/>
    <cellStyle name="Input 2 2 4 12 3" xfId="41180" xr:uid="{39F2573B-F959-4741-9C3B-D38EDC9C3C16}"/>
    <cellStyle name="Input 2 2 4 13" xfId="37065" xr:uid="{363162B7-83E8-4C4E-987A-E781666D6255}"/>
    <cellStyle name="Input 2 2 4 13 2" xfId="45794" xr:uid="{401714D5-0372-4B60-B175-FAA4CF6D949D}"/>
    <cellStyle name="Input 2 2 4 13 3" xfId="41432" xr:uid="{6A40D83A-A690-42DB-A267-828EDD2C9E9B}"/>
    <cellStyle name="Input 2 2 4 14" xfId="37315" xr:uid="{F88E47D6-1A4C-47BE-8AF5-C3D06EACEA70}"/>
    <cellStyle name="Input 2 2 4 14 2" xfId="46044" xr:uid="{F8111CA6-7714-43E5-AD2F-BA5A01E62A9D}"/>
    <cellStyle name="Input 2 2 4 14 3" xfId="41682" xr:uid="{6B21D67F-C7A6-43C5-88E4-B65906EE93A2}"/>
    <cellStyle name="Input 2 2 4 15" xfId="37569" xr:uid="{A7278443-81ED-4873-8FA0-B8684A80C283}"/>
    <cellStyle name="Input 2 2 4 15 2" xfId="46298" xr:uid="{3A34BE35-316F-4453-BB73-7D3A3DF4CA36}"/>
    <cellStyle name="Input 2 2 4 15 3" xfId="41936" xr:uid="{FDA2E240-3FED-495E-AB3E-D9FDB635EBAB}"/>
    <cellStyle name="Input 2 2 4 16" xfId="37822" xr:uid="{AE2F1D4A-B9C6-402E-B7C2-7FDE2C36DDE6}"/>
    <cellStyle name="Input 2 2 4 16 2" xfId="46551" xr:uid="{2BD8FBBC-0D5E-4052-AF47-5BA3143EB0F5}"/>
    <cellStyle name="Input 2 2 4 16 3" xfId="42189" xr:uid="{DE1963B2-55B9-4C89-8C5F-3AB33D000D1A}"/>
    <cellStyle name="Input 2 2 4 17" xfId="38072" xr:uid="{F05E8497-2E3D-4E63-BA63-614650DDCE87}"/>
    <cellStyle name="Input 2 2 4 17 2" xfId="46801" xr:uid="{5A165EA4-F306-46F2-A8B9-FB7AF13FC482}"/>
    <cellStyle name="Input 2 2 4 17 3" xfId="42439" xr:uid="{EEAB3547-9240-4FAC-BA25-88B0FB7A7A84}"/>
    <cellStyle name="Input 2 2 4 18" xfId="38322" xr:uid="{D008D3EF-8CDA-48EB-B087-A8F0D3E43492}"/>
    <cellStyle name="Input 2 2 4 18 2" xfId="47051" xr:uid="{C5041F64-B82B-4248-9746-F7DF7972E26A}"/>
    <cellStyle name="Input 2 2 4 18 3" xfId="42689" xr:uid="{780D6666-AC7B-462A-BD2B-5FDA24B5A6C7}"/>
    <cellStyle name="Input 2 2 4 19" xfId="38574" xr:uid="{A7C39A46-A769-4CEB-8444-345C83F3B9DD}"/>
    <cellStyle name="Input 2 2 4 19 2" xfId="47303" xr:uid="{2364AD94-329D-4369-ADA1-E15A579811C6}"/>
    <cellStyle name="Input 2 2 4 19 3" xfId="42941" xr:uid="{0E3C6F3A-7D7E-413A-B1D3-FF395B91C795}"/>
    <cellStyle name="Input 2 2 4 2" xfId="16389" xr:uid="{BEF97D9B-FB01-45FB-A383-8A40962B9C22}"/>
    <cellStyle name="Input 2 2 4 2 10" xfId="37113" xr:uid="{DFFA81B2-F476-42AF-9F1E-D5D4E9A8C7EC}"/>
    <cellStyle name="Input 2 2 4 2 10 2" xfId="45842" xr:uid="{02A7CF70-763F-4C25-9F3F-84C3AE44617B}"/>
    <cellStyle name="Input 2 2 4 2 10 3" xfId="41480" xr:uid="{869F7F09-36AD-4CD2-9F49-9E19412472B0}"/>
    <cellStyle name="Input 2 2 4 2 11" xfId="37364" xr:uid="{226A815A-0F8B-46D6-A9F0-3C0A2560DDAE}"/>
    <cellStyle name="Input 2 2 4 2 11 2" xfId="46093" xr:uid="{EAD9A112-FEDF-4AC8-A025-E663C80AC413}"/>
    <cellStyle name="Input 2 2 4 2 11 3" xfId="41731" xr:uid="{B2EE9118-414C-4F73-BBD0-2BA3E70C9EAF}"/>
    <cellStyle name="Input 2 2 4 2 12" xfId="37618" xr:uid="{D9EA3FC5-3A85-4027-8CED-EC6D89F357E3}"/>
    <cellStyle name="Input 2 2 4 2 12 2" xfId="46347" xr:uid="{B0C62337-9EC3-4934-8A56-3CB60E400447}"/>
    <cellStyle name="Input 2 2 4 2 12 3" xfId="41985" xr:uid="{6BB50005-1DB9-43FF-83D8-B136814560E9}"/>
    <cellStyle name="Input 2 2 4 2 13" xfId="37870" xr:uid="{CB5A3436-DBE2-4285-91BA-9EFBBB6B82F4}"/>
    <cellStyle name="Input 2 2 4 2 13 2" xfId="46599" xr:uid="{FF2E77C5-A7B4-46C3-B7F2-E23F78D785B1}"/>
    <cellStyle name="Input 2 2 4 2 13 3" xfId="42237" xr:uid="{ACB0B1DA-47E4-48BC-A2B7-A841FF035D64}"/>
    <cellStyle name="Input 2 2 4 2 14" xfId="38120" xr:uid="{3697FB0A-04C4-458E-ADCA-42FC6205216A}"/>
    <cellStyle name="Input 2 2 4 2 14 2" xfId="46849" xr:uid="{866EF902-8C0A-41D7-8619-AB708E4C780C}"/>
    <cellStyle name="Input 2 2 4 2 14 3" xfId="42487" xr:uid="{7DCFBBF7-FF15-4290-9697-873FDFF18A51}"/>
    <cellStyle name="Input 2 2 4 2 15" xfId="38370" xr:uid="{FA9FE378-CD7B-4ED5-B6A8-B90AB1EE4EF7}"/>
    <cellStyle name="Input 2 2 4 2 15 2" xfId="47099" xr:uid="{385387AD-0F86-42BF-A373-0F6CDC210492}"/>
    <cellStyle name="Input 2 2 4 2 15 3" xfId="42737" xr:uid="{D29AAA79-FD8F-48B5-8DE3-496EDC3FA7EB}"/>
    <cellStyle name="Input 2 2 4 2 16" xfId="38622" xr:uid="{3130A93F-742B-4682-B149-AD4789C717DA}"/>
    <cellStyle name="Input 2 2 4 2 16 2" xfId="47351" xr:uid="{B9CEC116-DA55-49EB-A517-5382767CF7E2}"/>
    <cellStyle name="Input 2 2 4 2 16 3" xfId="42989" xr:uid="{27B6FF37-087B-4F53-93A3-B261FE64F36E}"/>
    <cellStyle name="Input 2 2 4 2 17" xfId="38872" xr:uid="{27FA8ED2-C485-40FE-821F-1EC305A3243C}"/>
    <cellStyle name="Input 2 2 4 2 17 2" xfId="47601" xr:uid="{B5AF7773-23F3-4095-A6D2-C0CD7807B347}"/>
    <cellStyle name="Input 2 2 4 2 17 3" xfId="43239" xr:uid="{E501B034-E149-497E-ADD9-33801AC1D422}"/>
    <cellStyle name="Input 2 2 4 2 18" xfId="39124" xr:uid="{F9136AF2-CDDE-4E39-ABA9-0B2E422A6243}"/>
    <cellStyle name="Input 2 2 4 2 18 2" xfId="47853" xr:uid="{151DEA3D-3757-4161-A64D-FA4612D03732}"/>
    <cellStyle name="Input 2 2 4 2 18 3" xfId="43491" xr:uid="{FB6FB6BF-1043-4123-854B-4575D9026AFF}"/>
    <cellStyle name="Input 2 2 4 2 19" xfId="39376" xr:uid="{0A211A47-EE9E-46A2-B067-69F95A4F56F8}"/>
    <cellStyle name="Input 2 2 4 2 19 2" xfId="48105" xr:uid="{53257A31-8D61-4044-9D33-7BD1549DCC3E}"/>
    <cellStyle name="Input 2 2 4 2 2" xfId="31146" xr:uid="{4021CD67-392E-4E9C-9EE1-0465070831BF}"/>
    <cellStyle name="Input 2 2 4 2 2 10" xfId="37472" xr:uid="{F7A78264-56D6-4B4E-A68F-241DA6A9D1D5}"/>
    <cellStyle name="Input 2 2 4 2 2 10 2" xfId="46201" xr:uid="{64F0D5D5-5396-4179-A59B-8A2CBC24D41C}"/>
    <cellStyle name="Input 2 2 4 2 2 10 3" xfId="41839" xr:uid="{949F4ED5-299D-4FD5-9D39-F887F1003369}"/>
    <cellStyle name="Input 2 2 4 2 2 11" xfId="37726" xr:uid="{14D3463E-0A17-4D4C-BC7F-BB53E57CDFAE}"/>
    <cellStyle name="Input 2 2 4 2 2 11 2" xfId="46455" xr:uid="{8DCEC003-E014-4CDF-9FCF-E427771BC91B}"/>
    <cellStyle name="Input 2 2 4 2 2 11 3" xfId="42093" xr:uid="{714577EA-D651-44B2-8254-51F07A1DD2D7}"/>
    <cellStyle name="Input 2 2 4 2 2 12" xfId="37978" xr:uid="{FE709C05-74CE-469E-B4AB-F9913F9C4949}"/>
    <cellStyle name="Input 2 2 4 2 2 12 2" xfId="46707" xr:uid="{3067015A-4DCE-4A62-9687-EAC75C8511BD}"/>
    <cellStyle name="Input 2 2 4 2 2 12 3" xfId="42345" xr:uid="{9CD8342D-426C-47D7-8FFC-F809F6AD0797}"/>
    <cellStyle name="Input 2 2 4 2 2 13" xfId="38228" xr:uid="{BF17E731-3643-4EA3-BFA8-BC3178350734}"/>
    <cellStyle name="Input 2 2 4 2 2 13 2" xfId="46957" xr:uid="{4295E933-4874-4789-91FE-48F4A3804711}"/>
    <cellStyle name="Input 2 2 4 2 2 13 3" xfId="42595" xr:uid="{3E805D04-F8E0-4F53-B5EE-5468A52B14DC}"/>
    <cellStyle name="Input 2 2 4 2 2 14" xfId="38478" xr:uid="{734ABFBC-3C67-4382-80DA-C2D402066072}"/>
    <cellStyle name="Input 2 2 4 2 2 14 2" xfId="47207" xr:uid="{0AB8A168-BDF4-4F0A-AD8C-AE0F5AAEB113}"/>
    <cellStyle name="Input 2 2 4 2 2 14 3" xfId="42845" xr:uid="{B9097F50-EFDD-4C4D-ABF3-643B208CCB77}"/>
    <cellStyle name="Input 2 2 4 2 2 15" xfId="38730" xr:uid="{35A198B1-52AA-4899-822A-0CB5CF4FB17F}"/>
    <cellStyle name="Input 2 2 4 2 2 15 2" xfId="47459" xr:uid="{7AF0174A-80D9-4E95-A523-E790CD2084FC}"/>
    <cellStyle name="Input 2 2 4 2 2 15 3" xfId="43097" xr:uid="{146319B6-2D7E-4607-B005-CAA647A32133}"/>
    <cellStyle name="Input 2 2 4 2 2 16" xfId="38980" xr:uid="{2E331FD9-8527-4F86-91B7-68DF756533FF}"/>
    <cellStyle name="Input 2 2 4 2 2 16 2" xfId="47709" xr:uid="{C9A7F31C-72FA-442F-8F09-F71F1D99BF87}"/>
    <cellStyle name="Input 2 2 4 2 2 16 3" xfId="43347" xr:uid="{6A895352-0499-40AE-81CB-2E623DF9AF7C}"/>
    <cellStyle name="Input 2 2 4 2 2 17" xfId="39232" xr:uid="{94284835-4FED-41FC-8EA7-92BDE79631C8}"/>
    <cellStyle name="Input 2 2 4 2 2 17 2" xfId="47961" xr:uid="{4F3EAEBD-59E4-4C68-9208-559280FC9DC6}"/>
    <cellStyle name="Input 2 2 4 2 2 17 3" xfId="43599" xr:uid="{7ECDE19F-B4E8-44C8-9501-57B2875D2267}"/>
    <cellStyle name="Input 2 2 4 2 2 18" xfId="39484" xr:uid="{F90918FB-5DD6-433F-83B2-1BE518D78B93}"/>
    <cellStyle name="Input 2 2 4 2 2 18 2" xfId="48213" xr:uid="{D40C01B1-AAA4-4C83-B636-789E52D76FBD}"/>
    <cellStyle name="Input 2 2 4 2 2 19" xfId="43942" xr:uid="{67DABD4F-6171-4F24-8A89-947BEBA38B29}"/>
    <cellStyle name="Input 2 2 4 2 2 2" xfId="35466" xr:uid="{5E193CE1-D015-4480-988B-4A7C10B9986F}"/>
    <cellStyle name="Input 2 2 4 2 2 2 2" xfId="44195" xr:uid="{00E15C05-07A6-4A37-A107-E6F78B33D473}"/>
    <cellStyle name="Input 2 2 4 2 2 2 3" xfId="39833" xr:uid="{BB630864-18FC-4DA9-A033-634AD0953C4E}"/>
    <cellStyle name="Input 2 2 4 2 2 20" xfId="35213" xr:uid="{240CC418-FAD9-4C9A-ACE9-B2A3F0B7CA4F}"/>
    <cellStyle name="Input 2 2 4 2 2 3" xfId="35718" xr:uid="{2E03862A-9FDF-45BD-9EEA-699ED49ABD33}"/>
    <cellStyle name="Input 2 2 4 2 2 3 2" xfId="44447" xr:uid="{3FB65267-C5D5-45B3-B748-FC4F0D7888B1}"/>
    <cellStyle name="Input 2 2 4 2 2 3 3" xfId="40085" xr:uid="{26C01967-D5AE-4C56-AC9A-8223AAA2749D}"/>
    <cellStyle name="Input 2 2 4 2 2 4" xfId="35969" xr:uid="{07C4E280-6E38-455E-8C19-E758B3697E9E}"/>
    <cellStyle name="Input 2 2 4 2 2 4 2" xfId="44698" xr:uid="{69102FE9-0BF8-4780-89FF-150407515B0D}"/>
    <cellStyle name="Input 2 2 4 2 2 4 3" xfId="40336" xr:uid="{434F07DE-F96E-47D4-AAEB-8C17A8844A8B}"/>
    <cellStyle name="Input 2 2 4 2 2 5" xfId="36219" xr:uid="{343163DC-EF91-4B4A-A8FF-33E745FC4833}"/>
    <cellStyle name="Input 2 2 4 2 2 5 2" xfId="44948" xr:uid="{E544059A-40B8-45D3-A032-441C61ED6844}"/>
    <cellStyle name="Input 2 2 4 2 2 5 3" xfId="40586" xr:uid="{DF104308-E1D7-467E-A6D2-CF1736F56094}"/>
    <cellStyle name="Input 2 2 4 2 2 6" xfId="36469" xr:uid="{BBE2AFDF-CB25-4B42-9818-E28F9C9D7C7C}"/>
    <cellStyle name="Input 2 2 4 2 2 6 2" xfId="45198" xr:uid="{3BCFFD0C-9772-450C-8A77-FAB35F4162E3}"/>
    <cellStyle name="Input 2 2 4 2 2 6 3" xfId="40836" xr:uid="{87FC4B19-E137-4EDF-85C8-52DD2C9963AB}"/>
    <cellStyle name="Input 2 2 4 2 2 7" xfId="36719" xr:uid="{018DCB78-F2FB-4656-831F-2080712DD8C9}"/>
    <cellStyle name="Input 2 2 4 2 2 7 2" xfId="45448" xr:uid="{679C87AB-75D3-4955-8089-50575B44CCCA}"/>
    <cellStyle name="Input 2 2 4 2 2 7 3" xfId="41086" xr:uid="{DB039C71-AEB0-490C-9485-D29104836729}"/>
    <cellStyle name="Input 2 2 4 2 2 8" xfId="36969" xr:uid="{5822DA58-E39A-44DB-A3AB-4363BCA0F715}"/>
    <cellStyle name="Input 2 2 4 2 2 8 2" xfId="45698" xr:uid="{CEA737A9-A57F-468F-8C9E-7189AE8EA367}"/>
    <cellStyle name="Input 2 2 4 2 2 8 3" xfId="41336" xr:uid="{9DDA29BF-644C-4E1D-9A03-CA1CBE508C54}"/>
    <cellStyle name="Input 2 2 4 2 2 9" xfId="37221" xr:uid="{5146151F-5BA4-4CDB-8785-61DB4C60BEE9}"/>
    <cellStyle name="Input 2 2 4 2 2 9 2" xfId="45950" xr:uid="{B24D1662-D023-4D5F-8D1E-0E80B910665E}"/>
    <cellStyle name="Input 2 2 4 2 2 9 3" xfId="41588" xr:uid="{F9045F12-877F-4486-9256-3B8EFAC089FB}"/>
    <cellStyle name="Input 2 2 4 2 20" xfId="43834" xr:uid="{5098BE2D-3C43-4279-9955-6BC37A0D0C1A}"/>
    <cellStyle name="Input 2 2 4 2 21" xfId="35105" xr:uid="{99F25E21-47D6-454D-A3E4-995B7D4A27A8}"/>
    <cellStyle name="Input 2 2 4 2 3" xfId="35358" xr:uid="{CE0B9DBC-24B1-478B-8818-5758261A84B4}"/>
    <cellStyle name="Input 2 2 4 2 3 2" xfId="44087" xr:uid="{F6CDD5BE-81FF-4D8F-A77D-B4AC717B0465}"/>
    <cellStyle name="Input 2 2 4 2 3 3" xfId="39725" xr:uid="{11F05928-9675-4D82-BEF4-EADAE76CE40A}"/>
    <cellStyle name="Input 2 2 4 2 4" xfId="35610" xr:uid="{400B689F-F7A6-4257-82AC-7C9681C51507}"/>
    <cellStyle name="Input 2 2 4 2 4 2" xfId="44339" xr:uid="{372929BE-DFF8-4D00-9C40-68FBC7B48A06}"/>
    <cellStyle name="Input 2 2 4 2 4 3" xfId="39977" xr:uid="{EDB8AD21-3708-4D2C-9E57-948EB1DEB4D0}"/>
    <cellStyle name="Input 2 2 4 2 5" xfId="35861" xr:uid="{CD8EDB92-D4F8-4C56-8F3A-3E798A980240}"/>
    <cellStyle name="Input 2 2 4 2 5 2" xfId="44590" xr:uid="{7388A0B2-9223-4A31-A162-CCE30282FEDD}"/>
    <cellStyle name="Input 2 2 4 2 5 3" xfId="40228" xr:uid="{F13AC24C-5A2C-4EE1-911D-14CDFEAFA8AE}"/>
    <cellStyle name="Input 2 2 4 2 6" xfId="36111" xr:uid="{2D2CDBA6-7EAD-4B26-A275-2A6D6ADC2446}"/>
    <cellStyle name="Input 2 2 4 2 6 2" xfId="44840" xr:uid="{3F9796F9-849E-40AE-BA9E-6C424113C0AA}"/>
    <cellStyle name="Input 2 2 4 2 6 3" xfId="40478" xr:uid="{5D020BF9-620D-4633-B908-9F0815618000}"/>
    <cellStyle name="Input 2 2 4 2 7" xfId="36361" xr:uid="{D5D73310-CDC3-4C28-8323-90A7B9D1947D}"/>
    <cellStyle name="Input 2 2 4 2 7 2" xfId="45090" xr:uid="{ABA8BDFC-5B34-49EF-B4B4-BB59F4D6CA1F}"/>
    <cellStyle name="Input 2 2 4 2 7 3" xfId="40728" xr:uid="{8A01A659-C877-47B9-8631-00BABEBD01E1}"/>
    <cellStyle name="Input 2 2 4 2 8" xfId="36611" xr:uid="{3C8049EF-C364-4DE7-96E2-C906C50A7A18}"/>
    <cellStyle name="Input 2 2 4 2 8 2" xfId="45340" xr:uid="{7203C736-6EA0-464B-B924-EC9242E9C024}"/>
    <cellStyle name="Input 2 2 4 2 8 3" xfId="40978" xr:uid="{30749587-0DF8-472F-AEC2-98F9DCFA2355}"/>
    <cellStyle name="Input 2 2 4 2 9" xfId="36861" xr:uid="{E84E453E-DFFD-4F5A-A22D-5F93E0B9E068}"/>
    <cellStyle name="Input 2 2 4 2 9 2" xfId="45590" xr:uid="{0EE26FC1-FB3D-4923-8BB0-CADDC215B8E9}"/>
    <cellStyle name="Input 2 2 4 2 9 3" xfId="41228" xr:uid="{887CAA4F-8FAE-4391-AC7E-05CF781308C5}"/>
    <cellStyle name="Input 2 2 4 20" xfId="38824" xr:uid="{3C2782F4-FB9E-4016-835D-27DC2D1912B2}"/>
    <cellStyle name="Input 2 2 4 20 2" xfId="47553" xr:uid="{5A6EAF34-2F5E-419B-A664-E5C05B2F3FD7}"/>
    <cellStyle name="Input 2 2 4 20 3" xfId="43191" xr:uid="{614F41B0-0C33-4767-8FC3-8C5C7020A035}"/>
    <cellStyle name="Input 2 2 4 21" xfId="39076" xr:uid="{CBA653F6-C505-4E62-B2AC-A904CBAC87C8}"/>
    <cellStyle name="Input 2 2 4 21 2" xfId="47805" xr:uid="{8862127D-16AA-4900-98A6-F7380A619485}"/>
    <cellStyle name="Input 2 2 4 21 3" xfId="43443" xr:uid="{F8AE8EBA-2479-45F5-BE13-70DAAA340D42}"/>
    <cellStyle name="Input 2 2 4 22" xfId="39328" xr:uid="{CB40C81E-7C28-4614-9620-6A63676BD1FD}"/>
    <cellStyle name="Input 2 2 4 22 2" xfId="48057" xr:uid="{28FB9B6D-788F-4747-BA8D-5EA3D95517E8}"/>
    <cellStyle name="Input 2 2 4 23" xfId="43706" xr:uid="{483FA5B0-5D48-4445-8767-59CA54477A76}"/>
    <cellStyle name="Input 2 2 4 24" xfId="34977" xr:uid="{10BCE6A8-EC39-492D-9B0E-CE103FC4E11E}"/>
    <cellStyle name="Input 2 2 4 3" xfId="16333" xr:uid="{1A308C6F-F294-45FE-AF8F-2109ECB2513F}"/>
    <cellStyle name="Input 2 2 4 3 10" xfId="37520" xr:uid="{CFA77F3E-67CE-4B13-9643-B307DDC72139}"/>
    <cellStyle name="Input 2 2 4 3 10 2" xfId="46249" xr:uid="{D57403FB-B33C-4630-88E5-D84071017591}"/>
    <cellStyle name="Input 2 2 4 3 10 3" xfId="41887" xr:uid="{34DA987C-EC0B-4BEF-A070-029276ADB844}"/>
    <cellStyle name="Input 2 2 4 3 11" xfId="37774" xr:uid="{1BB1BC3F-07E5-4E4E-9474-F12FE361D247}"/>
    <cellStyle name="Input 2 2 4 3 11 2" xfId="46503" xr:uid="{61ACCEF6-DFCF-40CC-BBD0-BEFB37D3B8CD}"/>
    <cellStyle name="Input 2 2 4 3 11 3" xfId="42141" xr:uid="{635C0730-B727-4D7A-AA3B-7D75E3776FB0}"/>
    <cellStyle name="Input 2 2 4 3 12" xfId="38026" xr:uid="{23EF31BE-11E4-4CAA-AB42-CBC1DC7179FD}"/>
    <cellStyle name="Input 2 2 4 3 12 2" xfId="46755" xr:uid="{AE1C2F3D-5130-4789-AC23-6F0E33CF5C28}"/>
    <cellStyle name="Input 2 2 4 3 12 3" xfId="42393" xr:uid="{C4873D05-EF04-4D33-A137-24D429BFA03E}"/>
    <cellStyle name="Input 2 2 4 3 13" xfId="38276" xr:uid="{86513068-8AFE-404E-A81E-F74038B3CB3C}"/>
    <cellStyle name="Input 2 2 4 3 13 2" xfId="47005" xr:uid="{2576C7B1-8179-4C12-AD1F-0DF10FB16C15}"/>
    <cellStyle name="Input 2 2 4 3 13 3" xfId="42643" xr:uid="{44E71FDA-BA0E-4AEF-830F-266E0A3F96A1}"/>
    <cellStyle name="Input 2 2 4 3 14" xfId="38526" xr:uid="{5801806F-E8F8-4A06-87E8-06F18C710592}"/>
    <cellStyle name="Input 2 2 4 3 14 2" xfId="47255" xr:uid="{E0113BC5-7C0B-4E3D-9B9C-3DB759460403}"/>
    <cellStyle name="Input 2 2 4 3 14 3" xfId="42893" xr:uid="{3008778E-B8AF-4C56-901A-320639342D35}"/>
    <cellStyle name="Input 2 2 4 3 15" xfId="38778" xr:uid="{0785B313-63CA-41D3-A8F0-B6982ED8E9D6}"/>
    <cellStyle name="Input 2 2 4 3 15 2" xfId="47507" xr:uid="{333D4194-E567-4D13-8A84-95BD3B31DFF3}"/>
    <cellStyle name="Input 2 2 4 3 15 3" xfId="43145" xr:uid="{5AA20423-5980-4154-B52A-D05BB23207E1}"/>
    <cellStyle name="Input 2 2 4 3 16" xfId="39028" xr:uid="{62C3630A-A9F6-4250-A2A3-D814E20BFE22}"/>
    <cellStyle name="Input 2 2 4 3 16 2" xfId="47757" xr:uid="{126174FB-1FD1-4E9E-A25A-31965FDEB24D}"/>
    <cellStyle name="Input 2 2 4 3 16 3" xfId="43395" xr:uid="{A5F61AA4-0D27-4EF0-B789-E2D9196A9F2B}"/>
    <cellStyle name="Input 2 2 4 3 17" xfId="39280" xr:uid="{F44049E1-8623-4D7C-9523-F71EF37A25DA}"/>
    <cellStyle name="Input 2 2 4 3 17 2" xfId="48009" xr:uid="{95612E9A-7561-417C-B18B-C8AF19A10A12}"/>
    <cellStyle name="Input 2 2 4 3 17 3" xfId="43647" xr:uid="{FFBB5130-023C-483E-B2AA-699E6AD16563}"/>
    <cellStyle name="Input 2 2 4 3 18" xfId="39532" xr:uid="{9588D9BF-8C58-46E4-BFEE-0AF6858618A3}"/>
    <cellStyle name="Input 2 2 4 3 18 2" xfId="48261" xr:uid="{26A472B8-C77D-45E2-9347-796223550FEB}"/>
    <cellStyle name="Input 2 2 4 3 19" xfId="43990" xr:uid="{FD0EF2D5-D799-4655-AE64-2A067B8A69CC}"/>
    <cellStyle name="Input 2 2 4 3 2" xfId="31112" xr:uid="{2EC9DEC4-237C-4910-B47C-B824B07F56C3}"/>
    <cellStyle name="Input 2 2 4 3 2 2" xfId="44243" xr:uid="{DF19CFF5-67C5-48B8-BE67-5453C4119180}"/>
    <cellStyle name="Input 2 2 4 3 2 3" xfId="39881" xr:uid="{D3902E67-68B8-47F0-A08B-0ED3B8977BB1}"/>
    <cellStyle name="Input 2 2 4 3 2 4" xfId="35514" xr:uid="{25A608B3-0E63-46E1-B8DD-E468BBC60DC0}"/>
    <cellStyle name="Input 2 2 4 3 20" xfId="35261" xr:uid="{44D2A054-7024-45F9-8F23-A6FDFC421CA6}"/>
    <cellStyle name="Input 2 2 4 3 3" xfId="35766" xr:uid="{DC22B5A1-3C2A-4C5D-BEB8-F5E421B8968F}"/>
    <cellStyle name="Input 2 2 4 3 3 2" xfId="44495" xr:uid="{DBAEC976-EF4C-4B61-8389-71D9BEEC6446}"/>
    <cellStyle name="Input 2 2 4 3 3 3" xfId="40133" xr:uid="{329DE6B6-5AA9-442F-AE99-0098859F65FC}"/>
    <cellStyle name="Input 2 2 4 3 4" xfId="36017" xr:uid="{B5CF887D-F4D7-4961-AB0E-1E8858E8EB0E}"/>
    <cellStyle name="Input 2 2 4 3 4 2" xfId="44746" xr:uid="{55918DFD-6E4F-48DC-91AC-DF9FC2E0703F}"/>
    <cellStyle name="Input 2 2 4 3 4 3" xfId="40384" xr:uid="{943A8AB4-AF0D-4371-B20B-22034E24E8EC}"/>
    <cellStyle name="Input 2 2 4 3 5" xfId="36267" xr:uid="{943D242E-1783-4429-BF03-F8B9D3DB497B}"/>
    <cellStyle name="Input 2 2 4 3 5 2" xfId="44996" xr:uid="{6EEB28AB-6F59-4824-863C-CB77015D3F7F}"/>
    <cellStyle name="Input 2 2 4 3 5 3" xfId="40634" xr:uid="{61AC790A-013B-4F7C-9248-FBA227F5A83C}"/>
    <cellStyle name="Input 2 2 4 3 6" xfId="36517" xr:uid="{289A1EC7-B5E8-4FBD-9FF3-3D593FB3740A}"/>
    <cellStyle name="Input 2 2 4 3 6 2" xfId="45246" xr:uid="{B7F23911-A480-4250-B086-F1667FEF6414}"/>
    <cellStyle name="Input 2 2 4 3 6 3" xfId="40884" xr:uid="{B6BD612B-8F7B-4267-8CD1-A478CF5F1464}"/>
    <cellStyle name="Input 2 2 4 3 7" xfId="36767" xr:uid="{1BF0F003-059C-4E5F-91DE-0E327ABE31A8}"/>
    <cellStyle name="Input 2 2 4 3 7 2" xfId="45496" xr:uid="{EA64DCED-5C80-4DFC-9530-E1F8A5C9AE16}"/>
    <cellStyle name="Input 2 2 4 3 7 3" xfId="41134" xr:uid="{D629B8D9-ADF7-4742-94AC-4E9B582E825E}"/>
    <cellStyle name="Input 2 2 4 3 8" xfId="37017" xr:uid="{11F00619-40E0-4C42-BA63-80ADC2003BDF}"/>
    <cellStyle name="Input 2 2 4 3 8 2" xfId="45746" xr:uid="{BD1F32A9-4FF8-4D76-86EC-C8E5A395181D}"/>
    <cellStyle name="Input 2 2 4 3 8 3" xfId="41384" xr:uid="{5239304C-E2C8-495C-B268-5DDDF8889765}"/>
    <cellStyle name="Input 2 2 4 3 9" xfId="37269" xr:uid="{DBC89FF7-27CC-4167-8142-51A69FE51076}"/>
    <cellStyle name="Input 2 2 4 3 9 2" xfId="45998" xr:uid="{3989D690-0A08-4D46-9742-94EA5FE527AA}"/>
    <cellStyle name="Input 2 2 4 3 9 3" xfId="41636" xr:uid="{1AE6C129-1868-453C-B934-F2559FA80805}"/>
    <cellStyle name="Input 2 2 4 4" xfId="31066" xr:uid="{C55EE9BC-E751-4F20-ADD2-23604C5161FE}"/>
    <cellStyle name="Input 2 2 4 4 10" xfId="37418" xr:uid="{47972B5A-29D5-4BD7-BBC0-BBA46FAEE8A0}"/>
    <cellStyle name="Input 2 2 4 4 10 2" xfId="46147" xr:uid="{8794EEEC-6829-41EB-9016-8ED60150A323}"/>
    <cellStyle name="Input 2 2 4 4 10 3" xfId="41785" xr:uid="{61B6482E-A4F1-4CF8-A3E5-29D05D64D1BE}"/>
    <cellStyle name="Input 2 2 4 4 11" xfId="37672" xr:uid="{4C4EBDEE-D8A9-414F-9A0E-662DFE66A19E}"/>
    <cellStyle name="Input 2 2 4 4 11 2" xfId="46401" xr:uid="{10EE8326-375A-4FBF-9D3F-C183EDAB6476}"/>
    <cellStyle name="Input 2 2 4 4 11 3" xfId="42039" xr:uid="{6C0C1A05-C05A-472A-A9A1-D19EA4732CE8}"/>
    <cellStyle name="Input 2 2 4 4 12" xfId="37924" xr:uid="{445281B8-A96A-486C-8999-C86FAAD3E048}"/>
    <cellStyle name="Input 2 2 4 4 12 2" xfId="46653" xr:uid="{897FFB73-295E-4C2E-BA75-5AD9FF142B68}"/>
    <cellStyle name="Input 2 2 4 4 12 3" xfId="42291" xr:uid="{CE0F07F7-8926-4608-8AC9-9A3F06D2D5DA}"/>
    <cellStyle name="Input 2 2 4 4 13" xfId="38174" xr:uid="{639EA1E7-28F2-4B6A-98CE-05BB092F15A9}"/>
    <cellStyle name="Input 2 2 4 4 13 2" xfId="46903" xr:uid="{DA960C9C-ADC4-43CD-8473-6BB9F325C105}"/>
    <cellStyle name="Input 2 2 4 4 13 3" xfId="42541" xr:uid="{619E4867-101E-4F69-9375-B63244975DF4}"/>
    <cellStyle name="Input 2 2 4 4 14" xfId="38424" xr:uid="{5D8DBFDE-0046-4260-AE59-BEC94F7D89BF}"/>
    <cellStyle name="Input 2 2 4 4 14 2" xfId="47153" xr:uid="{FC1790BD-94AB-488F-A79B-3A3B9B77E705}"/>
    <cellStyle name="Input 2 2 4 4 14 3" xfId="42791" xr:uid="{B157C73C-749E-4DFB-92FF-0CD2C4E67CFD}"/>
    <cellStyle name="Input 2 2 4 4 15" xfId="38676" xr:uid="{A88E16FE-0770-410E-887B-59D3C062609F}"/>
    <cellStyle name="Input 2 2 4 4 15 2" xfId="47405" xr:uid="{2DA1C934-D669-4E90-89D5-13A3AFEBADC4}"/>
    <cellStyle name="Input 2 2 4 4 15 3" xfId="43043" xr:uid="{B4B931ED-472B-4C41-B2E1-1ABE69D773E1}"/>
    <cellStyle name="Input 2 2 4 4 16" xfId="38926" xr:uid="{48A9D338-23E5-4C4B-8C7C-3D1F2AD6AA7C}"/>
    <cellStyle name="Input 2 2 4 4 16 2" xfId="47655" xr:uid="{D66ED9E5-A374-4563-A43F-CD2EDC85D65B}"/>
    <cellStyle name="Input 2 2 4 4 16 3" xfId="43293" xr:uid="{D42C4C50-4A10-4D48-8C38-B423BD9C985C}"/>
    <cellStyle name="Input 2 2 4 4 17" xfId="39178" xr:uid="{3F9DAEAA-63F1-4807-B12C-55E3CD54C65D}"/>
    <cellStyle name="Input 2 2 4 4 17 2" xfId="47907" xr:uid="{C9F4740C-909D-4FB3-9721-7B85C582D510}"/>
    <cellStyle name="Input 2 2 4 4 17 3" xfId="43545" xr:uid="{6B14E77E-4389-4B1E-BCC9-7A69A289B7DB}"/>
    <cellStyle name="Input 2 2 4 4 18" xfId="39430" xr:uid="{1EB9DD90-ED6A-4C29-888E-F15A256743FE}"/>
    <cellStyle name="Input 2 2 4 4 18 2" xfId="48159" xr:uid="{BD82CB08-B09B-40BF-9C02-65A5BFFEBC85}"/>
    <cellStyle name="Input 2 2 4 4 19" xfId="43888" xr:uid="{9460FBF3-EE3B-4E3C-BB84-95914F68C71C}"/>
    <cellStyle name="Input 2 2 4 4 2" xfId="35412" xr:uid="{97002D82-258F-4CBA-A1AF-2EC9C0555F63}"/>
    <cellStyle name="Input 2 2 4 4 2 2" xfId="44141" xr:uid="{173999E0-662C-4E66-9D21-E234215FB1F9}"/>
    <cellStyle name="Input 2 2 4 4 2 3" xfId="39779" xr:uid="{41597320-C622-4DBB-B7B7-F277474E4300}"/>
    <cellStyle name="Input 2 2 4 4 20" xfId="35159" xr:uid="{C34E8AA6-2E88-458A-B574-E118E8B5CAC1}"/>
    <cellStyle name="Input 2 2 4 4 3" xfId="35664" xr:uid="{332533D0-70BF-4F12-B44B-7CE471B02E50}"/>
    <cellStyle name="Input 2 2 4 4 3 2" xfId="44393" xr:uid="{AA2C5816-E5A0-45EB-9430-7AB144CD9448}"/>
    <cellStyle name="Input 2 2 4 4 3 3" xfId="40031" xr:uid="{6511BC1C-0131-49FC-B861-28A82C65DA6F}"/>
    <cellStyle name="Input 2 2 4 4 4" xfId="35915" xr:uid="{BA74A9A7-C71A-4EA9-956D-95DD30A6448B}"/>
    <cellStyle name="Input 2 2 4 4 4 2" xfId="44644" xr:uid="{8D872AE6-11E4-4D09-835C-0D608EB63966}"/>
    <cellStyle name="Input 2 2 4 4 4 3" xfId="40282" xr:uid="{C3AC44FD-10DE-4437-B827-4945F401DF07}"/>
    <cellStyle name="Input 2 2 4 4 5" xfId="36165" xr:uid="{3348E324-F2FC-4CAC-B416-EF62606EC1EB}"/>
    <cellStyle name="Input 2 2 4 4 5 2" xfId="44894" xr:uid="{56140C36-5F33-439D-9A58-6C131399DA06}"/>
    <cellStyle name="Input 2 2 4 4 5 3" xfId="40532" xr:uid="{C6505808-00EF-4A80-ADFB-2D222D479F03}"/>
    <cellStyle name="Input 2 2 4 4 6" xfId="36415" xr:uid="{34FA3688-CFFA-428D-9D7B-76716C6B806A}"/>
    <cellStyle name="Input 2 2 4 4 6 2" xfId="45144" xr:uid="{440C11F7-7B55-41BE-92DD-8C54BC3337BF}"/>
    <cellStyle name="Input 2 2 4 4 6 3" xfId="40782" xr:uid="{77F41F8C-5105-42DA-8CA4-F6EC1D6D933E}"/>
    <cellStyle name="Input 2 2 4 4 7" xfId="36665" xr:uid="{F37C9EF5-240E-4107-AC6F-6B9AA9B7B5CF}"/>
    <cellStyle name="Input 2 2 4 4 7 2" xfId="45394" xr:uid="{FFAFDA28-DB36-41BC-A6A2-C67023E93D78}"/>
    <cellStyle name="Input 2 2 4 4 7 3" xfId="41032" xr:uid="{274CD0F2-C3E8-4172-8EFA-EDD07C35095E}"/>
    <cellStyle name="Input 2 2 4 4 8" xfId="36915" xr:uid="{F22409F6-1C94-4096-B604-B90A2FB19803}"/>
    <cellStyle name="Input 2 2 4 4 8 2" xfId="45644" xr:uid="{ECCD157C-EF20-44B0-858C-2619663273F8}"/>
    <cellStyle name="Input 2 2 4 4 8 3" xfId="41282" xr:uid="{555DF135-B45B-40AC-BCA2-B981A52F2D7E}"/>
    <cellStyle name="Input 2 2 4 4 9" xfId="37167" xr:uid="{E39B9BCA-F89E-4DCE-9B20-5CE146A91B1A}"/>
    <cellStyle name="Input 2 2 4 4 9 2" xfId="45896" xr:uid="{80C2A86B-35EC-406C-A845-FD90B3676B1B}"/>
    <cellStyle name="Input 2 2 4 4 9 3" xfId="41534" xr:uid="{534E3829-184C-4E7F-9F75-84D7F0ABB735}"/>
    <cellStyle name="Input 2 2 4 5" xfId="35056" xr:uid="{2CDAE210-5003-4AF7-A50F-24DB82583733}"/>
    <cellStyle name="Input 2 2 4 5 2" xfId="43785" xr:uid="{58608E2B-BEEA-4351-9FD8-D2ADC79552EC}"/>
    <cellStyle name="Input 2 2 4 5 3" xfId="39628" xr:uid="{ABC1A077-DA54-42FE-A19B-CFEA647DAAE0}"/>
    <cellStyle name="Input 2 2 4 6" xfId="35310" xr:uid="{82817CAA-CF87-40C5-870E-3E8E1A4B5382}"/>
    <cellStyle name="Input 2 2 4 6 2" xfId="44039" xr:uid="{FB640570-3659-466F-BF74-D11B07B22A5B}"/>
    <cellStyle name="Input 2 2 4 6 3" xfId="39677" xr:uid="{9C40CE70-45FA-477C-8481-74D5EDFCA98C}"/>
    <cellStyle name="Input 2 2 4 7" xfId="35562" xr:uid="{1FF216B3-B029-4357-A57F-5D8B2B77E79A}"/>
    <cellStyle name="Input 2 2 4 7 2" xfId="44291" xr:uid="{D5869B22-0774-4CCD-AE73-ED5C7DA899F6}"/>
    <cellStyle name="Input 2 2 4 7 3" xfId="39929" xr:uid="{0A149518-D34E-4090-BE62-080EA4FBF85F}"/>
    <cellStyle name="Input 2 2 4 8" xfId="35813" xr:uid="{97DFB212-3FCF-44BF-B571-64A7992A5DD8}"/>
    <cellStyle name="Input 2 2 4 8 2" xfId="44542" xr:uid="{15626D3B-89DD-472B-B062-836A706D7382}"/>
    <cellStyle name="Input 2 2 4 8 3" xfId="40180" xr:uid="{91DA8B34-E36E-4F7F-AC37-593160070DA5}"/>
    <cellStyle name="Input 2 2 4 9" xfId="36063" xr:uid="{1D17DBBD-1515-4068-920F-F2F0B059F7D2}"/>
    <cellStyle name="Input 2 2 4 9 2" xfId="44792" xr:uid="{E33ED73F-10B6-473B-9DBA-B43F204FB6D4}"/>
    <cellStyle name="Input 2 2 4 9 3" xfId="40430" xr:uid="{4F6F7170-BF88-49DC-B807-32D113BF43C0}"/>
    <cellStyle name="Input 2 2 5" xfId="16270" xr:uid="{2B9727D9-63F0-4CB1-BD4F-890AD67662FD}"/>
    <cellStyle name="Input 2 2 5 10" xfId="36307" xr:uid="{830E1390-0BB0-476B-A7E5-C5376125E060}"/>
    <cellStyle name="Input 2 2 5 10 2" xfId="45036" xr:uid="{AAAFF35A-3C72-4943-BD12-727A839DE21A}"/>
    <cellStyle name="Input 2 2 5 10 3" xfId="40674" xr:uid="{3CE92991-3B8A-4E6C-B036-9F5CC589D883}"/>
    <cellStyle name="Input 2 2 5 11" xfId="36557" xr:uid="{FF395EE4-F35B-4A3D-A015-8C44850AC649}"/>
    <cellStyle name="Input 2 2 5 11 2" xfId="45286" xr:uid="{51E84280-877C-4C32-AD84-7B528F5A0146}"/>
    <cellStyle name="Input 2 2 5 11 3" xfId="40924" xr:uid="{91192D38-3274-41F6-A018-3053574D8AE3}"/>
    <cellStyle name="Input 2 2 5 12" xfId="36807" xr:uid="{E2CBF196-A047-4AD1-B97F-2F8BD8C599B8}"/>
    <cellStyle name="Input 2 2 5 12 2" xfId="45536" xr:uid="{7F032C7F-E47D-4C6F-AB39-C1E21FD7BBC7}"/>
    <cellStyle name="Input 2 2 5 12 3" xfId="41174" xr:uid="{EE248644-B398-4BD5-BE76-54AF1D97A09D}"/>
    <cellStyle name="Input 2 2 5 13" xfId="37059" xr:uid="{950464B5-35C8-40A9-8135-DAED0B048CA0}"/>
    <cellStyle name="Input 2 2 5 13 2" xfId="45788" xr:uid="{A517FCAC-20EA-4FF7-8142-EA50E55AA2C1}"/>
    <cellStyle name="Input 2 2 5 13 3" xfId="41426" xr:uid="{0A834B5C-7D3E-46E5-9133-52BB9E8ED18B}"/>
    <cellStyle name="Input 2 2 5 14" xfId="37309" xr:uid="{3C45D1B8-242E-4BB9-A01F-BD1149DC116A}"/>
    <cellStyle name="Input 2 2 5 14 2" xfId="46038" xr:uid="{99242891-195D-4CA0-895B-9DB756BEE139}"/>
    <cellStyle name="Input 2 2 5 14 3" xfId="41676" xr:uid="{D3FD7250-DE04-4EE1-8194-C40D9E456165}"/>
    <cellStyle name="Input 2 2 5 15" xfId="37563" xr:uid="{9804377C-5BE4-40B4-9BB4-0C14ACF3F57D}"/>
    <cellStyle name="Input 2 2 5 15 2" xfId="46292" xr:uid="{3E5F3B05-7B27-4D51-8613-8AD6ACFC48D7}"/>
    <cellStyle name="Input 2 2 5 15 3" xfId="41930" xr:uid="{BE55090B-D4A1-4EEC-982D-65A07E4EB13A}"/>
    <cellStyle name="Input 2 2 5 16" xfId="37816" xr:uid="{163BF61D-71B9-4DD4-98E8-08C2A1788EE2}"/>
    <cellStyle name="Input 2 2 5 16 2" xfId="46545" xr:uid="{8DBA0188-3F3A-44A1-94FF-733D5B2C2024}"/>
    <cellStyle name="Input 2 2 5 16 3" xfId="42183" xr:uid="{DC24E1A9-3B89-4014-9E41-00510D381182}"/>
    <cellStyle name="Input 2 2 5 17" xfId="38066" xr:uid="{48A57999-39FB-4A96-8359-2BF3F3FFDCA2}"/>
    <cellStyle name="Input 2 2 5 17 2" xfId="46795" xr:uid="{93CFC6A0-967D-4145-96D6-60824D0B2FA2}"/>
    <cellStyle name="Input 2 2 5 17 3" xfId="42433" xr:uid="{195AFCC8-D469-43B0-A208-BEEA1AD09864}"/>
    <cellStyle name="Input 2 2 5 18" xfId="38316" xr:uid="{3202BD43-F6B3-4A72-BC78-5E080B0CF2EC}"/>
    <cellStyle name="Input 2 2 5 18 2" xfId="47045" xr:uid="{BAB91B2E-ED68-48D6-94EC-CC22CA8CBEE1}"/>
    <cellStyle name="Input 2 2 5 18 3" xfId="42683" xr:uid="{0576C917-C3F2-45AD-B956-6EC23C20E264}"/>
    <cellStyle name="Input 2 2 5 19" xfId="38568" xr:uid="{EB527A77-CB19-456D-8718-9AC59021EBE6}"/>
    <cellStyle name="Input 2 2 5 19 2" xfId="47297" xr:uid="{0F480E35-FAFD-4A2C-9742-8F0879973237}"/>
    <cellStyle name="Input 2 2 5 19 3" xfId="42935" xr:uid="{9451A9A3-D402-4158-BA70-C12EC5AF28BB}"/>
    <cellStyle name="Input 2 2 5 2" xfId="31077" xr:uid="{4A51CD4C-DDFA-4410-8F1F-1596689DD16A}"/>
    <cellStyle name="Input 2 2 5 2 10" xfId="37107" xr:uid="{D0FFA742-B52C-4C2D-9744-F1B6636F62EA}"/>
    <cellStyle name="Input 2 2 5 2 10 2" xfId="45836" xr:uid="{D13F2304-84F3-4091-8B4A-45512D593CA7}"/>
    <cellStyle name="Input 2 2 5 2 10 3" xfId="41474" xr:uid="{C8D5BC83-3AB3-437E-8F22-323FF8CE12C4}"/>
    <cellStyle name="Input 2 2 5 2 11" xfId="37358" xr:uid="{F6C47850-2562-4972-B0ED-F368FB1B500B}"/>
    <cellStyle name="Input 2 2 5 2 11 2" xfId="46087" xr:uid="{52F7C9A9-D5EC-4E94-AF0F-462224905BF2}"/>
    <cellStyle name="Input 2 2 5 2 11 3" xfId="41725" xr:uid="{FC1DD941-FF26-4616-84B0-AF94A9A907FE}"/>
    <cellStyle name="Input 2 2 5 2 12" xfId="37612" xr:uid="{FF97D0C9-9567-430D-92A1-FEE07564F289}"/>
    <cellStyle name="Input 2 2 5 2 12 2" xfId="46341" xr:uid="{AAD14792-25A8-46AF-9EBF-410B28707214}"/>
    <cellStyle name="Input 2 2 5 2 12 3" xfId="41979" xr:uid="{E04BAA6D-D943-4769-964C-DADCC43D4F9E}"/>
    <cellStyle name="Input 2 2 5 2 13" xfId="37864" xr:uid="{497B0F53-2F18-4E1A-B37E-355752486BD1}"/>
    <cellStyle name="Input 2 2 5 2 13 2" xfId="46593" xr:uid="{0AB6DBBC-CFBA-49CB-9904-600E9BB60EA9}"/>
    <cellStyle name="Input 2 2 5 2 13 3" xfId="42231" xr:uid="{A820BF05-9391-4894-8954-D53235E3CFF3}"/>
    <cellStyle name="Input 2 2 5 2 14" xfId="38114" xr:uid="{EF24BCA9-090F-488F-A831-30CEFA2C6F40}"/>
    <cellStyle name="Input 2 2 5 2 14 2" xfId="46843" xr:uid="{2BC8A1F8-045D-4E93-8B38-ACBDCC49B929}"/>
    <cellStyle name="Input 2 2 5 2 14 3" xfId="42481" xr:uid="{703BF97D-9962-4364-A290-B2F3BA0492BC}"/>
    <cellStyle name="Input 2 2 5 2 15" xfId="38364" xr:uid="{1AB72BCD-9B3C-4DF6-B10D-AE26E0C44980}"/>
    <cellStyle name="Input 2 2 5 2 15 2" xfId="47093" xr:uid="{8D98217B-79C1-404E-A459-78182934A4C3}"/>
    <cellStyle name="Input 2 2 5 2 15 3" xfId="42731" xr:uid="{518BC699-C151-4330-AAB9-FBB913F652CC}"/>
    <cellStyle name="Input 2 2 5 2 16" xfId="38616" xr:uid="{2F190EE5-12D0-47FD-8F58-593A18C4440F}"/>
    <cellStyle name="Input 2 2 5 2 16 2" xfId="47345" xr:uid="{90E86B6A-919B-4C6D-8775-EE640B344861}"/>
    <cellStyle name="Input 2 2 5 2 16 3" xfId="42983" xr:uid="{D058010A-A43C-43F5-A795-26CCDBB0ABEA}"/>
    <cellStyle name="Input 2 2 5 2 17" xfId="38866" xr:uid="{665DD803-277E-4621-8F80-0FDA2CD79DE3}"/>
    <cellStyle name="Input 2 2 5 2 17 2" xfId="47595" xr:uid="{9839B680-81D1-42AE-A687-3BEFF9EEFF06}"/>
    <cellStyle name="Input 2 2 5 2 17 3" xfId="43233" xr:uid="{F4AD636B-A4D8-493F-9EFD-7F9021CA3527}"/>
    <cellStyle name="Input 2 2 5 2 18" xfId="39118" xr:uid="{FFE6220E-4505-4549-9444-8D952E237824}"/>
    <cellStyle name="Input 2 2 5 2 18 2" xfId="47847" xr:uid="{ECF7D133-00A4-4D7B-B7A9-BF10C05449C4}"/>
    <cellStyle name="Input 2 2 5 2 18 3" xfId="43485" xr:uid="{DCD9B938-C13E-49FF-AC90-E4C89FFAC7F2}"/>
    <cellStyle name="Input 2 2 5 2 19" xfId="39370" xr:uid="{CCCE8748-475B-4B18-940B-ADF94256700E}"/>
    <cellStyle name="Input 2 2 5 2 19 2" xfId="48099" xr:uid="{F847C462-032A-4809-9098-E33C4714E206}"/>
    <cellStyle name="Input 2 2 5 2 2" xfId="35207" xr:uid="{0048C3DC-FEB0-49C0-9766-76AB1E71D997}"/>
    <cellStyle name="Input 2 2 5 2 2 10" xfId="37466" xr:uid="{4283FBF3-C542-49ED-8F5E-DF5118F443B5}"/>
    <cellStyle name="Input 2 2 5 2 2 10 2" xfId="46195" xr:uid="{04D71805-037F-4956-9130-F1E3268A2BE6}"/>
    <cellStyle name="Input 2 2 5 2 2 10 3" xfId="41833" xr:uid="{488937C4-9C6E-4249-91EC-F59133C7C1BB}"/>
    <cellStyle name="Input 2 2 5 2 2 11" xfId="37720" xr:uid="{A161C0E6-5FE4-4709-88C0-5543B3E10CC4}"/>
    <cellStyle name="Input 2 2 5 2 2 11 2" xfId="46449" xr:uid="{898132B6-6DB5-4432-923B-B45B90F833A8}"/>
    <cellStyle name="Input 2 2 5 2 2 11 3" xfId="42087" xr:uid="{AA2B64EE-CF2D-4598-AEA7-DEC312D2E03A}"/>
    <cellStyle name="Input 2 2 5 2 2 12" xfId="37972" xr:uid="{7FD7F547-CA7B-4173-8A8B-7F019CDE8CC9}"/>
    <cellStyle name="Input 2 2 5 2 2 12 2" xfId="46701" xr:uid="{40354E07-D8E5-49F7-A3E3-B9F6B68AC0F0}"/>
    <cellStyle name="Input 2 2 5 2 2 12 3" xfId="42339" xr:uid="{A0F42A74-82B2-4873-BB6C-4FF9B41F20C4}"/>
    <cellStyle name="Input 2 2 5 2 2 13" xfId="38222" xr:uid="{6642155E-D143-4738-8FE9-6B7808B6CA81}"/>
    <cellStyle name="Input 2 2 5 2 2 13 2" xfId="46951" xr:uid="{82228C2C-9914-4857-A75F-0B2849454F90}"/>
    <cellStyle name="Input 2 2 5 2 2 13 3" xfId="42589" xr:uid="{D7778401-ADE0-4584-A1FC-C67A6CDC0F33}"/>
    <cellStyle name="Input 2 2 5 2 2 14" xfId="38472" xr:uid="{3191DCA3-BE2E-4900-B95D-26DAFB4AFA86}"/>
    <cellStyle name="Input 2 2 5 2 2 14 2" xfId="47201" xr:uid="{60ABFDEF-4EDF-4410-BEB2-A53D90332869}"/>
    <cellStyle name="Input 2 2 5 2 2 14 3" xfId="42839" xr:uid="{9D6FB9EF-2201-4B50-8323-261E1E470C8F}"/>
    <cellStyle name="Input 2 2 5 2 2 15" xfId="38724" xr:uid="{8E89625B-9DCD-469D-8F12-0F5895931981}"/>
    <cellStyle name="Input 2 2 5 2 2 15 2" xfId="47453" xr:uid="{AFA23AE7-9A1E-4F2D-A19C-622625BA66CA}"/>
    <cellStyle name="Input 2 2 5 2 2 15 3" xfId="43091" xr:uid="{83C58C4D-A1A7-42F0-BB2D-165F4490EB9D}"/>
    <cellStyle name="Input 2 2 5 2 2 16" xfId="38974" xr:uid="{4275B2A5-E5DC-4272-9854-5E46581B3503}"/>
    <cellStyle name="Input 2 2 5 2 2 16 2" xfId="47703" xr:uid="{D8F7D599-88D8-4F1C-813A-CB46B030B2E3}"/>
    <cellStyle name="Input 2 2 5 2 2 16 3" xfId="43341" xr:uid="{6ADEC19E-0DB4-446F-8305-39CEC2F3B335}"/>
    <cellStyle name="Input 2 2 5 2 2 17" xfId="39226" xr:uid="{B3800A4F-A33A-4E40-AE58-A8F3B5FEDFAA}"/>
    <cellStyle name="Input 2 2 5 2 2 17 2" xfId="47955" xr:uid="{0DFC5E94-ED5E-4E53-990B-65915756A691}"/>
    <cellStyle name="Input 2 2 5 2 2 17 3" xfId="43593" xr:uid="{50D6B418-BE75-48BA-812E-6CABA629CD17}"/>
    <cellStyle name="Input 2 2 5 2 2 18" xfId="39478" xr:uid="{856983C7-4D14-4EA4-A99C-76909DF4D5DA}"/>
    <cellStyle name="Input 2 2 5 2 2 18 2" xfId="48207" xr:uid="{9FBCCA22-5D8B-492F-ACC4-FE0E0BB2C3B4}"/>
    <cellStyle name="Input 2 2 5 2 2 19" xfId="43936" xr:uid="{057BE507-F4F3-4C6A-AA80-A18CCF6F3702}"/>
    <cellStyle name="Input 2 2 5 2 2 2" xfId="35460" xr:uid="{ADCA9EED-EE10-4BDA-A6B2-C2F3ACC4FC8F}"/>
    <cellStyle name="Input 2 2 5 2 2 2 2" xfId="44189" xr:uid="{9D2E0573-1E5E-49DF-90BF-47167C6A9321}"/>
    <cellStyle name="Input 2 2 5 2 2 2 3" xfId="39827" xr:uid="{039A7F6C-4AD3-43CE-965F-56171CD3F195}"/>
    <cellStyle name="Input 2 2 5 2 2 3" xfId="35712" xr:uid="{BC4924CD-4123-48B7-9B52-F6EF8E5F875D}"/>
    <cellStyle name="Input 2 2 5 2 2 3 2" xfId="44441" xr:uid="{D1F76922-E6FF-47F6-B1F0-4AE4B1FBCC4F}"/>
    <cellStyle name="Input 2 2 5 2 2 3 3" xfId="40079" xr:uid="{E491FCBA-B606-43CA-A162-57E0C9AE8CC8}"/>
    <cellStyle name="Input 2 2 5 2 2 4" xfId="35963" xr:uid="{461EF059-4E03-4465-80B1-3274420A1F35}"/>
    <cellStyle name="Input 2 2 5 2 2 4 2" xfId="44692" xr:uid="{6BD796E8-8D7B-45F4-A54B-BE2A8E5DBBDF}"/>
    <cellStyle name="Input 2 2 5 2 2 4 3" xfId="40330" xr:uid="{B789530E-1EB8-4685-A20D-E02C0A339030}"/>
    <cellStyle name="Input 2 2 5 2 2 5" xfId="36213" xr:uid="{647A873B-2DC5-4376-ABEB-2D14F4836230}"/>
    <cellStyle name="Input 2 2 5 2 2 5 2" xfId="44942" xr:uid="{3BD99E7D-907C-4117-838A-3F26A28695C1}"/>
    <cellStyle name="Input 2 2 5 2 2 5 3" xfId="40580" xr:uid="{D7336C0D-4A81-4387-A145-1A8397F89A64}"/>
    <cellStyle name="Input 2 2 5 2 2 6" xfId="36463" xr:uid="{4D1E39A0-5783-465C-A83B-22AE64FA320E}"/>
    <cellStyle name="Input 2 2 5 2 2 6 2" xfId="45192" xr:uid="{CFCA5E59-BDCE-4E4A-8F4A-06028181DC92}"/>
    <cellStyle name="Input 2 2 5 2 2 6 3" xfId="40830" xr:uid="{0A030C87-C240-4042-9E69-26A988FB339A}"/>
    <cellStyle name="Input 2 2 5 2 2 7" xfId="36713" xr:uid="{B346BFC6-6FFE-4C52-AA83-56707F16F68C}"/>
    <cellStyle name="Input 2 2 5 2 2 7 2" xfId="45442" xr:uid="{EFDE9F67-E68B-4454-80D8-6CA2B13CD088}"/>
    <cellStyle name="Input 2 2 5 2 2 7 3" xfId="41080" xr:uid="{4ED5E9E6-4AFB-4774-B127-C0F5B7B34D5F}"/>
    <cellStyle name="Input 2 2 5 2 2 8" xfId="36963" xr:uid="{4872DD09-84B0-485B-83B4-B4FDF1ABBB76}"/>
    <cellStyle name="Input 2 2 5 2 2 8 2" xfId="45692" xr:uid="{DB537E83-5B85-46EA-A2C3-54FEA739CF75}"/>
    <cellStyle name="Input 2 2 5 2 2 8 3" xfId="41330" xr:uid="{FCF37556-C16F-4E6D-9A1F-380F48FD9218}"/>
    <cellStyle name="Input 2 2 5 2 2 9" xfId="37215" xr:uid="{2233E88E-4D10-4F26-A6BD-2EB4F8DD75AD}"/>
    <cellStyle name="Input 2 2 5 2 2 9 2" xfId="45944" xr:uid="{33D4BA8C-3BBA-4000-A3C0-B414B774BF04}"/>
    <cellStyle name="Input 2 2 5 2 2 9 3" xfId="41582" xr:uid="{D875E7BD-FBD0-4244-92B1-BA59AF8EC64D}"/>
    <cellStyle name="Input 2 2 5 2 20" xfId="43828" xr:uid="{65049AE4-AF28-48CA-83A6-DEBCA365D40A}"/>
    <cellStyle name="Input 2 2 5 2 21" xfId="35099" xr:uid="{2085B037-7E79-4088-BEF9-5A4E52FB1529}"/>
    <cellStyle name="Input 2 2 5 2 3" xfId="35352" xr:uid="{CABF672F-D2D4-4D40-98AE-EF30D4A20699}"/>
    <cellStyle name="Input 2 2 5 2 3 2" xfId="44081" xr:uid="{C8B8DBDC-2B6E-4D62-ACAB-FF3A7A113060}"/>
    <cellStyle name="Input 2 2 5 2 3 3" xfId="39719" xr:uid="{E413B45D-B9FB-40D2-A436-EB4DA6B2B6AB}"/>
    <cellStyle name="Input 2 2 5 2 4" xfId="35604" xr:uid="{1F79E216-0654-433A-AE2F-96AEB9CF69CB}"/>
    <cellStyle name="Input 2 2 5 2 4 2" xfId="44333" xr:uid="{990B08D9-3A60-49C8-9F03-D3299E8102E7}"/>
    <cellStyle name="Input 2 2 5 2 4 3" xfId="39971" xr:uid="{0D8FC94F-6578-4743-8D4F-69FFBEF22C2C}"/>
    <cellStyle name="Input 2 2 5 2 5" xfId="35855" xr:uid="{FBBD34B9-39EF-4826-B90A-B16529762C38}"/>
    <cellStyle name="Input 2 2 5 2 5 2" xfId="44584" xr:uid="{2B22362D-FFDD-40CC-9990-8DFE5C4B4AE3}"/>
    <cellStyle name="Input 2 2 5 2 5 3" xfId="40222" xr:uid="{17F8AD38-82CC-4875-8487-E5BBB5ED5724}"/>
    <cellStyle name="Input 2 2 5 2 6" xfId="36105" xr:uid="{73F44D08-8203-45A9-81FB-5454BB9CE127}"/>
    <cellStyle name="Input 2 2 5 2 6 2" xfId="44834" xr:uid="{EEE2160F-B840-47EB-A1D9-25E043CC6D84}"/>
    <cellStyle name="Input 2 2 5 2 6 3" xfId="40472" xr:uid="{D38EA659-4485-4896-ADF7-B9000CCE9EDB}"/>
    <cellStyle name="Input 2 2 5 2 7" xfId="36355" xr:uid="{1F3C5054-7C93-407C-BD7C-8C2A1C3A53C9}"/>
    <cellStyle name="Input 2 2 5 2 7 2" xfId="45084" xr:uid="{A8DFA416-86C8-48D2-B23E-4E0A5F13F69F}"/>
    <cellStyle name="Input 2 2 5 2 7 3" xfId="40722" xr:uid="{86748716-43CD-40E1-9EF9-6ABE99F933D4}"/>
    <cellStyle name="Input 2 2 5 2 8" xfId="36605" xr:uid="{43DCE0BC-5B30-4BB1-95D2-7FFAF78FC9D7}"/>
    <cellStyle name="Input 2 2 5 2 8 2" xfId="45334" xr:uid="{F8445241-D9AB-4235-992B-8F605B734E03}"/>
    <cellStyle name="Input 2 2 5 2 8 3" xfId="40972" xr:uid="{5242F9BE-756C-45C0-AA4B-CAA4F70E3A75}"/>
    <cellStyle name="Input 2 2 5 2 9" xfId="36855" xr:uid="{5D7F5498-6A36-414C-B7D7-16B91BAF2664}"/>
    <cellStyle name="Input 2 2 5 2 9 2" xfId="45584" xr:uid="{41A13E37-167D-40B1-A844-75517A06DB65}"/>
    <cellStyle name="Input 2 2 5 2 9 3" xfId="41222" xr:uid="{D7248DD9-4894-4BE4-8F72-C2EFED8633B4}"/>
    <cellStyle name="Input 2 2 5 20" xfId="38818" xr:uid="{4A88C73D-C030-4558-B101-3FD05375B0AD}"/>
    <cellStyle name="Input 2 2 5 20 2" xfId="47547" xr:uid="{33CB946A-414A-4CFD-9801-593A68E76C91}"/>
    <cellStyle name="Input 2 2 5 20 3" xfId="43185" xr:uid="{7B39C5A1-7148-44AC-8C0C-20C206E11C13}"/>
    <cellStyle name="Input 2 2 5 21" xfId="39070" xr:uid="{14D814D6-2137-415D-9A24-407F446AD4A4}"/>
    <cellStyle name="Input 2 2 5 21 2" xfId="47799" xr:uid="{58906F9B-9497-4709-9106-EA5F32B02E72}"/>
    <cellStyle name="Input 2 2 5 21 3" xfId="43437" xr:uid="{7C8E27A1-029C-42BD-B1BD-15E2A6A88215}"/>
    <cellStyle name="Input 2 2 5 22" xfId="39322" xr:uid="{9D35AF33-7D3A-4AE2-A474-4ECACFDB5A4B}"/>
    <cellStyle name="Input 2 2 5 22 2" xfId="48051" xr:uid="{04972308-52EF-48AB-976A-7B8AD887801E}"/>
    <cellStyle name="Input 2 2 5 23" xfId="43700" xr:uid="{9CA869CE-576A-4BA6-9C62-941EA34E6C86}"/>
    <cellStyle name="Input 2 2 5 24" xfId="34971" xr:uid="{C2BE9F50-4BAD-4D56-ADF8-F60F2FE4E4FF}"/>
    <cellStyle name="Input 2 2 5 3" xfId="35255" xr:uid="{03A1DC03-AF9C-4601-A269-A73F07C45C63}"/>
    <cellStyle name="Input 2 2 5 3 10" xfId="37514" xr:uid="{4E282CF3-FC2B-4903-AD69-F2B3E3301664}"/>
    <cellStyle name="Input 2 2 5 3 10 2" xfId="46243" xr:uid="{B57E3E79-0BD7-4A7C-9438-D24B540D98D2}"/>
    <cellStyle name="Input 2 2 5 3 10 3" xfId="41881" xr:uid="{EA754A96-D739-4FD1-BF1C-12896DCBC324}"/>
    <cellStyle name="Input 2 2 5 3 11" xfId="37768" xr:uid="{0124D6C6-B0AF-428C-819D-6CF616D04E02}"/>
    <cellStyle name="Input 2 2 5 3 11 2" xfId="46497" xr:uid="{EFB8F7ED-5D9D-4712-9AB8-597CFBE9D050}"/>
    <cellStyle name="Input 2 2 5 3 11 3" xfId="42135" xr:uid="{005D27AF-9C25-4D6E-9F0E-2B073C611893}"/>
    <cellStyle name="Input 2 2 5 3 12" xfId="38020" xr:uid="{C6C748F9-62EA-434B-AD8F-77F7C551A544}"/>
    <cellStyle name="Input 2 2 5 3 12 2" xfId="46749" xr:uid="{DA9D2EAB-7521-4A28-86C9-9F1C6F2F9B98}"/>
    <cellStyle name="Input 2 2 5 3 12 3" xfId="42387" xr:uid="{2B98726A-02A2-434E-A184-86B43E1FAF75}"/>
    <cellStyle name="Input 2 2 5 3 13" xfId="38270" xr:uid="{629B9170-C5B1-42C3-A582-C1DA5E5BC2E2}"/>
    <cellStyle name="Input 2 2 5 3 13 2" xfId="46999" xr:uid="{97DA1DD0-C783-4DA2-AA8F-464C35BE784A}"/>
    <cellStyle name="Input 2 2 5 3 13 3" xfId="42637" xr:uid="{B60AA28E-EB6C-47D5-BD19-0BBA1EC5310B}"/>
    <cellStyle name="Input 2 2 5 3 14" xfId="38520" xr:uid="{0BD6C1B8-2FAB-426B-A841-AD1363063C42}"/>
    <cellStyle name="Input 2 2 5 3 14 2" xfId="47249" xr:uid="{38C9209A-E3D5-4A86-A4FC-FDA3AAD18311}"/>
    <cellStyle name="Input 2 2 5 3 14 3" xfId="42887" xr:uid="{394AB40B-633D-4139-8FEA-AE09C80D8E18}"/>
    <cellStyle name="Input 2 2 5 3 15" xfId="38772" xr:uid="{8FB051CF-2A3C-4B5C-9A24-5DEE9AC343FC}"/>
    <cellStyle name="Input 2 2 5 3 15 2" xfId="47501" xr:uid="{F5FE1418-8E72-4F44-8D2D-08A4E3F5D977}"/>
    <cellStyle name="Input 2 2 5 3 15 3" xfId="43139" xr:uid="{63DEBC43-F604-486D-BA54-F8D5126317F4}"/>
    <cellStyle name="Input 2 2 5 3 16" xfId="39022" xr:uid="{6252E97E-FE21-43A4-AB60-FA149041E6D8}"/>
    <cellStyle name="Input 2 2 5 3 16 2" xfId="47751" xr:uid="{564EE253-95AB-41E9-9922-D5BA9348BAB3}"/>
    <cellStyle name="Input 2 2 5 3 16 3" xfId="43389" xr:uid="{A121E148-8879-4AAF-B03C-1E89148426DC}"/>
    <cellStyle name="Input 2 2 5 3 17" xfId="39274" xr:uid="{4C2E5CE4-E66D-421A-AA2C-87264F2B8DCA}"/>
    <cellStyle name="Input 2 2 5 3 17 2" xfId="48003" xr:uid="{86506DFC-62CA-4B3D-85B0-DF7369638B91}"/>
    <cellStyle name="Input 2 2 5 3 17 3" xfId="43641" xr:uid="{3942F0B3-8101-4EB3-8DF8-F9783B4DB6CB}"/>
    <cellStyle name="Input 2 2 5 3 18" xfId="39526" xr:uid="{2A07EE95-2DD5-468E-861C-748D5C18D95F}"/>
    <cellStyle name="Input 2 2 5 3 18 2" xfId="48255" xr:uid="{64FAF0E8-2E4D-4429-9B44-FCC150D50552}"/>
    <cellStyle name="Input 2 2 5 3 19" xfId="43984" xr:uid="{4F109F74-B5C2-4011-92E1-CEB8089BF731}"/>
    <cellStyle name="Input 2 2 5 3 2" xfId="35508" xr:uid="{568F5462-F743-4919-821E-54FF526B2F1B}"/>
    <cellStyle name="Input 2 2 5 3 2 2" xfId="44237" xr:uid="{B76ED869-E39D-4DCD-8FA2-A06AA927457C}"/>
    <cellStyle name="Input 2 2 5 3 2 3" xfId="39875" xr:uid="{450B56EC-CA23-4C68-A91B-1B135139343D}"/>
    <cellStyle name="Input 2 2 5 3 3" xfId="35760" xr:uid="{741CD045-2CF2-4D36-BE08-B329A38BCDFC}"/>
    <cellStyle name="Input 2 2 5 3 3 2" xfId="44489" xr:uid="{83C9BB0D-D63E-4C02-8C5A-7620CBECC6CC}"/>
    <cellStyle name="Input 2 2 5 3 3 3" xfId="40127" xr:uid="{5C2C29F0-F079-48FD-8C2D-7578F31001F1}"/>
    <cellStyle name="Input 2 2 5 3 4" xfId="36011" xr:uid="{3098E485-2D94-45D9-AB2A-C0CCD2659BAA}"/>
    <cellStyle name="Input 2 2 5 3 4 2" xfId="44740" xr:uid="{78DF414D-646A-43B8-BCDA-FEE63B70E42F}"/>
    <cellStyle name="Input 2 2 5 3 4 3" xfId="40378" xr:uid="{54D17A63-C801-4463-B598-6023302EFE46}"/>
    <cellStyle name="Input 2 2 5 3 5" xfId="36261" xr:uid="{D9CCD48A-EC9E-4955-B48D-3082640D6CEA}"/>
    <cellStyle name="Input 2 2 5 3 5 2" xfId="44990" xr:uid="{781C65FB-9958-4ECB-A67A-6B13787A5F65}"/>
    <cellStyle name="Input 2 2 5 3 5 3" xfId="40628" xr:uid="{64CA61B5-419F-4A1B-AC39-1CE1FD0966EC}"/>
    <cellStyle name="Input 2 2 5 3 6" xfId="36511" xr:uid="{01F92ACA-21B8-400C-B53A-5A71ECDC712B}"/>
    <cellStyle name="Input 2 2 5 3 6 2" xfId="45240" xr:uid="{183C0854-02CD-485B-837E-16D950653E03}"/>
    <cellStyle name="Input 2 2 5 3 6 3" xfId="40878" xr:uid="{51124E3E-7C19-4EF9-8F77-81025C96AFC7}"/>
    <cellStyle name="Input 2 2 5 3 7" xfId="36761" xr:uid="{8209532F-8E36-465A-8C63-71EEFAE57582}"/>
    <cellStyle name="Input 2 2 5 3 7 2" xfId="45490" xr:uid="{0DCFA90B-6FAB-4F46-891A-6CAA275FF7EC}"/>
    <cellStyle name="Input 2 2 5 3 7 3" xfId="41128" xr:uid="{269874A5-39E2-427F-BACD-7E53702469AF}"/>
    <cellStyle name="Input 2 2 5 3 8" xfId="37011" xr:uid="{0384418F-1007-4DCA-8E67-4A48A6829EDF}"/>
    <cellStyle name="Input 2 2 5 3 8 2" xfId="45740" xr:uid="{4C59B6E7-430F-40F1-B707-3A545D410C85}"/>
    <cellStyle name="Input 2 2 5 3 8 3" xfId="41378" xr:uid="{BA5647E8-ABB6-447A-B2E5-2F4E7158C319}"/>
    <cellStyle name="Input 2 2 5 3 9" xfId="37263" xr:uid="{7CAEC5B9-8B46-44D5-AC22-88BEC22D9734}"/>
    <cellStyle name="Input 2 2 5 3 9 2" xfId="45992" xr:uid="{2B19D062-17D5-450C-8948-9F373AA5C089}"/>
    <cellStyle name="Input 2 2 5 3 9 3" xfId="41630" xr:uid="{D4E7A40B-F5EE-468F-8D15-E4909FC3C683}"/>
    <cellStyle name="Input 2 2 5 4" xfId="35153" xr:uid="{F156422D-16AD-414E-B449-1B89BF35D8FB}"/>
    <cellStyle name="Input 2 2 5 4 10" xfId="37412" xr:uid="{37373DB1-9856-41E7-B89B-5D3F2D4D8276}"/>
    <cellStyle name="Input 2 2 5 4 10 2" xfId="46141" xr:uid="{107177FB-5DE9-450F-A127-EE71257A3C8F}"/>
    <cellStyle name="Input 2 2 5 4 10 3" xfId="41779" xr:uid="{DDE97AEF-A1EC-4562-BD4D-F804C3A3B813}"/>
    <cellStyle name="Input 2 2 5 4 11" xfId="37666" xr:uid="{A7CB64DE-F09E-4C15-8753-80723FF7EC75}"/>
    <cellStyle name="Input 2 2 5 4 11 2" xfId="46395" xr:uid="{66AAE22F-4EEF-4614-83BF-416F73139B1A}"/>
    <cellStyle name="Input 2 2 5 4 11 3" xfId="42033" xr:uid="{C312D510-C37E-4968-87BE-ABB24C977C02}"/>
    <cellStyle name="Input 2 2 5 4 12" xfId="37918" xr:uid="{511B594A-52A7-4FE8-AD34-3055D6B8AECD}"/>
    <cellStyle name="Input 2 2 5 4 12 2" xfId="46647" xr:uid="{CE72F565-B9E2-413F-AC59-281D32B3CA74}"/>
    <cellStyle name="Input 2 2 5 4 12 3" xfId="42285" xr:uid="{494E603D-A377-4AF3-B81B-1F1E3892A08C}"/>
    <cellStyle name="Input 2 2 5 4 13" xfId="38168" xr:uid="{5DEEBC56-548B-43D5-A533-E99363D20C6B}"/>
    <cellStyle name="Input 2 2 5 4 13 2" xfId="46897" xr:uid="{FD431933-5F4B-4008-ADB4-A3F20DED426C}"/>
    <cellStyle name="Input 2 2 5 4 13 3" xfId="42535" xr:uid="{54911FF0-9A42-4658-AD6F-44A17D810714}"/>
    <cellStyle name="Input 2 2 5 4 14" xfId="38418" xr:uid="{04758670-650F-4CA8-9004-75CFDE56934D}"/>
    <cellStyle name="Input 2 2 5 4 14 2" xfId="47147" xr:uid="{148E7EDA-6068-4DFB-A90D-ECC3677027D7}"/>
    <cellStyle name="Input 2 2 5 4 14 3" xfId="42785" xr:uid="{956FB488-4855-4F15-8240-A6CE09CF794E}"/>
    <cellStyle name="Input 2 2 5 4 15" xfId="38670" xr:uid="{C07789A1-6AB4-4B58-8B49-79A91D067C94}"/>
    <cellStyle name="Input 2 2 5 4 15 2" xfId="47399" xr:uid="{9D06622F-0B3E-4A68-939F-583C1043F3DB}"/>
    <cellStyle name="Input 2 2 5 4 15 3" xfId="43037" xr:uid="{A566195C-378F-44DC-B263-405C3F520680}"/>
    <cellStyle name="Input 2 2 5 4 16" xfId="38920" xr:uid="{25C18984-1BD3-4155-A6EE-9E25054AD14B}"/>
    <cellStyle name="Input 2 2 5 4 16 2" xfId="47649" xr:uid="{E0A8BACB-C239-438B-97CE-182E4E65E4E1}"/>
    <cellStyle name="Input 2 2 5 4 16 3" xfId="43287" xr:uid="{9FDB9451-7F4E-4D25-AE8C-7AB5606DD632}"/>
    <cellStyle name="Input 2 2 5 4 17" xfId="39172" xr:uid="{D6581C1A-F9B2-47ED-8FF3-B08AFF62F271}"/>
    <cellStyle name="Input 2 2 5 4 17 2" xfId="47901" xr:uid="{93A2F022-FFFF-45E9-8AF5-C643D832543E}"/>
    <cellStyle name="Input 2 2 5 4 17 3" xfId="43539" xr:uid="{1E388707-F132-4704-B6B0-DE8DDF4FDB38}"/>
    <cellStyle name="Input 2 2 5 4 18" xfId="39424" xr:uid="{C3127F37-845E-48E7-B210-AA78F57D00BD}"/>
    <cellStyle name="Input 2 2 5 4 18 2" xfId="48153" xr:uid="{013976CD-1FB4-4963-9677-5D47D2755C0D}"/>
    <cellStyle name="Input 2 2 5 4 19" xfId="43882" xr:uid="{A3C32653-CB54-43A5-9D60-4BB156BD82BC}"/>
    <cellStyle name="Input 2 2 5 4 2" xfId="35406" xr:uid="{C9DFC0A1-46AE-45FA-A222-CD08D1ECB8D4}"/>
    <cellStyle name="Input 2 2 5 4 2 2" xfId="44135" xr:uid="{ECC837F7-D05D-4B9F-99C9-F79C1E0F29B5}"/>
    <cellStyle name="Input 2 2 5 4 2 3" xfId="39773" xr:uid="{A7826750-BE79-406B-B1F3-379C87EFF0B0}"/>
    <cellStyle name="Input 2 2 5 4 3" xfId="35658" xr:uid="{8CA42FE7-C2D1-454C-A9B8-C3F7CCE99F49}"/>
    <cellStyle name="Input 2 2 5 4 3 2" xfId="44387" xr:uid="{E88F3099-469C-4910-A970-894C85DC7240}"/>
    <cellStyle name="Input 2 2 5 4 3 3" xfId="40025" xr:uid="{87AAD4B8-2D39-499F-9B09-FA7E0EEA5A64}"/>
    <cellStyle name="Input 2 2 5 4 4" xfId="35909" xr:uid="{89D62D06-3EC1-4C76-8B6B-1314434FC3BA}"/>
    <cellStyle name="Input 2 2 5 4 4 2" xfId="44638" xr:uid="{1018DD2B-F5A3-4310-9F01-AE965B775F52}"/>
    <cellStyle name="Input 2 2 5 4 4 3" xfId="40276" xr:uid="{3A99E739-5E70-4474-8B51-1A0F41BEB373}"/>
    <cellStyle name="Input 2 2 5 4 5" xfId="36159" xr:uid="{D2EB78FE-1A28-4F11-91C2-C3BF681864A7}"/>
    <cellStyle name="Input 2 2 5 4 5 2" xfId="44888" xr:uid="{BAD48637-A1B7-4391-B46F-1E055784C736}"/>
    <cellStyle name="Input 2 2 5 4 5 3" xfId="40526" xr:uid="{D7BCD22F-2F9F-4177-A26B-8DE96FDEEB2B}"/>
    <cellStyle name="Input 2 2 5 4 6" xfId="36409" xr:uid="{78339604-4FB7-472C-87BF-4777F447D790}"/>
    <cellStyle name="Input 2 2 5 4 6 2" xfId="45138" xr:uid="{913929FD-C0F7-4580-B7F8-49B4DCDBDFEC}"/>
    <cellStyle name="Input 2 2 5 4 6 3" xfId="40776" xr:uid="{CBECA688-EB60-4566-AA97-64DC3193EFDF}"/>
    <cellStyle name="Input 2 2 5 4 7" xfId="36659" xr:uid="{A8E59B72-4BFA-4199-9547-EC139BA55328}"/>
    <cellStyle name="Input 2 2 5 4 7 2" xfId="45388" xr:uid="{51BDDF29-8277-4C50-9FDF-F79A56C16616}"/>
    <cellStyle name="Input 2 2 5 4 7 3" xfId="41026" xr:uid="{E9A04382-C07F-47EB-BF88-3E1B5D5DA395}"/>
    <cellStyle name="Input 2 2 5 4 8" xfId="36909" xr:uid="{58FFFCDF-B87B-42D6-9ED7-41B828C225BD}"/>
    <cellStyle name="Input 2 2 5 4 8 2" xfId="45638" xr:uid="{1DC27B9E-0873-436E-B125-6DB6B64CCC9A}"/>
    <cellStyle name="Input 2 2 5 4 8 3" xfId="41276" xr:uid="{04639266-A480-4F17-B251-10E4A17DFFFE}"/>
    <cellStyle name="Input 2 2 5 4 9" xfId="37161" xr:uid="{1A460D24-EBC9-442D-BC29-8BB71A4D961B}"/>
    <cellStyle name="Input 2 2 5 4 9 2" xfId="45890" xr:uid="{46045CBA-5EE5-42D1-BD51-BB9BF3A1B851}"/>
    <cellStyle name="Input 2 2 5 4 9 3" xfId="41528" xr:uid="{85CC9929-BF5C-40BC-8FDD-EDB7453D1455}"/>
    <cellStyle name="Input 2 2 5 5" xfId="35050" xr:uid="{FEC7DABB-3249-45EC-B391-9799D13B6CFB}"/>
    <cellStyle name="Input 2 2 5 5 2" xfId="43779" xr:uid="{2046A183-22CB-4585-B4C1-E06E6114E7B5}"/>
    <cellStyle name="Input 2 2 5 5 3" xfId="39622" xr:uid="{2E015AEE-9280-42AB-A7BD-FCC5B601E729}"/>
    <cellStyle name="Input 2 2 5 6" xfId="35304" xr:uid="{A9395D34-657A-4920-8106-64E598CAEE59}"/>
    <cellStyle name="Input 2 2 5 6 2" xfId="44033" xr:uid="{FDF76C53-11E7-4882-8B02-A0B706F10860}"/>
    <cellStyle name="Input 2 2 5 6 3" xfId="39671" xr:uid="{0CCE39BD-6ACA-43FE-9BEA-6ADCB82E1BFC}"/>
    <cellStyle name="Input 2 2 5 7" xfId="35556" xr:uid="{102C8591-44E6-40BE-A240-C58D569E1CD7}"/>
    <cellStyle name="Input 2 2 5 7 2" xfId="44285" xr:uid="{745303FF-B4D6-4B97-A57E-C9C5D84DE57F}"/>
    <cellStyle name="Input 2 2 5 7 3" xfId="39923" xr:uid="{CB457CF9-0492-4AC8-AA7B-CE47579D75C2}"/>
    <cellStyle name="Input 2 2 5 8" xfId="35807" xr:uid="{7181C942-B408-47D6-867B-9FE8D3291F49}"/>
    <cellStyle name="Input 2 2 5 8 2" xfId="44536" xr:uid="{36C98ACC-453E-4ABA-ADF4-087647A7B8F1}"/>
    <cellStyle name="Input 2 2 5 8 3" xfId="40174" xr:uid="{5EB01CFC-8B8E-4305-9C1B-FD70EE7B43E6}"/>
    <cellStyle name="Input 2 2 5 9" xfId="36057" xr:uid="{6CF6F490-772B-46D4-B0C7-CFB1CED454AD}"/>
    <cellStyle name="Input 2 2 5 9 2" xfId="44786" xr:uid="{D85B7AC4-D1DC-4B41-9505-DA56F3782484}"/>
    <cellStyle name="Input 2 2 5 9 3" xfId="40424" xr:uid="{6BB990CF-50F7-417A-BD72-B2EE7E69D547}"/>
    <cellStyle name="Input 2 2 6" xfId="17901" xr:uid="{6011ED6D-3462-4A23-91B9-8B916B7F2665}"/>
    <cellStyle name="Input 2 2 6 10" xfId="36319" xr:uid="{3CB591D2-EF55-44BF-9280-EB85669F5585}"/>
    <cellStyle name="Input 2 2 6 10 2" xfId="45048" xr:uid="{0B7CE604-1F63-44EE-B88B-B27E7EDF89D3}"/>
    <cellStyle name="Input 2 2 6 10 3" xfId="40686" xr:uid="{B5F481FA-0AA0-4E36-BF47-F0E0B5A72664}"/>
    <cellStyle name="Input 2 2 6 11" xfId="36569" xr:uid="{8DA6F242-2FCE-4F19-B4B5-333AD5160D18}"/>
    <cellStyle name="Input 2 2 6 11 2" xfId="45298" xr:uid="{A11E09C4-FEC0-4CF0-86B1-8FBA92F94005}"/>
    <cellStyle name="Input 2 2 6 11 3" xfId="40936" xr:uid="{81B63648-AE88-40B8-A154-0DD265836855}"/>
    <cellStyle name="Input 2 2 6 12" xfId="36819" xr:uid="{F470BFD4-AA8E-4CDA-9E74-CB2A4AA011AA}"/>
    <cellStyle name="Input 2 2 6 12 2" xfId="45548" xr:uid="{C8B49388-3076-417E-8F50-C4C7BEF74D15}"/>
    <cellStyle name="Input 2 2 6 12 3" xfId="41186" xr:uid="{F72A95C2-CCD4-44F3-8CB0-2DE950BFFB6F}"/>
    <cellStyle name="Input 2 2 6 13" xfId="37071" xr:uid="{A92DD0A4-FBE6-4709-B3C2-69D1FFC82343}"/>
    <cellStyle name="Input 2 2 6 13 2" xfId="45800" xr:uid="{A82DB6B8-2D7E-4971-9753-8B6D2F74BDD6}"/>
    <cellStyle name="Input 2 2 6 13 3" xfId="41438" xr:uid="{1914D806-7649-4D77-A2D7-3A5B4A200350}"/>
    <cellStyle name="Input 2 2 6 14" xfId="37321" xr:uid="{19EBA1E7-FEDD-4CA4-B2F7-6BD1E6EAE8F1}"/>
    <cellStyle name="Input 2 2 6 14 2" xfId="46050" xr:uid="{EA7FA3AD-AF4E-48E1-97C9-F4BC322FB52F}"/>
    <cellStyle name="Input 2 2 6 14 3" xfId="41688" xr:uid="{9A9678CD-BFA9-4BCC-90F1-0E0A7D5B14F4}"/>
    <cellStyle name="Input 2 2 6 15" xfId="37575" xr:uid="{74D944A1-9A5F-4DAC-AA12-EF436471C6BC}"/>
    <cellStyle name="Input 2 2 6 15 2" xfId="46304" xr:uid="{41A78002-0CE0-4119-AC69-53A183DC3D63}"/>
    <cellStyle name="Input 2 2 6 15 3" xfId="41942" xr:uid="{CB5DF651-E37E-48C5-A853-DD84ECD88532}"/>
    <cellStyle name="Input 2 2 6 16" xfId="37828" xr:uid="{247CF2AB-C2C4-42A5-975E-19EEC1278239}"/>
    <cellStyle name="Input 2 2 6 16 2" xfId="46557" xr:uid="{85768B14-967F-49C4-A3F6-CBEF43C07728}"/>
    <cellStyle name="Input 2 2 6 16 3" xfId="42195" xr:uid="{14CE2DB1-5F77-470B-ADC5-99FF0378004F}"/>
    <cellStyle name="Input 2 2 6 17" xfId="38078" xr:uid="{96A06300-77E0-49A2-ACEF-2C636C591361}"/>
    <cellStyle name="Input 2 2 6 17 2" xfId="46807" xr:uid="{19B56187-3F42-4DDA-A190-1EDA6D2D5E8C}"/>
    <cellStyle name="Input 2 2 6 17 3" xfId="42445" xr:uid="{5A3F60CF-616E-4B6C-9263-21D2C7C9E226}"/>
    <cellStyle name="Input 2 2 6 18" xfId="38328" xr:uid="{D8271D1B-1F6E-4BE7-8A29-C6EC5E46B337}"/>
    <cellStyle name="Input 2 2 6 18 2" xfId="47057" xr:uid="{7EB28832-063E-46A4-A31B-A3F6983C705F}"/>
    <cellStyle name="Input 2 2 6 18 3" xfId="42695" xr:uid="{36630599-DE09-4D57-B6B2-17D2773D65D2}"/>
    <cellStyle name="Input 2 2 6 19" xfId="38580" xr:uid="{7C8856C8-2BF9-4F87-8EAE-E2331C82B261}"/>
    <cellStyle name="Input 2 2 6 19 2" xfId="47309" xr:uid="{92B69AA4-2531-4D3C-A21F-DEE01ACAB8DB}"/>
    <cellStyle name="Input 2 2 6 19 3" xfId="42947" xr:uid="{2A0BF091-A168-4C83-A1E4-B1EDB2CD2653}"/>
    <cellStyle name="Input 2 2 6 2" xfId="35111" xr:uid="{35A90B97-0F02-452E-8F39-A962B6F45142}"/>
    <cellStyle name="Input 2 2 6 2 10" xfId="37119" xr:uid="{F2C9DFF3-AE1D-4645-A9B8-3A2793078863}"/>
    <cellStyle name="Input 2 2 6 2 10 2" xfId="45848" xr:uid="{BA4166C1-F45B-4598-A91C-9F897006328A}"/>
    <cellStyle name="Input 2 2 6 2 10 3" xfId="41486" xr:uid="{357BBCEF-0369-4D12-8E99-FE605E4C0866}"/>
    <cellStyle name="Input 2 2 6 2 11" xfId="37370" xr:uid="{03C36053-30C4-4F65-8AA0-2D2FDC413EB4}"/>
    <cellStyle name="Input 2 2 6 2 11 2" xfId="46099" xr:uid="{68004C58-B6F4-4399-9583-A761FACDF113}"/>
    <cellStyle name="Input 2 2 6 2 11 3" xfId="41737" xr:uid="{2FBAC01F-13ED-4EF6-BCE6-29FDB058D24F}"/>
    <cellStyle name="Input 2 2 6 2 12" xfId="37624" xr:uid="{577AB11E-94EA-45A1-90E1-28A4510E2496}"/>
    <cellStyle name="Input 2 2 6 2 12 2" xfId="46353" xr:uid="{FA06CA49-1A2A-4549-B7AD-4DAD84E5961A}"/>
    <cellStyle name="Input 2 2 6 2 12 3" xfId="41991" xr:uid="{4E083715-7215-49EC-9C2B-03D347EC1AEF}"/>
    <cellStyle name="Input 2 2 6 2 13" xfId="37876" xr:uid="{952398DC-F69D-4A7C-B51E-76AD0C3BE296}"/>
    <cellStyle name="Input 2 2 6 2 13 2" xfId="46605" xr:uid="{2B5D9BC0-8D4E-4CDE-A0F9-14B986236EBA}"/>
    <cellStyle name="Input 2 2 6 2 13 3" xfId="42243" xr:uid="{12116A32-1FE0-4028-B2CD-BCB368913513}"/>
    <cellStyle name="Input 2 2 6 2 14" xfId="38126" xr:uid="{9E9A3E9A-DC25-427B-A46E-9CB32F562FBE}"/>
    <cellStyle name="Input 2 2 6 2 14 2" xfId="46855" xr:uid="{2A37F1D0-0B7B-475A-8571-0E8ABA4872FA}"/>
    <cellStyle name="Input 2 2 6 2 14 3" xfId="42493" xr:uid="{4F07348A-E188-4546-8928-444D5C16EB31}"/>
    <cellStyle name="Input 2 2 6 2 15" xfId="38376" xr:uid="{97D76F90-53EF-426F-9B07-82194166BE8A}"/>
    <cellStyle name="Input 2 2 6 2 15 2" xfId="47105" xr:uid="{145B9125-2326-4FBF-8B68-CACE226A6C0F}"/>
    <cellStyle name="Input 2 2 6 2 15 3" xfId="42743" xr:uid="{0E68ED5F-D1E7-4208-A25B-EF3EDF92CE44}"/>
    <cellStyle name="Input 2 2 6 2 16" xfId="38628" xr:uid="{D3C3239D-B57A-4E2F-8617-A653BAF295DF}"/>
    <cellStyle name="Input 2 2 6 2 16 2" xfId="47357" xr:uid="{61F880AD-A9DC-4EE1-9032-79EF6450B882}"/>
    <cellStyle name="Input 2 2 6 2 16 3" xfId="42995" xr:uid="{DE079077-ED18-45A0-A294-F00FA2E7C1B7}"/>
    <cellStyle name="Input 2 2 6 2 17" xfId="38878" xr:uid="{10265F65-1466-47BC-B876-E5B964AD83E1}"/>
    <cellStyle name="Input 2 2 6 2 17 2" xfId="47607" xr:uid="{51606F63-DDDA-4CCC-B4D8-37F050B882A9}"/>
    <cellStyle name="Input 2 2 6 2 17 3" xfId="43245" xr:uid="{A5BD277C-94CE-468E-8756-98CA57F72F47}"/>
    <cellStyle name="Input 2 2 6 2 18" xfId="39130" xr:uid="{554C0E04-9424-4EFE-84FD-78B6650D87DA}"/>
    <cellStyle name="Input 2 2 6 2 18 2" xfId="47859" xr:uid="{27F8D10F-A7ED-4B62-B63E-487CF1B13298}"/>
    <cellStyle name="Input 2 2 6 2 18 3" xfId="43497" xr:uid="{7AB30711-E115-4884-917E-B8DF731ED5DA}"/>
    <cellStyle name="Input 2 2 6 2 19" xfId="39382" xr:uid="{E059250E-0703-40F1-A424-E5E9E2931F4E}"/>
    <cellStyle name="Input 2 2 6 2 19 2" xfId="48111" xr:uid="{F49B0141-95D4-4EF2-A9B6-42A7B198D69F}"/>
    <cellStyle name="Input 2 2 6 2 2" xfId="35219" xr:uid="{A5B5B910-5997-4F0A-A0C3-760F4DAA0D25}"/>
    <cellStyle name="Input 2 2 6 2 2 10" xfId="37478" xr:uid="{10767C13-68B6-4C6C-B4F3-3D71DC5055F5}"/>
    <cellStyle name="Input 2 2 6 2 2 10 2" xfId="46207" xr:uid="{39FBD9C8-FD62-4DF2-AF99-44B500229BBE}"/>
    <cellStyle name="Input 2 2 6 2 2 10 3" xfId="41845" xr:uid="{67895FB4-58B7-4CC7-960E-9E960F571D24}"/>
    <cellStyle name="Input 2 2 6 2 2 11" xfId="37732" xr:uid="{7EE0E22E-AC0E-4FA7-93BB-AF58C6DE60E2}"/>
    <cellStyle name="Input 2 2 6 2 2 11 2" xfId="46461" xr:uid="{88420DFC-7161-4960-87E3-8BC9A32C5457}"/>
    <cellStyle name="Input 2 2 6 2 2 11 3" xfId="42099" xr:uid="{ACD05B93-38AA-40E6-BF4E-67A605AB06E1}"/>
    <cellStyle name="Input 2 2 6 2 2 12" xfId="37984" xr:uid="{E184B7E1-41E7-4010-B619-5330F3E05E47}"/>
    <cellStyle name="Input 2 2 6 2 2 12 2" xfId="46713" xr:uid="{0A3C4BFC-CA3D-4A76-A6AF-0C2E4BCA144D}"/>
    <cellStyle name="Input 2 2 6 2 2 12 3" xfId="42351" xr:uid="{5D7FF3E3-879C-430D-A560-FD71F9DE93A1}"/>
    <cellStyle name="Input 2 2 6 2 2 13" xfId="38234" xr:uid="{5FFF3ABF-698C-4E61-B517-91AB58509D28}"/>
    <cellStyle name="Input 2 2 6 2 2 13 2" xfId="46963" xr:uid="{A2B9AF51-0B6A-48C8-A255-3D33345941BA}"/>
    <cellStyle name="Input 2 2 6 2 2 13 3" xfId="42601" xr:uid="{122D554E-F3EC-49E4-A578-68755408C3C4}"/>
    <cellStyle name="Input 2 2 6 2 2 14" xfId="38484" xr:uid="{B83D4931-4FF2-4082-B61F-5FFD988C2DA1}"/>
    <cellStyle name="Input 2 2 6 2 2 14 2" xfId="47213" xr:uid="{1569F920-C91A-4CF1-9B6A-35A12F81A500}"/>
    <cellStyle name="Input 2 2 6 2 2 14 3" xfId="42851" xr:uid="{484083CA-D086-4B57-A48F-4A0FC3701988}"/>
    <cellStyle name="Input 2 2 6 2 2 15" xfId="38736" xr:uid="{CBAB5789-639A-4EF4-952D-AFA078B9A0DD}"/>
    <cellStyle name="Input 2 2 6 2 2 15 2" xfId="47465" xr:uid="{22E79AA4-51D6-476E-B475-53CBCEC097EB}"/>
    <cellStyle name="Input 2 2 6 2 2 15 3" xfId="43103" xr:uid="{29A2377F-F537-487F-969A-10DA8FF6F4BE}"/>
    <cellStyle name="Input 2 2 6 2 2 16" xfId="38986" xr:uid="{6B851B4B-A24A-4E0F-B0C2-4938F16C23FA}"/>
    <cellStyle name="Input 2 2 6 2 2 16 2" xfId="47715" xr:uid="{0B5343AF-A590-4761-BF46-506C00267423}"/>
    <cellStyle name="Input 2 2 6 2 2 16 3" xfId="43353" xr:uid="{A59C8750-3818-4BAB-BADA-93FFFA60049B}"/>
    <cellStyle name="Input 2 2 6 2 2 17" xfId="39238" xr:uid="{E47F8C05-3B81-4646-B60E-4ED912A1C4B4}"/>
    <cellStyle name="Input 2 2 6 2 2 17 2" xfId="47967" xr:uid="{850A7E6A-A55E-4AB2-810E-BAFF8CBA40BC}"/>
    <cellStyle name="Input 2 2 6 2 2 17 3" xfId="43605" xr:uid="{15DE124E-AE2D-4753-BD0B-AC6D84CD6093}"/>
    <cellStyle name="Input 2 2 6 2 2 18" xfId="39490" xr:uid="{C2F312F9-66A7-43B9-9DE4-C8B7F5B1C332}"/>
    <cellStyle name="Input 2 2 6 2 2 18 2" xfId="48219" xr:uid="{16E6A340-80BA-4CEA-850E-7BD9FA033D2A}"/>
    <cellStyle name="Input 2 2 6 2 2 19" xfId="43948" xr:uid="{74B91F60-384E-43FB-8728-E9F28FBD1224}"/>
    <cellStyle name="Input 2 2 6 2 2 2" xfId="35472" xr:uid="{40BAF50F-0AA9-4E18-81FB-FBB736D980C6}"/>
    <cellStyle name="Input 2 2 6 2 2 2 2" xfId="44201" xr:uid="{62291BDD-C917-493F-8776-573CB68BACB8}"/>
    <cellStyle name="Input 2 2 6 2 2 2 3" xfId="39839" xr:uid="{13CE6800-9F66-4601-8EC8-C10DA41619E9}"/>
    <cellStyle name="Input 2 2 6 2 2 3" xfId="35724" xr:uid="{7DC89D2C-CB5C-4E8B-96AA-94C560AA5403}"/>
    <cellStyle name="Input 2 2 6 2 2 3 2" xfId="44453" xr:uid="{21EDDC2A-F33A-4C4F-9AC8-9794F25B40E8}"/>
    <cellStyle name="Input 2 2 6 2 2 3 3" xfId="40091" xr:uid="{61A6BE97-D5AF-405F-BD0C-C393D9377B7C}"/>
    <cellStyle name="Input 2 2 6 2 2 4" xfId="35975" xr:uid="{AECE3843-1B14-4357-8184-30FD7571E2DE}"/>
    <cellStyle name="Input 2 2 6 2 2 4 2" xfId="44704" xr:uid="{44018387-FEA8-4B3D-ADAC-C6D8F498823D}"/>
    <cellStyle name="Input 2 2 6 2 2 4 3" xfId="40342" xr:uid="{CE5984CC-6F44-41EC-AE63-9696E822A9DF}"/>
    <cellStyle name="Input 2 2 6 2 2 5" xfId="36225" xr:uid="{42D9D0D3-6590-488B-B479-91CF357F8F14}"/>
    <cellStyle name="Input 2 2 6 2 2 5 2" xfId="44954" xr:uid="{C18694F7-BC1F-4C83-8A8E-8567AEB3BD7C}"/>
    <cellStyle name="Input 2 2 6 2 2 5 3" xfId="40592" xr:uid="{DB4E3356-5790-4A90-83DF-3F4C5691D546}"/>
    <cellStyle name="Input 2 2 6 2 2 6" xfId="36475" xr:uid="{280100CD-7506-4560-A7CE-80BB0CA70B64}"/>
    <cellStyle name="Input 2 2 6 2 2 6 2" xfId="45204" xr:uid="{5481E26E-7A56-460B-B150-D32978DD5115}"/>
    <cellStyle name="Input 2 2 6 2 2 6 3" xfId="40842" xr:uid="{561925A8-59AB-4C22-8D29-E77670249E67}"/>
    <cellStyle name="Input 2 2 6 2 2 7" xfId="36725" xr:uid="{3727BB92-7850-4F3B-8842-90ECA2E8431B}"/>
    <cellStyle name="Input 2 2 6 2 2 7 2" xfId="45454" xr:uid="{E0743D33-8185-44B1-B36A-CB03112A310A}"/>
    <cellStyle name="Input 2 2 6 2 2 7 3" xfId="41092" xr:uid="{83689EB2-1927-443C-9A92-1C156A6836CF}"/>
    <cellStyle name="Input 2 2 6 2 2 8" xfId="36975" xr:uid="{58755B4C-3FA9-4E08-961E-528339CBA61F}"/>
    <cellStyle name="Input 2 2 6 2 2 8 2" xfId="45704" xr:uid="{0EC4BE17-4A19-4843-A7E8-C2FF9F2CBF8F}"/>
    <cellStyle name="Input 2 2 6 2 2 8 3" xfId="41342" xr:uid="{98D3A841-A587-4683-B5AF-ED0BA9FD6365}"/>
    <cellStyle name="Input 2 2 6 2 2 9" xfId="37227" xr:uid="{8616E95F-EDEA-43A2-AB7A-DA58B1333737}"/>
    <cellStyle name="Input 2 2 6 2 2 9 2" xfId="45956" xr:uid="{D957393F-01E4-4BC7-95F2-155931B90F14}"/>
    <cellStyle name="Input 2 2 6 2 2 9 3" xfId="41594" xr:uid="{9DA79756-F94E-4003-9718-2C5C5209BC8D}"/>
    <cellStyle name="Input 2 2 6 2 20" xfId="43840" xr:uid="{063032F0-C4E9-49CD-88BC-3F5832D51ED5}"/>
    <cellStyle name="Input 2 2 6 2 3" xfId="35364" xr:uid="{E1EF8F6C-5B97-43DC-9A0E-6D5293AAB044}"/>
    <cellStyle name="Input 2 2 6 2 3 2" xfId="44093" xr:uid="{695D6711-CF7B-426D-8880-5E5A91C98106}"/>
    <cellStyle name="Input 2 2 6 2 3 3" xfId="39731" xr:uid="{39BCEDB1-D7AF-473E-8F53-490CB2E66A9B}"/>
    <cellStyle name="Input 2 2 6 2 4" xfId="35616" xr:uid="{FB0753D6-B0DA-4651-8808-1ADF3B42DF17}"/>
    <cellStyle name="Input 2 2 6 2 4 2" xfId="44345" xr:uid="{3F47DC70-B903-4E7C-B81B-79961ECD486A}"/>
    <cellStyle name="Input 2 2 6 2 4 3" xfId="39983" xr:uid="{B0C5D601-291E-4FF7-889B-3D608EA5122A}"/>
    <cellStyle name="Input 2 2 6 2 5" xfId="35867" xr:uid="{4EFFDA64-8054-475B-B4E0-80DCB380AF26}"/>
    <cellStyle name="Input 2 2 6 2 5 2" xfId="44596" xr:uid="{94749640-18FF-44E5-B17B-609A6DFF5CE2}"/>
    <cellStyle name="Input 2 2 6 2 5 3" xfId="40234" xr:uid="{B6EA5412-2F77-44D0-B444-7DF436B41D3E}"/>
    <cellStyle name="Input 2 2 6 2 6" xfId="36117" xr:uid="{C48FF441-5247-4E36-963C-8B56069D9DE5}"/>
    <cellStyle name="Input 2 2 6 2 6 2" xfId="44846" xr:uid="{17B26A94-8F66-4914-986D-C9D6AB1174BA}"/>
    <cellStyle name="Input 2 2 6 2 6 3" xfId="40484" xr:uid="{B7C1C6F3-AB64-4F97-8B7A-49213801E8C6}"/>
    <cellStyle name="Input 2 2 6 2 7" xfId="36367" xr:uid="{882831AA-FC73-448F-968C-D72ADE47BD89}"/>
    <cellStyle name="Input 2 2 6 2 7 2" xfId="45096" xr:uid="{E44FAF73-B593-44E4-BCBA-3D115F27FFC1}"/>
    <cellStyle name="Input 2 2 6 2 7 3" xfId="40734" xr:uid="{6B65C2EC-C382-42FE-9729-53012B5FEFCB}"/>
    <cellStyle name="Input 2 2 6 2 8" xfId="36617" xr:uid="{7C429D65-F1E1-42B9-9F62-F489B18B84A6}"/>
    <cellStyle name="Input 2 2 6 2 8 2" xfId="45346" xr:uid="{A0F37823-98E5-4E56-B6C4-40E10B4C6C4C}"/>
    <cellStyle name="Input 2 2 6 2 8 3" xfId="40984" xr:uid="{1F066837-01A5-4195-BA1C-97CD02A33E54}"/>
    <cellStyle name="Input 2 2 6 2 9" xfId="36867" xr:uid="{F92048D2-C950-4082-BC89-62F7DF788B4B}"/>
    <cellStyle name="Input 2 2 6 2 9 2" xfId="45596" xr:uid="{5930520C-36E6-48A2-A117-96DFE9A38666}"/>
    <cellStyle name="Input 2 2 6 2 9 3" xfId="41234" xr:uid="{9D970943-52E3-4499-BC3D-7AC3D2300DDD}"/>
    <cellStyle name="Input 2 2 6 20" xfId="38830" xr:uid="{53527E45-3980-4F81-91E4-45FF69BA7461}"/>
    <cellStyle name="Input 2 2 6 20 2" xfId="47559" xr:uid="{13E7396E-A18C-4ABA-9D96-75996683DFBE}"/>
    <cellStyle name="Input 2 2 6 20 3" xfId="43197" xr:uid="{CD9401C2-ACC2-43A4-9218-4D5CA87038F6}"/>
    <cellStyle name="Input 2 2 6 21" xfId="39082" xr:uid="{D8355525-0A44-48A8-B5B9-9B479DAC5369}"/>
    <cellStyle name="Input 2 2 6 21 2" xfId="47811" xr:uid="{A3A89D17-2A2E-496C-9C52-FA0583F6E51F}"/>
    <cellStyle name="Input 2 2 6 21 3" xfId="43449" xr:uid="{07ECE880-57DC-4508-B282-387F2449AF56}"/>
    <cellStyle name="Input 2 2 6 22" xfId="39334" xr:uid="{FB4F5DFF-C7AC-4C46-85F8-199985794206}"/>
    <cellStyle name="Input 2 2 6 22 2" xfId="48063" xr:uid="{0A6CFDF6-0C3A-4B3A-8377-86B6F68E3F40}"/>
    <cellStyle name="Input 2 2 6 23" xfId="43712" xr:uid="{E1DA8BA3-76E9-4458-9F88-8E7C152E1942}"/>
    <cellStyle name="Input 2 2 6 24" xfId="34983" xr:uid="{4990C921-A5BA-4DE7-A5C5-6F64C8C1BB44}"/>
    <cellStyle name="Input 2 2 6 3" xfId="35267" xr:uid="{4CB25A48-09AD-4341-AD0A-B595B3A2566C}"/>
    <cellStyle name="Input 2 2 6 3 10" xfId="37526" xr:uid="{F297D87F-98AC-4DAC-A358-8498E197F000}"/>
    <cellStyle name="Input 2 2 6 3 10 2" xfId="46255" xr:uid="{E6CD6BD3-D945-4462-BF69-7FFF553BDACF}"/>
    <cellStyle name="Input 2 2 6 3 10 3" xfId="41893" xr:uid="{FFB897D9-7715-49AA-AE1D-6AE7C99CD16C}"/>
    <cellStyle name="Input 2 2 6 3 11" xfId="37780" xr:uid="{3B1288ED-4A79-429A-9953-CAF69F625826}"/>
    <cellStyle name="Input 2 2 6 3 11 2" xfId="46509" xr:uid="{884EA186-EAD3-4A27-AB75-904A471939B4}"/>
    <cellStyle name="Input 2 2 6 3 11 3" xfId="42147" xr:uid="{2A086054-F762-471F-BB1E-712F203F202D}"/>
    <cellStyle name="Input 2 2 6 3 12" xfId="38032" xr:uid="{9510742C-C4E2-4FF7-9A60-B973BCE6C5E6}"/>
    <cellStyle name="Input 2 2 6 3 12 2" xfId="46761" xr:uid="{0F390B41-B6F2-4E17-9FAC-97581AF1B032}"/>
    <cellStyle name="Input 2 2 6 3 12 3" xfId="42399" xr:uid="{E1EF0ECD-DA5C-4E57-B744-7956204AFFD5}"/>
    <cellStyle name="Input 2 2 6 3 13" xfId="38282" xr:uid="{02FF4F46-290D-4B47-BDDF-B16FFDB2203A}"/>
    <cellStyle name="Input 2 2 6 3 13 2" xfId="47011" xr:uid="{7070BE8F-7111-4B4B-97FE-5EE662BB1D66}"/>
    <cellStyle name="Input 2 2 6 3 13 3" xfId="42649" xr:uid="{40AF06EA-442B-4ABB-9C53-1AFAA0B9585F}"/>
    <cellStyle name="Input 2 2 6 3 14" xfId="38532" xr:uid="{32257B1E-F281-49AB-BB8E-B681ACD5DF2D}"/>
    <cellStyle name="Input 2 2 6 3 14 2" xfId="47261" xr:uid="{D2B82247-86A1-406D-8A40-C0C625491576}"/>
    <cellStyle name="Input 2 2 6 3 14 3" xfId="42899" xr:uid="{B1C9BBE5-42C0-45D1-B3D0-0C6378BEE0C4}"/>
    <cellStyle name="Input 2 2 6 3 15" xfId="38784" xr:uid="{C44E1D74-001F-4E26-BE06-B74BF8D29111}"/>
    <cellStyle name="Input 2 2 6 3 15 2" xfId="47513" xr:uid="{D04712C5-41BE-4F44-962E-C33BA68C6F36}"/>
    <cellStyle name="Input 2 2 6 3 15 3" xfId="43151" xr:uid="{8FB67E78-15BA-443D-96D0-8611F28581AD}"/>
    <cellStyle name="Input 2 2 6 3 16" xfId="39034" xr:uid="{1E00710A-35B0-4335-BE79-4D4FCF94458E}"/>
    <cellStyle name="Input 2 2 6 3 16 2" xfId="47763" xr:uid="{D392BFC5-ED06-4BAD-814B-54C2693686D1}"/>
    <cellStyle name="Input 2 2 6 3 16 3" xfId="43401" xr:uid="{49D9EC3F-9746-4D7C-87BE-373102C6A56D}"/>
    <cellStyle name="Input 2 2 6 3 17" xfId="39286" xr:uid="{84E93FB8-CA62-4C1C-A9C1-3C3B0B8355F5}"/>
    <cellStyle name="Input 2 2 6 3 17 2" xfId="48015" xr:uid="{57E0B6F1-4F84-4B81-8E12-5DD35765DF31}"/>
    <cellStyle name="Input 2 2 6 3 17 3" xfId="43653" xr:uid="{7A2BB243-7314-429C-943C-1EF966539E42}"/>
    <cellStyle name="Input 2 2 6 3 18" xfId="39538" xr:uid="{454E12C2-198F-41FA-86FC-71DD037EE1C4}"/>
    <cellStyle name="Input 2 2 6 3 18 2" xfId="48267" xr:uid="{088667E2-01FD-4A9E-BF3F-1E67434A3B42}"/>
    <cellStyle name="Input 2 2 6 3 19" xfId="43996" xr:uid="{011F0EA9-3E51-449C-9F46-CD7E5703A323}"/>
    <cellStyle name="Input 2 2 6 3 2" xfId="35520" xr:uid="{FF150619-5231-43D6-920E-9C0D77D64CB9}"/>
    <cellStyle name="Input 2 2 6 3 2 2" xfId="44249" xr:uid="{13BD0789-CCC8-4522-84C3-06696CA5DFC8}"/>
    <cellStyle name="Input 2 2 6 3 2 3" xfId="39887" xr:uid="{B625BBA9-0131-4F58-8052-552AACF69CC7}"/>
    <cellStyle name="Input 2 2 6 3 3" xfId="35772" xr:uid="{97700074-F483-4085-9D5B-91003088F31B}"/>
    <cellStyle name="Input 2 2 6 3 3 2" xfId="44501" xr:uid="{32123E32-15FD-4316-A52B-E19DED809CB8}"/>
    <cellStyle name="Input 2 2 6 3 3 3" xfId="40139" xr:uid="{43765BC5-DC85-400A-86EC-DBF7093A8602}"/>
    <cellStyle name="Input 2 2 6 3 4" xfId="36023" xr:uid="{9DFF6099-FFE5-47A3-9271-7E39EB9E143A}"/>
    <cellStyle name="Input 2 2 6 3 4 2" xfId="44752" xr:uid="{5917101B-623D-4501-8307-3946B5B16BC3}"/>
    <cellStyle name="Input 2 2 6 3 4 3" xfId="40390" xr:uid="{E980CD7E-74D2-49B0-95F8-835AB8A1CA63}"/>
    <cellStyle name="Input 2 2 6 3 5" xfId="36273" xr:uid="{775FC816-4F73-4DBB-B15D-B659D5F47C09}"/>
    <cellStyle name="Input 2 2 6 3 5 2" xfId="45002" xr:uid="{4DECEC92-650C-4929-9CA8-D6FA8552CC3A}"/>
    <cellStyle name="Input 2 2 6 3 5 3" xfId="40640" xr:uid="{FF3DF7A5-6E9B-4926-8E99-82F45E9C72D6}"/>
    <cellStyle name="Input 2 2 6 3 6" xfId="36523" xr:uid="{9B2390E4-1CA4-49B9-BCA0-AE3B55617665}"/>
    <cellStyle name="Input 2 2 6 3 6 2" xfId="45252" xr:uid="{9997FE4E-1DA4-431E-A291-F33F20D1EF51}"/>
    <cellStyle name="Input 2 2 6 3 6 3" xfId="40890" xr:uid="{6A313E98-B2E6-443C-8E1F-67343734A8E7}"/>
    <cellStyle name="Input 2 2 6 3 7" xfId="36773" xr:uid="{666C5645-21AB-4CAA-A119-6E974BF25B09}"/>
    <cellStyle name="Input 2 2 6 3 7 2" xfId="45502" xr:uid="{165941D7-4554-4A32-A7BC-F63B10B710DA}"/>
    <cellStyle name="Input 2 2 6 3 7 3" xfId="41140" xr:uid="{34CB4B86-9A94-428D-BBCF-217898178DEB}"/>
    <cellStyle name="Input 2 2 6 3 8" xfId="37023" xr:uid="{453696B9-CC8B-4C5D-97C5-7040A38FBB19}"/>
    <cellStyle name="Input 2 2 6 3 8 2" xfId="45752" xr:uid="{C2E2FCCD-D242-4EF1-8A8B-A3017A753D6C}"/>
    <cellStyle name="Input 2 2 6 3 8 3" xfId="41390" xr:uid="{8CE9A9EE-1AD4-40E3-8FCE-467F94D73DA0}"/>
    <cellStyle name="Input 2 2 6 3 9" xfId="37275" xr:uid="{E11BF224-3526-4890-B982-ED9A75AAB0A5}"/>
    <cellStyle name="Input 2 2 6 3 9 2" xfId="46004" xr:uid="{27D3835F-72DE-453D-B485-1D3E55BCBC9D}"/>
    <cellStyle name="Input 2 2 6 3 9 3" xfId="41642" xr:uid="{A3AAF5C8-90C2-4DE6-A5CD-4CA14CEFE6F8}"/>
    <cellStyle name="Input 2 2 6 4" xfId="35165" xr:uid="{7A8026AE-8700-4EAA-BBB6-A316F0BD93E9}"/>
    <cellStyle name="Input 2 2 6 4 10" xfId="37424" xr:uid="{2CBA1CFF-6DB0-46A6-AD2B-E5C5540A0028}"/>
    <cellStyle name="Input 2 2 6 4 10 2" xfId="46153" xr:uid="{0BF298E1-2ABF-46F9-80DA-D8C979D453B4}"/>
    <cellStyle name="Input 2 2 6 4 10 3" xfId="41791" xr:uid="{B6F38D11-E25E-46AD-A5B4-4534461B7A62}"/>
    <cellStyle name="Input 2 2 6 4 11" xfId="37678" xr:uid="{4C1EDDF6-D171-4AFC-979E-D9FBD818A114}"/>
    <cellStyle name="Input 2 2 6 4 11 2" xfId="46407" xr:uid="{2261FEDA-122B-403A-8B1F-E5305D839F1C}"/>
    <cellStyle name="Input 2 2 6 4 11 3" xfId="42045" xr:uid="{FFC5AD8F-B4C0-470F-9150-81B507A6EC28}"/>
    <cellStyle name="Input 2 2 6 4 12" xfId="37930" xr:uid="{D3AC6F34-7F55-4194-B22C-212DF2D18226}"/>
    <cellStyle name="Input 2 2 6 4 12 2" xfId="46659" xr:uid="{EA1173F0-A4E7-4DC0-86AE-CCF7C0657578}"/>
    <cellStyle name="Input 2 2 6 4 12 3" xfId="42297" xr:uid="{8EC6A73F-FFA5-4B02-8BC6-665718CCE388}"/>
    <cellStyle name="Input 2 2 6 4 13" xfId="38180" xr:uid="{05C3751F-6A81-4015-8124-EF9FEFE74C45}"/>
    <cellStyle name="Input 2 2 6 4 13 2" xfId="46909" xr:uid="{474B387C-844A-4BF4-8D5E-8657EB563B49}"/>
    <cellStyle name="Input 2 2 6 4 13 3" xfId="42547" xr:uid="{8957DC3A-D085-441F-97D8-FFAEF0D661A1}"/>
    <cellStyle name="Input 2 2 6 4 14" xfId="38430" xr:uid="{C3672EBB-13AC-45B4-B0AF-8B8262B817DC}"/>
    <cellStyle name="Input 2 2 6 4 14 2" xfId="47159" xr:uid="{7A54B671-C0FF-4170-B7D5-53AC313AD294}"/>
    <cellStyle name="Input 2 2 6 4 14 3" xfId="42797" xr:uid="{8FD8CB87-47CE-4725-A9E7-D165474B5032}"/>
    <cellStyle name="Input 2 2 6 4 15" xfId="38682" xr:uid="{1DA8F434-DF76-4A02-AFA6-AD21DDEB0635}"/>
    <cellStyle name="Input 2 2 6 4 15 2" xfId="47411" xr:uid="{794103F2-BDD4-4AC6-B384-1EE7F65E461A}"/>
    <cellStyle name="Input 2 2 6 4 15 3" xfId="43049" xr:uid="{5A628AFE-F056-4FE6-B682-1ACC35B15DC5}"/>
    <cellStyle name="Input 2 2 6 4 16" xfId="38932" xr:uid="{702AAE70-735F-46FF-A238-1EE84B59894C}"/>
    <cellStyle name="Input 2 2 6 4 16 2" xfId="47661" xr:uid="{47988FA6-6C08-47F7-9B15-A26D632C1972}"/>
    <cellStyle name="Input 2 2 6 4 16 3" xfId="43299" xr:uid="{8D46FD8E-070A-4A55-B158-A041DE14B18E}"/>
    <cellStyle name="Input 2 2 6 4 17" xfId="39184" xr:uid="{66FFCE82-BB0F-4573-9EDE-9C1A9B906EEA}"/>
    <cellStyle name="Input 2 2 6 4 17 2" xfId="47913" xr:uid="{AB7674F6-3F07-4A81-8DA9-668CA3BE1928}"/>
    <cellStyle name="Input 2 2 6 4 17 3" xfId="43551" xr:uid="{8B791FF8-D25B-4A4C-A5F0-09B12979B83F}"/>
    <cellStyle name="Input 2 2 6 4 18" xfId="39436" xr:uid="{B18B0CB6-D474-4F85-AF6D-20BC8FF13B7E}"/>
    <cellStyle name="Input 2 2 6 4 18 2" xfId="48165" xr:uid="{A08561B9-AD93-444E-B74D-0CA2C931A55F}"/>
    <cellStyle name="Input 2 2 6 4 19" xfId="43894" xr:uid="{8807590C-127D-4227-9421-097C46326F30}"/>
    <cellStyle name="Input 2 2 6 4 2" xfId="35418" xr:uid="{002FA399-3F0D-42DE-9893-90D2B816ABB3}"/>
    <cellStyle name="Input 2 2 6 4 2 2" xfId="44147" xr:uid="{A6A0D726-3618-4995-A2D7-D26284B2925C}"/>
    <cellStyle name="Input 2 2 6 4 2 3" xfId="39785" xr:uid="{A169CB85-BECF-45E7-B7DC-1DD463B962A9}"/>
    <cellStyle name="Input 2 2 6 4 3" xfId="35670" xr:uid="{236F2844-EEA3-4DBD-987F-E151FC07195C}"/>
    <cellStyle name="Input 2 2 6 4 3 2" xfId="44399" xr:uid="{0674DC30-6C6E-48DE-85C0-0AD63B4D69A0}"/>
    <cellStyle name="Input 2 2 6 4 3 3" xfId="40037" xr:uid="{6E79B9BA-B6E7-43D3-A760-5EF34FD89E9F}"/>
    <cellStyle name="Input 2 2 6 4 4" xfId="35921" xr:uid="{31ABE47F-A88D-4763-8189-52A73E1A3177}"/>
    <cellStyle name="Input 2 2 6 4 4 2" xfId="44650" xr:uid="{07C8CB95-81CA-4FD8-B3FC-8AB44F91A54D}"/>
    <cellStyle name="Input 2 2 6 4 4 3" xfId="40288" xr:uid="{1F260576-2643-4910-A29A-273582E2833C}"/>
    <cellStyle name="Input 2 2 6 4 5" xfId="36171" xr:uid="{109F3690-F984-4065-AD33-CA3ABE153504}"/>
    <cellStyle name="Input 2 2 6 4 5 2" xfId="44900" xr:uid="{1842F2A3-CC51-42B2-8AB2-AF9F79B7F1F4}"/>
    <cellStyle name="Input 2 2 6 4 5 3" xfId="40538" xr:uid="{C0629BE5-A074-44CD-B85B-0DF4FEC4805F}"/>
    <cellStyle name="Input 2 2 6 4 6" xfId="36421" xr:uid="{9CDF31D9-2F79-460C-B8E4-904B752A7B10}"/>
    <cellStyle name="Input 2 2 6 4 6 2" xfId="45150" xr:uid="{37AA4840-8DFD-42E0-84BF-283752A7CAF7}"/>
    <cellStyle name="Input 2 2 6 4 6 3" xfId="40788" xr:uid="{EFA123FB-E566-473E-A735-026492E1D803}"/>
    <cellStyle name="Input 2 2 6 4 7" xfId="36671" xr:uid="{A13541C5-FAE1-459A-BF2A-F2DF1489FA3F}"/>
    <cellStyle name="Input 2 2 6 4 7 2" xfId="45400" xr:uid="{60B6A266-D28A-4527-AA56-C18BFC76F1A5}"/>
    <cellStyle name="Input 2 2 6 4 7 3" xfId="41038" xr:uid="{FC12634F-DD98-4DFF-9FD1-9D4633216FA9}"/>
    <cellStyle name="Input 2 2 6 4 8" xfId="36921" xr:uid="{BB09A130-833E-4CA7-9AF7-5C8B4C330719}"/>
    <cellStyle name="Input 2 2 6 4 8 2" xfId="45650" xr:uid="{B0E3606A-6EBC-4766-A7F1-BCDDE4AD63F4}"/>
    <cellStyle name="Input 2 2 6 4 8 3" xfId="41288" xr:uid="{301FE7EB-5C59-4C98-866B-51ECB202EA5F}"/>
    <cellStyle name="Input 2 2 6 4 9" xfId="37173" xr:uid="{336F6C8B-8F28-4123-B531-516F194B1B6B}"/>
    <cellStyle name="Input 2 2 6 4 9 2" xfId="45902" xr:uid="{1F8CEBFC-F917-4934-8EE7-BFE6D063D70F}"/>
    <cellStyle name="Input 2 2 6 4 9 3" xfId="41540" xr:uid="{FF087728-CE70-4C41-AD38-B87644CCF420}"/>
    <cellStyle name="Input 2 2 6 5" xfId="35062" xr:uid="{FDD5D16E-C7AE-4246-81BC-0687F40CE51C}"/>
    <cellStyle name="Input 2 2 6 5 2" xfId="43791" xr:uid="{44410F32-73AE-4B3E-9D3F-0F2B9F10C3B3}"/>
    <cellStyle name="Input 2 2 6 5 3" xfId="39634" xr:uid="{B9823A4F-C995-4890-BAF5-DC1D1065204A}"/>
    <cellStyle name="Input 2 2 6 6" xfId="35316" xr:uid="{B972B0B2-4AEF-41B3-9799-6B60E7BCC38F}"/>
    <cellStyle name="Input 2 2 6 6 2" xfId="44045" xr:uid="{391A1A81-6A3C-4555-89FB-52381BE89269}"/>
    <cellStyle name="Input 2 2 6 6 3" xfId="39683" xr:uid="{CD6FB87E-F811-43C2-ACD0-59EE84E04AFD}"/>
    <cellStyle name="Input 2 2 6 7" xfId="35568" xr:uid="{1E1D79F8-F67B-4149-AA55-4602DCD3A9AB}"/>
    <cellStyle name="Input 2 2 6 7 2" xfId="44297" xr:uid="{87CB1121-8BDF-4C83-A866-21C82989C12A}"/>
    <cellStyle name="Input 2 2 6 7 3" xfId="39935" xr:uid="{F2C87B0D-BE57-4A1E-B6B7-78B56C3AD203}"/>
    <cellStyle name="Input 2 2 6 8" xfId="35819" xr:uid="{7837938D-4A31-4FEF-A725-18C7DED2EED0}"/>
    <cellStyle name="Input 2 2 6 8 2" xfId="44548" xr:uid="{7737C156-705E-412B-9AD3-0588C6AF29F8}"/>
    <cellStyle name="Input 2 2 6 8 3" xfId="40186" xr:uid="{D99DA2C2-4716-4826-9FC4-ED59CE2C2B4D}"/>
    <cellStyle name="Input 2 2 6 9" xfId="36069" xr:uid="{5C3AC39E-16E9-4A78-B99B-200F77FC72B0}"/>
    <cellStyle name="Input 2 2 6 9 2" xfId="44798" xr:uid="{E783FC32-A670-42D9-8533-F88EF6BAFC9A}"/>
    <cellStyle name="Input 2 2 6 9 3" xfId="40436" xr:uid="{8D910780-E718-46F9-9AD7-ACE4E4E851D2}"/>
    <cellStyle name="Input 2 2 7" xfId="34235" xr:uid="{CE0C784D-2ADD-4DF6-84E4-2907136E2004}"/>
    <cellStyle name="Input 2 2 7 10" xfId="36287" xr:uid="{02BD2889-9EEE-4A88-B110-6206696C50F5}"/>
    <cellStyle name="Input 2 2 7 10 2" xfId="45016" xr:uid="{6036FCE6-E60D-48A5-A803-7BE2A904D0D1}"/>
    <cellStyle name="Input 2 2 7 10 3" xfId="40654" xr:uid="{624CC47C-3E67-479A-9A46-95F082CA7A9C}"/>
    <cellStyle name="Input 2 2 7 11" xfId="36537" xr:uid="{EC801A0F-C81A-429C-BCA7-94FFB3850EF7}"/>
    <cellStyle name="Input 2 2 7 11 2" xfId="45266" xr:uid="{BCB7605B-D84D-4A28-8C49-D71C4C555383}"/>
    <cellStyle name="Input 2 2 7 11 3" xfId="40904" xr:uid="{D7BF5585-50CC-4501-B167-70FF831F8EDF}"/>
    <cellStyle name="Input 2 2 7 12" xfId="36787" xr:uid="{E8A8EC9E-D78F-4C8B-A497-128E658B6417}"/>
    <cellStyle name="Input 2 2 7 12 2" xfId="45516" xr:uid="{161FD7D7-7067-4096-A778-A908E7C17CC3}"/>
    <cellStyle name="Input 2 2 7 12 3" xfId="41154" xr:uid="{1380631F-3460-4417-A597-5FAB65F02CCD}"/>
    <cellStyle name="Input 2 2 7 13" xfId="37039" xr:uid="{8135CE2B-769F-46C5-A00B-6DE5B53DB68F}"/>
    <cellStyle name="Input 2 2 7 13 2" xfId="45768" xr:uid="{85B93301-07CE-48F9-BDEE-D1DB091106B1}"/>
    <cellStyle name="Input 2 2 7 13 3" xfId="41406" xr:uid="{5CD86502-57D8-493B-984B-63D74FB0E8B0}"/>
    <cellStyle name="Input 2 2 7 14" xfId="37289" xr:uid="{5CB1641C-E1F6-45E7-AC50-5647887662AA}"/>
    <cellStyle name="Input 2 2 7 14 2" xfId="46018" xr:uid="{38F3FA3F-1331-4791-A723-5F9FDEB2E81D}"/>
    <cellStyle name="Input 2 2 7 14 3" xfId="41656" xr:uid="{EC3E1DCD-5751-4850-98F4-5C424B272E12}"/>
    <cellStyle name="Input 2 2 7 15" xfId="37543" xr:uid="{948AB1A6-6A7A-43F1-B8EC-603E9D04E7CE}"/>
    <cellStyle name="Input 2 2 7 15 2" xfId="46272" xr:uid="{50115138-62D9-40C7-9655-F293C56C2AD4}"/>
    <cellStyle name="Input 2 2 7 15 3" xfId="41910" xr:uid="{06763690-C6F9-4BF3-AFAC-6045C6B838FA}"/>
    <cellStyle name="Input 2 2 7 16" xfId="37796" xr:uid="{62406584-A937-48F2-AB62-47161F29ACBA}"/>
    <cellStyle name="Input 2 2 7 16 2" xfId="46525" xr:uid="{0AD73EAA-DA92-42EE-B3A6-7C2BE9A861AC}"/>
    <cellStyle name="Input 2 2 7 16 3" xfId="42163" xr:uid="{8A0AEF0F-EC6C-4199-9C7D-FFE4349115D5}"/>
    <cellStyle name="Input 2 2 7 17" xfId="38046" xr:uid="{BCA1AA9D-672D-48FB-A219-AB56C3EEE49E}"/>
    <cellStyle name="Input 2 2 7 17 2" xfId="46775" xr:uid="{0BF2D242-7CF2-457D-93E6-A8580881312D}"/>
    <cellStyle name="Input 2 2 7 17 3" xfId="42413" xr:uid="{BFE2820C-54D4-44EE-AAC8-01C8792AC191}"/>
    <cellStyle name="Input 2 2 7 18" xfId="38296" xr:uid="{6223FAF2-8BBD-4F69-B724-8004E9F8CC14}"/>
    <cellStyle name="Input 2 2 7 18 2" xfId="47025" xr:uid="{8F295F9C-72D6-443A-97F3-B03991D56596}"/>
    <cellStyle name="Input 2 2 7 18 3" xfId="42663" xr:uid="{7A264BAA-95BB-4F44-B597-2C665602D4F2}"/>
    <cellStyle name="Input 2 2 7 19" xfId="38548" xr:uid="{75882C9D-5AB5-4BEA-8842-CAA544F2E519}"/>
    <cellStyle name="Input 2 2 7 19 2" xfId="47277" xr:uid="{D41EBF8A-A121-4E13-93DC-EBD9AF90E58F}"/>
    <cellStyle name="Input 2 2 7 19 3" xfId="42915" xr:uid="{94C2162B-FA63-4981-9DB8-9C278EF17E34}"/>
    <cellStyle name="Input 2 2 7 2" xfId="35079" xr:uid="{1D833B4D-8117-42B3-B15B-50B4034A4FC9}"/>
    <cellStyle name="Input 2 2 7 2 10" xfId="37087" xr:uid="{261F3ABB-FC4F-4557-828A-62E4FE155EC9}"/>
    <cellStyle name="Input 2 2 7 2 10 2" xfId="45816" xr:uid="{6E5EB28F-AF15-456C-98F3-B0C29B2AE690}"/>
    <cellStyle name="Input 2 2 7 2 10 3" xfId="41454" xr:uid="{220D5DB3-3B03-46B1-A917-8CEC3E2741E6}"/>
    <cellStyle name="Input 2 2 7 2 11" xfId="37338" xr:uid="{D160B909-F0CA-4F25-98B5-8977B4C6F881}"/>
    <cellStyle name="Input 2 2 7 2 11 2" xfId="46067" xr:uid="{E2FF8E5D-A247-4041-88F5-1D89A6082908}"/>
    <cellStyle name="Input 2 2 7 2 11 3" xfId="41705" xr:uid="{5C9A3C0B-B366-49D9-8992-0F6AC2CAFAA2}"/>
    <cellStyle name="Input 2 2 7 2 12" xfId="37592" xr:uid="{4284CB68-51AE-4D91-8521-B19632BDEBC9}"/>
    <cellStyle name="Input 2 2 7 2 12 2" xfId="46321" xr:uid="{D14107AB-29CF-4246-98A4-80C921B35DAD}"/>
    <cellStyle name="Input 2 2 7 2 12 3" xfId="41959" xr:uid="{4CBE7AB3-1662-4839-B66D-25C081142F07}"/>
    <cellStyle name="Input 2 2 7 2 13" xfId="37844" xr:uid="{1FE11300-209B-4D89-BB53-69579DC5D4D8}"/>
    <cellStyle name="Input 2 2 7 2 13 2" xfId="46573" xr:uid="{345CF4A9-3516-40F0-81C2-5820FA0BFDA7}"/>
    <cellStyle name="Input 2 2 7 2 13 3" xfId="42211" xr:uid="{B213FA50-2750-45CC-8F4E-EF8C06646E0A}"/>
    <cellStyle name="Input 2 2 7 2 14" xfId="38094" xr:uid="{42F46289-B069-49E7-8B43-7DC0B92C12A3}"/>
    <cellStyle name="Input 2 2 7 2 14 2" xfId="46823" xr:uid="{7B8B5825-DE81-47DE-84D0-CE48CAB587D2}"/>
    <cellStyle name="Input 2 2 7 2 14 3" xfId="42461" xr:uid="{1B20C59C-9F96-48F8-80B0-66CAA2F9A9ED}"/>
    <cellStyle name="Input 2 2 7 2 15" xfId="38344" xr:uid="{55659299-674E-4ABD-B8DD-78C2EE38748D}"/>
    <cellStyle name="Input 2 2 7 2 15 2" xfId="47073" xr:uid="{D055DB5E-EE05-4005-BE6A-D4D9637EA11E}"/>
    <cellStyle name="Input 2 2 7 2 15 3" xfId="42711" xr:uid="{45DAE464-978A-43AA-ACD1-DCB62FC7FC3B}"/>
    <cellStyle name="Input 2 2 7 2 16" xfId="38596" xr:uid="{3FC88482-2BA5-4218-B9B6-2831A7EF76FE}"/>
    <cellStyle name="Input 2 2 7 2 16 2" xfId="47325" xr:uid="{F7EE6E9F-5E8D-40DE-A502-F860932AF330}"/>
    <cellStyle name="Input 2 2 7 2 16 3" xfId="42963" xr:uid="{F65E3E9D-A58B-4ECD-9996-9F6B8AEF3FD2}"/>
    <cellStyle name="Input 2 2 7 2 17" xfId="38846" xr:uid="{BF6C1900-48F4-448E-AAE4-2362A8B9A49F}"/>
    <cellStyle name="Input 2 2 7 2 17 2" xfId="47575" xr:uid="{E9DBE283-D85C-4E43-90FF-124F30FADF9B}"/>
    <cellStyle name="Input 2 2 7 2 17 3" xfId="43213" xr:uid="{2DB15A12-FFC5-4DE6-B081-791E673A1522}"/>
    <cellStyle name="Input 2 2 7 2 18" xfId="39098" xr:uid="{C1E5B6DE-997C-4B5B-B925-BE2E2DD2F9AB}"/>
    <cellStyle name="Input 2 2 7 2 18 2" xfId="47827" xr:uid="{FA8AD9A3-CEB7-4B41-BA8B-6DC4F54972D5}"/>
    <cellStyle name="Input 2 2 7 2 18 3" xfId="43465" xr:uid="{C8661E38-0EB1-4B8C-B6F4-99D39525A812}"/>
    <cellStyle name="Input 2 2 7 2 19" xfId="39350" xr:uid="{0565225D-41DD-4BD7-A3B0-359E59F98649}"/>
    <cellStyle name="Input 2 2 7 2 19 2" xfId="48079" xr:uid="{D063F25C-F90B-459D-AFB2-40A5E0C21C69}"/>
    <cellStyle name="Input 2 2 7 2 2" xfId="35187" xr:uid="{D98E367C-D46B-42B7-815A-E8BAD782EA21}"/>
    <cellStyle name="Input 2 2 7 2 2 10" xfId="37446" xr:uid="{25390D1D-99EB-4E0C-B6F6-A16531037BE6}"/>
    <cellStyle name="Input 2 2 7 2 2 10 2" xfId="46175" xr:uid="{F02D7501-E427-46B3-8623-5A5A538E6C53}"/>
    <cellStyle name="Input 2 2 7 2 2 10 3" xfId="41813" xr:uid="{23248EC3-713F-4C93-900A-44AF609C9151}"/>
    <cellStyle name="Input 2 2 7 2 2 11" xfId="37700" xr:uid="{31719795-F472-470C-8317-87EA80415425}"/>
    <cellStyle name="Input 2 2 7 2 2 11 2" xfId="46429" xr:uid="{8BF7E3BF-EDBF-4B34-A39A-5A7AC655D563}"/>
    <cellStyle name="Input 2 2 7 2 2 11 3" xfId="42067" xr:uid="{6BFC527E-E764-4395-9415-0B2F905BFB58}"/>
    <cellStyle name="Input 2 2 7 2 2 12" xfId="37952" xr:uid="{7FDC6B89-F160-4EB2-9B1F-2C1B0329831A}"/>
    <cellStyle name="Input 2 2 7 2 2 12 2" xfId="46681" xr:uid="{78121D1D-0D7F-4993-B744-53761F9D122D}"/>
    <cellStyle name="Input 2 2 7 2 2 12 3" xfId="42319" xr:uid="{8B7CD393-7BF4-4F57-9746-25840C39B595}"/>
    <cellStyle name="Input 2 2 7 2 2 13" xfId="38202" xr:uid="{4C2BB6BB-175F-4BFE-8DAA-B22705AA220D}"/>
    <cellStyle name="Input 2 2 7 2 2 13 2" xfId="46931" xr:uid="{395F7B2F-1F5A-49A8-8154-AED302B497A8}"/>
    <cellStyle name="Input 2 2 7 2 2 13 3" xfId="42569" xr:uid="{C3A43B73-BC83-4E4B-9EFF-D65456CF5E58}"/>
    <cellStyle name="Input 2 2 7 2 2 14" xfId="38452" xr:uid="{F7EF0CB4-67FF-4137-A846-09E995B9ED48}"/>
    <cellStyle name="Input 2 2 7 2 2 14 2" xfId="47181" xr:uid="{B5495216-DE93-4976-9E91-56967609F831}"/>
    <cellStyle name="Input 2 2 7 2 2 14 3" xfId="42819" xr:uid="{2A7A3F6E-0CD8-455C-BEEC-FA9233F939DE}"/>
    <cellStyle name="Input 2 2 7 2 2 15" xfId="38704" xr:uid="{91282CEE-934C-461A-B00D-03DAD7C0C394}"/>
    <cellStyle name="Input 2 2 7 2 2 15 2" xfId="47433" xr:uid="{8E2E73E9-3A0A-4EA9-81B8-76FF5DB9E4D0}"/>
    <cellStyle name="Input 2 2 7 2 2 15 3" xfId="43071" xr:uid="{DD2A417F-8594-4555-B11A-094EA6FFC4E0}"/>
    <cellStyle name="Input 2 2 7 2 2 16" xfId="38954" xr:uid="{A1F23880-0BEB-4037-91F3-6D6BC47C8692}"/>
    <cellStyle name="Input 2 2 7 2 2 16 2" xfId="47683" xr:uid="{F02DDA5F-B840-4011-8D54-E6089348A82E}"/>
    <cellStyle name="Input 2 2 7 2 2 16 3" xfId="43321" xr:uid="{76621585-FF83-41DF-B17A-732CBC4518F7}"/>
    <cellStyle name="Input 2 2 7 2 2 17" xfId="39206" xr:uid="{EAF723D2-0B66-4B8C-A54B-2E1D06040A9B}"/>
    <cellStyle name="Input 2 2 7 2 2 17 2" xfId="47935" xr:uid="{9AB9E8E3-7C54-4B38-8DD2-2E2F40551E7D}"/>
    <cellStyle name="Input 2 2 7 2 2 17 3" xfId="43573" xr:uid="{F59F6599-AABA-41DF-B572-CCF0164318BE}"/>
    <cellStyle name="Input 2 2 7 2 2 18" xfId="39458" xr:uid="{20DA97E8-8667-4C5E-9CD7-07DC1A7B8559}"/>
    <cellStyle name="Input 2 2 7 2 2 18 2" xfId="48187" xr:uid="{D055ABF2-D2BC-4029-8C46-C7CDAA1603AB}"/>
    <cellStyle name="Input 2 2 7 2 2 19" xfId="43916" xr:uid="{20B14714-B61C-4850-9FAC-64D66EA5D03A}"/>
    <cellStyle name="Input 2 2 7 2 2 2" xfId="35440" xr:uid="{EC1EC602-0CF8-4A46-A7AE-66E6D8330C5C}"/>
    <cellStyle name="Input 2 2 7 2 2 2 2" xfId="44169" xr:uid="{9D117565-052D-4748-84FF-CB68D8060BAE}"/>
    <cellStyle name="Input 2 2 7 2 2 2 3" xfId="39807" xr:uid="{0A67C868-8553-493E-BC95-693D5318B430}"/>
    <cellStyle name="Input 2 2 7 2 2 3" xfId="35692" xr:uid="{15AE6F1E-98E4-4E23-B747-6D1BFF4BC846}"/>
    <cellStyle name="Input 2 2 7 2 2 3 2" xfId="44421" xr:uid="{9ED6D7A0-079E-4172-B247-B42E02F4C05F}"/>
    <cellStyle name="Input 2 2 7 2 2 3 3" xfId="40059" xr:uid="{7ACC079E-84A3-4485-83E1-E1272D5BB5D7}"/>
    <cellStyle name="Input 2 2 7 2 2 4" xfId="35943" xr:uid="{6C9F1AC5-52CA-4DD9-9612-C2849753E742}"/>
    <cellStyle name="Input 2 2 7 2 2 4 2" xfId="44672" xr:uid="{990698A1-9EA4-4CF5-93A6-355751D344CE}"/>
    <cellStyle name="Input 2 2 7 2 2 4 3" xfId="40310" xr:uid="{6BEC02DC-AB09-4FD2-A12F-DE7CB6213E08}"/>
    <cellStyle name="Input 2 2 7 2 2 5" xfId="36193" xr:uid="{17FF15F5-99A7-4FBA-90F9-7556B3BF0C2B}"/>
    <cellStyle name="Input 2 2 7 2 2 5 2" xfId="44922" xr:uid="{10EC215E-88AD-4114-8EF5-9EBF6F5DE3F5}"/>
    <cellStyle name="Input 2 2 7 2 2 5 3" xfId="40560" xr:uid="{49382936-5A50-43CA-8FCA-3013F0ACE2AF}"/>
    <cellStyle name="Input 2 2 7 2 2 6" xfId="36443" xr:uid="{1B03C23C-C7C1-4886-9DCD-13E4E6FD89AE}"/>
    <cellStyle name="Input 2 2 7 2 2 6 2" xfId="45172" xr:uid="{4821C312-7EB5-4995-8A1C-51069454E727}"/>
    <cellStyle name="Input 2 2 7 2 2 6 3" xfId="40810" xr:uid="{C0C0BC71-F62B-4EF5-8AA3-5EC6B51A0A3B}"/>
    <cellStyle name="Input 2 2 7 2 2 7" xfId="36693" xr:uid="{F9B13AA4-7652-4ACD-8F94-38BBDCFB1F40}"/>
    <cellStyle name="Input 2 2 7 2 2 7 2" xfId="45422" xr:uid="{0539E3D5-2983-4CF7-9E87-D28920B73E78}"/>
    <cellStyle name="Input 2 2 7 2 2 7 3" xfId="41060" xr:uid="{7FF4BFA5-19B2-4A62-A5D5-00F9A5E7332C}"/>
    <cellStyle name="Input 2 2 7 2 2 8" xfId="36943" xr:uid="{15D18191-3B47-4C8F-8599-2070D80FBA0F}"/>
    <cellStyle name="Input 2 2 7 2 2 8 2" xfId="45672" xr:uid="{FD791695-9057-4DFD-B165-446A6DF8424E}"/>
    <cellStyle name="Input 2 2 7 2 2 8 3" xfId="41310" xr:uid="{7C4DFD27-9BE2-4EE7-9319-EAB8EF7DBF4B}"/>
    <cellStyle name="Input 2 2 7 2 2 9" xfId="37195" xr:uid="{DD785DF1-2DFF-472A-9276-B8A02CEDD14C}"/>
    <cellStyle name="Input 2 2 7 2 2 9 2" xfId="45924" xr:uid="{BC98D20D-2E4A-457A-AA39-DCD8088EB707}"/>
    <cellStyle name="Input 2 2 7 2 2 9 3" xfId="41562" xr:uid="{3EFBD01E-C882-4E31-95C4-91ECF653C57C}"/>
    <cellStyle name="Input 2 2 7 2 20" xfId="43808" xr:uid="{A765A6C7-5404-47B9-ACAB-C0597A46FC3B}"/>
    <cellStyle name="Input 2 2 7 2 3" xfId="35332" xr:uid="{F438ACC4-E242-4F0A-B22A-8358F442E82D}"/>
    <cellStyle name="Input 2 2 7 2 3 2" xfId="44061" xr:uid="{936AC0B6-2732-4CCD-A326-12FFB5F6FBDE}"/>
    <cellStyle name="Input 2 2 7 2 3 3" xfId="39699" xr:uid="{163C0E70-B97D-4E21-9873-0C9022ADA1AC}"/>
    <cellStyle name="Input 2 2 7 2 4" xfId="35584" xr:uid="{5F4A7FB2-F51E-4BD0-8F1E-A4397FBEA74B}"/>
    <cellStyle name="Input 2 2 7 2 4 2" xfId="44313" xr:uid="{BF3738D8-7E94-445C-BBB5-EEB1B18974B6}"/>
    <cellStyle name="Input 2 2 7 2 4 3" xfId="39951" xr:uid="{278A18EC-3F3C-4C68-80F9-CCFE9EB05253}"/>
    <cellStyle name="Input 2 2 7 2 5" xfId="35835" xr:uid="{081916C8-17D8-47D0-B50C-920104744CEA}"/>
    <cellStyle name="Input 2 2 7 2 5 2" xfId="44564" xr:uid="{2C4274E6-821D-4D56-AC91-50B96EC03841}"/>
    <cellStyle name="Input 2 2 7 2 5 3" xfId="40202" xr:uid="{0DE59326-D86A-4C4D-9740-496029FD44CC}"/>
    <cellStyle name="Input 2 2 7 2 6" xfId="36085" xr:uid="{C7CA7CB8-7A6D-442A-86B4-32D9F37D6C4F}"/>
    <cellStyle name="Input 2 2 7 2 6 2" xfId="44814" xr:uid="{786F74E4-9DCD-4C27-9547-7F054213E12D}"/>
    <cellStyle name="Input 2 2 7 2 6 3" xfId="40452" xr:uid="{FF1CFE9F-2D60-4072-AFE3-5AAB561780E0}"/>
    <cellStyle name="Input 2 2 7 2 7" xfId="36335" xr:uid="{F8363CD9-20F3-48DF-912B-39EC46F9070A}"/>
    <cellStyle name="Input 2 2 7 2 7 2" xfId="45064" xr:uid="{CAF92B13-FAB8-429C-8918-76784BC9A57A}"/>
    <cellStyle name="Input 2 2 7 2 7 3" xfId="40702" xr:uid="{53BEFB6F-018C-44B4-B995-3B0D66C42A34}"/>
    <cellStyle name="Input 2 2 7 2 8" xfId="36585" xr:uid="{B1419E60-F8D1-4616-8C8C-36B84D1DB746}"/>
    <cellStyle name="Input 2 2 7 2 8 2" xfId="45314" xr:uid="{C00A31CC-3E02-45D0-9B55-28D105A3F77D}"/>
    <cellStyle name="Input 2 2 7 2 8 3" xfId="40952" xr:uid="{C89A2DF8-CC80-4FEE-B2D2-6C7938246D1C}"/>
    <cellStyle name="Input 2 2 7 2 9" xfId="36835" xr:uid="{20B1439B-55D3-4F9A-ADB2-F99004429ED1}"/>
    <cellStyle name="Input 2 2 7 2 9 2" xfId="45564" xr:uid="{8FF0C589-657E-4C22-8D63-AED435208311}"/>
    <cellStyle name="Input 2 2 7 2 9 3" xfId="41202" xr:uid="{4E66311C-5C4D-4E5B-BE94-EBC286BDBF6A}"/>
    <cellStyle name="Input 2 2 7 20" xfId="38798" xr:uid="{91B9A010-301C-4C60-B204-4C3575558A5C}"/>
    <cellStyle name="Input 2 2 7 20 2" xfId="47527" xr:uid="{AF9790C2-5D7E-4AB6-80B8-6DC7C9858FA2}"/>
    <cellStyle name="Input 2 2 7 20 3" xfId="43165" xr:uid="{A145F5F2-17B1-4CCA-B47E-60A67297B503}"/>
    <cellStyle name="Input 2 2 7 21" xfId="39050" xr:uid="{6B15884A-53E7-4BB6-AFBD-119D73A23F37}"/>
    <cellStyle name="Input 2 2 7 21 2" xfId="47779" xr:uid="{C8F5768F-5860-47D5-8E01-A880DE5530FD}"/>
    <cellStyle name="Input 2 2 7 21 3" xfId="43417" xr:uid="{F212AE4C-45DA-40F9-8589-34961BEAFE31}"/>
    <cellStyle name="Input 2 2 7 22" xfId="39302" xr:uid="{0B41A526-AAB7-4DF5-AE65-4B4944DE7871}"/>
    <cellStyle name="Input 2 2 7 22 2" xfId="48031" xr:uid="{86E8EB6E-8805-4E98-8B05-8B153EE322D5}"/>
    <cellStyle name="Input 2 2 7 23" xfId="43680" xr:uid="{2AFA01B6-4386-44FD-8067-7B199E3D5577}"/>
    <cellStyle name="Input 2 2 7 24" xfId="34951" xr:uid="{19F75676-6F49-4B42-B225-FDAD82A39C5D}"/>
    <cellStyle name="Input 2 2 7 3" xfId="35235" xr:uid="{C93D4EBC-4A84-4CD7-9264-E5C1D9E758E0}"/>
    <cellStyle name="Input 2 2 7 3 10" xfId="37494" xr:uid="{0857CA4E-3EC1-4FDA-A56A-2F3E1FFEEED6}"/>
    <cellStyle name="Input 2 2 7 3 10 2" xfId="46223" xr:uid="{16AB88ED-2858-4602-A982-7860ECCF2926}"/>
    <cellStyle name="Input 2 2 7 3 10 3" xfId="41861" xr:uid="{9A2FBDF8-D0C6-4D58-8883-5AF075B06B5D}"/>
    <cellStyle name="Input 2 2 7 3 11" xfId="37748" xr:uid="{EB8F9485-C28E-43F5-9142-296419E4B905}"/>
    <cellStyle name="Input 2 2 7 3 11 2" xfId="46477" xr:uid="{D75BEF3B-FEDB-4C12-8FD2-F7D8E3891112}"/>
    <cellStyle name="Input 2 2 7 3 11 3" xfId="42115" xr:uid="{CBA3E1B0-B3E5-428F-810F-8A8EEDA0F1AB}"/>
    <cellStyle name="Input 2 2 7 3 12" xfId="38000" xr:uid="{97C6ED95-4238-4DAF-BB72-2A51E451D680}"/>
    <cellStyle name="Input 2 2 7 3 12 2" xfId="46729" xr:uid="{1F9DCCA7-8D25-4FB2-838A-305FD126C5BA}"/>
    <cellStyle name="Input 2 2 7 3 12 3" xfId="42367" xr:uid="{E164DE3C-9C26-4A91-ADAC-6EF1E46DF680}"/>
    <cellStyle name="Input 2 2 7 3 13" xfId="38250" xr:uid="{B089398E-1987-4C84-A0E3-3C986FED5545}"/>
    <cellStyle name="Input 2 2 7 3 13 2" xfId="46979" xr:uid="{96A5A8B6-687D-4C08-9362-9F007D4FCC7F}"/>
    <cellStyle name="Input 2 2 7 3 13 3" xfId="42617" xr:uid="{19934B34-1881-4926-9D64-BD8AC1F8CB5D}"/>
    <cellStyle name="Input 2 2 7 3 14" xfId="38500" xr:uid="{CAE045A3-8D2F-4C7B-8680-9A9C13DAC9E0}"/>
    <cellStyle name="Input 2 2 7 3 14 2" xfId="47229" xr:uid="{9A77E2B5-DD86-4ABD-9AA4-41DCBAF4790B}"/>
    <cellStyle name="Input 2 2 7 3 14 3" xfId="42867" xr:uid="{C27DBDEF-0193-445A-A50F-0903C47DD7E8}"/>
    <cellStyle name="Input 2 2 7 3 15" xfId="38752" xr:uid="{65E9F537-9729-41BA-B7F6-AFCB6E403723}"/>
    <cellStyle name="Input 2 2 7 3 15 2" xfId="47481" xr:uid="{31EFF37B-7696-4B31-A7ED-6BFA2E4EB80D}"/>
    <cellStyle name="Input 2 2 7 3 15 3" xfId="43119" xr:uid="{3878ECCA-3789-440A-B8FA-52B5B7F0C7A6}"/>
    <cellStyle name="Input 2 2 7 3 16" xfId="39002" xr:uid="{D10F73DD-5B63-4AE3-B700-7F78FCF39C60}"/>
    <cellStyle name="Input 2 2 7 3 16 2" xfId="47731" xr:uid="{9CA94F13-85F1-4F9D-B87B-26D4B4858429}"/>
    <cellStyle name="Input 2 2 7 3 16 3" xfId="43369" xr:uid="{0D4C1A1F-BF7C-459A-948D-1AB92EAB34AB}"/>
    <cellStyle name="Input 2 2 7 3 17" xfId="39254" xr:uid="{BC21D6E4-36CE-4442-BAF7-3D60FA2860A8}"/>
    <cellStyle name="Input 2 2 7 3 17 2" xfId="47983" xr:uid="{448F6B25-F86E-4D14-907F-90D2D37BCC6A}"/>
    <cellStyle name="Input 2 2 7 3 17 3" xfId="43621" xr:uid="{693CB1D7-2BF7-441C-8E38-3420DB6D5208}"/>
    <cellStyle name="Input 2 2 7 3 18" xfId="39506" xr:uid="{86DA9E56-5BBD-4502-953B-9949F50F9721}"/>
    <cellStyle name="Input 2 2 7 3 18 2" xfId="48235" xr:uid="{5DD470EB-946A-4A4F-820A-D58F299DD7B8}"/>
    <cellStyle name="Input 2 2 7 3 19" xfId="43964" xr:uid="{419C333B-F25F-4EB3-87A2-F330802BAC25}"/>
    <cellStyle name="Input 2 2 7 3 2" xfId="35488" xr:uid="{3329EC27-3589-4C75-82D5-E8F708648A3B}"/>
    <cellStyle name="Input 2 2 7 3 2 2" xfId="44217" xr:uid="{389A2465-4357-403B-BCB5-1D2158075C38}"/>
    <cellStyle name="Input 2 2 7 3 2 3" xfId="39855" xr:uid="{85F97EF9-07F2-488D-B7BE-AA29EC50ADD7}"/>
    <cellStyle name="Input 2 2 7 3 3" xfId="35740" xr:uid="{9628B960-9E70-4D02-8A45-4B297A30FC79}"/>
    <cellStyle name="Input 2 2 7 3 3 2" xfId="44469" xr:uid="{AF05B6C6-4E4F-41A3-9D6B-7BA3FCA33F3F}"/>
    <cellStyle name="Input 2 2 7 3 3 3" xfId="40107" xr:uid="{00B46961-5389-40D6-A8A2-CC2B5F6D1AE9}"/>
    <cellStyle name="Input 2 2 7 3 4" xfId="35991" xr:uid="{8D6AEC2B-4764-47F7-8572-EA9FBA5F378D}"/>
    <cellStyle name="Input 2 2 7 3 4 2" xfId="44720" xr:uid="{79CDE4AC-BC79-47E9-BD84-118AEE77834D}"/>
    <cellStyle name="Input 2 2 7 3 4 3" xfId="40358" xr:uid="{09EB2F45-374A-4B6C-94B4-4ED722258C0E}"/>
    <cellStyle name="Input 2 2 7 3 5" xfId="36241" xr:uid="{20909E4C-68D6-4588-BDF7-4CF9ACA902D7}"/>
    <cellStyle name="Input 2 2 7 3 5 2" xfId="44970" xr:uid="{AB29398E-620C-4650-B073-513D52BA6DE7}"/>
    <cellStyle name="Input 2 2 7 3 5 3" xfId="40608" xr:uid="{F1B72785-E0A0-4281-B063-03A629978BFA}"/>
    <cellStyle name="Input 2 2 7 3 6" xfId="36491" xr:uid="{1902CBE4-3833-4C26-81B3-597752595A7F}"/>
    <cellStyle name="Input 2 2 7 3 6 2" xfId="45220" xr:uid="{377659E4-4433-43C5-9793-CD4E944A747C}"/>
    <cellStyle name="Input 2 2 7 3 6 3" xfId="40858" xr:uid="{4ABE6D0E-E3D8-414A-9E59-EDDFCCEF1045}"/>
    <cellStyle name="Input 2 2 7 3 7" xfId="36741" xr:uid="{897645EB-AF87-4C8B-A527-4544BFB3E095}"/>
    <cellStyle name="Input 2 2 7 3 7 2" xfId="45470" xr:uid="{50B82ACA-5069-4BC1-8929-15BBC6209789}"/>
    <cellStyle name="Input 2 2 7 3 7 3" xfId="41108" xr:uid="{D6B501EA-EF94-4EBC-9831-C9611838267D}"/>
    <cellStyle name="Input 2 2 7 3 8" xfId="36991" xr:uid="{8B9F4333-5D3E-48E7-ABD1-67955057F784}"/>
    <cellStyle name="Input 2 2 7 3 8 2" xfId="45720" xr:uid="{55703B69-EA5C-4598-8A90-A0222BE47F3F}"/>
    <cellStyle name="Input 2 2 7 3 8 3" xfId="41358" xr:uid="{ECCA55F1-B7F3-4496-8900-8274A60042BB}"/>
    <cellStyle name="Input 2 2 7 3 9" xfId="37243" xr:uid="{63E46444-3894-4E33-A89E-68AAD5344168}"/>
    <cellStyle name="Input 2 2 7 3 9 2" xfId="45972" xr:uid="{CCC53653-DC91-49EB-B8BA-EFDC7FC945A1}"/>
    <cellStyle name="Input 2 2 7 3 9 3" xfId="41610" xr:uid="{8017BEBE-D260-4AC0-B8BD-5977B5407CAA}"/>
    <cellStyle name="Input 2 2 7 4" xfId="35133" xr:uid="{2CD60F4C-290F-4B48-9E22-310D54099EC3}"/>
    <cellStyle name="Input 2 2 7 4 10" xfId="37392" xr:uid="{5049EE8A-55B4-41F9-8174-B393AECA2056}"/>
    <cellStyle name="Input 2 2 7 4 10 2" xfId="46121" xr:uid="{51C8DECB-2004-42C6-8B1A-6C22FF5E2F91}"/>
    <cellStyle name="Input 2 2 7 4 10 3" xfId="41759" xr:uid="{768B556C-7AC1-4F71-9052-6536DE9C035D}"/>
    <cellStyle name="Input 2 2 7 4 11" xfId="37646" xr:uid="{480091AF-21B7-4EDD-B060-0EDD303C948E}"/>
    <cellStyle name="Input 2 2 7 4 11 2" xfId="46375" xr:uid="{B6C0981B-30BD-4CE8-A305-480BBAE536CC}"/>
    <cellStyle name="Input 2 2 7 4 11 3" xfId="42013" xr:uid="{85313FE3-2E92-440B-ABB2-3D6A898B0B12}"/>
    <cellStyle name="Input 2 2 7 4 12" xfId="37898" xr:uid="{26F4A494-CC65-4C52-9491-AEDE5C4FD75B}"/>
    <cellStyle name="Input 2 2 7 4 12 2" xfId="46627" xr:uid="{9763AB86-3937-445E-BBF4-F50EB008ADFE}"/>
    <cellStyle name="Input 2 2 7 4 12 3" xfId="42265" xr:uid="{FA1AF488-072F-44A3-B8D1-4E64F41B4307}"/>
    <cellStyle name="Input 2 2 7 4 13" xfId="38148" xr:uid="{F6D21C00-4828-4660-AA34-56451654F85D}"/>
    <cellStyle name="Input 2 2 7 4 13 2" xfId="46877" xr:uid="{F2222C77-9FA2-403D-A524-0EEFAF431AF3}"/>
    <cellStyle name="Input 2 2 7 4 13 3" xfId="42515" xr:uid="{99A065DA-D264-48C3-A6E2-8F336D1F3177}"/>
    <cellStyle name="Input 2 2 7 4 14" xfId="38398" xr:uid="{D9914C34-4013-43F9-90A7-E64D415AC2E4}"/>
    <cellStyle name="Input 2 2 7 4 14 2" xfId="47127" xr:uid="{CEFCDBE9-8AE7-4042-B415-8468600ABF19}"/>
    <cellStyle name="Input 2 2 7 4 14 3" xfId="42765" xr:uid="{B81C54B0-37C0-42D9-967B-AF77E13FC5C5}"/>
    <cellStyle name="Input 2 2 7 4 15" xfId="38650" xr:uid="{A68D819C-0622-4A71-8D5B-144E9207DD36}"/>
    <cellStyle name="Input 2 2 7 4 15 2" xfId="47379" xr:uid="{0E2D5674-0A22-4B9F-AE73-EA08EE0781E2}"/>
    <cellStyle name="Input 2 2 7 4 15 3" xfId="43017" xr:uid="{4736AFB5-8909-4A66-8A3C-9594B2C23612}"/>
    <cellStyle name="Input 2 2 7 4 16" xfId="38900" xr:uid="{67352320-5F54-4031-B1DB-785406175626}"/>
    <cellStyle name="Input 2 2 7 4 16 2" xfId="47629" xr:uid="{4B3832FF-A808-4DB1-A39E-32BCA5B51369}"/>
    <cellStyle name="Input 2 2 7 4 16 3" xfId="43267" xr:uid="{3654F1C3-FFEC-4F2D-ADC4-BD9C2DE5B088}"/>
    <cellStyle name="Input 2 2 7 4 17" xfId="39152" xr:uid="{77E7ABDA-49AB-4092-A22A-47F610271263}"/>
    <cellStyle name="Input 2 2 7 4 17 2" xfId="47881" xr:uid="{D4E5B654-243B-4AB7-91FD-523C20760956}"/>
    <cellStyle name="Input 2 2 7 4 17 3" xfId="43519" xr:uid="{4489A69F-1C24-4F1E-8537-550A998FE3BF}"/>
    <cellStyle name="Input 2 2 7 4 18" xfId="39404" xr:uid="{893881CA-347A-4C1A-A500-4EB64B4A6062}"/>
    <cellStyle name="Input 2 2 7 4 18 2" xfId="48133" xr:uid="{BE5D432A-C011-47A2-9E6D-126811C5886E}"/>
    <cellStyle name="Input 2 2 7 4 19" xfId="43862" xr:uid="{8A48AC01-C991-45B2-8EEB-24CF1F8D3F60}"/>
    <cellStyle name="Input 2 2 7 4 2" xfId="35386" xr:uid="{CE7A79EF-BE45-481A-BAF1-756B63B9486A}"/>
    <cellStyle name="Input 2 2 7 4 2 2" xfId="44115" xr:uid="{07EEBDD5-E091-4B6A-B198-D2E5E288383F}"/>
    <cellStyle name="Input 2 2 7 4 2 3" xfId="39753" xr:uid="{B9739766-A1FC-464E-B7C2-37E4B09A31FC}"/>
    <cellStyle name="Input 2 2 7 4 3" xfId="35638" xr:uid="{5099D3EC-916F-4A8F-8EFD-CB555121F22B}"/>
    <cellStyle name="Input 2 2 7 4 3 2" xfId="44367" xr:uid="{D5DB200E-2E7B-40BC-A173-24E412D40536}"/>
    <cellStyle name="Input 2 2 7 4 3 3" xfId="40005" xr:uid="{74BA1D0D-F273-4E09-9EAF-8E6B405C4F94}"/>
    <cellStyle name="Input 2 2 7 4 4" xfId="35889" xr:uid="{B40AAC53-06A1-47F9-B1AD-0DC24DD5F8DE}"/>
    <cellStyle name="Input 2 2 7 4 4 2" xfId="44618" xr:uid="{32942862-72CE-4C6A-84AF-E634FDB1B5EC}"/>
    <cellStyle name="Input 2 2 7 4 4 3" xfId="40256" xr:uid="{05E56D41-0FC7-482A-9225-1847DC4DC399}"/>
    <cellStyle name="Input 2 2 7 4 5" xfId="36139" xr:uid="{BDEFAF48-A0A7-4AC1-B7BC-F3A895D0C708}"/>
    <cellStyle name="Input 2 2 7 4 5 2" xfId="44868" xr:uid="{AD00074A-C029-494D-91C1-4597940E217E}"/>
    <cellStyle name="Input 2 2 7 4 5 3" xfId="40506" xr:uid="{B5A6AA96-F2BD-4EDE-9307-3502243689EA}"/>
    <cellStyle name="Input 2 2 7 4 6" xfId="36389" xr:uid="{34171893-FDA2-4319-A6C4-6F66D198619A}"/>
    <cellStyle name="Input 2 2 7 4 6 2" xfId="45118" xr:uid="{C03B5F61-338D-4B65-882F-5879F012BC40}"/>
    <cellStyle name="Input 2 2 7 4 6 3" xfId="40756" xr:uid="{2301410E-A209-4F7F-9632-C21E0286082D}"/>
    <cellStyle name="Input 2 2 7 4 7" xfId="36639" xr:uid="{7EB66161-510D-451F-9B4B-946716C82C87}"/>
    <cellStyle name="Input 2 2 7 4 7 2" xfId="45368" xr:uid="{2C53F915-53F5-4364-ADA5-A9362D815E0D}"/>
    <cellStyle name="Input 2 2 7 4 7 3" xfId="41006" xr:uid="{67B10E71-1ABE-4937-BDC1-1BDDF6641BDB}"/>
    <cellStyle name="Input 2 2 7 4 8" xfId="36889" xr:uid="{D663347B-AA66-402F-9AB5-DD79D5EEAF56}"/>
    <cellStyle name="Input 2 2 7 4 8 2" xfId="45618" xr:uid="{F62B1284-87D4-4F29-B75C-97201EA33DE6}"/>
    <cellStyle name="Input 2 2 7 4 8 3" xfId="41256" xr:uid="{5D028231-ADB2-46F9-96B8-C2374F7F0D66}"/>
    <cellStyle name="Input 2 2 7 4 9" xfId="37141" xr:uid="{0B894BA1-E136-4FF4-A68D-5B875A160C67}"/>
    <cellStyle name="Input 2 2 7 4 9 2" xfId="45870" xr:uid="{64C9CB84-23DC-4D03-AE10-B55493D3BFF2}"/>
    <cellStyle name="Input 2 2 7 4 9 3" xfId="41508" xr:uid="{29412777-0A42-42FE-AF12-0F60AE2F3A55}"/>
    <cellStyle name="Input 2 2 7 5" xfId="35030" xr:uid="{4CCD1DD0-2BD5-449D-945C-7C69289E2E49}"/>
    <cellStyle name="Input 2 2 7 5 2" xfId="43759" xr:uid="{97B3D2DC-9A7F-4E79-92D2-53BD051C145A}"/>
    <cellStyle name="Input 2 2 7 5 3" xfId="39602" xr:uid="{E8B2743A-F918-4684-8475-81AD52ECE86B}"/>
    <cellStyle name="Input 2 2 7 6" xfId="35284" xr:uid="{5BF1CFE1-CBA3-481C-8EA2-B942DCCAB383}"/>
    <cellStyle name="Input 2 2 7 6 2" xfId="44013" xr:uid="{9650266B-D253-49F1-8273-C31B522C8599}"/>
    <cellStyle name="Input 2 2 7 6 3" xfId="39651" xr:uid="{FB133800-33EA-4534-AF61-E8261B53643E}"/>
    <cellStyle name="Input 2 2 7 7" xfId="35536" xr:uid="{9F4C34DA-689B-4375-BB08-09B91FCD762E}"/>
    <cellStyle name="Input 2 2 7 7 2" xfId="44265" xr:uid="{E0ED78B6-B14A-485C-B26D-AAFC9C3D0E80}"/>
    <cellStyle name="Input 2 2 7 7 3" xfId="39903" xr:uid="{772E3945-115D-4C71-A704-DB57A7EDD804}"/>
    <cellStyle name="Input 2 2 7 8" xfId="35787" xr:uid="{33DDB138-3622-4FA5-9BC6-8EC959A8D028}"/>
    <cellStyle name="Input 2 2 7 8 2" xfId="44516" xr:uid="{747A659C-034E-4B1B-A59F-DCA2CE6623F1}"/>
    <cellStyle name="Input 2 2 7 8 3" xfId="40154" xr:uid="{6A979201-43A2-4269-8922-0731DB8EEDB7}"/>
    <cellStyle name="Input 2 2 7 9" xfId="36037" xr:uid="{243D0144-1ABA-48F7-97D7-438CE0FC5769}"/>
    <cellStyle name="Input 2 2 7 9 2" xfId="44766" xr:uid="{2A51622F-9497-4D78-A979-996592B4DC04}"/>
    <cellStyle name="Input 2 2 7 9 3" xfId="40404" xr:uid="{8487694F-DEC0-451A-92D3-0B03BD0BAE1F}"/>
    <cellStyle name="Input 2 2 8" xfId="32699" xr:uid="{ECFDF50C-8429-4382-8536-4F8C1821D0F1}"/>
    <cellStyle name="Input 2 2 8 10" xfId="36282" xr:uid="{A8A0F0C3-9B11-4AFD-8B83-86E4CDCEFD9D}"/>
    <cellStyle name="Input 2 2 8 10 2" xfId="45011" xr:uid="{E607FB63-F29B-4A14-97FD-1204BC634B75}"/>
    <cellStyle name="Input 2 2 8 10 3" xfId="40649" xr:uid="{B13E797C-28E3-4387-AD20-7881BFB700E7}"/>
    <cellStyle name="Input 2 2 8 11" xfId="36532" xr:uid="{DBACE59D-9C77-4B51-AA72-B7EB47CB9507}"/>
    <cellStyle name="Input 2 2 8 11 2" xfId="45261" xr:uid="{4E9A394E-B717-442D-A520-8701442E1A3B}"/>
    <cellStyle name="Input 2 2 8 11 3" xfId="40899" xr:uid="{3FA4ADC0-5B56-4CB9-8CBF-C299175F4D25}"/>
    <cellStyle name="Input 2 2 8 12" xfId="36782" xr:uid="{DB9FC918-A86A-4B02-AACD-300AC57F408F}"/>
    <cellStyle name="Input 2 2 8 12 2" xfId="45511" xr:uid="{4E5C2209-77A1-41AD-ADBB-DD00A0BEE4B1}"/>
    <cellStyle name="Input 2 2 8 12 3" xfId="41149" xr:uid="{7D758D7A-CA18-4265-909E-420F413274D0}"/>
    <cellStyle name="Input 2 2 8 13" xfId="37034" xr:uid="{5DC95A89-2362-4975-828A-D51749E1D127}"/>
    <cellStyle name="Input 2 2 8 13 2" xfId="45763" xr:uid="{3819AB7E-2A2E-4A9C-927B-0F6F3CAE93BF}"/>
    <cellStyle name="Input 2 2 8 13 3" xfId="41401" xr:uid="{3F8FED7D-BBC0-48D2-9950-935BCD2E3070}"/>
    <cellStyle name="Input 2 2 8 14" xfId="37284" xr:uid="{4394B505-4F23-4310-8149-D7E146DE408C}"/>
    <cellStyle name="Input 2 2 8 14 2" xfId="46013" xr:uid="{FC82EF19-903E-4BB2-9D2C-11263A6C4D35}"/>
    <cellStyle name="Input 2 2 8 14 3" xfId="41651" xr:uid="{6496BA2F-5061-4064-B90A-D6D7376E2A83}"/>
    <cellStyle name="Input 2 2 8 15" xfId="37538" xr:uid="{6248B528-1BBD-46E8-837D-4963AB6C0FBC}"/>
    <cellStyle name="Input 2 2 8 15 2" xfId="46267" xr:uid="{2E566BE1-5BB6-4E60-8E8A-4FB45A62BADC}"/>
    <cellStyle name="Input 2 2 8 15 3" xfId="41905" xr:uid="{540604E1-CF51-4B31-A08B-FBEF4F220FED}"/>
    <cellStyle name="Input 2 2 8 16" xfId="37791" xr:uid="{782E3694-BC53-42F3-9056-405340466D77}"/>
    <cellStyle name="Input 2 2 8 16 2" xfId="46520" xr:uid="{6417121B-F6D4-4419-BE86-4D508C8A540B}"/>
    <cellStyle name="Input 2 2 8 16 3" xfId="42158" xr:uid="{4664E121-42CF-4E6B-9636-2B655608F5D9}"/>
    <cellStyle name="Input 2 2 8 17" xfId="38041" xr:uid="{00C5A02C-663B-4A55-8984-E91F94940AE4}"/>
    <cellStyle name="Input 2 2 8 17 2" xfId="46770" xr:uid="{8A90BEE5-FD9D-4FBA-8B44-8C8B81426D7C}"/>
    <cellStyle name="Input 2 2 8 17 3" xfId="42408" xr:uid="{FCC200EB-922F-4191-BC45-5A674751C679}"/>
    <cellStyle name="Input 2 2 8 18" xfId="38291" xr:uid="{82E241D9-B11F-41A6-8196-70F338737E5C}"/>
    <cellStyle name="Input 2 2 8 18 2" xfId="47020" xr:uid="{3CBC0DA9-540D-4092-A3D5-2BC7404E8A3E}"/>
    <cellStyle name="Input 2 2 8 18 3" xfId="42658" xr:uid="{5B295007-4642-4BE9-8575-EC5A7DA269F8}"/>
    <cellStyle name="Input 2 2 8 19" xfId="38543" xr:uid="{CEF09127-7950-49CC-AAEE-E4E62750366B}"/>
    <cellStyle name="Input 2 2 8 19 2" xfId="47272" xr:uid="{49919EA8-E42B-47B1-9C16-BE8E818F27B3}"/>
    <cellStyle name="Input 2 2 8 19 3" xfId="42910" xr:uid="{F164CB69-29F5-4649-9F4D-1E291B61C9E7}"/>
    <cellStyle name="Input 2 2 8 2" xfId="35074" xr:uid="{519B6820-4E2B-4C60-B54A-FE795815809E}"/>
    <cellStyle name="Input 2 2 8 2 10" xfId="37082" xr:uid="{9EB92E5F-624A-45BB-84D9-FFA30F95ADBE}"/>
    <cellStyle name="Input 2 2 8 2 10 2" xfId="45811" xr:uid="{85E4D053-0ED6-4AD8-A650-D42B6C9B350F}"/>
    <cellStyle name="Input 2 2 8 2 10 3" xfId="41449" xr:uid="{8F69D178-399A-414E-90DB-5785C9CF5660}"/>
    <cellStyle name="Input 2 2 8 2 11" xfId="37333" xr:uid="{2A99B601-D6D1-49FB-88DF-F4BBF0EDF804}"/>
    <cellStyle name="Input 2 2 8 2 11 2" xfId="46062" xr:uid="{00B22E93-83A1-4F5A-877B-224D0935CAD9}"/>
    <cellStyle name="Input 2 2 8 2 11 3" xfId="41700" xr:uid="{3746FB45-2492-4090-8D51-FF9964E8350D}"/>
    <cellStyle name="Input 2 2 8 2 12" xfId="37587" xr:uid="{ECFF3EBC-8D36-4A60-B564-98343CBB4E72}"/>
    <cellStyle name="Input 2 2 8 2 12 2" xfId="46316" xr:uid="{810D0C87-751A-4608-8A67-CC40E2495406}"/>
    <cellStyle name="Input 2 2 8 2 12 3" xfId="41954" xr:uid="{B5FC9863-003A-4875-B384-08A979E724A5}"/>
    <cellStyle name="Input 2 2 8 2 13" xfId="37839" xr:uid="{2BDD20D4-FE5A-4408-A140-7A49213B1B82}"/>
    <cellStyle name="Input 2 2 8 2 13 2" xfId="46568" xr:uid="{FD57B661-F291-4158-B815-0E28402297CE}"/>
    <cellStyle name="Input 2 2 8 2 13 3" xfId="42206" xr:uid="{F7C8AC02-0A08-4985-BAFB-E699A2D8C47F}"/>
    <cellStyle name="Input 2 2 8 2 14" xfId="38089" xr:uid="{745A1610-B06D-416B-8374-BC229CCCD907}"/>
    <cellStyle name="Input 2 2 8 2 14 2" xfId="46818" xr:uid="{2E3C7AF8-0D39-47EA-867A-B014E10055C9}"/>
    <cellStyle name="Input 2 2 8 2 14 3" xfId="42456" xr:uid="{B26E52F1-F2BA-4A21-9808-6DD83457C67C}"/>
    <cellStyle name="Input 2 2 8 2 15" xfId="38339" xr:uid="{52D1C0D7-6592-452C-8212-A1A8D6731984}"/>
    <cellStyle name="Input 2 2 8 2 15 2" xfId="47068" xr:uid="{8F85F47D-E6C6-406E-81A1-3F1820CE710D}"/>
    <cellStyle name="Input 2 2 8 2 15 3" xfId="42706" xr:uid="{9A6A4433-37DA-46E8-9A46-1E9CFE402EAB}"/>
    <cellStyle name="Input 2 2 8 2 16" xfId="38591" xr:uid="{97905C9C-9949-4BD1-9C85-9D2CD150B5BA}"/>
    <cellStyle name="Input 2 2 8 2 16 2" xfId="47320" xr:uid="{6808893D-3F24-4E89-8A22-362F680E3064}"/>
    <cellStyle name="Input 2 2 8 2 16 3" xfId="42958" xr:uid="{DA208A8A-806A-4E54-9535-9A59EDCA65CA}"/>
    <cellStyle name="Input 2 2 8 2 17" xfId="38841" xr:uid="{01289769-8BF2-4F3F-BC63-C861436DB2FE}"/>
    <cellStyle name="Input 2 2 8 2 17 2" xfId="47570" xr:uid="{4C4ED6B6-804A-45BA-9558-862722F42016}"/>
    <cellStyle name="Input 2 2 8 2 17 3" xfId="43208" xr:uid="{8E45BEF9-D666-463A-B720-9993BF1C949E}"/>
    <cellStyle name="Input 2 2 8 2 18" xfId="39093" xr:uid="{CBE27382-6EC8-49DC-9CDD-40BBBCDCAF22}"/>
    <cellStyle name="Input 2 2 8 2 18 2" xfId="47822" xr:uid="{BFC50EFB-40B1-4FC2-B985-DBDC25FFA0E7}"/>
    <cellStyle name="Input 2 2 8 2 18 3" xfId="43460" xr:uid="{382964F2-4398-40F5-B3B3-D595EF4046ED}"/>
    <cellStyle name="Input 2 2 8 2 19" xfId="39345" xr:uid="{D67E2F08-68F6-415B-8C9D-459399439AD0}"/>
    <cellStyle name="Input 2 2 8 2 19 2" xfId="48074" xr:uid="{BA44E813-2E72-43E5-AD6C-B9892ED26872}"/>
    <cellStyle name="Input 2 2 8 2 2" xfId="35182" xr:uid="{A58CDEBD-896D-4A73-ADAE-8D637A1A562E}"/>
    <cellStyle name="Input 2 2 8 2 2 10" xfId="37441" xr:uid="{7E419530-46BA-4488-817D-9433948F30C2}"/>
    <cellStyle name="Input 2 2 8 2 2 10 2" xfId="46170" xr:uid="{6A99B1D8-5273-4450-96FE-247412F50B66}"/>
    <cellStyle name="Input 2 2 8 2 2 10 3" xfId="41808" xr:uid="{70BA85FD-D10F-4017-83D6-7E7942F78CB2}"/>
    <cellStyle name="Input 2 2 8 2 2 11" xfId="37695" xr:uid="{4A8DEBF4-4E08-4767-8F32-048F8FFC5C46}"/>
    <cellStyle name="Input 2 2 8 2 2 11 2" xfId="46424" xr:uid="{E1F9220E-BF1D-4743-9BFB-1CDD858C30AE}"/>
    <cellStyle name="Input 2 2 8 2 2 11 3" xfId="42062" xr:uid="{3D6DBA52-B953-4BCD-83D8-389CE286D380}"/>
    <cellStyle name="Input 2 2 8 2 2 12" xfId="37947" xr:uid="{00E7AC06-BD98-4117-8BC1-DAB251ED4FEB}"/>
    <cellStyle name="Input 2 2 8 2 2 12 2" xfId="46676" xr:uid="{20ACA577-2838-4D8F-99EC-5D3D9D6ABF58}"/>
    <cellStyle name="Input 2 2 8 2 2 12 3" xfId="42314" xr:uid="{C134EA45-EF80-4879-B42C-7E94070CFF45}"/>
    <cellStyle name="Input 2 2 8 2 2 13" xfId="38197" xr:uid="{15F7AE95-F95C-4AD8-921D-27FF6097D190}"/>
    <cellStyle name="Input 2 2 8 2 2 13 2" xfId="46926" xr:uid="{05DAC87D-6273-4E0C-8507-297EB0120135}"/>
    <cellStyle name="Input 2 2 8 2 2 13 3" xfId="42564" xr:uid="{CE5756C0-C353-4265-8581-939910B5E60D}"/>
    <cellStyle name="Input 2 2 8 2 2 14" xfId="38447" xr:uid="{BA225C85-B5F1-4B2F-94A4-8DA88F0017B4}"/>
    <cellStyle name="Input 2 2 8 2 2 14 2" xfId="47176" xr:uid="{2B260AB5-0578-422C-90E4-14E8765DA0FC}"/>
    <cellStyle name="Input 2 2 8 2 2 14 3" xfId="42814" xr:uid="{19117585-491D-4E77-BB2B-95A2DCFA4C98}"/>
    <cellStyle name="Input 2 2 8 2 2 15" xfId="38699" xr:uid="{B094B30B-51DA-45CD-A33D-363315899BFB}"/>
    <cellStyle name="Input 2 2 8 2 2 15 2" xfId="47428" xr:uid="{32C878AC-948D-4294-B0AE-DF56315D081E}"/>
    <cellStyle name="Input 2 2 8 2 2 15 3" xfId="43066" xr:uid="{1F0124BC-44C5-4E5D-B4F2-06D726B4250A}"/>
    <cellStyle name="Input 2 2 8 2 2 16" xfId="38949" xr:uid="{3F1BD76F-B293-48FF-A219-38C359EFDD03}"/>
    <cellStyle name="Input 2 2 8 2 2 16 2" xfId="47678" xr:uid="{74A02D98-37B6-4382-9383-9ACEFCB9CCEF}"/>
    <cellStyle name="Input 2 2 8 2 2 16 3" xfId="43316" xr:uid="{3EE53922-7F04-42EE-8DB8-CDB5EC6CF57B}"/>
    <cellStyle name="Input 2 2 8 2 2 17" xfId="39201" xr:uid="{43A924AA-B654-4DA9-92B4-1E08BE19EA6D}"/>
    <cellStyle name="Input 2 2 8 2 2 17 2" xfId="47930" xr:uid="{DB5C21C5-B845-443C-B7A1-4EA58399866C}"/>
    <cellStyle name="Input 2 2 8 2 2 17 3" xfId="43568" xr:uid="{107E71A5-2045-407B-8C9E-F38BEF11D3B9}"/>
    <cellStyle name="Input 2 2 8 2 2 18" xfId="39453" xr:uid="{0499E650-5B39-41FC-A3AB-7D799F628B7C}"/>
    <cellStyle name="Input 2 2 8 2 2 18 2" xfId="48182" xr:uid="{45DBABA5-F4FD-42BA-B516-C3ED28A4CC29}"/>
    <cellStyle name="Input 2 2 8 2 2 19" xfId="43911" xr:uid="{FE29F3B4-D556-44B6-A287-3169D9F6A719}"/>
    <cellStyle name="Input 2 2 8 2 2 2" xfId="35435" xr:uid="{FADFF19D-4C8A-4426-B779-85DEDE5F0AEC}"/>
    <cellStyle name="Input 2 2 8 2 2 2 2" xfId="44164" xr:uid="{7A854B55-D205-4E81-BF4F-997FCC21DA09}"/>
    <cellStyle name="Input 2 2 8 2 2 2 3" xfId="39802" xr:uid="{5E84C27E-1F28-42FF-A352-EE1219766AB8}"/>
    <cellStyle name="Input 2 2 8 2 2 3" xfId="35687" xr:uid="{013E0A09-2245-4939-B657-DD4C06D469D9}"/>
    <cellStyle name="Input 2 2 8 2 2 3 2" xfId="44416" xr:uid="{31CBF716-6A75-46F6-9F01-E2D1271BA298}"/>
    <cellStyle name="Input 2 2 8 2 2 3 3" xfId="40054" xr:uid="{14492871-A4A7-40BF-A6D9-3D94F6A53D10}"/>
    <cellStyle name="Input 2 2 8 2 2 4" xfId="35938" xr:uid="{FDCBA3BF-1E68-4F04-8825-3AD470F8CE53}"/>
    <cellStyle name="Input 2 2 8 2 2 4 2" xfId="44667" xr:uid="{11284A2E-2276-4D5F-B55E-276045F156A7}"/>
    <cellStyle name="Input 2 2 8 2 2 4 3" xfId="40305" xr:uid="{330AD4CE-344C-40BE-9302-150BAA7EB0B7}"/>
    <cellStyle name="Input 2 2 8 2 2 5" xfId="36188" xr:uid="{53BA55CF-322C-402A-8F54-4A80A054E7B2}"/>
    <cellStyle name="Input 2 2 8 2 2 5 2" xfId="44917" xr:uid="{E5F411E7-9745-44D8-A40E-5766AB040174}"/>
    <cellStyle name="Input 2 2 8 2 2 5 3" xfId="40555" xr:uid="{6A23403C-3CDB-421A-8170-481DFFE29945}"/>
    <cellStyle name="Input 2 2 8 2 2 6" xfId="36438" xr:uid="{BECCE39C-090B-4A48-AA08-BB91A21BD183}"/>
    <cellStyle name="Input 2 2 8 2 2 6 2" xfId="45167" xr:uid="{E337A9FD-81E8-488D-876C-6F0DC27970AE}"/>
    <cellStyle name="Input 2 2 8 2 2 6 3" xfId="40805" xr:uid="{0F955FC2-1430-4F37-9BC2-C1E7426E584C}"/>
    <cellStyle name="Input 2 2 8 2 2 7" xfId="36688" xr:uid="{F173023B-655E-4579-ADA0-ED953AB58DF3}"/>
    <cellStyle name="Input 2 2 8 2 2 7 2" xfId="45417" xr:uid="{ABCEF4E9-10EC-4F69-A81A-97F7FEC22A70}"/>
    <cellStyle name="Input 2 2 8 2 2 7 3" xfId="41055" xr:uid="{0BF4A431-9B19-4843-AAD8-54E982470152}"/>
    <cellStyle name="Input 2 2 8 2 2 8" xfId="36938" xr:uid="{8D5D9DF5-D690-425D-9CEF-37FD8F6049BF}"/>
    <cellStyle name="Input 2 2 8 2 2 8 2" xfId="45667" xr:uid="{0E09C785-69ED-4F88-81D0-429439C96E46}"/>
    <cellStyle name="Input 2 2 8 2 2 8 3" xfId="41305" xr:uid="{6875B241-6D6A-44CF-AF05-907E85BA89E8}"/>
    <cellStyle name="Input 2 2 8 2 2 9" xfId="37190" xr:uid="{F163F44D-3792-40CF-8DB8-F9C4F6CCA944}"/>
    <cellStyle name="Input 2 2 8 2 2 9 2" xfId="45919" xr:uid="{378495A6-8B73-44F6-906D-BC20A25B08C4}"/>
    <cellStyle name="Input 2 2 8 2 2 9 3" xfId="41557" xr:uid="{7BB447BA-510C-4E6E-BBB4-56C0EF1E34EF}"/>
    <cellStyle name="Input 2 2 8 2 20" xfId="43803" xr:uid="{68876DED-0DBA-44E0-AB1A-4A556B50DA10}"/>
    <cellStyle name="Input 2 2 8 2 3" xfId="35327" xr:uid="{C773B1E3-452B-46E9-833C-C9334FA7FEEF}"/>
    <cellStyle name="Input 2 2 8 2 3 2" xfId="44056" xr:uid="{F4B3D44A-F991-4A34-AD81-C205B3C4E454}"/>
    <cellStyle name="Input 2 2 8 2 3 3" xfId="39694" xr:uid="{CBC96011-0465-42AC-B89F-E87BB23B97DE}"/>
    <cellStyle name="Input 2 2 8 2 4" xfId="35579" xr:uid="{5290B3D3-C815-43FB-8DAB-DF5FF9035D1E}"/>
    <cellStyle name="Input 2 2 8 2 4 2" xfId="44308" xr:uid="{4BCDB566-8DB7-412D-AC95-08F24A2D6D35}"/>
    <cellStyle name="Input 2 2 8 2 4 3" xfId="39946" xr:uid="{E521D723-AE88-494F-9FA0-5EA3370FBF97}"/>
    <cellStyle name="Input 2 2 8 2 5" xfId="35830" xr:uid="{0949C4F0-A64E-47B9-9EDA-461106F15CCE}"/>
    <cellStyle name="Input 2 2 8 2 5 2" xfId="44559" xr:uid="{2AB1E2A3-0FE2-461C-A03C-E436DF0090AC}"/>
    <cellStyle name="Input 2 2 8 2 5 3" xfId="40197" xr:uid="{6D111FD5-F34A-474D-9440-918D4F97E1D9}"/>
    <cellStyle name="Input 2 2 8 2 6" xfId="36080" xr:uid="{597A5D2C-7915-4767-9745-0BCF75DC28F7}"/>
    <cellStyle name="Input 2 2 8 2 6 2" xfId="44809" xr:uid="{026AB2DC-899F-4DF7-A8A3-929AED0B7EBC}"/>
    <cellStyle name="Input 2 2 8 2 6 3" xfId="40447" xr:uid="{0E9E5792-6875-440A-8B5A-041A0CBA7371}"/>
    <cellStyle name="Input 2 2 8 2 7" xfId="36330" xr:uid="{B5AAAEB6-6981-4895-9010-512E6BDD005C}"/>
    <cellStyle name="Input 2 2 8 2 7 2" xfId="45059" xr:uid="{1B228918-0F95-4551-9CA2-F76AA3417F8B}"/>
    <cellStyle name="Input 2 2 8 2 7 3" xfId="40697" xr:uid="{BFDB684C-9178-41D0-965E-BE67F7E6CFCD}"/>
    <cellStyle name="Input 2 2 8 2 8" xfId="36580" xr:uid="{ED318996-51B2-473A-B10B-E7B7CA4C82D3}"/>
    <cellStyle name="Input 2 2 8 2 8 2" xfId="45309" xr:uid="{4388B349-B355-4F7F-997F-140E6C2DBB1E}"/>
    <cellStyle name="Input 2 2 8 2 8 3" xfId="40947" xr:uid="{49C034CD-8A05-4A28-8A5E-C90334E7AC02}"/>
    <cellStyle name="Input 2 2 8 2 9" xfId="36830" xr:uid="{763047BE-4148-4020-8B24-B689CE324FCC}"/>
    <cellStyle name="Input 2 2 8 2 9 2" xfId="45559" xr:uid="{8AE9B0ED-0498-4D6E-93C6-4B650F512C8B}"/>
    <cellStyle name="Input 2 2 8 2 9 3" xfId="41197" xr:uid="{44BD86FE-BA44-426E-8A7A-AB493F62E861}"/>
    <cellStyle name="Input 2 2 8 20" xfId="38793" xr:uid="{E9338BA5-76C9-4C38-979E-E34642E74426}"/>
    <cellStyle name="Input 2 2 8 20 2" xfId="47522" xr:uid="{BF6B9174-3F36-4608-99E1-F9996EBE9FBE}"/>
    <cellStyle name="Input 2 2 8 20 3" xfId="43160" xr:uid="{765FB950-D26D-407D-91AE-EE8EF8236390}"/>
    <cellStyle name="Input 2 2 8 21" xfId="39045" xr:uid="{2BC716DF-5994-4090-9A05-E3387123529E}"/>
    <cellStyle name="Input 2 2 8 21 2" xfId="47774" xr:uid="{3CC876D0-D6B0-439F-8DD2-26E1A35962ED}"/>
    <cellStyle name="Input 2 2 8 21 3" xfId="43412" xr:uid="{70D81DC4-15C8-4BBF-A935-5EDACF5EBE61}"/>
    <cellStyle name="Input 2 2 8 22" xfId="39297" xr:uid="{2180ACC5-1C57-4865-A20E-D9F0D6522166}"/>
    <cellStyle name="Input 2 2 8 22 2" xfId="48026" xr:uid="{F55F835D-3C5F-42ED-B4AF-9120E4395880}"/>
    <cellStyle name="Input 2 2 8 23" xfId="43675" xr:uid="{8D69AB6D-577D-4520-8B9B-5C1091867AA6}"/>
    <cellStyle name="Input 2 2 8 24" xfId="34946" xr:uid="{ECC79330-944B-4709-9B1B-99B8AD35D055}"/>
    <cellStyle name="Input 2 2 8 3" xfId="35230" xr:uid="{B776EFD7-92D1-4EC6-A2CD-9CC4004BF60C}"/>
    <cellStyle name="Input 2 2 8 3 10" xfId="37489" xr:uid="{7DA303BA-BFE3-464E-9D07-B1E7F8253367}"/>
    <cellStyle name="Input 2 2 8 3 10 2" xfId="46218" xr:uid="{0EE113FF-F683-43C6-99EA-603E4C7409EF}"/>
    <cellStyle name="Input 2 2 8 3 10 3" xfId="41856" xr:uid="{55A55224-0E67-450A-ADBB-D8E21CBB9E46}"/>
    <cellStyle name="Input 2 2 8 3 11" xfId="37743" xr:uid="{A5A3F551-CD18-4948-8030-3B55AA52EA80}"/>
    <cellStyle name="Input 2 2 8 3 11 2" xfId="46472" xr:uid="{D00E46FF-44A9-4F6F-9059-44536C5FADD9}"/>
    <cellStyle name="Input 2 2 8 3 11 3" xfId="42110" xr:uid="{9EF6738C-6FBD-42CF-8941-EE21C610F262}"/>
    <cellStyle name="Input 2 2 8 3 12" xfId="37995" xr:uid="{16026339-EFC7-4F73-ABC2-7A8BA00C0539}"/>
    <cellStyle name="Input 2 2 8 3 12 2" xfId="46724" xr:uid="{C3B41C14-9848-4D5B-8F5E-3493D7332463}"/>
    <cellStyle name="Input 2 2 8 3 12 3" xfId="42362" xr:uid="{37281F0A-3B93-4239-90A9-B97A446ED46B}"/>
    <cellStyle name="Input 2 2 8 3 13" xfId="38245" xr:uid="{4D0E765A-BF1E-401F-9EE3-7385887FF6E5}"/>
    <cellStyle name="Input 2 2 8 3 13 2" xfId="46974" xr:uid="{6C6B466B-20C0-489A-B82A-3042E8711217}"/>
    <cellStyle name="Input 2 2 8 3 13 3" xfId="42612" xr:uid="{E11B61D7-2E03-4EBE-9599-38FF62A5BC35}"/>
    <cellStyle name="Input 2 2 8 3 14" xfId="38495" xr:uid="{FF05584E-7F4F-4C56-A561-97E461D8ED04}"/>
    <cellStyle name="Input 2 2 8 3 14 2" xfId="47224" xr:uid="{13AEDF43-9869-430C-84EF-00B165FEB69E}"/>
    <cellStyle name="Input 2 2 8 3 14 3" xfId="42862" xr:uid="{99DBC370-E737-4F4D-96E8-2FB6B59F1A4F}"/>
    <cellStyle name="Input 2 2 8 3 15" xfId="38747" xr:uid="{844726DE-3330-4ABC-B685-87C9246ADB43}"/>
    <cellStyle name="Input 2 2 8 3 15 2" xfId="47476" xr:uid="{FC6FE534-48F8-4D3A-BF55-67F786554AD3}"/>
    <cellStyle name="Input 2 2 8 3 15 3" xfId="43114" xr:uid="{62FD40F7-9978-4AB7-9CC6-6E3A033178B4}"/>
    <cellStyle name="Input 2 2 8 3 16" xfId="38997" xr:uid="{6CFAF240-3CC8-411C-BD26-0EA512A35EFA}"/>
    <cellStyle name="Input 2 2 8 3 16 2" xfId="47726" xr:uid="{60FFADDB-9CFB-40B4-BCC1-D7D8B8B19E2E}"/>
    <cellStyle name="Input 2 2 8 3 16 3" xfId="43364" xr:uid="{0A66E5B2-6008-4D8D-96AD-34305BB6F3D1}"/>
    <cellStyle name="Input 2 2 8 3 17" xfId="39249" xr:uid="{815775D5-2DAE-48A4-BFA5-48EA457C1A62}"/>
    <cellStyle name="Input 2 2 8 3 17 2" xfId="47978" xr:uid="{4EE6311F-CE13-4840-A28C-69396DC0CC34}"/>
    <cellStyle name="Input 2 2 8 3 17 3" xfId="43616" xr:uid="{62C23B49-02C5-4F96-8D18-BB785DE4326F}"/>
    <cellStyle name="Input 2 2 8 3 18" xfId="39501" xr:uid="{07B55894-7246-4676-99AE-F36E49D4CB79}"/>
    <cellStyle name="Input 2 2 8 3 18 2" xfId="48230" xr:uid="{04C4FC1E-E247-4726-A2AD-2F993EA66C60}"/>
    <cellStyle name="Input 2 2 8 3 19" xfId="43959" xr:uid="{68817943-0774-4687-882F-B9A0C4F52825}"/>
    <cellStyle name="Input 2 2 8 3 2" xfId="35483" xr:uid="{5A7A5D4D-7807-4D9D-8FE4-FD0AD674B131}"/>
    <cellStyle name="Input 2 2 8 3 2 2" xfId="44212" xr:uid="{5AA3B589-9B56-4F98-9B5C-51724FB48D9B}"/>
    <cellStyle name="Input 2 2 8 3 2 3" xfId="39850" xr:uid="{A905149E-F6EA-4167-B6D6-15D799552BC1}"/>
    <cellStyle name="Input 2 2 8 3 3" xfId="35735" xr:uid="{69C55EDA-D90B-4CA2-8DF2-FBED3A5A84F6}"/>
    <cellStyle name="Input 2 2 8 3 3 2" xfId="44464" xr:uid="{AA84E088-A275-4B87-89D5-54CC098B4CF4}"/>
    <cellStyle name="Input 2 2 8 3 3 3" xfId="40102" xr:uid="{EB9E3806-E52F-499A-B7ED-6BD9AA40E151}"/>
    <cellStyle name="Input 2 2 8 3 4" xfId="35986" xr:uid="{349474E5-B1C9-4278-8EE4-4A829DB2602E}"/>
    <cellStyle name="Input 2 2 8 3 4 2" xfId="44715" xr:uid="{9430B15C-BC52-4110-9650-DA7F42A34BAF}"/>
    <cellStyle name="Input 2 2 8 3 4 3" xfId="40353" xr:uid="{2A9DB06C-0333-4ECA-BB59-D0B1F9160039}"/>
    <cellStyle name="Input 2 2 8 3 5" xfId="36236" xr:uid="{82A7A859-396F-4B80-963A-1B7E0E721E17}"/>
    <cellStyle name="Input 2 2 8 3 5 2" xfId="44965" xr:uid="{162ED7AF-456C-4BF1-B04B-BC2423D8315D}"/>
    <cellStyle name="Input 2 2 8 3 5 3" xfId="40603" xr:uid="{1F87101B-A6C5-4352-9BDF-ADB19AC0B016}"/>
    <cellStyle name="Input 2 2 8 3 6" xfId="36486" xr:uid="{A6A7720B-87BD-4B46-BA27-B8BD0349F19F}"/>
    <cellStyle name="Input 2 2 8 3 6 2" xfId="45215" xr:uid="{338E8286-E4B7-4859-96FB-38A89EFAB209}"/>
    <cellStyle name="Input 2 2 8 3 6 3" xfId="40853" xr:uid="{13499291-5083-494B-8D75-BC1FE4E516FD}"/>
    <cellStyle name="Input 2 2 8 3 7" xfId="36736" xr:uid="{297A485C-B023-4E96-A97D-6A132A8B054E}"/>
    <cellStyle name="Input 2 2 8 3 7 2" xfId="45465" xr:uid="{ABACCD11-D47B-4A0F-9B69-56116F1D9C8E}"/>
    <cellStyle name="Input 2 2 8 3 7 3" xfId="41103" xr:uid="{F58BE866-3190-4072-AE43-D1851D65F175}"/>
    <cellStyle name="Input 2 2 8 3 8" xfId="36986" xr:uid="{FE9D7BC3-2939-4473-8EA1-3937EF7C5464}"/>
    <cellStyle name="Input 2 2 8 3 8 2" xfId="45715" xr:uid="{3A1D5502-8D90-471E-ADAF-A35E57763379}"/>
    <cellStyle name="Input 2 2 8 3 8 3" xfId="41353" xr:uid="{AB8479FB-D8AA-4D53-853C-2187D47BC7C7}"/>
    <cellStyle name="Input 2 2 8 3 9" xfId="37238" xr:uid="{F7B6853A-8A47-4F6B-8AD6-2DE98679A3F8}"/>
    <cellStyle name="Input 2 2 8 3 9 2" xfId="45967" xr:uid="{86004113-82B8-4921-B2F7-3B85137E90DA}"/>
    <cellStyle name="Input 2 2 8 3 9 3" xfId="41605" xr:uid="{8627FEC0-162B-46ED-8E5A-B2DFFE6AB907}"/>
    <cellStyle name="Input 2 2 8 4" xfId="35128" xr:uid="{FBB7B240-D346-48D6-976D-31AB94F03FB8}"/>
    <cellStyle name="Input 2 2 8 4 10" xfId="37387" xr:uid="{1F6F27C5-05EE-414F-AE04-74241F19DB6C}"/>
    <cellStyle name="Input 2 2 8 4 10 2" xfId="46116" xr:uid="{ABB32269-E46D-471C-A081-7CE0F731BA15}"/>
    <cellStyle name="Input 2 2 8 4 10 3" xfId="41754" xr:uid="{E1AFB840-A864-459E-840D-31A8F49C47A2}"/>
    <cellStyle name="Input 2 2 8 4 11" xfId="37641" xr:uid="{57288538-4992-4C4F-A7E0-62370C423021}"/>
    <cellStyle name="Input 2 2 8 4 11 2" xfId="46370" xr:uid="{3D34D615-095F-4BDF-8367-8B7BC6682241}"/>
    <cellStyle name="Input 2 2 8 4 11 3" xfId="42008" xr:uid="{3807545F-9483-4F79-A46E-8016D2276849}"/>
    <cellStyle name="Input 2 2 8 4 12" xfId="37893" xr:uid="{9B4F08A6-184D-4698-904A-801EFABD2DD1}"/>
    <cellStyle name="Input 2 2 8 4 12 2" xfId="46622" xr:uid="{CCA1A854-AA21-4179-BB7D-69F2E2C07604}"/>
    <cellStyle name="Input 2 2 8 4 12 3" xfId="42260" xr:uid="{7B8FE8AC-9C07-4E73-9742-291979DA37D7}"/>
    <cellStyle name="Input 2 2 8 4 13" xfId="38143" xr:uid="{17B61C9A-F595-4849-8578-8AF676C72F4C}"/>
    <cellStyle name="Input 2 2 8 4 13 2" xfId="46872" xr:uid="{5C82D0FA-B065-42C8-B8AB-68DAD57853CE}"/>
    <cellStyle name="Input 2 2 8 4 13 3" xfId="42510" xr:uid="{118CA717-B859-40E9-B636-AE5AA73DF8C0}"/>
    <cellStyle name="Input 2 2 8 4 14" xfId="38393" xr:uid="{FFD1E8A6-4D99-4C2B-A1E2-C8EDEBA0C3A5}"/>
    <cellStyle name="Input 2 2 8 4 14 2" xfId="47122" xr:uid="{F3C6338A-D71C-4ED2-826B-8BA3B49D1AA9}"/>
    <cellStyle name="Input 2 2 8 4 14 3" xfId="42760" xr:uid="{0AE93FEC-D29B-440E-8151-CE153F5F22FF}"/>
    <cellStyle name="Input 2 2 8 4 15" xfId="38645" xr:uid="{06C9A7FE-BAA4-42AA-8F6C-4488620F9D8B}"/>
    <cellStyle name="Input 2 2 8 4 15 2" xfId="47374" xr:uid="{89C88C61-911C-47AD-A569-1ABC1D036D3B}"/>
    <cellStyle name="Input 2 2 8 4 15 3" xfId="43012" xr:uid="{362E59F8-3CCC-4B96-926F-B11C8B4E4C9B}"/>
    <cellStyle name="Input 2 2 8 4 16" xfId="38895" xr:uid="{84F62784-F7B2-4628-917A-1100ECBDD3B1}"/>
    <cellStyle name="Input 2 2 8 4 16 2" xfId="47624" xr:uid="{FE1C6E26-B699-4589-9004-604F7323AE39}"/>
    <cellStyle name="Input 2 2 8 4 16 3" xfId="43262" xr:uid="{DCE6B05C-80A2-458A-AC44-B0AA089AFA31}"/>
    <cellStyle name="Input 2 2 8 4 17" xfId="39147" xr:uid="{7BB5F999-4144-4D8F-AD1B-EB1779F2B5CF}"/>
    <cellStyle name="Input 2 2 8 4 17 2" xfId="47876" xr:uid="{23AC01EC-C9ED-4729-9325-BC56725A576F}"/>
    <cellStyle name="Input 2 2 8 4 17 3" xfId="43514" xr:uid="{A7DE4684-5F7E-44EC-B176-DA6618844361}"/>
    <cellStyle name="Input 2 2 8 4 18" xfId="39399" xr:uid="{09600C09-F65E-4D6A-805D-ED176AD63FE7}"/>
    <cellStyle name="Input 2 2 8 4 18 2" xfId="48128" xr:uid="{02EBD246-44D4-4F31-B587-4895175E04BC}"/>
    <cellStyle name="Input 2 2 8 4 19" xfId="43857" xr:uid="{AB71865E-1403-4241-8B13-D519C7A13AE2}"/>
    <cellStyle name="Input 2 2 8 4 2" xfId="35381" xr:uid="{A1A5F415-0BFC-4056-ADEA-C57998F2F84B}"/>
    <cellStyle name="Input 2 2 8 4 2 2" xfId="44110" xr:uid="{40AE7685-253B-4E43-8806-767B6291083F}"/>
    <cellStyle name="Input 2 2 8 4 2 3" xfId="39748" xr:uid="{86A150DE-B087-4262-9768-687BBC16E039}"/>
    <cellStyle name="Input 2 2 8 4 3" xfId="35633" xr:uid="{45A3B496-9BDC-47AF-A5C8-D8D7FDB1E06D}"/>
    <cellStyle name="Input 2 2 8 4 3 2" xfId="44362" xr:uid="{74C82685-9EFF-465C-95E5-C836156CD6E0}"/>
    <cellStyle name="Input 2 2 8 4 3 3" xfId="40000" xr:uid="{D2E684B7-97E9-4BEA-A586-FB1B073B9BA0}"/>
    <cellStyle name="Input 2 2 8 4 4" xfId="35884" xr:uid="{DD7C29E6-4115-45F5-9A18-B2236F4F4195}"/>
    <cellStyle name="Input 2 2 8 4 4 2" xfId="44613" xr:uid="{35F4C60F-F1BE-41F6-997A-96359B7DA021}"/>
    <cellStyle name="Input 2 2 8 4 4 3" xfId="40251" xr:uid="{DAE5E105-27D5-438E-8540-BA66F6B5C7B5}"/>
    <cellStyle name="Input 2 2 8 4 5" xfId="36134" xr:uid="{67A01AA6-99B0-46C5-8479-4933041265AC}"/>
    <cellStyle name="Input 2 2 8 4 5 2" xfId="44863" xr:uid="{2E5E42B7-579D-4F23-AF4C-B97B328318A9}"/>
    <cellStyle name="Input 2 2 8 4 5 3" xfId="40501" xr:uid="{E1693CBD-8D3F-4EE7-AC73-433B486CD3C8}"/>
    <cellStyle name="Input 2 2 8 4 6" xfId="36384" xr:uid="{9D1E3934-FCF0-40AB-89E6-09F69C7AD474}"/>
    <cellStyle name="Input 2 2 8 4 6 2" xfId="45113" xr:uid="{D04E18DB-A246-4FCB-ABCA-6CDDCDC61D52}"/>
    <cellStyle name="Input 2 2 8 4 6 3" xfId="40751" xr:uid="{8E77B5DA-72ED-4898-BBB7-431E549BA99F}"/>
    <cellStyle name="Input 2 2 8 4 7" xfId="36634" xr:uid="{EE3236CC-92F8-4D05-A4C0-592F7784F722}"/>
    <cellStyle name="Input 2 2 8 4 7 2" xfId="45363" xr:uid="{DCC95EC6-565C-46A2-B7B4-AA73ED4BDA6D}"/>
    <cellStyle name="Input 2 2 8 4 7 3" xfId="41001" xr:uid="{86B9D13B-9330-4B91-BDD9-25497CAB3F23}"/>
    <cellStyle name="Input 2 2 8 4 8" xfId="36884" xr:uid="{B61001A3-EE8A-46B0-9F83-1DC8D59CB09D}"/>
    <cellStyle name="Input 2 2 8 4 8 2" xfId="45613" xr:uid="{A5A7687E-18D2-40C6-B061-33CA01597980}"/>
    <cellStyle name="Input 2 2 8 4 8 3" xfId="41251" xr:uid="{ABABC097-D806-4E17-9ECB-F620265FD38C}"/>
    <cellStyle name="Input 2 2 8 4 9" xfId="37136" xr:uid="{BBB91AF1-84A0-465C-9C8E-C82276AECDBE}"/>
    <cellStyle name="Input 2 2 8 4 9 2" xfId="45865" xr:uid="{3B7BE84A-4E84-46D6-B3EB-F0F127DF7B16}"/>
    <cellStyle name="Input 2 2 8 4 9 3" xfId="41503" xr:uid="{86856112-922A-42A7-9A26-0F962BB36545}"/>
    <cellStyle name="Input 2 2 8 5" xfId="35025" xr:uid="{AED0CE4A-6BCB-4AE5-BD06-F25AA3CDA361}"/>
    <cellStyle name="Input 2 2 8 5 2" xfId="43754" xr:uid="{08878CC9-6F9F-4C60-BEF0-CB866914DF72}"/>
    <cellStyle name="Input 2 2 8 5 3" xfId="39597" xr:uid="{7F753E58-E56C-4264-9E02-98DF905366A1}"/>
    <cellStyle name="Input 2 2 8 6" xfId="35279" xr:uid="{8A31D633-E989-458C-96A9-CFC3FC58EA45}"/>
    <cellStyle name="Input 2 2 8 6 2" xfId="44008" xr:uid="{052DA9D1-A553-45D0-8FCE-7F15ECA0AC1C}"/>
    <cellStyle name="Input 2 2 8 6 3" xfId="39646" xr:uid="{1E5C4767-FFA7-41D0-BBA1-07BFB7D3EFE5}"/>
    <cellStyle name="Input 2 2 8 7" xfId="35531" xr:uid="{20D685A7-82EA-4558-8455-E4D92A31D585}"/>
    <cellStyle name="Input 2 2 8 7 2" xfId="44260" xr:uid="{22D8FDC1-D97D-43C4-9FB1-34AAC5360642}"/>
    <cellStyle name="Input 2 2 8 7 3" xfId="39898" xr:uid="{4EA18568-DE91-4565-85BC-27A127C9385F}"/>
    <cellStyle name="Input 2 2 8 8" xfId="35782" xr:uid="{FE8B5BED-CE5C-46A1-8694-C8B366911AE8}"/>
    <cellStyle name="Input 2 2 8 8 2" xfId="44511" xr:uid="{7E9E6471-8766-4DF1-A6B5-7B789C365EB2}"/>
    <cellStyle name="Input 2 2 8 8 3" xfId="40149" xr:uid="{2C127611-0459-45E4-92EE-810F63D48E39}"/>
    <cellStyle name="Input 2 2 8 9" xfId="36032" xr:uid="{5B542BA9-7178-4CBC-9CC2-F68FA6182614}"/>
    <cellStyle name="Input 2 2 8 9 2" xfId="44761" xr:uid="{A915A318-2D38-4882-810F-2359019E92DF}"/>
    <cellStyle name="Input 2 2 8 9 3" xfId="40399" xr:uid="{A9F51105-93FB-4BC0-8B55-C937635661F5}"/>
    <cellStyle name="Input 2 2 9" xfId="34272" xr:uid="{D43BB4E4-0501-45F8-A68B-B708D4F628FF}"/>
    <cellStyle name="Input 2 2 9 10" xfId="37430" xr:uid="{98FB91D4-94AC-4258-8273-D96C28D2E4DC}"/>
    <cellStyle name="Input 2 2 9 10 2" xfId="46159" xr:uid="{6A97FD3D-B241-45FE-950E-0250BC84DF1D}"/>
    <cellStyle name="Input 2 2 9 10 3" xfId="41797" xr:uid="{6AA67B5C-C145-484B-A2F2-8E388A3181AC}"/>
    <cellStyle name="Input 2 2 9 11" xfId="37684" xr:uid="{775451B6-542C-4D4E-9293-E6E735F0F834}"/>
    <cellStyle name="Input 2 2 9 11 2" xfId="46413" xr:uid="{4C27C576-42A1-41E9-AEA8-AAE38112DFA1}"/>
    <cellStyle name="Input 2 2 9 11 3" xfId="42051" xr:uid="{EAAD1C41-33F8-4CF1-855F-F5BFF84E427F}"/>
    <cellStyle name="Input 2 2 9 12" xfId="37936" xr:uid="{8ED3F969-25B5-4810-8E8F-C36BB89090D5}"/>
    <cellStyle name="Input 2 2 9 12 2" xfId="46665" xr:uid="{CE1C472C-AAE7-44B2-963B-13731D96F5FC}"/>
    <cellStyle name="Input 2 2 9 12 3" xfId="42303" xr:uid="{81FA8381-5EF2-455B-AC6E-34A65704AB0A}"/>
    <cellStyle name="Input 2 2 9 13" xfId="38186" xr:uid="{F5581BF9-FE84-411A-9178-615E08C0B7F2}"/>
    <cellStyle name="Input 2 2 9 13 2" xfId="46915" xr:uid="{D99969A0-89E2-4AC3-9C3F-22F57983EA1E}"/>
    <cellStyle name="Input 2 2 9 13 3" xfId="42553" xr:uid="{F9BF0220-57A4-4E75-8C8F-235B59721E95}"/>
    <cellStyle name="Input 2 2 9 14" xfId="38436" xr:uid="{D83DDC6B-025A-4E00-BD76-E5560DB9843D}"/>
    <cellStyle name="Input 2 2 9 14 2" xfId="47165" xr:uid="{08FE762D-EA05-4DDE-9F2D-C5E808BEAD8E}"/>
    <cellStyle name="Input 2 2 9 14 3" xfId="42803" xr:uid="{60DB2A1F-9499-4A1F-BE21-FF02D23F3567}"/>
    <cellStyle name="Input 2 2 9 15" xfId="38688" xr:uid="{9921BB4C-3E12-449D-B858-EFC122607B7C}"/>
    <cellStyle name="Input 2 2 9 15 2" xfId="47417" xr:uid="{4F4914CE-1761-48C7-A99D-7AA0336FEF8A}"/>
    <cellStyle name="Input 2 2 9 15 3" xfId="43055" xr:uid="{D7843929-E5D6-466C-B560-DCCD39C4AF09}"/>
    <cellStyle name="Input 2 2 9 16" xfId="38938" xr:uid="{2AE81875-1BFF-4975-81B9-86AE26503413}"/>
    <cellStyle name="Input 2 2 9 16 2" xfId="47667" xr:uid="{1EB3BC79-D0C3-4183-A5DB-382B47443410}"/>
    <cellStyle name="Input 2 2 9 16 3" xfId="43305" xr:uid="{A6B299C0-779C-4DAF-91F1-B2DBA5CB1C39}"/>
    <cellStyle name="Input 2 2 9 17" xfId="39190" xr:uid="{2C1FB7A9-393F-4E8D-B727-C74C8E11E1E6}"/>
    <cellStyle name="Input 2 2 9 17 2" xfId="47919" xr:uid="{EEBDD414-4954-42D0-BEF0-EF2A0AA0EB5A}"/>
    <cellStyle name="Input 2 2 9 17 3" xfId="43557" xr:uid="{DC2E67B8-EB42-48F1-9E0E-FEA626364C1B}"/>
    <cellStyle name="Input 2 2 9 18" xfId="39442" xr:uid="{77AEC1B0-5752-4419-94AF-55DA82439D4A}"/>
    <cellStyle name="Input 2 2 9 18 2" xfId="48171" xr:uid="{8AE83BEF-34FB-43D2-A133-72AFEBB1A794}"/>
    <cellStyle name="Input 2 2 9 19" xfId="43900" xr:uid="{1F64711E-32ED-4BE5-8346-D4BCFB67320A}"/>
    <cellStyle name="Input 2 2 9 2" xfId="35424" xr:uid="{44251C42-91D7-4208-A10B-3E43B5AE3F67}"/>
    <cellStyle name="Input 2 2 9 2 2" xfId="44153" xr:uid="{285FC064-1DBD-4FAF-A627-BEFAB99A11C6}"/>
    <cellStyle name="Input 2 2 9 2 3" xfId="39791" xr:uid="{2C2BFECB-8949-45D6-9BF1-B9D04D3E62DE}"/>
    <cellStyle name="Input 2 2 9 20" xfId="35171" xr:uid="{D05EC9A4-F095-40B7-9C56-303CDCE25915}"/>
    <cellStyle name="Input 2 2 9 3" xfId="35676" xr:uid="{520E238C-EB00-4B24-B2A9-8B6C127FD9B8}"/>
    <cellStyle name="Input 2 2 9 3 2" xfId="44405" xr:uid="{90D2215C-9DC4-449C-BB6E-6B98C6B31CD5}"/>
    <cellStyle name="Input 2 2 9 3 3" xfId="40043" xr:uid="{914C93DE-2D91-4EA8-9ED4-580012E504CC}"/>
    <cellStyle name="Input 2 2 9 4" xfId="35927" xr:uid="{1952AE37-92C9-4B4C-9276-0C8215494AF8}"/>
    <cellStyle name="Input 2 2 9 4 2" xfId="44656" xr:uid="{4FF19659-A3BC-4152-A747-7DB8BE720532}"/>
    <cellStyle name="Input 2 2 9 4 3" xfId="40294" xr:uid="{A41E5B9B-0F1A-4193-9ED5-1FCFFC9E700B}"/>
    <cellStyle name="Input 2 2 9 5" xfId="36177" xr:uid="{92D8D1C9-EEAD-4B20-A041-9B742A931265}"/>
    <cellStyle name="Input 2 2 9 5 2" xfId="44906" xr:uid="{514EEE26-0B12-4444-8347-D19B7CA99AFE}"/>
    <cellStyle name="Input 2 2 9 5 3" xfId="40544" xr:uid="{E6EF11A5-A3ED-4E00-8D7E-A64CA4F90C2A}"/>
    <cellStyle name="Input 2 2 9 6" xfId="36427" xr:uid="{FEAE832E-D108-422B-96DC-B124F8218F1F}"/>
    <cellStyle name="Input 2 2 9 6 2" xfId="45156" xr:uid="{BBFCB3ED-FA31-41AE-BF29-901B27604395}"/>
    <cellStyle name="Input 2 2 9 6 3" xfId="40794" xr:uid="{7C1649D7-4AAC-44B9-BE16-736657A801A6}"/>
    <cellStyle name="Input 2 2 9 7" xfId="36677" xr:uid="{3EA6BAF6-D095-42F3-8A6E-A439652EF151}"/>
    <cellStyle name="Input 2 2 9 7 2" xfId="45406" xr:uid="{EF25DC9B-DC28-4E91-B50D-EA67AFA69802}"/>
    <cellStyle name="Input 2 2 9 7 3" xfId="41044" xr:uid="{EC69D8B6-E483-44DB-91B0-659A8DCE584E}"/>
    <cellStyle name="Input 2 2 9 8" xfId="36927" xr:uid="{9BEC20B8-9AAE-44D0-B6D5-E47DA234EEF1}"/>
    <cellStyle name="Input 2 2 9 8 2" xfId="45656" xr:uid="{5AE578E2-98F1-4659-BFBB-26F7E538256E}"/>
    <cellStyle name="Input 2 2 9 8 3" xfId="41294" xr:uid="{A55AAA37-FC72-4BF5-AA38-123B4FB93E0C}"/>
    <cellStyle name="Input 2 2 9 9" xfId="37179" xr:uid="{1E6542BA-1B4D-4ADB-BF35-4ACD8C7F33D6}"/>
    <cellStyle name="Input 2 2 9 9 2" xfId="45908" xr:uid="{6CD68135-B780-45E5-B1B4-CBF0B74E3690}"/>
    <cellStyle name="Input 2 2 9 9 3" xfId="41546" xr:uid="{988983FF-3E6C-4906-9F90-2E21C6278D0B}"/>
    <cellStyle name="Input 2 3" xfId="392" xr:uid="{E3FAA63A-B623-4287-82AB-CAD6A02C79D9}"/>
    <cellStyle name="Input 2 3 10" xfId="35012" xr:uid="{E34DFA1A-05A3-4B05-A6D0-65A2FCFB9657}"/>
    <cellStyle name="Input 2 3 10 2" xfId="43741" xr:uid="{ADFC1AE1-2943-468B-9C2D-87307A0A9938}"/>
    <cellStyle name="Input 2 3 10 3" xfId="39584" xr:uid="{2CED406F-B671-40EF-B19A-399C605E3B9E}"/>
    <cellStyle name="Input 2 3 11" xfId="34989" xr:uid="{4CF32C98-00DB-4FA4-85DE-C9181976B1AA}"/>
    <cellStyle name="Input 2 3 11 2" xfId="43718" xr:uid="{D3C5E9AA-2AAF-4434-AF88-6254555CB653}"/>
    <cellStyle name="Input 2 3 11 3" xfId="39561" xr:uid="{C8FC9D50-D4C7-4AC3-9495-5AF95B070961}"/>
    <cellStyle name="Input 2 3 12" xfId="35003" xr:uid="{5DD2F863-F5C3-4CB9-B242-BD57EF1B15C3}"/>
    <cellStyle name="Input 2 3 12 2" xfId="43732" xr:uid="{2D6F686F-1E52-4A0F-8472-47BA72B36AD3}"/>
    <cellStyle name="Input 2 3 12 3" xfId="39575" xr:uid="{32BB5BD9-B235-4B53-8AA8-58BB62384597}"/>
    <cellStyle name="Input 2 3 13" xfId="37026" xr:uid="{436C7AB2-4747-4D89-AD00-9E5BD75B0FF3}"/>
    <cellStyle name="Input 2 3 13 2" xfId="45755" xr:uid="{9CBB4C41-CD82-48FB-B610-725335961D20}"/>
    <cellStyle name="Input 2 3 13 3" xfId="41393" xr:uid="{BC7F8CBC-4ADB-4DB7-94F7-A089AA453859}"/>
    <cellStyle name="Input 2 3 14" xfId="35015" xr:uid="{F0F753BC-5B32-4C5D-8290-2E1AF2F99493}"/>
    <cellStyle name="Input 2 3 14 2" xfId="43744" xr:uid="{52A8068B-350C-4675-89F7-283BCD3EDDC7}"/>
    <cellStyle name="Input 2 3 14 3" xfId="39587" xr:uid="{D934C96A-2002-49B9-B2B8-67271125273E}"/>
    <cellStyle name="Input 2 3 15" xfId="37530" xr:uid="{3BCBFB6C-00A4-4ABF-BE6D-B02E3D474F26}"/>
    <cellStyle name="Input 2 3 15 2" xfId="46259" xr:uid="{9C92E2F5-6E63-42A5-A35C-B88CCA682FBF}"/>
    <cellStyle name="Input 2 3 15 3" xfId="41897" xr:uid="{1F81FAA6-0D85-40F6-873F-779CD44B8715}"/>
    <cellStyle name="Input 2 3 16" xfId="37783" xr:uid="{B6782A01-C992-4FDF-9ACB-F42242424083}"/>
    <cellStyle name="Input 2 3 16 2" xfId="46512" xr:uid="{089095ED-83D6-4F73-9473-A71FB3854A0A}"/>
    <cellStyle name="Input 2 3 16 3" xfId="42150" xr:uid="{CFC2692F-3EA5-4DD7-A81B-95F650FCE403}"/>
    <cellStyle name="Input 2 3 17" xfId="34998" xr:uid="{BB42147C-73E2-44CE-BF6D-74D210CB5597}"/>
    <cellStyle name="Input 2 3 17 2" xfId="43727" xr:uid="{1164D60C-A44E-4B6E-AFBD-ACA80B1FEE20}"/>
    <cellStyle name="Input 2 3 17 3" xfId="39570" xr:uid="{BA5B1D2E-52E7-4F3B-ACAB-184AC571923C}"/>
    <cellStyle name="Input 2 3 18" xfId="35001" xr:uid="{6E4420B4-B494-4109-A00D-98EAC03189A9}"/>
    <cellStyle name="Input 2 3 18 2" xfId="43730" xr:uid="{45ECC999-8857-4073-B4A2-EDC7BF3FDED6}"/>
    <cellStyle name="Input 2 3 18 3" xfId="39573" xr:uid="{0900944F-C2B5-4F88-AFF1-9796178A62D0}"/>
    <cellStyle name="Input 2 3 19" xfId="38535" xr:uid="{87E2E578-AB4C-42CF-8A7A-6ADF878C5D76}"/>
    <cellStyle name="Input 2 3 19 2" xfId="47264" xr:uid="{D97078B6-3077-4E76-B9E0-37CF7C4836F4}"/>
    <cellStyle name="Input 2 3 19 3" xfId="42902" xr:uid="{F2E40C60-6643-4F64-9700-62B2B7ACD5F6}"/>
    <cellStyle name="Input 2 3 2" xfId="393" xr:uid="{ECF0E717-DBAB-4FD4-80A7-F65252428AC6}"/>
    <cellStyle name="Input 2 3 2 10" xfId="37074" xr:uid="{2EB6D5F8-E525-41FB-8249-589A95FE3791}"/>
    <cellStyle name="Input 2 3 2 10 2" xfId="45803" xr:uid="{186A993B-8C85-4F0C-B3B6-6BC367CB21E4}"/>
    <cellStyle name="Input 2 3 2 10 3" xfId="41441" xr:uid="{7F8FDDF9-1DEB-4D23-9AE1-9DF869F9ABAB}"/>
    <cellStyle name="Input 2 3 2 11" xfId="37325" xr:uid="{66F743C1-A59B-4B65-A602-F85201DB8726}"/>
    <cellStyle name="Input 2 3 2 11 2" xfId="46054" xr:uid="{48D41F9E-184C-407B-8BBD-4A0889E692FF}"/>
    <cellStyle name="Input 2 3 2 11 3" xfId="41692" xr:uid="{B046B2D5-33E7-4C34-B915-C1D87D705FBE}"/>
    <cellStyle name="Input 2 3 2 12" xfId="37579" xr:uid="{93ED443D-0CB5-4630-97A6-734F3E2D6BD1}"/>
    <cellStyle name="Input 2 3 2 12 2" xfId="46308" xr:uid="{15B73C42-3E20-4DF7-AACC-2B0BF481BC5B}"/>
    <cellStyle name="Input 2 3 2 12 3" xfId="41946" xr:uid="{4A447610-F53C-42C3-BE7A-CCC26145B9E4}"/>
    <cellStyle name="Input 2 3 2 13" xfId="37831" xr:uid="{FE68CE21-DEAA-45DF-A913-A903B2064606}"/>
    <cellStyle name="Input 2 3 2 13 2" xfId="46560" xr:uid="{F1507147-7603-4CA8-9459-BD1D1DCFC007}"/>
    <cellStyle name="Input 2 3 2 13 3" xfId="42198" xr:uid="{52F34B9C-DB59-4A37-99EF-7093E4E726CF}"/>
    <cellStyle name="Input 2 3 2 14" xfId="38081" xr:uid="{22941359-3077-4C47-A2B9-ADACD93A2C4E}"/>
    <cellStyle name="Input 2 3 2 14 2" xfId="46810" xr:uid="{787B121C-CAD7-4593-A9FF-6EA83B60BA6E}"/>
    <cellStyle name="Input 2 3 2 14 3" xfId="42448" xr:uid="{F6165A2B-D362-4B5E-B5FA-109491971942}"/>
    <cellStyle name="Input 2 3 2 15" xfId="38331" xr:uid="{E2B909B8-127D-4110-973C-73C5C5A63FBB}"/>
    <cellStyle name="Input 2 3 2 15 2" xfId="47060" xr:uid="{178599BB-BA71-40BE-B26F-4B1F06A3DB3D}"/>
    <cellStyle name="Input 2 3 2 15 3" xfId="42698" xr:uid="{AC6FE930-253D-488C-ABFC-CE043A58010D}"/>
    <cellStyle name="Input 2 3 2 16" xfId="38583" xr:uid="{141F8F85-6F1B-4A46-B55B-A5B8468F50EB}"/>
    <cellStyle name="Input 2 3 2 16 2" xfId="47312" xr:uid="{21EFAC12-8CC3-4ECC-846A-5384E22353C9}"/>
    <cellStyle name="Input 2 3 2 16 3" xfId="42950" xr:uid="{1AF46118-07C6-4FB9-ABF5-922F595C3067}"/>
    <cellStyle name="Input 2 3 2 17" xfId="38833" xr:uid="{4D32E6E6-8ADA-4C3B-8F4F-BD5D204AE469}"/>
    <cellStyle name="Input 2 3 2 17 2" xfId="47562" xr:uid="{04A4C71C-4CD6-4C8C-9A71-EC95964679B3}"/>
    <cellStyle name="Input 2 3 2 17 3" xfId="43200" xr:uid="{A7F73E47-43D3-4EE3-B9C7-0F2028391E6F}"/>
    <cellStyle name="Input 2 3 2 18" xfId="39085" xr:uid="{B3B45D9E-F788-409F-957D-F0B845AFCA87}"/>
    <cellStyle name="Input 2 3 2 18 2" xfId="47814" xr:uid="{DDCB68A6-2766-4DB0-88CF-6A6ADAF52BFC}"/>
    <cellStyle name="Input 2 3 2 18 3" xfId="43452" xr:uid="{2E5E32E1-47CB-4420-8438-B4BEA0DD58FD}"/>
    <cellStyle name="Input 2 3 2 19" xfId="39337" xr:uid="{E53FAAE5-72EF-4320-A9A9-8EC9736BAECD}"/>
    <cellStyle name="Input 2 3 2 19 2" xfId="48066" xr:uid="{B53AA14E-596B-4ED3-AE8C-F628FAAD895E}"/>
    <cellStyle name="Input 2 3 2 2" xfId="4039" xr:uid="{C4F968D6-8302-415B-BD2D-975023296A06}"/>
    <cellStyle name="Input 2 3 2 2 10" xfId="37433" xr:uid="{EB81451C-7796-4DC5-B792-7CCF2A69A872}"/>
    <cellStyle name="Input 2 3 2 2 10 2" xfId="46162" xr:uid="{C193EFB7-AD03-4BAD-B94C-A93EED9F71F7}"/>
    <cellStyle name="Input 2 3 2 2 10 3" xfId="41800" xr:uid="{B8EFC8F3-0E32-46EE-B353-4BBC95710E96}"/>
    <cellStyle name="Input 2 3 2 2 11" xfId="37687" xr:uid="{7B22369E-D888-456E-8ACD-2AF7982C3CEB}"/>
    <cellStyle name="Input 2 3 2 2 11 2" xfId="46416" xr:uid="{2C83C41E-64B7-4C5E-B68C-F4587352A306}"/>
    <cellStyle name="Input 2 3 2 2 11 3" xfId="42054" xr:uid="{58E66840-0530-4A91-AFF0-83CF23A9AACE}"/>
    <cellStyle name="Input 2 3 2 2 12" xfId="37939" xr:uid="{68DD4152-F5FD-40D3-BF56-E7C26B5D8F31}"/>
    <cellStyle name="Input 2 3 2 2 12 2" xfId="46668" xr:uid="{F8D42D45-396A-4535-8AC8-F895BF167E7F}"/>
    <cellStyle name="Input 2 3 2 2 12 3" xfId="42306" xr:uid="{6D8B7C8F-3366-403F-88A2-BC161086EABE}"/>
    <cellStyle name="Input 2 3 2 2 13" xfId="38189" xr:uid="{0F3C16B5-FB58-4760-8705-5BD8141A1581}"/>
    <cellStyle name="Input 2 3 2 2 13 2" xfId="46918" xr:uid="{89C76CCB-FD31-42CD-9B50-409928478983}"/>
    <cellStyle name="Input 2 3 2 2 13 3" xfId="42556" xr:uid="{056D900E-F3E0-4109-86B5-D4EF42E5ABBA}"/>
    <cellStyle name="Input 2 3 2 2 14" xfId="38439" xr:uid="{F2CBD135-7202-4873-86AD-78D7E1406AF6}"/>
    <cellStyle name="Input 2 3 2 2 14 2" xfId="47168" xr:uid="{7312088C-8925-42EF-AF09-C59FCB99274C}"/>
    <cellStyle name="Input 2 3 2 2 14 3" xfId="42806" xr:uid="{5D5AD5E5-C79B-4AE0-88F5-137CEC5957DC}"/>
    <cellStyle name="Input 2 3 2 2 15" xfId="38691" xr:uid="{22AFE862-F02F-484E-B2F9-1224EE888441}"/>
    <cellStyle name="Input 2 3 2 2 15 2" xfId="47420" xr:uid="{64440C98-473C-4496-8205-1D105E122BE8}"/>
    <cellStyle name="Input 2 3 2 2 15 3" xfId="43058" xr:uid="{7DC350A9-DD36-40A4-B7D9-08A35C413132}"/>
    <cellStyle name="Input 2 3 2 2 16" xfId="38941" xr:uid="{12DDBAEF-AE9A-45D3-90AD-EA983792CD25}"/>
    <cellStyle name="Input 2 3 2 2 16 2" xfId="47670" xr:uid="{CC37B6A3-65BD-4C20-B002-82B674AB8B40}"/>
    <cellStyle name="Input 2 3 2 2 16 3" xfId="43308" xr:uid="{B128F727-7759-44CC-9422-3171963BDB5C}"/>
    <cellStyle name="Input 2 3 2 2 17" xfId="39193" xr:uid="{73FB3B05-3692-4CBF-B805-9E5403351A14}"/>
    <cellStyle name="Input 2 3 2 2 17 2" xfId="47922" xr:uid="{BCB66186-2408-49B5-8421-A84D718756C5}"/>
    <cellStyle name="Input 2 3 2 2 17 3" xfId="43560" xr:uid="{9CB5A288-C4CC-4984-8F69-C9D1439E3063}"/>
    <cellStyle name="Input 2 3 2 2 18" xfId="39445" xr:uid="{4E8A3DC2-D914-4C85-8F34-61F864224D10}"/>
    <cellStyle name="Input 2 3 2 2 18 2" xfId="48174" xr:uid="{049EEE3C-C04D-4E6A-A5D1-50EC03121BBF}"/>
    <cellStyle name="Input 2 3 2 2 19" xfId="43903" xr:uid="{CCED1E15-1D28-4DFA-875D-5A936B79C961}"/>
    <cellStyle name="Input 2 3 2 2 2" xfId="18897" xr:uid="{91D90E54-BA05-4D54-B434-B5354DAC867F}"/>
    <cellStyle name="Input 2 3 2 2 2 2" xfId="44156" xr:uid="{6F336B1C-7FF4-4867-B465-0946763FD185}"/>
    <cellStyle name="Input 2 3 2 2 2 3" xfId="39794" xr:uid="{2C7826B8-3518-4644-8BB8-05407647EBD4}"/>
    <cellStyle name="Input 2 3 2 2 2 4" xfId="35427" xr:uid="{7A35DE1E-E38E-45CA-910E-99DB4EC70220}"/>
    <cellStyle name="Input 2 3 2 2 20" xfId="35174" xr:uid="{CF9EFEB0-F916-4506-9549-D8B015666441}"/>
    <cellStyle name="Input 2 3 2 2 3" xfId="34294" xr:uid="{F271715C-461D-4D20-A5D1-9EEC3E820565}"/>
    <cellStyle name="Input 2 3 2 2 3 2" xfId="44408" xr:uid="{F0792A22-925F-4D1B-9830-822AC50C4D2B}"/>
    <cellStyle name="Input 2 3 2 2 3 3" xfId="40046" xr:uid="{C23B56C0-8563-433C-9868-75C18F6D0E3E}"/>
    <cellStyle name="Input 2 3 2 2 3 4" xfId="35679" xr:uid="{FA50AD3E-1FD0-4993-A664-2B9769A06B47}"/>
    <cellStyle name="Input 2 3 2 2 4" xfId="34373" xr:uid="{C6F959DE-2586-46AC-A8E7-223B8B4D0A9D}"/>
    <cellStyle name="Input 2 3 2 2 4 2" xfId="44659" xr:uid="{1311AA4E-60EC-4B8D-A2E8-EA784A9B66C8}"/>
    <cellStyle name="Input 2 3 2 2 4 3" xfId="40297" xr:uid="{38CDAB65-7BE6-4FA8-AF26-403D51CD6000}"/>
    <cellStyle name="Input 2 3 2 2 4 4" xfId="35930" xr:uid="{6D755757-32FE-490E-8248-2F60A86BFB60}"/>
    <cellStyle name="Input 2 3 2 2 5" xfId="34832" xr:uid="{2973C428-BD99-4759-B0E2-E8052AB630D3}"/>
    <cellStyle name="Input 2 3 2 2 5 2" xfId="44909" xr:uid="{700F8A52-2DF1-4D3F-83CA-78F2E1DEF590}"/>
    <cellStyle name="Input 2 3 2 2 5 3" xfId="40547" xr:uid="{676160C1-7371-4810-850A-D9BB6551F662}"/>
    <cellStyle name="Input 2 3 2 2 5 4" xfId="36180" xr:uid="{91398F7B-B866-4C40-B89D-B95FA5925AB9}"/>
    <cellStyle name="Input 2 3 2 2 6" xfId="36430" xr:uid="{993EC1D1-C661-4603-80F9-BC7C4361EC13}"/>
    <cellStyle name="Input 2 3 2 2 6 2" xfId="45159" xr:uid="{5D22880A-AB95-41E0-B962-810E5D81248E}"/>
    <cellStyle name="Input 2 3 2 2 6 3" xfId="40797" xr:uid="{914C3054-0AE7-4E10-8851-E494032A6E3E}"/>
    <cellStyle name="Input 2 3 2 2 7" xfId="36680" xr:uid="{83153013-D2C5-4EBA-81DD-3CC5D858DBAE}"/>
    <cellStyle name="Input 2 3 2 2 7 2" xfId="45409" xr:uid="{1AAA2165-84E5-40FA-AC0F-3BF401F86D3D}"/>
    <cellStyle name="Input 2 3 2 2 7 3" xfId="41047" xr:uid="{DBC554C4-A379-42E4-AD4F-55C1CBAEFE49}"/>
    <cellStyle name="Input 2 3 2 2 8" xfId="36930" xr:uid="{043BE8BF-53F7-4D1E-8089-2740B2BEA1AE}"/>
    <cellStyle name="Input 2 3 2 2 8 2" xfId="45659" xr:uid="{FF252E50-D34E-430B-B448-166164063AFA}"/>
    <cellStyle name="Input 2 3 2 2 8 3" xfId="41297" xr:uid="{8E4B6576-33F6-407C-BD95-751FF6B30B64}"/>
    <cellStyle name="Input 2 3 2 2 9" xfId="37182" xr:uid="{75A6253D-E3F3-4DDC-9FDA-B871BF961A65}"/>
    <cellStyle name="Input 2 3 2 2 9 2" xfId="45911" xr:uid="{E8042113-7210-4685-8847-E759096918E3}"/>
    <cellStyle name="Input 2 3 2 2 9 3" xfId="41549" xr:uid="{41D27CE7-B52F-4889-96C4-66FEE1577A72}"/>
    <cellStyle name="Input 2 3 2 20" xfId="43795" xr:uid="{6D89968C-457E-43AD-9C42-95E49B03D330}"/>
    <cellStyle name="Input 2 3 2 21" xfId="35066" xr:uid="{0BA2B407-32E4-437F-983A-496B810E91D5}"/>
    <cellStyle name="Input 2 3 2 3" xfId="17904" xr:uid="{2FDFEBCF-D64E-46AF-A292-4971B1A6C20C}"/>
    <cellStyle name="Input 2 3 2 3 2" xfId="44048" xr:uid="{0FD1B786-4C2E-4AB0-A934-E0836AEB56C3}"/>
    <cellStyle name="Input 2 3 2 3 3" xfId="39686" xr:uid="{B445172E-5719-4731-AAD4-CB969D9C540F}"/>
    <cellStyle name="Input 2 3 2 3 4" xfId="35319" xr:uid="{4B6DE734-B99B-4A1D-9E35-18E550485CBA}"/>
    <cellStyle name="Input 2 3 2 4" xfId="34232" xr:uid="{D934ECEF-492C-40D4-B158-DFCB5C4042AF}"/>
    <cellStyle name="Input 2 3 2 4 2" xfId="44300" xr:uid="{DE0C9D66-B919-40BA-9170-440BE6F38146}"/>
    <cellStyle name="Input 2 3 2 4 3" xfId="39938" xr:uid="{229C88A2-DA59-4B2D-BFAA-D195D3E13546}"/>
    <cellStyle name="Input 2 3 2 4 4" xfId="35571" xr:uid="{3FD23005-2796-448E-A19A-5FC00FFB17F7}"/>
    <cellStyle name="Input 2 3 2 5" xfId="34282" xr:uid="{9A32B56D-0AAE-41E5-AC7D-7791FC2F38DA}"/>
    <cellStyle name="Input 2 3 2 5 2" xfId="44551" xr:uid="{7A978885-2E20-48C0-8E52-47A08BABC5BC}"/>
    <cellStyle name="Input 2 3 2 5 3" xfId="40189" xr:uid="{76C28CF2-CD0F-452D-913F-D4A394FEA802}"/>
    <cellStyle name="Input 2 3 2 5 4" xfId="35822" xr:uid="{54F1AA67-45C9-4B6B-9608-A899E2DB32F8}"/>
    <cellStyle name="Input 2 3 2 6" xfId="32710" xr:uid="{10EF4280-57AF-48B5-8EF6-58E69D900346}"/>
    <cellStyle name="Input 2 3 2 6 2" xfId="44801" xr:uid="{DE117F90-5C01-4435-8341-B5E91372A1D4}"/>
    <cellStyle name="Input 2 3 2 6 3" xfId="40439" xr:uid="{73E3B40C-E801-4D8C-9FDF-46C3FD7CC8AE}"/>
    <cellStyle name="Input 2 3 2 6 4" xfId="36072" xr:uid="{45C4B918-D86A-429D-8BA7-77C002FC3456}"/>
    <cellStyle name="Input 2 3 2 7" xfId="36322" xr:uid="{47CF4290-CF64-4EDA-A577-AB2F644F9123}"/>
    <cellStyle name="Input 2 3 2 7 2" xfId="45051" xr:uid="{8E18D0FA-5E14-413A-8086-0F6C64C538C2}"/>
    <cellStyle name="Input 2 3 2 7 3" xfId="40689" xr:uid="{B7DE464B-0D92-47F9-AA81-14E26753FD10}"/>
    <cellStyle name="Input 2 3 2 8" xfId="36572" xr:uid="{00857EE5-40F3-4224-A66C-68C98EDED099}"/>
    <cellStyle name="Input 2 3 2 8 2" xfId="45301" xr:uid="{43925A18-165B-4EFC-806F-6FD093179220}"/>
    <cellStyle name="Input 2 3 2 8 3" xfId="40939" xr:uid="{276734B8-5E1E-4436-9377-8903A59976D8}"/>
    <cellStyle name="Input 2 3 2 9" xfId="36822" xr:uid="{D654426D-009A-4B87-8971-BD0D69D3CCDB}"/>
    <cellStyle name="Input 2 3 2 9 2" xfId="45551" xr:uid="{0E1E6D6C-F8FB-4BB1-AC79-D504658F9CF4}"/>
    <cellStyle name="Input 2 3 2 9 3" xfId="41189" xr:uid="{EF1E40CE-8AA8-4BB9-AABA-379979E15B05}"/>
    <cellStyle name="Input 2 3 20" xfId="35269" xr:uid="{ABBF7B15-75F8-4F33-828D-50834C3264EE}"/>
    <cellStyle name="Input 2 3 20 2" xfId="43998" xr:uid="{682B1C9A-2FB9-4CE1-BE77-37468CB27321}"/>
    <cellStyle name="Input 2 3 20 3" xfId="39636" xr:uid="{64C91131-2FF0-4772-AA82-6B64D930C31B}"/>
    <cellStyle name="Input 2 3 21" xfId="39037" xr:uid="{9ADB4C40-CAA8-4B5B-86BF-7DC186B80720}"/>
    <cellStyle name="Input 2 3 21 2" xfId="47766" xr:uid="{1FEF04F3-289C-4EB7-B200-1FF8D359B0BB}"/>
    <cellStyle name="Input 2 3 21 3" xfId="43404" xr:uid="{73515C85-7CB3-4910-ABDD-7FB1182C5748}"/>
    <cellStyle name="Input 2 3 22" xfId="39289" xr:uid="{C1D4BC0C-1A97-4046-A8AC-206DDA2F73F5}"/>
    <cellStyle name="Input 2 3 22 2" xfId="48018" xr:uid="{A07F0AC7-90F0-4EEC-95A6-60813C68545E}"/>
    <cellStyle name="Input 2 3 23" xfId="43667" xr:uid="{2C049760-32DD-4259-83BF-E0F7E2379A9F}"/>
    <cellStyle name="Input 2 3 24" xfId="34938" xr:uid="{9984AA27-D066-430B-BD85-443857E81145}"/>
    <cellStyle name="Input 2 3 3" xfId="4040" xr:uid="{D414B560-9FA4-4F79-BAB5-53676EBA4534}"/>
    <cellStyle name="Input 2 3 3 10" xfId="37481" xr:uid="{4AD5AEC8-BDEA-44E9-AF10-5933A0F6FB84}"/>
    <cellStyle name="Input 2 3 3 10 2" xfId="46210" xr:uid="{C7FB1B56-55F0-480D-9FA1-1D074A14116E}"/>
    <cellStyle name="Input 2 3 3 10 3" xfId="41848" xr:uid="{C309872D-3B39-4A61-814B-9F75CB108E85}"/>
    <cellStyle name="Input 2 3 3 11" xfId="37735" xr:uid="{EF7CC916-35EA-495F-992E-94E3A4333004}"/>
    <cellStyle name="Input 2 3 3 11 2" xfId="46464" xr:uid="{C0C21A92-615F-4CF3-AB99-463FA9AD33AE}"/>
    <cellStyle name="Input 2 3 3 11 3" xfId="42102" xr:uid="{9097FE1E-C337-410D-8996-77C6BE073E3E}"/>
    <cellStyle name="Input 2 3 3 12" xfId="37987" xr:uid="{8EC3A419-890F-4702-9BB4-8D7A57FF5D56}"/>
    <cellStyle name="Input 2 3 3 12 2" xfId="46716" xr:uid="{D6A7EC9E-5544-4C7F-931B-D9F9611F3A0D}"/>
    <cellStyle name="Input 2 3 3 12 3" xfId="42354" xr:uid="{BDE74D86-7247-46E5-BD75-A4FAE275619F}"/>
    <cellStyle name="Input 2 3 3 13" xfId="38237" xr:uid="{E672F4D5-19CF-4357-9AF6-B7C5E8C48C60}"/>
    <cellStyle name="Input 2 3 3 13 2" xfId="46966" xr:uid="{E81AB9D9-7710-439C-A288-3001C3289D42}"/>
    <cellStyle name="Input 2 3 3 13 3" xfId="42604" xr:uid="{95DA1CF7-A09F-4C85-900E-0CDD0ECB8721}"/>
    <cellStyle name="Input 2 3 3 14" xfId="38487" xr:uid="{8DA1E721-0A74-41AB-91BE-679931CCFD57}"/>
    <cellStyle name="Input 2 3 3 14 2" xfId="47216" xr:uid="{339B637E-1469-4C55-B89B-512D5208761A}"/>
    <cellStyle name="Input 2 3 3 14 3" xfId="42854" xr:uid="{2863F6F5-EE7F-4FDF-87FF-285322AAC265}"/>
    <cellStyle name="Input 2 3 3 15" xfId="38739" xr:uid="{61F5ACD1-5FC0-4979-8A83-DEC419DE8580}"/>
    <cellStyle name="Input 2 3 3 15 2" xfId="47468" xr:uid="{D8EC8859-3A9B-4214-AA47-E1897909D25C}"/>
    <cellStyle name="Input 2 3 3 15 3" xfId="43106" xr:uid="{F9535DFE-3E94-48CD-BA6A-AE3024BD130A}"/>
    <cellStyle name="Input 2 3 3 16" xfId="38989" xr:uid="{03E6909B-E028-42B1-83FC-DBEFBDF895AC}"/>
    <cellStyle name="Input 2 3 3 16 2" xfId="47718" xr:uid="{83B38A9A-8925-4527-94CA-3832C0ACB261}"/>
    <cellStyle name="Input 2 3 3 16 3" xfId="43356" xr:uid="{625683FA-48CE-47AA-B016-34EB499443D5}"/>
    <cellStyle name="Input 2 3 3 17" xfId="39241" xr:uid="{8063802F-2641-4E38-A5F3-C3C15A74E2DF}"/>
    <cellStyle name="Input 2 3 3 17 2" xfId="47970" xr:uid="{3EEE1D14-EABF-4D18-86A7-5C8793C81BC7}"/>
    <cellStyle name="Input 2 3 3 17 3" xfId="43608" xr:uid="{3516C790-3C27-4F74-A8D4-800842325F1F}"/>
    <cellStyle name="Input 2 3 3 18" xfId="39493" xr:uid="{5D5D5C5A-36BA-4B52-8CA2-ADB04E7EF190}"/>
    <cellStyle name="Input 2 3 3 18 2" xfId="48222" xr:uid="{11020B1B-79D5-470D-9589-983BE809B6D9}"/>
    <cellStyle name="Input 2 3 3 19" xfId="43951" xr:uid="{8635B0A3-837D-40C6-8637-FA4F19903C70}"/>
    <cellStyle name="Input 2 3 3 2" xfId="16375" xr:uid="{84127E01-0704-40F9-ADD6-090153393C80}"/>
    <cellStyle name="Input 2 3 3 2 2" xfId="31139" xr:uid="{17EB5442-13DB-4A59-9FF3-D5FB91D1047C}"/>
    <cellStyle name="Input 2 3 3 2 2 2" xfId="44204" xr:uid="{96BB703B-035F-4C6F-ACD2-6BFE1B28D2A4}"/>
    <cellStyle name="Input 2 3 3 2 3" xfId="39842" xr:uid="{E3343470-3D14-499A-AE41-C7538E6EAD69}"/>
    <cellStyle name="Input 2 3 3 2 4" xfId="35475" xr:uid="{59506992-C7AA-46D0-A5D4-DFC6244EFC82}"/>
    <cellStyle name="Input 2 3 3 20" xfId="35222" xr:uid="{18C50AA3-9D7F-45BA-B1CD-FFCB28E6FCA8}"/>
    <cellStyle name="Input 2 3 3 3" xfId="16319" xr:uid="{EB347105-DAFE-4227-83F2-A8D27AC1DAEA}"/>
    <cellStyle name="Input 2 3 3 3 2" xfId="31105" xr:uid="{4032AFB2-987D-4C8E-8612-20FC8F328479}"/>
    <cellStyle name="Input 2 3 3 3 2 2" xfId="44456" xr:uid="{1D066412-DBDD-4570-A513-226BFE9BC950}"/>
    <cellStyle name="Input 2 3 3 3 3" xfId="40094" xr:uid="{AC393964-C7C7-49D7-A698-3A0AFEDBC725}"/>
    <cellStyle name="Input 2 3 3 3 4" xfId="35727" xr:uid="{6992230F-D11F-4D80-9FCB-046D03ED85A4}"/>
    <cellStyle name="Input 2 3 3 4" xfId="18898" xr:uid="{2F5CF47D-36E5-4E44-9707-675ED4C45EFC}"/>
    <cellStyle name="Input 2 3 3 4 2" xfId="44707" xr:uid="{C8515167-F15A-49C7-9F25-3662CA48B8A8}"/>
    <cellStyle name="Input 2 3 3 4 3" xfId="40345" xr:uid="{008BF690-938B-4F73-9254-332ECA3A6DA0}"/>
    <cellStyle name="Input 2 3 3 4 4" xfId="35978" xr:uid="{BBF38142-4A0A-4834-B61E-0034E37F5E71}"/>
    <cellStyle name="Input 2 3 3 5" xfId="34293" xr:uid="{A4553696-A692-41C1-93BE-0DBF7150016C}"/>
    <cellStyle name="Input 2 3 3 5 2" xfId="44957" xr:uid="{75D886DC-31D0-4F9F-BE49-093991FADD45}"/>
    <cellStyle name="Input 2 3 3 5 3" xfId="40595" xr:uid="{A690D08D-817B-453F-8B8B-C41F4A668F32}"/>
    <cellStyle name="Input 2 3 3 5 4" xfId="36228" xr:uid="{0CB57C0D-19D6-4390-92D6-312978FFC41C}"/>
    <cellStyle name="Input 2 3 3 6" xfId="34372" xr:uid="{F76BCAA9-6B54-4BD1-B16F-BEA4D4623C09}"/>
    <cellStyle name="Input 2 3 3 6 2" xfId="45207" xr:uid="{2B73DF1D-851E-4575-812D-877837E89D55}"/>
    <cellStyle name="Input 2 3 3 6 3" xfId="40845" xr:uid="{48EEBFF6-8249-4E45-9CD9-CF2C5F65AF52}"/>
    <cellStyle name="Input 2 3 3 6 4" xfId="36478" xr:uid="{3C979ED2-7400-47B9-A23C-42DBC9827FD2}"/>
    <cellStyle name="Input 2 3 3 7" xfId="34831" xr:uid="{43F878B1-A591-4340-BBE1-276FC175F3DB}"/>
    <cellStyle name="Input 2 3 3 7 2" xfId="45457" xr:uid="{B29C7EBF-43B7-456B-9CFA-FA16F7A5A1C2}"/>
    <cellStyle name="Input 2 3 3 7 3" xfId="41095" xr:uid="{051675DE-B350-4DEA-A3BE-BE63386735F6}"/>
    <cellStyle name="Input 2 3 3 7 4" xfId="36728" xr:uid="{9CE06F62-A829-4450-9295-AE8671E9A2CE}"/>
    <cellStyle name="Input 2 3 3 8" xfId="36978" xr:uid="{762EB474-6A1E-493C-A599-AE21F8D74D6F}"/>
    <cellStyle name="Input 2 3 3 8 2" xfId="45707" xr:uid="{57AE4B5A-D076-48F3-AF4E-AB435426F88C}"/>
    <cellStyle name="Input 2 3 3 8 3" xfId="41345" xr:uid="{8881B0BD-071F-4A2F-AB57-E8F0FF155994}"/>
    <cellStyle name="Input 2 3 3 9" xfId="37230" xr:uid="{EBFD5E6B-7705-4574-9E7B-867FF5ECFBB7}"/>
    <cellStyle name="Input 2 3 3 9 2" xfId="45959" xr:uid="{22A4393A-9868-47D4-8DC7-DBF483870CFE}"/>
    <cellStyle name="Input 2 3 3 9 3" xfId="41597" xr:uid="{D7334AA0-7767-436D-9690-2B2E512C26F6}"/>
    <cellStyle name="Input 2 3 4" xfId="16250" xr:uid="{88229BF7-6BDD-420A-97A5-73D0328B4817}"/>
    <cellStyle name="Input 2 3 4 10" xfId="37379" xr:uid="{F983CA51-5AC9-4C5F-A74E-AB46076F72D7}"/>
    <cellStyle name="Input 2 3 4 10 2" xfId="46108" xr:uid="{18C3BB06-17D6-4DDB-B83C-640EABB9F9B4}"/>
    <cellStyle name="Input 2 3 4 10 3" xfId="41746" xr:uid="{CFDF3C6E-DDC9-4E7B-B192-4B0EC3E9DD5C}"/>
    <cellStyle name="Input 2 3 4 11" xfId="37633" xr:uid="{33631286-A8FB-4EA6-99F9-6AC08E1CC341}"/>
    <cellStyle name="Input 2 3 4 11 2" xfId="46362" xr:uid="{C4358A4D-D3BC-4163-8D75-0240709B33A0}"/>
    <cellStyle name="Input 2 3 4 11 3" xfId="42000" xr:uid="{B26328A4-9BA2-4BD9-BE33-A10DA386BB76}"/>
    <cellStyle name="Input 2 3 4 12" xfId="37885" xr:uid="{684F75EB-0397-476E-90FF-8382CBD4EFB1}"/>
    <cellStyle name="Input 2 3 4 12 2" xfId="46614" xr:uid="{3A230B6A-8742-4C61-831C-8455DF9827C4}"/>
    <cellStyle name="Input 2 3 4 12 3" xfId="42252" xr:uid="{7EC5180F-3336-4AC3-A9A5-689EF85A9769}"/>
    <cellStyle name="Input 2 3 4 13" xfId="38135" xr:uid="{C2FD4F89-3403-42A1-AA0A-7C563828AD74}"/>
    <cellStyle name="Input 2 3 4 13 2" xfId="46864" xr:uid="{6A965F71-84A1-47EF-8C37-9312F683E5F7}"/>
    <cellStyle name="Input 2 3 4 13 3" xfId="42502" xr:uid="{EC6BD599-1498-43F7-B9E4-085008D74685}"/>
    <cellStyle name="Input 2 3 4 14" xfId="38385" xr:uid="{C545E659-1BA3-40FF-8A41-54C43318BEA6}"/>
    <cellStyle name="Input 2 3 4 14 2" xfId="47114" xr:uid="{9D339281-CE77-4C3D-95E5-DF57AC016F8A}"/>
    <cellStyle name="Input 2 3 4 14 3" xfId="42752" xr:uid="{5170E38A-F17C-4D8F-828D-F9757DDEA120}"/>
    <cellStyle name="Input 2 3 4 15" xfId="38637" xr:uid="{CEFE204E-6866-4E2D-B977-768F1616160D}"/>
    <cellStyle name="Input 2 3 4 15 2" xfId="47366" xr:uid="{66B98EDD-2233-4608-A605-74CBDC9E4CC5}"/>
    <cellStyle name="Input 2 3 4 15 3" xfId="43004" xr:uid="{EFAFDCC0-1EA5-4605-854A-069950D3511D}"/>
    <cellStyle name="Input 2 3 4 16" xfId="38887" xr:uid="{7F267EF4-4369-493A-9AC9-87DB7E8F96F6}"/>
    <cellStyle name="Input 2 3 4 16 2" xfId="47616" xr:uid="{57141D47-DC7E-459C-A38F-41BCB70F3BD8}"/>
    <cellStyle name="Input 2 3 4 16 3" xfId="43254" xr:uid="{1C1DDC42-5BDC-4BAD-BB90-A2827BA5D49B}"/>
    <cellStyle name="Input 2 3 4 17" xfId="39139" xr:uid="{8B3D2DAF-C02F-434D-95D1-31016177EB69}"/>
    <cellStyle name="Input 2 3 4 17 2" xfId="47868" xr:uid="{52A6CD4D-F087-4732-9948-DD79BD9F5124}"/>
    <cellStyle name="Input 2 3 4 17 3" xfId="43506" xr:uid="{EDE2C018-D811-4AAD-A9E6-9B00A1AC08C1}"/>
    <cellStyle name="Input 2 3 4 18" xfId="39391" xr:uid="{3B0B9425-CD4C-4058-B0F4-D5738B343497}"/>
    <cellStyle name="Input 2 3 4 18 2" xfId="48120" xr:uid="{C153658C-61D9-4FA0-9018-109E6791C1D2}"/>
    <cellStyle name="Input 2 3 4 19" xfId="43849" xr:uid="{3D813EAA-9A1A-42F4-A54F-97CF67341B8B}"/>
    <cellStyle name="Input 2 3 4 2" xfId="16385" xr:uid="{4B110793-64CD-42E3-AA37-BFDC0C53C25B}"/>
    <cellStyle name="Input 2 3 4 2 2" xfId="31143" xr:uid="{18C7B291-F709-4E4E-ADD1-44910724C6BA}"/>
    <cellStyle name="Input 2 3 4 2 2 2" xfId="44102" xr:uid="{69418E43-8606-4948-ACFE-71FF7875011C}"/>
    <cellStyle name="Input 2 3 4 2 3" xfId="39740" xr:uid="{B9EDAD38-B431-4AFB-AC56-F6657C0A9125}"/>
    <cellStyle name="Input 2 3 4 2 4" xfId="35373" xr:uid="{F870FA9C-FE77-4B85-863A-2F1BFC6FDE4A}"/>
    <cellStyle name="Input 2 3 4 20" xfId="35120" xr:uid="{13B35C10-A7B4-4BD8-B8FA-588686357AE1}"/>
    <cellStyle name="Input 2 3 4 3" xfId="16329" xr:uid="{D83E28BD-0F02-40DF-A7BF-1B621C3428C0}"/>
    <cellStyle name="Input 2 3 4 3 2" xfId="31109" xr:uid="{9C4E7B61-5561-4E3B-9381-4F5AAE9BC5E4}"/>
    <cellStyle name="Input 2 3 4 3 2 2" xfId="44354" xr:uid="{C48ED8B2-FD81-4F1F-895F-9134D94E588A}"/>
    <cellStyle name="Input 2 3 4 3 3" xfId="39992" xr:uid="{7EE5B992-C8D9-416C-9821-4F0E373799C0}"/>
    <cellStyle name="Input 2 3 4 3 4" xfId="35625" xr:uid="{8B8AB1C4-52C6-4BB3-8B40-4735847549AD}"/>
    <cellStyle name="Input 2 3 4 4" xfId="31064" xr:uid="{2921B2E1-D4CA-476C-B840-653B5FF0F6A5}"/>
    <cellStyle name="Input 2 3 4 4 2" xfId="44605" xr:uid="{E3D1B71F-E1C0-4F25-9442-D31CDB47DD1D}"/>
    <cellStyle name="Input 2 3 4 4 3" xfId="40243" xr:uid="{9B601149-5D28-4FD5-8C23-A5B3C7A24332}"/>
    <cellStyle name="Input 2 3 4 4 4" xfId="35876" xr:uid="{4B651F29-A956-46C7-88F2-20B2043181F0}"/>
    <cellStyle name="Input 2 3 4 5" xfId="36126" xr:uid="{BCEAD651-5CA1-41F6-9304-17F4582AF188}"/>
    <cellStyle name="Input 2 3 4 5 2" xfId="44855" xr:uid="{122224A6-3349-471C-9116-AD67D4E5438C}"/>
    <cellStyle name="Input 2 3 4 5 3" xfId="40493" xr:uid="{1171992B-F841-4555-AA33-2782CCC23460}"/>
    <cellStyle name="Input 2 3 4 6" xfId="36376" xr:uid="{61DFEE1C-705A-493F-96CD-87EFC209E7F2}"/>
    <cellStyle name="Input 2 3 4 6 2" xfId="45105" xr:uid="{C573FDCA-B746-4432-A0D1-E365FD43CE16}"/>
    <cellStyle name="Input 2 3 4 6 3" xfId="40743" xr:uid="{9FA16014-1005-4A05-A0B8-AD98AC4EAB44}"/>
    <cellStyle name="Input 2 3 4 7" xfId="36626" xr:uid="{B94274A9-B39B-463E-A0AD-209101A5A19A}"/>
    <cellStyle name="Input 2 3 4 7 2" xfId="45355" xr:uid="{881EBD9A-4FA0-425D-A249-BDD97B6FB41C}"/>
    <cellStyle name="Input 2 3 4 7 3" xfId="40993" xr:uid="{DBED0DE4-BED4-40B5-BCA4-25D1E1FBD6D2}"/>
    <cellStyle name="Input 2 3 4 8" xfId="36876" xr:uid="{F57706E9-F9BB-4DE1-B37E-512C6608E036}"/>
    <cellStyle name="Input 2 3 4 8 2" xfId="45605" xr:uid="{4596443D-C7A3-4A1C-946F-0DB6028AA74E}"/>
    <cellStyle name="Input 2 3 4 8 3" xfId="41243" xr:uid="{777E25AD-85CD-42A7-BF23-7B399E2CB2E2}"/>
    <cellStyle name="Input 2 3 4 9" xfId="37128" xr:uid="{4DEAD739-6C00-4F16-81C0-2542595C1495}"/>
    <cellStyle name="Input 2 3 4 9 2" xfId="45857" xr:uid="{533C1DBE-17C7-4F0F-B66D-C3E8E56A2655}"/>
    <cellStyle name="Input 2 3 4 9 3" xfId="41495" xr:uid="{D0C8D198-E562-460D-B3E8-6E2B93A306ED}"/>
    <cellStyle name="Input 2 3 5" xfId="16273" xr:uid="{01226A96-90AE-4721-A42D-4F81C361551D}"/>
    <cellStyle name="Input 2 3 5 2" xfId="31078" xr:uid="{0EA156A4-983E-4149-8354-6CEB2847E111}"/>
    <cellStyle name="Input 2 3 5 2 2" xfId="43746" xr:uid="{05414E71-9D86-49FF-8AB7-5F436E65F9D9}"/>
    <cellStyle name="Input 2 3 5 3" xfId="39589" xr:uid="{BD65D9AF-5B10-47DD-8004-8E99924400C1}"/>
    <cellStyle name="Input 2 3 5 4" xfId="35017" xr:uid="{A9AE0B5E-52D8-4DDB-81A4-104CF4530769}"/>
    <cellStyle name="Input 2 3 6" xfId="17903" xr:uid="{4665F6A4-375B-4F90-B382-B6A5546D2F65}"/>
    <cellStyle name="Input 2 3 6 2" xfId="44000" xr:uid="{0F2FB817-5F6B-417A-9628-CAC5590D9C3E}"/>
    <cellStyle name="Input 2 3 6 3" xfId="39638" xr:uid="{C713DCBE-8C20-4453-A12D-4737F888F3F4}"/>
    <cellStyle name="Input 2 3 6 4" xfId="35271" xr:uid="{3A542114-7C4D-408D-81B7-79DE6C74398E}"/>
    <cellStyle name="Input 2 3 7" xfId="34233" xr:uid="{995D629B-BAC1-49AC-B2DF-431D63C3DE0B}"/>
    <cellStyle name="Input 2 3 7 2" xfId="44252" xr:uid="{D4AC6AA9-EF93-4F72-A133-FD94E893C9E0}"/>
    <cellStyle name="Input 2 3 7 3" xfId="39890" xr:uid="{A75DFB96-89AE-442E-96CE-684447CBE991}"/>
    <cellStyle name="Input 2 3 7 4" xfId="35523" xr:uid="{AB03CFAF-E40A-44E3-8688-558FAA397CAD}"/>
    <cellStyle name="Input 2 3 8" xfId="34283" xr:uid="{B2D8A82E-D6E5-4383-96B9-BFA55C70BDAA}"/>
    <cellStyle name="Input 2 3 8 2" xfId="43725" xr:uid="{390DAD93-5AB1-4B48-8433-5B77C134CDB0}"/>
    <cellStyle name="Input 2 3 8 3" xfId="39568" xr:uid="{61C45B28-F07C-4D15-8564-1AB2BA2CE2F4}"/>
    <cellStyle name="Input 2 3 8 4" xfId="34996" xr:uid="{F7275344-84BB-407B-93C5-2EA8F1B0771D}"/>
    <cellStyle name="Input 2 3 9" xfId="32709" xr:uid="{14DE320B-4E0E-463C-84CC-91235396A133}"/>
    <cellStyle name="Input 2 3 9 2" xfId="43729" xr:uid="{A4E17C2F-6221-44CC-9352-04D8754AE411}"/>
    <cellStyle name="Input 2 3 9 3" xfId="39572" xr:uid="{C274E9C3-EBF0-499A-8E42-30E756CB5425}"/>
    <cellStyle name="Input 2 3 9 4" xfId="35000" xr:uid="{D5DA36E1-62AB-4EE3-90F8-9D96F0EEB454}"/>
    <cellStyle name="Input 2 4" xfId="394" xr:uid="{9FB519FE-4519-46B0-85B8-E7F309FDC313}"/>
    <cellStyle name="Input 2 4 10" xfId="37323" xr:uid="{1DBC10B6-E7D6-4D06-AC27-7B469E327DD0}"/>
    <cellStyle name="Input 2 4 2" xfId="395" xr:uid="{7695470F-00A3-4771-9A0D-2D5E7D599C0A}"/>
    <cellStyle name="Input 2 4 2 2" xfId="4041" xr:uid="{AA812E18-4AF1-4AC3-B72C-E30C18716C76}"/>
    <cellStyle name="Input 2 4 2 2 2" xfId="18899" xr:uid="{6B1A923F-E03C-4EF5-9ECF-601597AE7AB1}"/>
    <cellStyle name="Input 2 4 2 2 3" xfId="34296" xr:uid="{E7A3C66A-B425-4C90-B1F5-E16FE006AFE8}"/>
    <cellStyle name="Input 2 4 2 2 4" xfId="34375" xr:uid="{0826D410-B529-4857-AEF2-53B57A4906A0}"/>
    <cellStyle name="Input 2 4 2 2 5" xfId="34834" xr:uid="{F0117168-6242-4C34-8664-B3501CF9168D}"/>
    <cellStyle name="Input 2 4 2 3" xfId="17906" xr:uid="{1FF2BB42-36C2-4877-97F2-DFACBC2E0F3C}"/>
    <cellStyle name="Input 2 4 2 4" xfId="34230" xr:uid="{09854E35-7A5B-4D53-9313-4D47D00E1856}"/>
    <cellStyle name="Input 2 4 2 5" xfId="34284" xr:uid="{7C33F5CC-D7E1-41F3-B6CD-98BECA2467A3}"/>
    <cellStyle name="Input 2 4 2 6" xfId="32712" xr:uid="{8759AC30-FDDF-4C41-96F4-8639CF14540B}"/>
    <cellStyle name="Input 2 4 2 7" xfId="46052" xr:uid="{A27FA240-39CD-4E7B-84DA-185CC9B6C63B}"/>
    <cellStyle name="Input 2 4 3" xfId="4042" xr:uid="{3B31002A-CB69-4936-B341-0B872D3DCBBF}"/>
    <cellStyle name="Input 2 4 3 2" xfId="16357" xr:uid="{66C5D449-BE43-4F17-BAA6-391D1424D0D3}"/>
    <cellStyle name="Input 2 4 3 2 2" xfId="31127" xr:uid="{4F22C7A8-2A53-47C0-AC3F-301FA83C0242}"/>
    <cellStyle name="Input 2 4 3 3" xfId="16301" xr:uid="{2CC40819-4A98-40F3-9AEC-368B2CEA5CD3}"/>
    <cellStyle name="Input 2 4 3 3 2" xfId="31093" xr:uid="{4C152C65-EA36-4FBE-B171-657FEF565976}"/>
    <cellStyle name="Input 2 4 3 4" xfId="18900" xr:uid="{6A9056BE-C55D-4D32-B819-595879DFEF57}"/>
    <cellStyle name="Input 2 4 3 5" xfId="34295" xr:uid="{586EF788-D46C-4783-A086-A3C86854819A}"/>
    <cellStyle name="Input 2 4 3 6" xfId="34374" xr:uid="{D90E1173-AF6C-4848-BC8B-E73B81E44153}"/>
    <cellStyle name="Input 2 4 3 7" xfId="34833" xr:uid="{03B323C2-EEB4-43E5-ABCD-A6F7BFC1AC5B}"/>
    <cellStyle name="Input 2 4 3 8" xfId="41690" xr:uid="{D76672FA-188E-419F-AD54-2524B9CB66E5}"/>
    <cellStyle name="Input 2 4 4" xfId="16253" xr:uid="{49F9DE39-8AF6-4F95-A0C4-3494C3E05206}"/>
    <cellStyle name="Input 2 4 4 2" xfId="16390" xr:uid="{82F7841E-FB2F-4928-AE35-32B4967797D7}"/>
    <cellStyle name="Input 2 4 4 2 2" xfId="31147" xr:uid="{71B36F5F-BCF7-4BDE-A10B-851127FE7873}"/>
    <cellStyle name="Input 2 4 4 3" xfId="16334" xr:uid="{8C3434E1-11F3-4C07-A4F0-B2C0362B781E}"/>
    <cellStyle name="Input 2 4 4 3 2" xfId="31113" xr:uid="{B9EDCA6C-EF76-4B8E-B8A5-1E4C21EEE34F}"/>
    <cellStyle name="Input 2 4 4 4" xfId="31067" xr:uid="{AF36918A-888D-4045-99E7-A77DDE397719}"/>
    <cellStyle name="Input 2 4 5" xfId="16262" xr:uid="{F3CE0883-110E-4144-84D2-EC992B6A0C52}"/>
    <cellStyle name="Input 2 4 5 2" xfId="31072" xr:uid="{42A486DB-2E21-4E5B-B935-4BEEFB222308}"/>
    <cellStyle name="Input 2 4 6" xfId="17905" xr:uid="{A4197243-0AA6-420C-A6C1-BB46C4FD7C9F}"/>
    <cellStyle name="Input 2 4 7" xfId="34231" xr:uid="{AC9BBB97-4E2D-4F6D-A461-031ACA310D29}"/>
    <cellStyle name="Input 2 4 8" xfId="32701" xr:uid="{E9AE094B-E419-49C4-9395-2302520F9958}"/>
    <cellStyle name="Input 2 4 9" xfId="32711" xr:uid="{7782AD24-EFFD-4D59-9B61-13CBE8B27B04}"/>
    <cellStyle name="Input 2 5" xfId="396" xr:uid="{9289C8C5-B1BA-4B46-A164-A5FB598942A8}"/>
    <cellStyle name="Input 2 5 2" xfId="397" xr:uid="{CF68FDE3-D90D-4136-BE4E-D7E620B0B61D}"/>
    <cellStyle name="Input 2 5 2 2" xfId="4043" xr:uid="{089860F4-45CA-41CE-8EC4-E74ADBCF9003}"/>
    <cellStyle name="Input 2 5 2 2 2" xfId="18901" xr:uid="{9FE73F68-1C12-4285-9C47-121B2B338B9A}"/>
    <cellStyle name="Input 2 5 2 2 3" xfId="34298" xr:uid="{62ACD204-35EA-4CE7-8224-4ABADF16DE32}"/>
    <cellStyle name="Input 2 5 2 2 4" xfId="34377" xr:uid="{54A84B51-1BB0-48D9-AD1D-90FF96C59F84}"/>
    <cellStyle name="Input 2 5 2 2 5" xfId="34836" xr:uid="{768A3771-F056-4CDB-9908-D3D9F7F32735}"/>
    <cellStyle name="Input 2 5 2 3" xfId="17908" xr:uid="{55A9B482-BFAA-4458-9666-6C151324DF4D}"/>
    <cellStyle name="Input 2 5 2 4" xfId="34228" xr:uid="{4F198FED-5128-4773-9D86-45ECFC2CB34E}"/>
    <cellStyle name="Input 2 5 2 5" xfId="32703" xr:uid="{3F0E489E-E2C9-4F03-B925-F833ADB1A729}"/>
    <cellStyle name="Input 2 5 2 6" xfId="32714" xr:uid="{8D4027EB-AE04-48B5-9C09-5A8AA15392F2}"/>
    <cellStyle name="Input 2 5 3" xfId="4044" xr:uid="{DA159A9C-1F9D-486C-B06F-F212A152DCFF}"/>
    <cellStyle name="Input 2 5 3 2" xfId="16387" xr:uid="{120A6669-0318-476A-9354-BB3001C1817C}"/>
    <cellStyle name="Input 2 5 3 2 2" xfId="31145" xr:uid="{1E96F6D7-8772-4B65-AB3C-EA64C0E0AD03}"/>
    <cellStyle name="Input 2 5 3 3" xfId="16331" xr:uid="{5514CCA5-4020-4259-92A6-938174BF48DB}"/>
    <cellStyle name="Input 2 5 3 3 2" xfId="31111" xr:uid="{650DEFBD-8CBA-48DE-9EA9-92115AF207C9}"/>
    <cellStyle name="Input 2 5 3 4" xfId="18902" xr:uid="{FCE58A97-B5E1-4DC7-A059-EC9373A2D0AB}"/>
    <cellStyle name="Input 2 5 3 5" xfId="34297" xr:uid="{F65EAFDB-478B-45DE-9A64-8F73EC4B092B}"/>
    <cellStyle name="Input 2 5 3 6" xfId="34376" xr:uid="{9DCC35A6-6A28-4CEB-AFB4-F80644FE6C2D}"/>
    <cellStyle name="Input 2 5 3 7" xfId="34835" xr:uid="{FC8769A6-7712-4B30-AF81-AAF06370950A}"/>
    <cellStyle name="Input 2 5 4" xfId="16255" xr:uid="{F1221BA9-8F77-48C5-B0EC-7A6C376E91CA}"/>
    <cellStyle name="Input 2 5 4 2" xfId="31069" xr:uid="{CF986397-8491-44EA-8A8D-EC4ECC16D493}"/>
    <cellStyle name="Input 2 5 5" xfId="17907" xr:uid="{600F9DD7-4AC5-45FB-8C1C-0E7016C3E16F}"/>
    <cellStyle name="Input 2 5 6" xfId="34229" xr:uid="{F263A644-D4C4-4D52-A17F-E1674545160C}"/>
    <cellStyle name="Input 2 5 7" xfId="32702" xr:uid="{512BB606-5486-49F3-981C-0D915A3F8DB3}"/>
    <cellStyle name="Input 2 5 8" xfId="32713" xr:uid="{35EE3AE0-1401-460A-A2AD-FDE28460C4A9}"/>
    <cellStyle name="Input 2 5 9" xfId="43656" xr:uid="{DABCB1ED-1F33-40A1-9B05-A7529BF689D7}"/>
    <cellStyle name="Input 2 6" xfId="398" xr:uid="{994917F8-B9B1-44D3-AE8D-846CEA3792CD}"/>
    <cellStyle name="Input 2 6 2" xfId="399" xr:uid="{BA63CDB1-0E38-48D1-A2ED-D281BCC0B0B3}"/>
    <cellStyle name="Input 2 6 2 2" xfId="4045" xr:uid="{2C2B783B-8EB9-460F-9394-7C9A4D97E083}"/>
    <cellStyle name="Input 2 6 2 2 2" xfId="18903" xr:uid="{08EAD112-D3C8-4AE5-A357-395E91471061}"/>
    <cellStyle name="Input 2 6 2 2 3" xfId="34300" xr:uid="{FEC11902-9AF8-4D01-9A6C-C639A083A428}"/>
    <cellStyle name="Input 2 6 2 2 4" xfId="34379" xr:uid="{B9BA0C86-F906-4DFC-99C2-F5C9FF176EF9}"/>
    <cellStyle name="Input 2 6 2 2 5" xfId="34838" xr:uid="{31C125F1-B59F-4B3A-8F3D-E045F29C38F1}"/>
    <cellStyle name="Input 2 6 2 3" xfId="17910" xr:uid="{0C54031F-A1D2-48CD-8844-EE0D921CE251}"/>
    <cellStyle name="Input 2 6 2 4" xfId="34226" xr:uid="{D939F6C3-8F1D-4E3F-906B-76A02B860460}"/>
    <cellStyle name="Input 2 6 2 5" xfId="32628" xr:uid="{F01BBD97-F015-4AE2-9B6B-8EB1C6EDD051}"/>
    <cellStyle name="Input 2 6 2 6" xfId="32716" xr:uid="{DBB87D9C-EAA1-4395-BDA8-5474320DF89F}"/>
    <cellStyle name="Input 2 6 3" xfId="4046" xr:uid="{802EE327-83E6-4B4F-A06F-F71EBA86DE94}"/>
    <cellStyle name="Input 2 6 3 2" xfId="16366" xr:uid="{B17B8273-0ADF-4A62-913B-6ABE133331AE}"/>
    <cellStyle name="Input 2 6 3 2 2" xfId="31134" xr:uid="{CC01B4B6-7B2F-42B5-93B4-DE0349C3B16A}"/>
    <cellStyle name="Input 2 6 3 3" xfId="16310" xr:uid="{8820F3E9-6F05-49F7-9200-6BA53AE2BA91}"/>
    <cellStyle name="Input 2 6 3 3 2" xfId="31100" xr:uid="{3AA9C1CB-BB2B-46A5-A4CD-E4F8BD4634EE}"/>
    <cellStyle name="Input 2 6 3 4" xfId="18904" xr:uid="{301219A8-A93E-490D-BA47-7D5972DE6B0B}"/>
    <cellStyle name="Input 2 6 3 5" xfId="34299" xr:uid="{6B91CE47-95AE-4EE7-BC74-C4AA99A4EA65}"/>
    <cellStyle name="Input 2 6 3 6" xfId="34378" xr:uid="{E9B88882-44ED-47D0-A93C-DB695B59E57C}"/>
    <cellStyle name="Input 2 6 3 7" xfId="34837" xr:uid="{C3BF2559-0825-4EA3-9C4F-06A8697DABFC}"/>
    <cellStyle name="Input 2 6 4" xfId="16263" xr:uid="{5C10809E-0A9C-4AC7-92F5-6AF01D32F1F4}"/>
    <cellStyle name="Input 2 6 4 2" xfId="31073" xr:uid="{FC624E52-991B-46E0-A3B6-A81C123CE7E4}"/>
    <cellStyle name="Input 2 6 5" xfId="17909" xr:uid="{73A1713F-E52F-43BE-9361-8D57C3835D5E}"/>
    <cellStyle name="Input 2 6 6" xfId="34227" xr:uid="{538CB627-BACE-4C23-A0A6-EFAFEF741AAD}"/>
    <cellStyle name="Input 2 6 7" xfId="32625" xr:uid="{589ED4DD-44D9-4775-9104-9F35DABCAC1B}"/>
    <cellStyle name="Input 2 6 8" xfId="32715" xr:uid="{0596347A-9725-4440-A0B8-DB49ECBBBFD8}"/>
    <cellStyle name="Input 2 7" xfId="400" xr:uid="{C70BF0D0-DC03-4DB3-B6D2-C8729610F840}"/>
    <cellStyle name="Input 2 7 2" xfId="401" xr:uid="{B39359FC-5A1B-4B19-AF3E-81280E2EBCCA}"/>
    <cellStyle name="Input 2 7 2 2" xfId="4047" xr:uid="{503F1C50-38F3-4FA0-946F-08710E93327B}"/>
    <cellStyle name="Input 2 7 2 2 2" xfId="18905" xr:uid="{A40D612D-1CE8-4BF3-AE8B-08FD12408B79}"/>
    <cellStyle name="Input 2 7 2 2 3" xfId="34302" xr:uid="{09012C65-FAE5-4816-8831-25E35BA85A32}"/>
    <cellStyle name="Input 2 7 2 2 4" xfId="34381" xr:uid="{6AE2AEB0-6053-46ED-B624-610BAF85305F}"/>
    <cellStyle name="Input 2 7 2 2 5" xfId="34840" xr:uid="{B8402DAC-2BEC-4986-9227-9ACC0E073D11}"/>
    <cellStyle name="Input 2 7 2 3" xfId="17912" xr:uid="{347D8C67-A6DB-4527-8BF1-2447979E3F7B}"/>
    <cellStyle name="Input 2 7 2 4" xfId="34224" xr:uid="{77FAFDC4-B413-4CA5-83FE-B85DE6E8AB69}"/>
    <cellStyle name="Input 2 7 2 5" xfId="32705" xr:uid="{F6430DC6-7C67-4137-A15D-E3644E64877B}"/>
    <cellStyle name="Input 2 7 2 6" xfId="32718" xr:uid="{3AA34DAA-14E5-4327-BE78-0F432ACAA335}"/>
    <cellStyle name="Input 2 7 3" xfId="4048" xr:uid="{C6E85F32-4906-4B40-A556-26C4FCFD90F3}"/>
    <cellStyle name="Input 2 7 3 2" xfId="16404" xr:uid="{335B7368-AE83-4884-954C-FFDC7E7C4E9C}"/>
    <cellStyle name="Input 2 7 3 2 2" xfId="31157" xr:uid="{F61779E2-FB39-4BC9-81A9-A023BFDDD107}"/>
    <cellStyle name="Input 2 7 3 3" xfId="16348" xr:uid="{BF99BD68-4F58-4154-87D3-DA7A9696B408}"/>
    <cellStyle name="Input 2 7 3 3 2" xfId="31123" xr:uid="{1BDE9904-A204-4E46-8F8C-A632165B937C}"/>
    <cellStyle name="Input 2 7 3 4" xfId="18906" xr:uid="{FC008A33-2402-4ED8-8362-733AA3E87A49}"/>
    <cellStyle name="Input 2 7 3 5" xfId="34301" xr:uid="{B67E530D-9D2D-4E62-9D78-C9C7A5CB91E9}"/>
    <cellStyle name="Input 2 7 3 6" xfId="34380" xr:uid="{3C1DDDBF-D0DF-49E1-BF88-1494E3CBA48E}"/>
    <cellStyle name="Input 2 7 3 7" xfId="34839" xr:uid="{AD5190B2-E206-44D1-9804-CD32C6F7B6FD}"/>
    <cellStyle name="Input 2 7 4" xfId="16290" xr:uid="{3C9B6629-71A1-46D4-AF66-0FC8276B30C8}"/>
    <cellStyle name="Input 2 7 4 2" xfId="31089" xr:uid="{992434F7-9091-4FDD-8368-A082C378C500}"/>
    <cellStyle name="Input 2 7 5" xfId="17911" xr:uid="{13A1294D-6A81-45F9-A677-4714404A914E}"/>
    <cellStyle name="Input 2 7 6" xfId="34225" xr:uid="{95DB8C1B-F37A-48D0-95DE-24C1E1D3DD97}"/>
    <cellStyle name="Input 2 7 7" xfId="32704" xr:uid="{25148652-A841-4BBF-B550-5794F984B137}"/>
    <cellStyle name="Input 2 7 8" xfId="32717" xr:uid="{C5959519-AC33-46BB-926F-691F9110378C}"/>
    <cellStyle name="Input 2 8" xfId="402" xr:uid="{28423C97-0455-4413-B258-38357ADE2B4B}"/>
    <cellStyle name="Input 2 8 2" xfId="403" xr:uid="{D863DCAF-3330-4D65-A26D-19E9EC6F139E}"/>
    <cellStyle name="Input 2 8 2 2" xfId="4049" xr:uid="{9FB2DE0A-7A11-4EC3-92AD-583DB439B207}"/>
    <cellStyle name="Input 2 8 2 2 2" xfId="18907" xr:uid="{ECE27825-240D-4ABC-A60F-26B991842B8A}"/>
    <cellStyle name="Input 2 8 2 2 3" xfId="34304" xr:uid="{D6A42836-5AAC-412A-8BCA-F2AB7DF24709}"/>
    <cellStyle name="Input 2 8 2 2 4" xfId="34383" xr:uid="{BB023A5C-E0CF-4B70-A54F-46E09AA6A9FE}"/>
    <cellStyle name="Input 2 8 2 2 5" xfId="34842" xr:uid="{DE6B4BB5-0971-4FBE-A535-FB415BF4C699}"/>
    <cellStyle name="Input 2 8 2 3" xfId="17914" xr:uid="{33D5A0D4-9386-46D3-A442-D7A214F6C22C}"/>
    <cellStyle name="Input 2 8 2 4" xfId="34222" xr:uid="{00C2B38E-686A-4D62-ABA9-6A1CA9162237}"/>
    <cellStyle name="Input 2 8 2 5" xfId="32706" xr:uid="{3B368CEE-8BD3-4B83-B6E1-708074EEDE2D}"/>
    <cellStyle name="Input 2 8 2 6" xfId="32720" xr:uid="{B60ABB71-4531-420F-BB9B-85AA0491252E}"/>
    <cellStyle name="Input 2 8 3" xfId="4050" xr:uid="{268E3EEC-45C5-46F3-9B18-0811739BAF52}"/>
    <cellStyle name="Input 2 8 3 2" xfId="16403" xr:uid="{725DFDAA-329D-45EB-B374-74F51E5DEBA3}"/>
    <cellStyle name="Input 2 8 3 2 2" xfId="31156" xr:uid="{F745D88D-4CD9-44B0-8251-861BDC7CA677}"/>
    <cellStyle name="Input 2 8 3 3" xfId="16347" xr:uid="{3F2B52B0-E6E8-4225-87B3-88B57FA05572}"/>
    <cellStyle name="Input 2 8 3 3 2" xfId="31122" xr:uid="{7F54A34B-C4B4-4285-9C4E-2EEC15A20A6B}"/>
    <cellStyle name="Input 2 8 3 4" xfId="18908" xr:uid="{E41F3E90-E9CE-4895-A3A5-186256122867}"/>
    <cellStyle name="Input 2 8 3 5" xfId="34303" xr:uid="{1372AD2A-4AAC-4C46-804C-6A761766D51B}"/>
    <cellStyle name="Input 2 8 3 6" xfId="34382" xr:uid="{11F34679-9863-4D17-A427-6AB1A2118583}"/>
    <cellStyle name="Input 2 8 3 7" xfId="34841" xr:uid="{8302B4A7-892E-4DED-803A-F5E7B71036A2}"/>
    <cellStyle name="Input 2 8 4" xfId="16289" xr:uid="{0DC5FD23-3EE0-4A91-9E2A-837862AB7D3C}"/>
    <cellStyle name="Input 2 8 4 2" xfId="31088" xr:uid="{C9F2469D-E265-427C-95AD-A01C93F9BED4}"/>
    <cellStyle name="Input 2 8 5" xfId="17913" xr:uid="{241B8A5C-CDD3-49BE-AB4F-B839900E5AAE}"/>
    <cellStyle name="Input 2 8 6" xfId="34223" xr:uid="{663F2700-F96C-4C05-8292-A3271557240B}"/>
    <cellStyle name="Input 2 8 7" xfId="34267" xr:uid="{52D52F4F-8DAD-4382-9BA7-B8ECA9F0F9DF}"/>
    <cellStyle name="Input 2 8 8" xfId="32719" xr:uid="{AAACC71B-CB29-41E0-AA26-0EF608E8194D}"/>
    <cellStyle name="Input 2 9" xfId="404" xr:uid="{BF5E41B2-660E-4DE1-A6FD-247B2B9E6533}"/>
    <cellStyle name="Input 2 9 2" xfId="4051" xr:uid="{E8A63117-05EE-4C46-A8DD-6E9CE551CE8F}"/>
    <cellStyle name="Input 2 9 2 2" xfId="18909" xr:uid="{514A73C7-678E-4D1A-B0D2-5AD4F7B5B8C7}"/>
    <cellStyle name="Input 2 9 2 3" xfId="34305" xr:uid="{79F8186D-7058-4709-9517-A4D8ACF9687F}"/>
    <cellStyle name="Input 2 9 2 4" xfId="34384" xr:uid="{2FEF8E9F-716E-49C7-9845-BEEF7A216DD2}"/>
    <cellStyle name="Input 2 9 2 5" xfId="34843" xr:uid="{F0C1C21E-EABA-402C-B580-BA7E53396C74}"/>
    <cellStyle name="Input 2 9 3" xfId="17915" xr:uid="{1E37A8C4-6098-498A-A872-AC907FF0AFC9}"/>
    <cellStyle name="Input 2 9 4" xfId="34221" xr:uid="{09FB3E1A-1A05-460C-92E4-1CB9589270AA}"/>
    <cellStyle name="Input 2 9 5" xfId="34268" xr:uid="{5E051D4D-61D9-4A34-AF22-9B32F5F88871}"/>
    <cellStyle name="Input 2 9 6" xfId="32721" xr:uid="{9AD172BE-C337-4B16-970D-7D94827AF1AF}"/>
    <cellStyle name="Linked Cell" xfId="18" builtinId="24" customBuiltin="1"/>
    <cellStyle name="Linked Cell 2" xfId="405" xr:uid="{B15EB7A1-C385-4B17-986A-FE59DC4A8B97}"/>
    <cellStyle name="Neutral" xfId="14" builtinId="28" customBuiltin="1"/>
    <cellStyle name="Neutral 2" xfId="406" xr:uid="{7832FE6D-B2D9-4EEB-B78B-EF790556D2A6}"/>
    <cellStyle name="Neutral 3" xfId="39550" xr:uid="{A4CA5B70-3981-44CC-8706-CFDFCE4AA028}"/>
    <cellStyle name="Normal" xfId="0" builtinId="0"/>
    <cellStyle name="Normal 10" xfId="232" xr:uid="{1833A6E9-D7FB-4949-B623-1FE4DD18E584}"/>
    <cellStyle name="Normal 10 2" xfId="16297" xr:uid="{7F25348E-1328-4797-98EB-FB43DD25D900}"/>
    <cellStyle name="Normal 10 3" xfId="34931" xr:uid="{91367E71-6C6C-41CC-9BA5-CAA7168C167E}"/>
    <cellStyle name="Normal 11" xfId="407" xr:uid="{80AFB2C5-084A-4AC9-B47F-507DCAA3B8B5}"/>
    <cellStyle name="Normal 11 2" xfId="408" xr:uid="{FF369B1A-A9E1-4C3F-A7C5-BE04844E360F}"/>
    <cellStyle name="Normal 11 2 2" xfId="4017" xr:uid="{F3E3CA02-3E45-472A-B6F9-AEE3AB6A4FD8}"/>
    <cellStyle name="Normal 11 2 3" xfId="16426" xr:uid="{D80B01E6-75DA-46EA-82A2-0747A5221B5C}"/>
    <cellStyle name="Normal 11 2 4" xfId="16411" xr:uid="{8EBD850C-C0F6-4E8C-BED6-A5CB83ED7B94}"/>
    <cellStyle name="Normal 11 3" xfId="16491" xr:uid="{5F6C2954-3EFB-4D3B-8279-0EB070710F3D}"/>
    <cellStyle name="Normal 11 4" xfId="34897" xr:uid="{DD21C4C7-0AB2-4800-9BAA-924EA92E403D}"/>
    <cellStyle name="Normal 12" xfId="409" xr:uid="{D009E5B1-344D-4051-94C9-BB793D2802EC}"/>
    <cellStyle name="Normal 12 2" xfId="16414" xr:uid="{4DDF8607-C5C8-4808-8A1D-904A22B5EB09}"/>
    <cellStyle name="Normal 12 3" xfId="10754" xr:uid="{CEF0FFF6-A8C7-440D-A4F2-1A59C4492B8F}"/>
    <cellStyle name="Normal 12 4" xfId="39546" xr:uid="{4937A771-A918-4A22-8A34-6370B8AD90AB}"/>
    <cellStyle name="Normal 13" xfId="4019" xr:uid="{F9652C99-B90B-4D8E-9594-BC6C644CE8C8}"/>
    <cellStyle name="Normal 13 2" xfId="16489" xr:uid="{22282198-45C6-4236-B35E-281E50DE721F}"/>
    <cellStyle name="Normal 13 3" xfId="39545" xr:uid="{03FE4A68-CAFF-44D5-B1E4-F1F980E38671}"/>
    <cellStyle name="Normal 14" xfId="16488" xr:uid="{FA9770E9-FA4A-44A0-B3D8-66DBD2D019AB}"/>
    <cellStyle name="Normal 14 2" xfId="32632" xr:uid="{D7648215-4EF9-4606-A9D1-41F5EAE591EE}"/>
    <cellStyle name="Normal 15" xfId="16492" xr:uid="{352EA67C-654D-4973-8D32-1A6320536173}"/>
    <cellStyle name="Normal 15 2" xfId="32630" xr:uid="{E1544420-7CBA-4609-BD2A-F3D0F182B198}"/>
    <cellStyle name="Normal 15 3" xfId="32627" xr:uid="{8C4CF348-11CF-4B5C-8F94-69AE7D772083}"/>
    <cellStyle name="Normal 16" xfId="17883" xr:uid="{32BF52DB-F24B-4547-948C-1DB3F6A417BA}"/>
    <cellStyle name="Normal 17" xfId="34844" xr:uid="{9AE95D73-8E7C-4AF3-9040-C802E273F44E}"/>
    <cellStyle name="Normal 18" xfId="34845" xr:uid="{2B259572-F1C6-4B70-B593-508ADD584F54}"/>
    <cellStyle name="Normal 19" xfId="34846" xr:uid="{343A1BD1-A29A-47F8-A3DD-542BE871BFA0}"/>
    <cellStyle name="Normal 2" xfId="4" xr:uid="{00000000-0005-0000-0000-000029000000}"/>
    <cellStyle name="Normal 2 10" xfId="411" xr:uid="{D23D1CF5-BEB5-43F2-80BC-17CE3A3010DC}"/>
    <cellStyle name="Normal 2 10 2" xfId="34913" xr:uid="{FCDE3D25-4E32-4A2D-99BF-5B0F6E2DAAE6}"/>
    <cellStyle name="Normal 2 11" xfId="412" xr:uid="{56C41613-9D02-4E89-A878-71A09F253D86}"/>
    <cellStyle name="Normal 2 11 2" xfId="34915" xr:uid="{2A6833F4-863E-4330-9CA9-4344E143AB6D}"/>
    <cellStyle name="Normal 2 12" xfId="413" xr:uid="{A4ED8533-701B-4EB7-903A-E1B59D2CB647}"/>
    <cellStyle name="Normal 2 12 2" xfId="414" xr:uid="{12D2E532-1B27-4397-BF77-DA2D1EB518DD}"/>
    <cellStyle name="Normal 2 12 2 2" xfId="415" xr:uid="{7995FE90-7855-4F09-A5AC-14540250A186}"/>
    <cellStyle name="Normal 2 12 2 3" xfId="34872" xr:uid="{E176E713-C90F-42BC-810C-8F6EB815A800}"/>
    <cellStyle name="Normal 2 12 3" xfId="416" xr:uid="{63BE69EA-98F9-4E03-B5FB-2F41F5D2AD2B}"/>
    <cellStyle name="Normal 2 12 3 2" xfId="417" xr:uid="{31754769-64C3-48D4-99D8-ACFF348878FC}"/>
    <cellStyle name="Normal 2 12 3 3" xfId="34873" xr:uid="{ED6D42B3-6B4B-44A0-A593-4C645110D470}"/>
    <cellStyle name="Normal 2 12 4" xfId="418" xr:uid="{9C47C7F3-7AC4-4FE3-A5C2-645FD6FDF210}"/>
    <cellStyle name="Normal 2 12 4 2" xfId="419" xr:uid="{6EF30DA3-AF14-4CD3-A6C6-C361AB01EA43}"/>
    <cellStyle name="Normal 2 12 4 3" xfId="34874" xr:uid="{6984AE9D-1470-43AB-81A2-1A5BE623B73A}"/>
    <cellStyle name="Normal 2 12 5" xfId="420" xr:uid="{09461E12-F89A-4782-9BB4-9EA7BDBEF0F5}"/>
    <cellStyle name="Normal 2 12 5 2" xfId="421" xr:uid="{17C3574F-136B-4DEF-B7F9-4CE410F68F5A}"/>
    <cellStyle name="Normal 2 12 5 3" xfId="34875" xr:uid="{32EA58B2-5BB1-4F51-8D5F-76C07C6E1337}"/>
    <cellStyle name="Normal 2 12 6" xfId="422" xr:uid="{5C801959-921F-4346-B4D1-A0555A26F2A9}"/>
    <cellStyle name="Normal 2 12 6 2" xfId="423" xr:uid="{B53E8875-5418-4A88-ABE8-803EF084886C}"/>
    <cellStyle name="Normal 2 12 6 3" xfId="34876" xr:uid="{1D4755E4-E69A-481F-803C-70CFBCBCBC8A}"/>
    <cellStyle name="Normal 2 12 7" xfId="424" xr:uid="{0E2B00CC-6749-4D88-8378-BC28718BBBD4}"/>
    <cellStyle name="Normal 2 12 7 2" xfId="425" xr:uid="{75D589DC-C367-4844-9273-49B01B82303A}"/>
    <cellStyle name="Normal 2 12 7 3" xfId="34877" xr:uid="{C1E87F4B-5DD3-4C33-AC7B-45EA996DBDAD}"/>
    <cellStyle name="Normal 2 12 8" xfId="34917" xr:uid="{A4F2D12A-5D6D-41FA-9A5A-BFFF9ABC216F}"/>
    <cellStyle name="Normal 2 13" xfId="426" xr:uid="{C086F691-B9D3-42F7-9C3D-5F75EC2CAD78}"/>
    <cellStyle name="Normal 2 13 2" xfId="427" xr:uid="{B875C122-0B4A-43A2-84CD-3D248E06DB23}"/>
    <cellStyle name="Normal 2 13 2 2" xfId="34919" xr:uid="{FBA3F5DB-6C3F-487F-B1F1-A7F2184FBEB1}"/>
    <cellStyle name="Normal 2 13 3" xfId="34878" xr:uid="{3B1F54F3-F165-435B-BBA7-34853BB78825}"/>
    <cellStyle name="Normal 2 14" xfId="428" xr:uid="{27E44050-1845-44A8-9478-037AD5043A45}"/>
    <cellStyle name="Normal 2 14 2" xfId="34922" xr:uid="{C36FE4FC-87C8-4236-86A8-7CCEE059FF9F}"/>
    <cellStyle name="Normal 2 15" xfId="429" xr:uid="{3B3ACF9E-8F17-4067-B06C-7AE9C143BCD8}"/>
    <cellStyle name="Normal 2 15 2" xfId="34900" xr:uid="{88226792-62E1-4C57-8EA1-85CA493B17F7}"/>
    <cellStyle name="Normal 2 16" xfId="430" xr:uid="{6C15F1AD-FA33-4CD8-8CF0-D941F32F6E4E}"/>
    <cellStyle name="Normal 2 17" xfId="431" xr:uid="{DBB195ED-C42C-4C7D-A82C-21F798A6F4F3}"/>
    <cellStyle name="Normal 2 18" xfId="432" xr:uid="{45B6FF23-EE11-439F-A099-FB9F18024D17}"/>
    <cellStyle name="Normal 2 19" xfId="433" xr:uid="{140BEAB6-0708-482B-A6AD-073517AC8482}"/>
    <cellStyle name="Normal 2 2" xfId="50" xr:uid="{00000000-0005-0000-0000-00002A000000}"/>
    <cellStyle name="Normal 2 2 10" xfId="435" xr:uid="{47C407B1-5AE0-4B9A-AC6E-4ACDFD4A5A4E}"/>
    <cellStyle name="Normal 2 2 10 2" xfId="34902" xr:uid="{67470DFF-45EF-46C4-9662-1846A086AAFC}"/>
    <cellStyle name="Normal 2 2 11" xfId="10082" xr:uid="{1FCBD504-7DD7-41B8-840C-D83F9ACF1121}"/>
    <cellStyle name="Normal 2 2 12" xfId="434" xr:uid="{5CFF0445-A8BC-4355-9089-01565F2A30BA}"/>
    <cellStyle name="Normal 2 2 13" xfId="92" xr:uid="{A23855DB-4807-4B85-8E7E-8F0E7D3FD469}"/>
    <cellStyle name="Normal 2 2 2" xfId="206" xr:uid="{B181DBE2-A115-4687-86F6-A94F7D258921}"/>
    <cellStyle name="Normal 2 2 2 2" xfId="436" xr:uid="{73F0E8F9-5915-4142-B431-5488111FACD2}"/>
    <cellStyle name="Normal 2 2 2 3" xfId="437" xr:uid="{E4D4D922-B2AB-435D-B598-7DD05BD023AD}"/>
    <cellStyle name="Normal 2 2 2 4" xfId="438" xr:uid="{F1F92D4F-3D74-428C-B5D3-219420B3ABF7}"/>
    <cellStyle name="Normal 2 2 2 5" xfId="439" xr:uid="{137D0B72-A411-4E9A-8D6A-7252A311923C}"/>
    <cellStyle name="Normal 2 2 2 6" xfId="440" xr:uid="{86423EDE-AA32-4FD8-988A-714F5026AC77}"/>
    <cellStyle name="Normal 2 2 2 7" xfId="441" xr:uid="{573E9275-73CC-4D0C-A685-405BAEE06D82}"/>
    <cellStyle name="Normal 2 2 2 8" xfId="442" xr:uid="{509CEEB3-4ADD-4122-80C5-C19CEA31472E}"/>
    <cellStyle name="Normal 2 2 2 9" xfId="34879" xr:uid="{453EE63B-693A-4AF5-BE20-60418E2F37B9}"/>
    <cellStyle name="Normal 2 2 3" xfId="443" xr:uid="{3DEB01CE-E980-48C3-B6E3-F3C0E15A6CBF}"/>
    <cellStyle name="Normal 2 2 4" xfId="444" xr:uid="{91F777CE-B275-4A64-AFEC-5DBAA65E6194}"/>
    <cellStyle name="Normal 2 2 5" xfId="445" xr:uid="{FBA2CFD5-A147-4A1B-9A21-46A4723D5C8E}"/>
    <cellStyle name="Normal 2 2 5 2" xfId="446" xr:uid="{D9B2A62A-8CFB-4265-8641-AE64D85E8ECA}"/>
    <cellStyle name="Normal 2 2 5 3" xfId="34880" xr:uid="{27C29EBD-30AA-470A-A177-0FF462AE9840}"/>
    <cellStyle name="Normal 2 2 6" xfId="447" xr:uid="{82E49590-E3C4-4511-A421-A295274C06A6}"/>
    <cellStyle name="Normal 2 2 6 2" xfId="448" xr:uid="{E1688419-D618-4B56-84BB-22CD43B589B8}"/>
    <cellStyle name="Normal 2 2 6 3" xfId="34881" xr:uid="{59AEF941-F2EE-439A-B201-F7F467A23295}"/>
    <cellStyle name="Normal 2 2 7" xfId="449" xr:uid="{8E9EE88C-2E8A-4413-8544-4EABBB97FAB1}"/>
    <cellStyle name="Normal 2 2 7 2" xfId="450" xr:uid="{C7828DAE-7720-4390-80FD-BAA339626326}"/>
    <cellStyle name="Normal 2 2 7 3" xfId="34882" xr:uid="{DA71B12A-068E-4EB6-ADA7-FDDD8A130216}"/>
    <cellStyle name="Normal 2 2 8" xfId="451" xr:uid="{05385157-B6C3-4ADF-817B-EC2C7CB10295}"/>
    <cellStyle name="Normal 2 2 8 2" xfId="452" xr:uid="{21D609FC-9BD5-48D0-8C29-EFBE76DACD34}"/>
    <cellStyle name="Normal 2 2 8 3" xfId="34883" xr:uid="{6F7B9328-2D7E-47A5-B7D9-0B38544C123F}"/>
    <cellStyle name="Normal 2 2 9" xfId="453" xr:uid="{6BE511A9-9A94-41EC-8CF1-BBFE1B0C69CE}"/>
    <cellStyle name="Normal 2 2 9 2" xfId="454" xr:uid="{55133219-2F07-4ABF-9EC7-F381E058DF86}"/>
    <cellStyle name="Normal 2 2 9 3" xfId="34884" xr:uid="{4CD477B0-1836-47CA-BF16-90629F92AD0F}"/>
    <cellStyle name="Normal 2 20" xfId="455" xr:uid="{EEDF3728-55BC-4773-9619-927BD0A1CFA2}"/>
    <cellStyle name="Normal 2 21" xfId="456" xr:uid="{03F23B3C-B244-4880-8089-A93564F24A36}"/>
    <cellStyle name="Normal 2 22" xfId="32707" xr:uid="{E7A36821-DD18-46E9-8B77-9ED653489D2C}"/>
    <cellStyle name="Normal 2 23" xfId="410" xr:uid="{C84AD352-BE3E-442F-984B-3F51B65D0FF8}"/>
    <cellStyle name="Normal 2 24" xfId="34850" xr:uid="{F80178C3-3266-4664-BD31-8376E1DE04E7}"/>
    <cellStyle name="Normal 2 25" xfId="84" xr:uid="{1345C2CE-081D-4B06-A1D4-BD996F9AF7D8}"/>
    <cellStyle name="Normal 2 3" xfId="205" xr:uid="{DBF04E48-E4D4-49B7-941F-7D8FEC78241A}"/>
    <cellStyle name="Normal 2 3 2" xfId="458" xr:uid="{3F286BEC-7EEB-4102-A50E-46FFA65E1472}"/>
    <cellStyle name="Normal 2 3 2 2" xfId="459" xr:uid="{D06ED866-FA05-4EED-92E1-65D8CC74ABC1}"/>
    <cellStyle name="Normal 2 3 2 3" xfId="34885" xr:uid="{968BB169-0D85-4DB2-B923-74F5C652D706}"/>
    <cellStyle name="Normal 2 3 3" xfId="457" xr:uid="{BB63D6FB-AC07-4393-BCE1-CFC128195379}"/>
    <cellStyle name="Normal 2 3 3 2" xfId="34905" xr:uid="{DA9CC5CD-9FCC-45F3-BEAD-0BCD35207EF2}"/>
    <cellStyle name="Normal 2 4" xfId="460" xr:uid="{F6432C92-69FF-447E-9C16-8C4A3C2B7FFD}"/>
    <cellStyle name="Normal 2 4 2" xfId="461" xr:uid="{6EF553D3-C881-43BE-9D05-B94DC5CFC38C}"/>
    <cellStyle name="Normal 2 4 2 2" xfId="462" xr:uid="{D0A5B73F-F66B-4B97-85BE-8954D55B0B81}"/>
    <cellStyle name="Normal 2 4 2 3" xfId="34886" xr:uid="{29FE46A7-48A9-45BA-8806-8848E3467DD2}"/>
    <cellStyle name="Normal 2 4 3" xfId="34907" xr:uid="{D8416C7D-1D84-439D-BBD4-8EA358D7D3C0}"/>
    <cellStyle name="Normal 2 5" xfId="463" xr:uid="{75150BC7-E6EB-4669-8631-9F16102114BB}"/>
    <cellStyle name="Normal 2 5 2" xfId="464" xr:uid="{EBE58033-5530-4F7B-A5F6-946B9EC5325C}"/>
    <cellStyle name="Normal 2 5 2 2" xfId="465" xr:uid="{347393EB-7526-43A3-9B3E-4143EC4F8524}"/>
    <cellStyle name="Normal 2 5 2 3" xfId="34887" xr:uid="{D38DCC83-23AA-4BA7-B992-2B8A7031965B}"/>
    <cellStyle name="Normal 2 5 3" xfId="34908" xr:uid="{ECA573B2-7913-44B3-8C63-A819A56F1C68}"/>
    <cellStyle name="Normal 2 6" xfId="466" xr:uid="{EA3DFFF9-C3D3-4808-A3DB-AB62B1E5C5E6}"/>
    <cellStyle name="Normal 2 6 2" xfId="34910" xr:uid="{CDE7A42E-CA3E-4C77-AFC0-549E6F22A093}"/>
    <cellStyle name="Normal 2 7" xfId="467" xr:uid="{D0380066-25A7-4194-872E-FEC7FF9F0FE4}"/>
    <cellStyle name="Normal 2 7 2" xfId="34909" xr:uid="{091BF7E6-7A28-480D-A34A-E5F2361B851F}"/>
    <cellStyle name="Normal 2 8" xfId="468" xr:uid="{73A022A4-D72C-46A5-B389-1D3919276A1C}"/>
    <cellStyle name="Normal 2 8 2" xfId="34911" xr:uid="{2BB3B726-CE8C-4D78-9719-7DDCAC920133}"/>
    <cellStyle name="Normal 2 9" xfId="469" xr:uid="{20F778F8-6FC2-4CF7-AB4A-32B8641F3455}"/>
    <cellStyle name="Normal 2 9 2" xfId="34912" xr:uid="{053BD821-80DD-4C4E-B634-2D43C36FD234}"/>
    <cellStyle name="Normal 20" xfId="327" xr:uid="{7F57E432-3902-487C-B587-F8B7ECB07D25}"/>
    <cellStyle name="Normal 21" xfId="364" xr:uid="{978F3835-73A5-4903-8436-37617B8D808D}"/>
    <cellStyle name="Normal 22" xfId="337" xr:uid="{CE85FA23-18DA-42CE-81E4-5F83D5D3BC13}"/>
    <cellStyle name="Normal 23" xfId="34851" xr:uid="{648E4D6B-712C-44F8-BAD5-FF3562224856}"/>
    <cellStyle name="Normal 24" xfId="48280" xr:uid="{A886D6E2-CEC4-489B-A9AB-1B71B3AD6554}"/>
    <cellStyle name="Normal 25" xfId="86" xr:uid="{C95B09F4-9681-4137-8D2A-E785E75087AD}"/>
    <cellStyle name="Normal 26" xfId="48296" xr:uid="{96CECAB8-A0E1-4F01-A8E8-C0F3BD8B4BE9}"/>
    <cellStyle name="Normal 27" xfId="48297" xr:uid="{E77CC9E0-C182-40E5-AFC3-DD2AFFC9F67B}"/>
    <cellStyle name="Normal 3" xfId="47" xr:uid="{00000000-0005-0000-0000-00002B000000}"/>
    <cellStyle name="Normal 3 10" xfId="34888" xr:uid="{08F3D90A-4B8A-4F47-AD32-E7313608FFFC}"/>
    <cellStyle name="Normal 3 11" xfId="88" xr:uid="{889088F3-777F-4F7B-BDCD-3243F20AFC3D}"/>
    <cellStyle name="Normal 3 2" xfId="81" xr:uid="{60282CFD-A13D-46C5-9B2D-97B1002E7EC9}"/>
    <cellStyle name="Normal 3 2 2" xfId="208" xr:uid="{47EAED57-468B-4B4B-AA9A-BF0D57CFDCDD}"/>
    <cellStyle name="Normal 3 2 2 2" xfId="16298" xr:uid="{BD1CBB3A-F628-417F-8707-A4E3866C0274}"/>
    <cellStyle name="Normal 3 2 2 3" xfId="16240" xr:uid="{6F7C9EE8-AFDD-4CDB-A781-DBCEEB2234BB}"/>
    <cellStyle name="Normal 3 2 2 4" xfId="472" xr:uid="{0891944E-2908-4A76-94BD-4AEC45380589}"/>
    <cellStyle name="Normal 3 2 2 5" xfId="34925" xr:uid="{F400E3BF-A96B-4F72-A7DE-99BABFC86CD6}"/>
    <cellStyle name="Normal 3 2 3" xfId="473" xr:uid="{E5BB897C-6F53-4968-A606-FB9CE22263A6}"/>
    <cellStyle name="Normal 3 2 4" xfId="471" xr:uid="{1AD95AB3-396B-4B12-B4CE-BF30B3CCB603}"/>
    <cellStyle name="Normal 3 2 5" xfId="83" xr:uid="{AF7A32D3-F9B7-4F1E-8079-E491D04C1A54}"/>
    <cellStyle name="Normal 3 3" xfId="474" xr:uid="{45FAAD07-C749-44E5-A3B8-DC0AB7CC2A83}"/>
    <cellStyle name="Normal 3 3 2" xfId="475" xr:uid="{EAEDB3FD-0296-4535-B080-F8A209390328}"/>
    <cellStyle name="Normal 3 3 3" xfId="34903" xr:uid="{9A84AC89-FA77-4070-9B22-A191393E9516}"/>
    <cellStyle name="Normal 3 4" xfId="476" xr:uid="{C3BCEC79-1306-4FF4-8020-9FA42882E732}"/>
    <cellStyle name="Normal 3 5" xfId="477" xr:uid="{FCA7063F-11A3-4A93-845C-A74E16DE9003}"/>
    <cellStyle name="Normal 3 5 2" xfId="10079" xr:uid="{38C5AA6E-4D68-4F05-8BA9-E1427F17B044}"/>
    <cellStyle name="Normal 3 6" xfId="478" xr:uid="{0EB22460-664B-411A-AE1C-9EC31E39206C}"/>
    <cellStyle name="Normal 3 6 2" xfId="4018" xr:uid="{818D3013-2F94-4ABB-BC5E-EF85E07AD021}"/>
    <cellStyle name="Normal 3 6 3" xfId="10083" xr:uid="{08ACB2E6-4163-4633-8C10-55222B3926C3}"/>
    <cellStyle name="Normal 3 7" xfId="4016" xr:uid="{BD24C273-39EF-472D-A611-AA445FBFA321}"/>
    <cellStyle name="Normal 3 8" xfId="32722" xr:uid="{F451DD4D-7394-4681-BC5F-04AF5307011D}"/>
    <cellStyle name="Normal 3 9" xfId="470" xr:uid="{19316124-7E33-4B5A-BBE8-057182B76A2B}"/>
    <cellStyle name="Normal 34" xfId="39540" xr:uid="{FA6333A9-B153-4A33-8CCE-D91F2DF4BFD1}"/>
    <cellStyle name="Normal 34 2" xfId="48274" xr:uid="{F4F90960-365D-48FD-AA64-F7B1F801EA0E}"/>
    <cellStyle name="Normal 35" xfId="39541" xr:uid="{61C449CC-0B9D-414B-8570-B4D793E49A1B}"/>
    <cellStyle name="Normal 35 2" xfId="48275" xr:uid="{A505BC21-AAA8-4079-8914-8AA6305EAB78}"/>
    <cellStyle name="Normal 36" xfId="39542" xr:uid="{F0BB30DB-1A1F-4DB7-A484-CB1495C6741C}"/>
    <cellStyle name="Normal 36 2" xfId="48276" xr:uid="{32821E1A-E2B9-42E6-BE1F-E0B543496584}"/>
    <cellStyle name="Normal 39" xfId="39543" xr:uid="{8A5F861A-9238-4507-9F85-9FF55873EACF}"/>
    <cellStyle name="Normal 39 2" xfId="48277" xr:uid="{990A86DD-E6FF-4A4E-8E42-0340ECCAC190}"/>
    <cellStyle name="Normal 4" xfId="5" xr:uid="{00000000-0005-0000-0000-00002C000000}"/>
    <cellStyle name="Normal 4 2" xfId="480" xr:uid="{0A61973D-35CF-4E48-B25D-55A8F459258D}"/>
    <cellStyle name="Normal 4 2 2" xfId="481" xr:uid="{E3F91560-4D0C-4449-983F-EDAD8F00F6F6}"/>
    <cellStyle name="Normal 4 2 3" xfId="34889" xr:uid="{9ECCD83A-1D14-4F96-9D3B-47CCA8DADEAA}"/>
    <cellStyle name="Normal 4 3" xfId="482" xr:uid="{F5BD6F7C-A853-48BF-8907-6332CBD4E9FF}"/>
    <cellStyle name="Normal 4 3 2" xfId="34904" xr:uid="{4BAA2912-7CA1-496A-8513-F06606864E3D}"/>
    <cellStyle name="Normal 4 4" xfId="483" xr:uid="{83DA745D-C234-479B-B3A6-7B58B3BDBBC3}"/>
    <cellStyle name="Normal 4 5" xfId="479" xr:uid="{D2FC708A-181F-4DED-AC12-003CD9672038}"/>
    <cellStyle name="Normal 4 6" xfId="362" xr:uid="{0D4058C2-9D54-4CF9-94F6-30D6CD149FF6}"/>
    <cellStyle name="Normal 40" xfId="39544" xr:uid="{4A11691F-EECA-4338-9253-4D0510A6803B}"/>
    <cellStyle name="Normal 40 2" xfId="48278" xr:uid="{A19C9A35-C561-4694-8F11-F2CBCD7CCE46}"/>
    <cellStyle name="Normal 5" xfId="52" xr:uid="{7174008C-AED0-4E6E-871E-0B9298359260}"/>
    <cellStyle name="Normal 5 2" xfId="485" xr:uid="{501318CF-65EB-49D5-B833-259AEDA8623E}"/>
    <cellStyle name="Normal 5 2 2" xfId="486" xr:uid="{F8B0B245-3BB5-4E7D-B2AB-EBEF7983A933}"/>
    <cellStyle name="Normal 5 2 3" xfId="34920" xr:uid="{3A185718-9245-4054-A8B4-D027D9775FD9}"/>
    <cellStyle name="Normal 5 3" xfId="487" xr:uid="{9C1088FA-7B87-4D5E-80B6-7CF0A656D73E}"/>
    <cellStyle name="Normal 5 4" xfId="484" xr:uid="{6FB11B8B-3574-4AB1-B210-257678DF5567}"/>
    <cellStyle name="Normal 5 5" xfId="216" xr:uid="{B544A3CF-444C-4F29-B6F3-5C9F8412A54B}"/>
    <cellStyle name="Normal 5 6" xfId="34890" xr:uid="{F5061AF0-ADF2-40B8-9E8D-607B9889373C}"/>
    <cellStyle name="Normal 5 7" xfId="91" xr:uid="{23BBB853-E585-437F-9304-10098F812F3B}"/>
    <cellStyle name="Normal 6" xfId="67" xr:uid="{60B0A32E-CB86-48B1-A4C8-7E1E0082ECDB}"/>
    <cellStyle name="Normal 6 2" xfId="260" xr:uid="{112C50B6-5209-4D7F-843B-BA6F4F9B09A2}"/>
    <cellStyle name="Normal 6 2 2" xfId="490" xr:uid="{1221BCFA-2619-4721-B63C-B8EC7EF33656}"/>
    <cellStyle name="Normal 6 2 3" xfId="489" xr:uid="{55F02FB2-2CC0-4A53-9689-E5A267FD38BA}"/>
    <cellStyle name="Normal 6 2 4" xfId="34927" xr:uid="{7B933F5D-F12F-4E6F-A58E-D147F6D56B37}"/>
    <cellStyle name="Normal 6 3" xfId="321" xr:uid="{A6FF124C-8065-44D7-8C5A-2FE6595A345A}"/>
    <cellStyle name="Normal 6 3 2" xfId="16239" xr:uid="{B82E9FF8-788C-4196-8FD8-677559FAC7E2}"/>
    <cellStyle name="Normal 6 4" xfId="488" xr:uid="{33CD1EE6-FAA6-42CF-A51E-4F3AD1860DDE}"/>
    <cellStyle name="Normal 6 5" xfId="199" xr:uid="{5A1C8D49-9D88-4E6B-8A27-B7294B5D6E08}"/>
    <cellStyle name="Normal 7" xfId="198" xr:uid="{C7385148-3F81-4DB8-ACD7-7A5680BD3FA5}"/>
    <cellStyle name="Normal 7 2" xfId="491" xr:uid="{31F9A710-1B41-41D9-9C3F-C70BA78D8DB7}"/>
    <cellStyle name="Normal 7 3" xfId="34891" xr:uid="{D7133594-65BB-463D-A029-F056FF5A49E6}"/>
    <cellStyle name="Normal 8" xfId="492" xr:uid="{67D46407-5D5E-4BF2-B1A9-9545A5D18153}"/>
    <cellStyle name="Normal 8 2" xfId="493" xr:uid="{9D26C99C-25ED-4D02-B88C-7CDF0CDA81F7}"/>
    <cellStyle name="Normal 8 2 2" xfId="34929" xr:uid="{6A85BF52-5E3D-45DD-BDC2-0F132C256C4B}"/>
    <cellStyle name="Normal 9" xfId="494" xr:uid="{83FEC060-8692-44C1-9246-DCD51AE3BA8C}"/>
    <cellStyle name="Normal 9 2" xfId="34898" xr:uid="{8C6C5537-F347-46F3-A66E-D2672409C084}"/>
    <cellStyle name="Note 2" xfId="51" xr:uid="{00000000-0005-0000-0000-00002D000000}"/>
    <cellStyle name="Note 2 10" xfId="496" xr:uid="{AEA83425-78F9-457E-B89B-BB993A31E785}"/>
    <cellStyle name="Note 2 10 2" xfId="4052" xr:uid="{B461D704-22CB-4DA4-B4DC-06057DE7970C}"/>
    <cellStyle name="Note 2 10 2 2" xfId="18910" xr:uid="{42CC12B4-B662-4750-9B70-9E8289127E02}"/>
    <cellStyle name="Note 2 10 3" xfId="17917" xr:uid="{815B7E0B-2FD2-40C3-B87E-00609B7DFA6C}"/>
    <cellStyle name="Note 2 10 4" xfId="34218" xr:uid="{A060FB6C-5118-4A91-B818-E92ADC63AA0D}"/>
    <cellStyle name="Note 2 10 5" xfId="32724" xr:uid="{11B54C04-29E7-4471-AF6F-5FB3CA54E0FC}"/>
    <cellStyle name="Note 2 11" xfId="4053" xr:uid="{84BC2D1F-6B92-4AAA-8121-AA97CABB2CDD}"/>
    <cellStyle name="Note 2 11 2" xfId="16392" xr:uid="{91446CEA-62F9-4A10-AE42-8F1955994C03}"/>
    <cellStyle name="Note 2 11 2 2" xfId="31149" xr:uid="{DDE81425-51F7-49B7-AF1D-190BB5CCBA6D}"/>
    <cellStyle name="Note 2 11 3" xfId="16336" xr:uid="{8BE39B07-9CA7-4788-923B-8F1AF8D6B116}"/>
    <cellStyle name="Note 2 11 3 2" xfId="31115" xr:uid="{CFC6FAF5-4F7A-4482-BBE4-C62E9CBD69A1}"/>
    <cellStyle name="Note 2 11 4" xfId="18911" xr:uid="{DE221FA5-39A7-48FF-B12B-F857A78CBE78}"/>
    <cellStyle name="Note 2 12" xfId="10080" xr:uid="{FBF93484-7B9D-472D-8227-36E8964D005E}"/>
    <cellStyle name="Note 2 12 2" xfId="16264" xr:uid="{6D87E158-30D4-4F17-8762-7C7756AF8764}"/>
    <cellStyle name="Note 2 12 2 2" xfId="31074" xr:uid="{6680DC02-11CF-435B-9F30-5CAACEED94B4}"/>
    <cellStyle name="Note 2 13" xfId="10084" xr:uid="{73EA14D6-5942-4626-8812-B1F184D6EB03}"/>
    <cellStyle name="Note 2 13 2" xfId="24904" xr:uid="{D856863A-238C-4D9B-93C5-1F8164F31D99}"/>
    <cellStyle name="Note 2 14" xfId="17916" xr:uid="{923EFF3E-6B50-4CDF-B08D-D5B60797C159}"/>
    <cellStyle name="Note 2 15" xfId="34219" xr:uid="{BE415792-27BD-4E1F-AA55-E6D1F7B3E785}"/>
    <cellStyle name="Note 2 16" xfId="32723" xr:uid="{C80B4CB3-2373-465B-94D2-F5D401A3DDD7}"/>
    <cellStyle name="Note 2 17" xfId="495" xr:uid="{A7F7FC7B-D34D-41AB-BD70-3AB96E837B1C}"/>
    <cellStyle name="Note 2 18" xfId="34892" xr:uid="{3A724047-53D5-46DE-B916-0B7BBAE92168}"/>
    <cellStyle name="Note 2 19" xfId="233" xr:uid="{CDD11B13-6C0F-4245-9B67-42F1B8DC8A73}"/>
    <cellStyle name="Note 2 2" xfId="65" xr:uid="{38C7D638-79D2-4EBC-8876-2842ACA92D1C}"/>
    <cellStyle name="Note 2 2 10" xfId="497" xr:uid="{38F4382F-32C1-45F3-8159-DD7C5797D1B8}"/>
    <cellStyle name="Note 2 2 2" xfId="107" xr:uid="{F780711A-3E01-4642-8605-D180634445FD}"/>
    <cellStyle name="Note 2 2 2 2" xfId="4054" xr:uid="{E9D788AD-C168-4336-BF0E-9D0D17AA041E}"/>
    <cellStyle name="Note 2 2 2 2 2" xfId="18912" xr:uid="{80D16685-EE57-4BD4-B0CA-C9A32197CF12}"/>
    <cellStyle name="Note 2 2 2 3" xfId="17919" xr:uid="{FCA70505-0369-4AC6-8323-FE262992069D}"/>
    <cellStyle name="Note 2 2 2 4" xfId="34216" xr:uid="{A39F382A-7B5E-4062-9D88-1B2C0DD562E4}"/>
    <cellStyle name="Note 2 2 2 5" xfId="32726" xr:uid="{65CCFA3B-6F1A-41E4-B287-20806F5AA762}"/>
    <cellStyle name="Note 2 2 2 6" xfId="498" xr:uid="{2DBD6B27-E7FD-42CA-AA48-06314DA6A4FD}"/>
    <cellStyle name="Note 2 2 3" xfId="4055" xr:uid="{5E261EDB-181C-4655-ACB1-8BC7B94E5CC4}"/>
    <cellStyle name="Note 2 2 3 2" xfId="16380" xr:uid="{4B53C386-5453-4A28-8F42-58283C2EA539}"/>
    <cellStyle name="Note 2 2 3 2 2" xfId="31142" xr:uid="{753DB265-21C8-438E-8828-9159D9B33565}"/>
    <cellStyle name="Note 2 2 3 3" xfId="16324" xr:uid="{3CD22991-0D3C-47AC-9593-51FA31FA00F8}"/>
    <cellStyle name="Note 2 2 3 3 2" xfId="31108" xr:uid="{5D148411-B480-40D5-9F9C-9E51AFF0173E}"/>
    <cellStyle name="Note 2 2 3 4" xfId="18913" xr:uid="{6F1A9C7F-8DF6-4CCE-AD68-75C854FF3999}"/>
    <cellStyle name="Note 2 2 3 5" xfId="48295" xr:uid="{D9067A0D-CB5B-46B4-95DA-33C4E0388C35}"/>
    <cellStyle name="Note 2 2 4" xfId="16258" xr:uid="{DE079F7A-FE2D-492F-BC37-6DBEBABD5D48}"/>
    <cellStyle name="Note 2 2 4 2" xfId="16396" xr:uid="{366DEB2B-5EEF-4F62-B66D-B112AAA7168A}"/>
    <cellStyle name="Note 2 2 4 2 2" xfId="31151" xr:uid="{4C04A663-BE9E-4398-8591-A2019609303D}"/>
    <cellStyle name="Note 2 2 4 3" xfId="16340" xr:uid="{9F1054ED-CF3D-4B2C-81BB-81A1F39EB5F8}"/>
    <cellStyle name="Note 2 2 4 3 2" xfId="31117" xr:uid="{5F3C1DD0-7903-464C-A180-AB140F0783A5}"/>
    <cellStyle name="Note 2 2 4 4" xfId="31071" xr:uid="{8FF4332B-B04D-42FB-9CD6-C993150CA6C3}"/>
    <cellStyle name="Note 2 2 5" xfId="16282" xr:uid="{9010B279-2004-4C2B-B6AE-419A75268A32}"/>
    <cellStyle name="Note 2 2 5 2" xfId="31083" xr:uid="{8D67A767-91DD-44F6-980E-752E6CA5820E}"/>
    <cellStyle name="Note 2 2 6" xfId="17918" xr:uid="{B89E96AD-3872-494A-85B5-D176C6CFF315}"/>
    <cellStyle name="Note 2 2 7" xfId="34217" xr:uid="{09CA7B08-DB7E-4799-9167-1C8897826645}"/>
    <cellStyle name="Note 2 2 8" xfId="32725" xr:uid="{8CF6BDE8-AC40-4D52-88C4-A0FE8176749D}"/>
    <cellStyle name="Note 2 2 9" xfId="34928" xr:uid="{F79B7D4D-7827-4426-B8E5-6F98F6531B5E}"/>
    <cellStyle name="Note 2 3" xfId="80" xr:uid="{DB20C19D-D95C-4611-9BFB-25C12FE86626}"/>
    <cellStyle name="Note 2 3 10" xfId="35064" xr:uid="{CC3EB180-F894-426A-B59F-FE4E80C25448}"/>
    <cellStyle name="Note 2 3 10 2" xfId="35167" xr:uid="{99B4A579-FD16-4E65-90E3-577EB0D1836D}"/>
    <cellStyle name="Note 2 3 10 2 10" xfId="37426" xr:uid="{E507EB95-C7E0-4F8B-8715-7FAFD8901885}"/>
    <cellStyle name="Note 2 3 10 2 10 2" xfId="46155" xr:uid="{94BE9D22-B391-4FD3-A840-74560949B0A7}"/>
    <cellStyle name="Note 2 3 10 2 10 3" xfId="41793" xr:uid="{9CAE41A9-A4AE-4BE6-AA5F-234039D1C9D4}"/>
    <cellStyle name="Note 2 3 10 2 11" xfId="37680" xr:uid="{3B559956-B472-491E-9DD9-6AC8CC973242}"/>
    <cellStyle name="Note 2 3 10 2 11 2" xfId="46409" xr:uid="{2BC6F715-7E0F-4FF4-BF76-C0486B8140EA}"/>
    <cellStyle name="Note 2 3 10 2 11 3" xfId="42047" xr:uid="{35906A24-F9DB-4301-B7F5-389F989BFB4C}"/>
    <cellStyle name="Note 2 3 10 2 12" xfId="37932" xr:uid="{9E0AEABE-3B74-4F9C-88BC-05BC4302610D}"/>
    <cellStyle name="Note 2 3 10 2 12 2" xfId="46661" xr:uid="{75291F0D-B7CA-480F-9D8B-DE0DB908527A}"/>
    <cellStyle name="Note 2 3 10 2 12 3" xfId="42299" xr:uid="{2F2712D3-A038-4030-8030-901E8EE29666}"/>
    <cellStyle name="Note 2 3 10 2 13" xfId="38182" xr:uid="{D809BA2C-9A64-47E0-96CA-C0271A74A14B}"/>
    <cellStyle name="Note 2 3 10 2 13 2" xfId="46911" xr:uid="{AC308862-26A5-4B7A-962A-BB1D98BBC3FB}"/>
    <cellStyle name="Note 2 3 10 2 13 3" xfId="42549" xr:uid="{884803E4-818D-4FAF-892F-65D4618AB84C}"/>
    <cellStyle name="Note 2 3 10 2 14" xfId="38432" xr:uid="{30E62E10-243B-479E-B80F-CA2C0196DE5D}"/>
    <cellStyle name="Note 2 3 10 2 14 2" xfId="47161" xr:uid="{A85C27BC-222B-4BD2-9838-DB3ED6F6A8E8}"/>
    <cellStyle name="Note 2 3 10 2 14 3" xfId="42799" xr:uid="{BBACA2F1-8C1F-4721-96A4-51CD6C3C257F}"/>
    <cellStyle name="Note 2 3 10 2 15" xfId="38684" xr:uid="{437AC3FC-D662-48D2-9ACA-5BE3A890F6C4}"/>
    <cellStyle name="Note 2 3 10 2 15 2" xfId="47413" xr:uid="{21C757EA-9B32-4008-821A-1E50DBABD762}"/>
    <cellStyle name="Note 2 3 10 2 15 3" xfId="43051" xr:uid="{9690431D-F837-4A91-AABD-F9CF3F36E442}"/>
    <cellStyle name="Note 2 3 10 2 16" xfId="38934" xr:uid="{74E53F8F-F0C3-444B-BF2A-33DAD4CB439A}"/>
    <cellStyle name="Note 2 3 10 2 16 2" xfId="47663" xr:uid="{91A7B783-08FC-47C7-BEF1-A37F19E94B22}"/>
    <cellStyle name="Note 2 3 10 2 16 3" xfId="43301" xr:uid="{8F0796B7-3325-4AE4-BA81-72408A7580BD}"/>
    <cellStyle name="Note 2 3 10 2 17" xfId="39186" xr:uid="{6C66DBD4-3EB1-4007-A09C-CFBE7269A4FD}"/>
    <cellStyle name="Note 2 3 10 2 17 2" xfId="47915" xr:uid="{2F2EFC5D-A6D0-4D58-980E-861FF4CFDE22}"/>
    <cellStyle name="Note 2 3 10 2 17 3" xfId="43553" xr:uid="{7867844A-BDC9-46BA-B706-968C80B995BB}"/>
    <cellStyle name="Note 2 3 10 2 18" xfId="39438" xr:uid="{DCC3BF5E-03F3-4456-988A-6F2E4AAC871C}"/>
    <cellStyle name="Note 2 3 10 2 18 2" xfId="48167" xr:uid="{97488FD3-F455-442B-B7CE-26D6D0B97A48}"/>
    <cellStyle name="Note 2 3 10 2 19" xfId="43896" xr:uid="{C136E160-AA85-4E73-9A12-D171B20535CB}"/>
    <cellStyle name="Note 2 3 10 2 2" xfId="35420" xr:uid="{9D849108-DB37-4C76-817B-CE1A9D2CCD95}"/>
    <cellStyle name="Note 2 3 10 2 2 2" xfId="44149" xr:uid="{B7E86641-1DC1-4EDF-A79F-0D225D4FD5EC}"/>
    <cellStyle name="Note 2 3 10 2 2 3" xfId="39787" xr:uid="{C153906E-A167-4068-967A-FCD6801AF2FE}"/>
    <cellStyle name="Note 2 3 10 2 3" xfId="35672" xr:uid="{E0457613-25CC-41F5-A036-8B6FA117B47C}"/>
    <cellStyle name="Note 2 3 10 2 3 2" xfId="44401" xr:uid="{472499F5-6366-4370-88DD-C2BCECA68C7A}"/>
    <cellStyle name="Note 2 3 10 2 3 3" xfId="40039" xr:uid="{879F815D-DB44-4DD9-8A5A-9C8E6820444D}"/>
    <cellStyle name="Note 2 3 10 2 4" xfId="35923" xr:uid="{2DF6B70B-65A2-44A1-9504-AD50389BA20B}"/>
    <cellStyle name="Note 2 3 10 2 4 2" xfId="44652" xr:uid="{016B6008-A1B4-49B9-A375-0388382A96E6}"/>
    <cellStyle name="Note 2 3 10 2 4 3" xfId="40290" xr:uid="{F74D3A8B-94A1-445D-ACAE-9A1585203191}"/>
    <cellStyle name="Note 2 3 10 2 5" xfId="36173" xr:uid="{6A0A75D9-E5B1-4A40-AF3C-932EB46EFC41}"/>
    <cellStyle name="Note 2 3 10 2 5 2" xfId="44902" xr:uid="{A6166BD3-C23F-472E-9C4D-8C234A78F3E7}"/>
    <cellStyle name="Note 2 3 10 2 5 3" xfId="40540" xr:uid="{B5E31124-9662-46A1-B200-260F67F2CD3A}"/>
    <cellStyle name="Note 2 3 10 2 6" xfId="36423" xr:uid="{6F187833-BF83-4048-BA0E-F70EE79A24BE}"/>
    <cellStyle name="Note 2 3 10 2 6 2" xfId="45152" xr:uid="{C810EB8D-07CA-4205-A321-58F17C82A1DA}"/>
    <cellStyle name="Note 2 3 10 2 6 3" xfId="40790" xr:uid="{585C4C3A-7A23-431D-9F12-A3C1D11703D2}"/>
    <cellStyle name="Note 2 3 10 2 7" xfId="36673" xr:uid="{FD66F052-2515-431F-930D-F15FCFFE2C99}"/>
    <cellStyle name="Note 2 3 10 2 7 2" xfId="45402" xr:uid="{700F67A3-9862-494A-9257-213F4A1392FB}"/>
    <cellStyle name="Note 2 3 10 2 7 3" xfId="41040" xr:uid="{F54ECD99-9EA7-40D8-95E4-DF2208D13FF5}"/>
    <cellStyle name="Note 2 3 10 2 8" xfId="36923" xr:uid="{923D967C-1801-4669-A8A8-7DE9E44DF5FC}"/>
    <cellStyle name="Note 2 3 10 2 8 2" xfId="45652" xr:uid="{21F4714E-9EA4-4BBB-9216-2D39AC887D0A}"/>
    <cellStyle name="Note 2 3 10 2 8 3" xfId="41290" xr:uid="{CDC151C4-9EB6-4F46-9E29-6429E6042D92}"/>
    <cellStyle name="Note 2 3 10 2 9" xfId="37175" xr:uid="{0C60EFB7-41B8-48CA-8746-250BB8F2D8EB}"/>
    <cellStyle name="Note 2 3 10 2 9 2" xfId="45904" xr:uid="{A5A5D742-7C65-4E7D-B92A-A6A6B45BA9AF}"/>
    <cellStyle name="Note 2 3 10 2 9 3" xfId="41542" xr:uid="{BD8604E8-E58C-4D2C-8050-9B10924CB3FD}"/>
    <cellStyle name="Note 2 3 10 3" xfId="37577" xr:uid="{1D885133-0CD4-4CD7-9203-D946EEAB7FF9}"/>
    <cellStyle name="Note 2 3 10 3 2" xfId="46306" xr:uid="{E8381C34-2D75-474E-BEA0-BFEDDCBE61EA}"/>
    <cellStyle name="Note 2 3 10 3 3" xfId="41944" xr:uid="{4DAF102C-CE19-4C5F-8230-0B86654648B6}"/>
    <cellStyle name="Note 2 3 10 4" xfId="43793" xr:uid="{08C675D3-BD74-4ABA-A40B-919C700532AC}"/>
    <cellStyle name="Note 2 3 11" xfId="35113" xr:uid="{4A5CED8E-4794-4497-BB8E-A92DC567C32D}"/>
    <cellStyle name="Note 2 3 11 10" xfId="37372" xr:uid="{92BB218B-8889-4135-B2AB-7EBBF51A28A7}"/>
    <cellStyle name="Note 2 3 11 10 2" xfId="46101" xr:uid="{EE5DE69B-A40B-4B91-9F49-87F74EA7E6A5}"/>
    <cellStyle name="Note 2 3 11 10 3" xfId="41739" xr:uid="{BC7A01DA-BC59-4230-A612-0BDF2CE7F520}"/>
    <cellStyle name="Note 2 3 11 11" xfId="37626" xr:uid="{D8ACFAA8-4B67-492D-BD8E-3ACF744CBBC9}"/>
    <cellStyle name="Note 2 3 11 11 2" xfId="46355" xr:uid="{524AA215-EEA9-4BE5-907F-E581F1FC9E73}"/>
    <cellStyle name="Note 2 3 11 11 3" xfId="41993" xr:uid="{2CF0ACEC-7060-4C4F-88A0-F8C322313243}"/>
    <cellStyle name="Note 2 3 11 12" xfId="37878" xr:uid="{74DC9F0E-C481-4DA2-8DD9-4CC6BB0E145A}"/>
    <cellStyle name="Note 2 3 11 12 2" xfId="46607" xr:uid="{A134DB3C-02C2-48B0-911A-7CB4F7BE4B84}"/>
    <cellStyle name="Note 2 3 11 12 3" xfId="42245" xr:uid="{9650784A-E072-4908-AE1B-61F60B84C145}"/>
    <cellStyle name="Note 2 3 11 13" xfId="38128" xr:uid="{C80C9BCB-90C3-4A97-95C1-98EB296A3406}"/>
    <cellStyle name="Note 2 3 11 13 2" xfId="46857" xr:uid="{484B2024-ECED-420C-93DF-A4E4CF2EA940}"/>
    <cellStyle name="Note 2 3 11 13 3" xfId="42495" xr:uid="{6D81E513-5C54-4F74-87C7-3E08E03F7B8A}"/>
    <cellStyle name="Note 2 3 11 14" xfId="38378" xr:uid="{59F5A382-79B8-45FE-83CF-8575A73E59C3}"/>
    <cellStyle name="Note 2 3 11 14 2" xfId="47107" xr:uid="{A3CDE404-4E82-42CD-B124-2081A630A3D0}"/>
    <cellStyle name="Note 2 3 11 14 3" xfId="42745" xr:uid="{6D7F1E72-65B9-47A0-A0A3-799E6F02E30E}"/>
    <cellStyle name="Note 2 3 11 15" xfId="38630" xr:uid="{63CCE6CF-3799-4C44-8E1D-1DE02EB3853A}"/>
    <cellStyle name="Note 2 3 11 15 2" xfId="47359" xr:uid="{3A789070-0ABE-4D4A-B29A-FE7A1AD16ADE}"/>
    <cellStyle name="Note 2 3 11 15 3" xfId="42997" xr:uid="{8B608807-F1C7-49AF-83F1-EB405D1D3DAC}"/>
    <cellStyle name="Note 2 3 11 16" xfId="38880" xr:uid="{A182C81A-86FC-4B5D-B608-87270752F477}"/>
    <cellStyle name="Note 2 3 11 16 2" xfId="47609" xr:uid="{247CBE5C-92B2-4935-B577-3A1A94B4491A}"/>
    <cellStyle name="Note 2 3 11 16 3" xfId="43247" xr:uid="{CAC3E44A-53E7-420B-8D66-2F85239AA5FE}"/>
    <cellStyle name="Note 2 3 11 17" xfId="39132" xr:uid="{4C5974A6-828E-4177-B09B-EB9E3866E83C}"/>
    <cellStyle name="Note 2 3 11 17 2" xfId="47861" xr:uid="{2FBFB6DC-8579-42FA-B8F4-2C1E05B94470}"/>
    <cellStyle name="Note 2 3 11 17 3" xfId="43499" xr:uid="{C7101AE3-5B46-4F17-B8CB-B35193680CD0}"/>
    <cellStyle name="Note 2 3 11 18" xfId="39384" xr:uid="{A837240E-2E35-4739-BBE4-DA6CB6E34160}"/>
    <cellStyle name="Note 2 3 11 18 2" xfId="48113" xr:uid="{2AAC3EF4-3256-4903-83FC-F130ED7486BD}"/>
    <cellStyle name="Note 2 3 11 19" xfId="43842" xr:uid="{78299649-F7D7-4817-B9CC-A8471EF0A412}"/>
    <cellStyle name="Note 2 3 11 2" xfId="35366" xr:uid="{5E26E346-2E7A-4F12-85C1-5116587E4DDE}"/>
    <cellStyle name="Note 2 3 11 2 2" xfId="44095" xr:uid="{E32887CE-CD79-47EB-8DDE-7D48EE38FF8C}"/>
    <cellStyle name="Note 2 3 11 2 3" xfId="39733" xr:uid="{6A680082-E65F-42C7-8937-E1B8C64619F0}"/>
    <cellStyle name="Note 2 3 11 3" xfId="35618" xr:uid="{34A2DD8A-E77F-493A-87D9-02D31F17C939}"/>
    <cellStyle name="Note 2 3 11 3 2" xfId="44347" xr:uid="{E799CA8C-250F-4B52-A5C3-712857D01FAD}"/>
    <cellStyle name="Note 2 3 11 3 3" xfId="39985" xr:uid="{011D625D-8089-4758-88CE-AE0FF24F0512}"/>
    <cellStyle name="Note 2 3 11 4" xfId="35869" xr:uid="{9B73ADAD-C6EB-441F-990F-3EC3752AC08D}"/>
    <cellStyle name="Note 2 3 11 4 2" xfId="44598" xr:uid="{F8B0D9AF-1C33-4878-93B2-E830CDA3122C}"/>
    <cellStyle name="Note 2 3 11 4 3" xfId="40236" xr:uid="{2DC9E855-BCED-4689-92FF-1D6EB45FC4CB}"/>
    <cellStyle name="Note 2 3 11 5" xfId="36119" xr:uid="{5F2D9FC9-7261-4B36-9FF0-1D1D0E65A76F}"/>
    <cellStyle name="Note 2 3 11 5 2" xfId="44848" xr:uid="{0CD69E27-2746-459E-9B02-8D1991774E82}"/>
    <cellStyle name="Note 2 3 11 5 3" xfId="40486" xr:uid="{F3DB2E83-B2AA-4A8D-B176-35673D0E0A0E}"/>
    <cellStyle name="Note 2 3 11 6" xfId="36369" xr:uid="{85560962-B18B-4508-95CF-0B76D876AB4B}"/>
    <cellStyle name="Note 2 3 11 6 2" xfId="45098" xr:uid="{0ADE0608-E606-4658-B5BB-D8ABEA86A260}"/>
    <cellStyle name="Note 2 3 11 6 3" xfId="40736" xr:uid="{23B80636-F43C-4212-89B9-7C99BF414649}"/>
    <cellStyle name="Note 2 3 11 7" xfId="36619" xr:uid="{2AC5AE9E-C758-4DB8-9DF7-DDD3441ECF47}"/>
    <cellStyle name="Note 2 3 11 7 2" xfId="45348" xr:uid="{C66398E7-9693-4672-8041-4A4C444C10CC}"/>
    <cellStyle name="Note 2 3 11 7 3" xfId="40986" xr:uid="{77C0B5F7-631E-4D57-8909-62C695FDEAE2}"/>
    <cellStyle name="Note 2 3 11 8" xfId="36869" xr:uid="{C7E35AB2-D90B-427E-A727-511CE25B592D}"/>
    <cellStyle name="Note 2 3 11 8 2" xfId="45598" xr:uid="{2BB830CA-AFAE-41B0-89E0-6E782F0F408C}"/>
    <cellStyle name="Note 2 3 11 8 3" xfId="41236" xr:uid="{A28DA9EC-0AAA-40F3-9108-882D9FBD5F47}"/>
    <cellStyle name="Note 2 3 11 9" xfId="37121" xr:uid="{3DAA133B-BB3B-4791-8422-7F112B9B5E3F}"/>
    <cellStyle name="Note 2 3 11 9 2" xfId="45850" xr:uid="{82F5714F-FD22-478E-880B-23534143B2DA}"/>
    <cellStyle name="Note 2 3 11 9 3" xfId="41488" xr:uid="{BEBC77A5-DCE0-4451-8E13-B8D52DFCB35D}"/>
    <cellStyle name="Note 2 3 12" xfId="35009" xr:uid="{C37ABD84-0F4B-427D-BF19-FCFFB0FB9147}"/>
    <cellStyle name="Note 2 3 12 2" xfId="43738" xr:uid="{F9A27553-025E-42B3-AB19-C8BB98549E75}"/>
    <cellStyle name="Note 2 3 12 3" xfId="39581" xr:uid="{2214AE1B-E2C9-4FE9-B5EC-8C06C5B42BF2}"/>
    <cellStyle name="Note 2 3 13" xfId="34999" xr:uid="{43811973-E275-428F-9F2B-D9F1E28AE147}"/>
    <cellStyle name="Note 2 3 13 2" xfId="43728" xr:uid="{41E8472F-A539-4DF8-95C1-1332CFC47B2F}"/>
    <cellStyle name="Note 2 3 13 3" xfId="39571" xr:uid="{65D22985-E692-48BE-B481-3C5626B641BF}"/>
    <cellStyle name="Note 2 3 14" xfId="43660" xr:uid="{D92A0442-9CEF-4D15-901B-14C6B5944626}"/>
    <cellStyle name="Note 2 3 15" xfId="34896" xr:uid="{9E854F8C-3D85-49C1-914F-E3838D128569}"/>
    <cellStyle name="Note 2 3 16" xfId="499" xr:uid="{455AF1E9-9AD1-4659-9DC4-0D2AE6EF1F19}"/>
    <cellStyle name="Note 2 3 2" xfId="500" xr:uid="{A6E753C8-FC44-483C-B320-6245C419CD8C}"/>
    <cellStyle name="Note 2 3 2 10" xfId="36302" xr:uid="{4B8F0C62-D17F-442F-AE27-971A13578D07}"/>
    <cellStyle name="Note 2 3 2 10 2" xfId="45031" xr:uid="{8C3FF45E-E1CE-41AC-A286-CC757D958791}"/>
    <cellStyle name="Note 2 3 2 10 3" xfId="40669" xr:uid="{8397206E-D596-45B1-A694-BE24C72B32B7}"/>
    <cellStyle name="Note 2 3 2 11" xfId="36552" xr:uid="{C5C5FD85-E3DD-462E-B133-C3821ECA0EE6}"/>
    <cellStyle name="Note 2 3 2 11 2" xfId="45281" xr:uid="{F957CF7D-193B-4750-92CF-DAD2ACD32ECA}"/>
    <cellStyle name="Note 2 3 2 11 3" xfId="40919" xr:uid="{179ADC17-80D6-4ED9-ADC3-873B6D4DB67C}"/>
    <cellStyle name="Note 2 3 2 12" xfId="36802" xr:uid="{FD5B8DCD-498B-40B8-8B56-51D78A8D6D88}"/>
    <cellStyle name="Note 2 3 2 12 2" xfId="45531" xr:uid="{083B1717-4448-4DD7-9B2E-F5F84EC1B361}"/>
    <cellStyle name="Note 2 3 2 12 3" xfId="41169" xr:uid="{72A10F7E-B917-447F-AB50-6180E40F5509}"/>
    <cellStyle name="Note 2 3 2 13" xfId="37054" xr:uid="{BDCA952D-713E-4598-A281-8845B2B71451}"/>
    <cellStyle name="Note 2 3 2 13 2" xfId="45783" xr:uid="{F54522C2-1BF6-408D-966D-FD85DA2E5736}"/>
    <cellStyle name="Note 2 3 2 13 3" xfId="41421" xr:uid="{9363546E-9FC5-4D9D-9870-F5E8D8BD7C1B}"/>
    <cellStyle name="Note 2 3 2 14" xfId="37304" xr:uid="{247C3BF0-73A9-41B5-ADF8-264E5D54476E}"/>
    <cellStyle name="Note 2 3 2 14 2" xfId="46033" xr:uid="{534444D8-DE66-4A53-AB18-E74DCFF1FBE1}"/>
    <cellStyle name="Note 2 3 2 14 3" xfId="41671" xr:uid="{CBE4C5DF-17CD-4328-BB40-FBBD25EAC07F}"/>
    <cellStyle name="Note 2 3 2 15" xfId="37558" xr:uid="{243FA070-7607-40D7-A306-0A27C3E98840}"/>
    <cellStyle name="Note 2 3 2 15 2" xfId="46287" xr:uid="{9387319F-5191-41E0-A770-F9232BC1F520}"/>
    <cellStyle name="Note 2 3 2 15 3" xfId="41925" xr:uid="{5D5F97C9-BA5B-414D-BCBD-2D307E89B77F}"/>
    <cellStyle name="Note 2 3 2 16" xfId="37811" xr:uid="{044CE7F9-42BE-43EB-9B52-AF32C1A7605E}"/>
    <cellStyle name="Note 2 3 2 16 2" xfId="46540" xr:uid="{7BA8DCB8-8F05-40E1-9C64-43403CE02C3A}"/>
    <cellStyle name="Note 2 3 2 16 3" xfId="42178" xr:uid="{F6357E8B-3446-4D65-94B9-79A9FFE168F3}"/>
    <cellStyle name="Note 2 3 2 17" xfId="38061" xr:uid="{EC8FA1E2-3357-4F84-AFF8-A279C7AEE947}"/>
    <cellStyle name="Note 2 3 2 17 2" xfId="46790" xr:uid="{63912B84-DDC3-4F3D-B6B1-51D7B65F0A6E}"/>
    <cellStyle name="Note 2 3 2 17 3" xfId="42428" xr:uid="{AE3E8D9B-4068-4024-AD0B-623192F16FB2}"/>
    <cellStyle name="Note 2 3 2 18" xfId="38311" xr:uid="{D5985835-3E42-42E0-8303-2E0A0BB5B155}"/>
    <cellStyle name="Note 2 3 2 18 2" xfId="47040" xr:uid="{CFDC892D-5770-4B53-B5D8-19CB634D3155}"/>
    <cellStyle name="Note 2 3 2 18 3" xfId="42678" xr:uid="{77A88906-EC50-4A1E-ACB9-8E00D2AAAE04}"/>
    <cellStyle name="Note 2 3 2 19" xfId="38563" xr:uid="{068E5337-4F39-4D23-8AB3-68135299DE6F}"/>
    <cellStyle name="Note 2 3 2 19 2" xfId="47292" xr:uid="{D81E0174-60AC-42CA-A8A8-20F0388FE9D2}"/>
    <cellStyle name="Note 2 3 2 19 3" xfId="42930" xr:uid="{8A1B6AC4-376D-4121-8250-115A08C554F2}"/>
    <cellStyle name="Note 2 3 2 2" xfId="4056" xr:uid="{8945BD36-04EA-44C8-B014-A971A5655882}"/>
    <cellStyle name="Note 2 3 2 2 10" xfId="37102" xr:uid="{019DE6B3-097A-4B5B-94FD-D12E32F3C228}"/>
    <cellStyle name="Note 2 3 2 2 10 2" xfId="45831" xr:uid="{B2ED0015-EF7D-48C1-8435-113D50271776}"/>
    <cellStyle name="Note 2 3 2 2 10 3" xfId="41469" xr:uid="{480E6855-53B0-4493-98F3-365F714BD6A1}"/>
    <cellStyle name="Note 2 3 2 2 11" xfId="37353" xr:uid="{1AF5E7E7-EF1F-4546-8183-F84D4AD58BA6}"/>
    <cellStyle name="Note 2 3 2 2 11 2" xfId="46082" xr:uid="{2CFE42BE-DAB9-4AC9-A974-D7545CDB2B01}"/>
    <cellStyle name="Note 2 3 2 2 11 3" xfId="41720" xr:uid="{8BCCBC30-1EB1-4A51-8409-8044EEC8C55B}"/>
    <cellStyle name="Note 2 3 2 2 12" xfId="37607" xr:uid="{826F37E9-C525-4CF8-8123-43082BCF9615}"/>
    <cellStyle name="Note 2 3 2 2 12 2" xfId="46336" xr:uid="{97F4F2F9-1B23-4ED5-819C-66636E4264B4}"/>
    <cellStyle name="Note 2 3 2 2 12 3" xfId="41974" xr:uid="{5B415319-78D2-471E-9BBE-AFB85E1392FB}"/>
    <cellStyle name="Note 2 3 2 2 13" xfId="37859" xr:uid="{FB438481-74E4-42B2-B342-222242BFF931}"/>
    <cellStyle name="Note 2 3 2 2 13 2" xfId="46588" xr:uid="{045AEB0C-BA67-4823-81A9-2A4FFDCCDB64}"/>
    <cellStyle name="Note 2 3 2 2 13 3" xfId="42226" xr:uid="{59566F92-4CDB-42B4-8B1E-AD36245D2242}"/>
    <cellStyle name="Note 2 3 2 2 14" xfId="38109" xr:uid="{7B1D0F72-09E1-4E09-A25A-DAAB0A882588}"/>
    <cellStyle name="Note 2 3 2 2 14 2" xfId="46838" xr:uid="{7EA3B208-DEF3-464C-80AD-A9CFEDD08568}"/>
    <cellStyle name="Note 2 3 2 2 14 3" xfId="42476" xr:uid="{E4290898-08C2-4909-8842-E979378A4036}"/>
    <cellStyle name="Note 2 3 2 2 15" xfId="38359" xr:uid="{B7DAC2B1-8C9A-44DC-A5C4-04524FDC5CE6}"/>
    <cellStyle name="Note 2 3 2 2 15 2" xfId="47088" xr:uid="{B457D44B-79FA-45F5-85B9-8CA44D448503}"/>
    <cellStyle name="Note 2 3 2 2 15 3" xfId="42726" xr:uid="{4D3EC8BF-F3E5-42D3-B0B2-594F764265A3}"/>
    <cellStyle name="Note 2 3 2 2 16" xfId="38611" xr:uid="{7F8D6FA9-FB95-41F7-A9EA-7FC0DDDDACB5}"/>
    <cellStyle name="Note 2 3 2 2 16 2" xfId="47340" xr:uid="{EA40D55A-CB4D-4842-97F4-1CFFB09E95AB}"/>
    <cellStyle name="Note 2 3 2 2 16 3" xfId="42978" xr:uid="{47895359-E94D-48F7-B162-15E9D1A1BF20}"/>
    <cellStyle name="Note 2 3 2 2 17" xfId="38861" xr:uid="{46F3C81A-5C22-47F2-AAD8-50E9576B9F35}"/>
    <cellStyle name="Note 2 3 2 2 17 2" xfId="47590" xr:uid="{11956134-DF1F-4F51-B46D-DB9E899FE55E}"/>
    <cellStyle name="Note 2 3 2 2 17 3" xfId="43228" xr:uid="{B2A86777-026A-4A45-90CF-1BD7C786643A}"/>
    <cellStyle name="Note 2 3 2 2 18" xfId="39113" xr:uid="{357204D8-33A8-4360-B645-6C37F71FBFF5}"/>
    <cellStyle name="Note 2 3 2 2 18 2" xfId="47842" xr:uid="{0ABA0B73-859E-4D3C-9276-770F7B61B7F3}"/>
    <cellStyle name="Note 2 3 2 2 18 3" xfId="43480" xr:uid="{0F7CB635-CCE1-4BCF-A8A7-7992BD312D3C}"/>
    <cellStyle name="Note 2 3 2 2 19" xfId="39365" xr:uid="{1C7A5C68-2AD2-4130-AFB3-A20BEF6C2C61}"/>
    <cellStyle name="Note 2 3 2 2 19 2" xfId="48094" xr:uid="{A8F195EE-E3A9-4640-8B62-356ED2E47709}"/>
    <cellStyle name="Note 2 3 2 2 2" xfId="18914" xr:uid="{51EC3A6F-59EB-4BD7-A513-50DB6A345317}"/>
    <cellStyle name="Note 2 3 2 2 2 10" xfId="37461" xr:uid="{7107357E-B05B-49A6-B3C9-F18BA000610C}"/>
    <cellStyle name="Note 2 3 2 2 2 10 2" xfId="46190" xr:uid="{9935CB31-8BDD-4FB3-A1E5-3D4BC5C9C649}"/>
    <cellStyle name="Note 2 3 2 2 2 10 3" xfId="41828" xr:uid="{0A4A97FB-D54F-4210-9CE0-90D001776420}"/>
    <cellStyle name="Note 2 3 2 2 2 11" xfId="37715" xr:uid="{533D512E-4B51-451E-8B08-41C1B5EBC305}"/>
    <cellStyle name="Note 2 3 2 2 2 11 2" xfId="46444" xr:uid="{1DA4A8F1-63CE-4D18-A4B5-0531C983E172}"/>
    <cellStyle name="Note 2 3 2 2 2 11 3" xfId="42082" xr:uid="{3A0E0207-F5A2-4DC4-A108-05B19226A26F}"/>
    <cellStyle name="Note 2 3 2 2 2 12" xfId="37967" xr:uid="{74ABF71D-2675-4851-9192-A91D8C1630DD}"/>
    <cellStyle name="Note 2 3 2 2 2 12 2" xfId="46696" xr:uid="{E0C9CDA8-4A34-4F6A-AF48-9A612F4DB228}"/>
    <cellStyle name="Note 2 3 2 2 2 12 3" xfId="42334" xr:uid="{37F3916E-41A6-42D0-9D53-A2F7E323C339}"/>
    <cellStyle name="Note 2 3 2 2 2 13" xfId="38217" xr:uid="{D46A5F5D-F7D0-4653-A505-7A63471BB1AA}"/>
    <cellStyle name="Note 2 3 2 2 2 13 2" xfId="46946" xr:uid="{456D8852-35D0-4845-BEC0-C10630C195C6}"/>
    <cellStyle name="Note 2 3 2 2 2 13 3" xfId="42584" xr:uid="{96983E88-A744-460C-B3C6-C0782499505F}"/>
    <cellStyle name="Note 2 3 2 2 2 14" xfId="38467" xr:uid="{0D6E35D5-2EE9-42C1-AA3D-35953EECF9D6}"/>
    <cellStyle name="Note 2 3 2 2 2 14 2" xfId="47196" xr:uid="{AB25179E-4392-42AC-9DA4-0F23695DA957}"/>
    <cellStyle name="Note 2 3 2 2 2 14 3" xfId="42834" xr:uid="{87857522-6F01-4377-843F-8403B5EC4FAF}"/>
    <cellStyle name="Note 2 3 2 2 2 15" xfId="38719" xr:uid="{7B1BD597-2470-4848-B46F-085191C19A23}"/>
    <cellStyle name="Note 2 3 2 2 2 15 2" xfId="47448" xr:uid="{96238FAE-6E76-4697-8267-A3979395D0F4}"/>
    <cellStyle name="Note 2 3 2 2 2 15 3" xfId="43086" xr:uid="{34C980D0-BD22-4F82-8720-73D0829BEC00}"/>
    <cellStyle name="Note 2 3 2 2 2 16" xfId="38969" xr:uid="{9EDB5AB5-6992-4BCE-A421-96C76E08F11C}"/>
    <cellStyle name="Note 2 3 2 2 2 16 2" xfId="47698" xr:uid="{608D736F-AED4-48E8-BB80-075906C66A36}"/>
    <cellStyle name="Note 2 3 2 2 2 16 3" xfId="43336" xr:uid="{EAAC7C80-09DD-471D-8273-7871D4D62A6D}"/>
    <cellStyle name="Note 2 3 2 2 2 17" xfId="39221" xr:uid="{58893915-1A58-48BF-8704-36A2D7F5B663}"/>
    <cellStyle name="Note 2 3 2 2 2 17 2" xfId="47950" xr:uid="{78BC5FEE-B6DF-4D0E-AD82-79970B7D1216}"/>
    <cellStyle name="Note 2 3 2 2 2 17 3" xfId="43588" xr:uid="{89822899-48F3-4D39-BF24-227836FA1A46}"/>
    <cellStyle name="Note 2 3 2 2 2 18" xfId="39473" xr:uid="{E358BF44-888D-4610-B001-4C9693296F1E}"/>
    <cellStyle name="Note 2 3 2 2 2 18 2" xfId="48202" xr:uid="{1665BEC5-7860-4E44-89CE-C9C37FD34FA4}"/>
    <cellStyle name="Note 2 3 2 2 2 19" xfId="43931" xr:uid="{E9B474C1-ADF8-4A0A-BE2D-F959FF71A5FA}"/>
    <cellStyle name="Note 2 3 2 2 2 2" xfId="35455" xr:uid="{6FA6D478-D685-4668-965C-827727038456}"/>
    <cellStyle name="Note 2 3 2 2 2 2 2" xfId="44184" xr:uid="{F66DCC9A-C317-4B18-8B44-802D56F4FAF2}"/>
    <cellStyle name="Note 2 3 2 2 2 2 3" xfId="39822" xr:uid="{DFCB6001-AEC7-4088-B2E3-B037A80EADE3}"/>
    <cellStyle name="Note 2 3 2 2 2 20" xfId="35202" xr:uid="{ADCE0893-8C6B-415E-920E-E9159C0B5908}"/>
    <cellStyle name="Note 2 3 2 2 2 3" xfId="35707" xr:uid="{C135BDAB-7071-4E38-AC3E-E4838A6AD4C6}"/>
    <cellStyle name="Note 2 3 2 2 2 3 2" xfId="44436" xr:uid="{76DBC2DF-E829-4661-97F3-14642687447B}"/>
    <cellStyle name="Note 2 3 2 2 2 3 3" xfId="40074" xr:uid="{2DEF79D4-0094-42DC-9FBE-43142A720A17}"/>
    <cellStyle name="Note 2 3 2 2 2 4" xfId="35958" xr:uid="{756B029F-C6DA-4D54-A413-39B5034C5B4E}"/>
    <cellStyle name="Note 2 3 2 2 2 4 2" xfId="44687" xr:uid="{55B886FB-05A8-4FBA-BDE0-9EBFB1DA1A23}"/>
    <cellStyle name="Note 2 3 2 2 2 4 3" xfId="40325" xr:uid="{29D17BB7-EFA6-45E6-9F72-FB6DB5B15467}"/>
    <cellStyle name="Note 2 3 2 2 2 5" xfId="36208" xr:uid="{B7EA7C53-4473-4325-AF7D-A28BEC59EEDB}"/>
    <cellStyle name="Note 2 3 2 2 2 5 2" xfId="44937" xr:uid="{C0BC1EAB-FF7C-46C5-A9AB-BEB7BC2F8F4E}"/>
    <cellStyle name="Note 2 3 2 2 2 5 3" xfId="40575" xr:uid="{24919926-CB55-4BC0-8BD5-4BFB5739AC83}"/>
    <cellStyle name="Note 2 3 2 2 2 6" xfId="36458" xr:uid="{350EFD13-456E-4C0F-AB03-52E020E8F15A}"/>
    <cellStyle name="Note 2 3 2 2 2 6 2" xfId="45187" xr:uid="{B8DA576F-2390-4461-974C-B2A99E7C22AA}"/>
    <cellStyle name="Note 2 3 2 2 2 6 3" xfId="40825" xr:uid="{7D6D1CF8-212D-46CC-8C40-F116EAD1761D}"/>
    <cellStyle name="Note 2 3 2 2 2 7" xfId="36708" xr:uid="{81C85886-3DA0-4353-A8F4-C1B970699B6C}"/>
    <cellStyle name="Note 2 3 2 2 2 7 2" xfId="45437" xr:uid="{77743A4A-F330-49B8-916E-ACFAADECD8C8}"/>
    <cellStyle name="Note 2 3 2 2 2 7 3" xfId="41075" xr:uid="{40948E0C-941D-4914-A02C-A5339F651033}"/>
    <cellStyle name="Note 2 3 2 2 2 8" xfId="36958" xr:uid="{48E63A98-F5BA-42B6-B77B-0EF62F51E469}"/>
    <cellStyle name="Note 2 3 2 2 2 8 2" xfId="45687" xr:uid="{BBEE077E-9B29-4F08-8757-9679BED5C752}"/>
    <cellStyle name="Note 2 3 2 2 2 8 3" xfId="41325" xr:uid="{3D48484B-B0AB-474C-A304-913738272763}"/>
    <cellStyle name="Note 2 3 2 2 2 9" xfId="37210" xr:uid="{2E63EDE1-7E87-492D-9A05-E67021204931}"/>
    <cellStyle name="Note 2 3 2 2 2 9 2" xfId="45939" xr:uid="{6173E66E-FCC6-415A-BED0-460AE90E4463}"/>
    <cellStyle name="Note 2 3 2 2 2 9 3" xfId="41577" xr:uid="{99A9CEBA-C34A-4041-BCC0-5F73EFAA3FBC}"/>
    <cellStyle name="Note 2 3 2 2 20" xfId="43823" xr:uid="{0319AB91-1F19-48EA-B2E4-7A2CA39EC24B}"/>
    <cellStyle name="Note 2 3 2 2 21" xfId="35094" xr:uid="{12D365A7-33D2-4000-814D-D9CBCD61CFE7}"/>
    <cellStyle name="Note 2 3 2 2 3" xfId="35347" xr:uid="{5F801197-1149-4438-B285-DA8ADD166215}"/>
    <cellStyle name="Note 2 3 2 2 3 2" xfId="44076" xr:uid="{18A081D1-164C-4C98-9E32-31626B21218F}"/>
    <cellStyle name="Note 2 3 2 2 3 3" xfId="39714" xr:uid="{A0BE35A0-FA2B-4EC4-99A4-F8929419D772}"/>
    <cellStyle name="Note 2 3 2 2 4" xfId="35599" xr:uid="{4CC8CBF3-4F93-48FA-BA72-436F11AB2C5B}"/>
    <cellStyle name="Note 2 3 2 2 4 2" xfId="44328" xr:uid="{239C02EA-C630-4F2B-91C5-4E26E4F44409}"/>
    <cellStyle name="Note 2 3 2 2 4 3" xfId="39966" xr:uid="{49C12F08-4088-44BC-8ADF-C0910E64848A}"/>
    <cellStyle name="Note 2 3 2 2 5" xfId="35850" xr:uid="{E9470F4E-6CD1-43D5-99F9-7479F39F04D3}"/>
    <cellStyle name="Note 2 3 2 2 5 2" xfId="44579" xr:uid="{4B766C23-E6AE-4463-8D7D-8F3FCB6AC1A0}"/>
    <cellStyle name="Note 2 3 2 2 5 3" xfId="40217" xr:uid="{3399D0FF-5AD1-4D3B-A667-6E40956ECB39}"/>
    <cellStyle name="Note 2 3 2 2 6" xfId="36100" xr:uid="{A5EA1BC3-0BD1-4AA7-8CC7-096E4091BCF7}"/>
    <cellStyle name="Note 2 3 2 2 6 2" xfId="44829" xr:uid="{E987B030-58B9-4DF3-877B-DDB010D24836}"/>
    <cellStyle name="Note 2 3 2 2 6 3" xfId="40467" xr:uid="{4FD56639-BE6D-4AAE-9E43-C21669ADFA86}"/>
    <cellStyle name="Note 2 3 2 2 7" xfId="36350" xr:uid="{F6BAA917-FC6A-4A45-A0EB-803CE4630552}"/>
    <cellStyle name="Note 2 3 2 2 7 2" xfId="45079" xr:uid="{2938E2DE-6058-436D-9FE6-ACA52A225953}"/>
    <cellStyle name="Note 2 3 2 2 7 3" xfId="40717" xr:uid="{B4D7DB22-48B4-42F3-8F3F-3A8F6A44A513}"/>
    <cellStyle name="Note 2 3 2 2 8" xfId="36600" xr:uid="{01E687EF-E609-4B0C-93A9-7678C6FE5BC1}"/>
    <cellStyle name="Note 2 3 2 2 8 2" xfId="45329" xr:uid="{6B558D37-FF28-4D56-BE7D-D5C6C9FE1A4C}"/>
    <cellStyle name="Note 2 3 2 2 8 3" xfId="40967" xr:uid="{DFFF4FAA-B7E5-4FA5-ABF6-84C24DA2A06B}"/>
    <cellStyle name="Note 2 3 2 2 9" xfId="36850" xr:uid="{F93B875A-C2FC-4533-85F7-B664E9EB497F}"/>
    <cellStyle name="Note 2 3 2 2 9 2" xfId="45579" xr:uid="{48B86844-FDC4-425D-9E08-DD6416019996}"/>
    <cellStyle name="Note 2 3 2 2 9 3" xfId="41217" xr:uid="{27B16DF1-85C9-4E7A-912C-EB890C1A66D8}"/>
    <cellStyle name="Note 2 3 2 20" xfId="38813" xr:uid="{0DB753B4-1A9A-4F92-9F21-4BC6EAFF2F07}"/>
    <cellStyle name="Note 2 3 2 20 2" xfId="47542" xr:uid="{FAFD7C4F-7CAB-4BB7-902A-DB460CABDE31}"/>
    <cellStyle name="Note 2 3 2 20 3" xfId="43180" xr:uid="{6241F6F8-AF1C-4375-B61C-DFA92A2AE2D2}"/>
    <cellStyle name="Note 2 3 2 21" xfId="39065" xr:uid="{280D755E-7DE9-402A-90D6-03FB81F8E631}"/>
    <cellStyle name="Note 2 3 2 21 2" xfId="47794" xr:uid="{7C8EA720-68BC-4FD7-B456-E791D2F0CE08}"/>
    <cellStyle name="Note 2 3 2 21 3" xfId="43432" xr:uid="{3D547756-D3DD-456B-BE3D-5310B5CDD0C4}"/>
    <cellStyle name="Note 2 3 2 22" xfId="39317" xr:uid="{5336921E-B58D-40D9-AE50-3ED3DFACF5D1}"/>
    <cellStyle name="Note 2 3 2 22 2" xfId="48046" xr:uid="{A4502922-6E71-4A47-877E-38FD89AB3123}"/>
    <cellStyle name="Note 2 3 2 23" xfId="43695" xr:uid="{9F3FB832-9E94-491B-B3C5-921AD6029913}"/>
    <cellStyle name="Note 2 3 2 24" xfId="34966" xr:uid="{7E5B5207-53D9-4FFC-9CFF-757AD192FC21}"/>
    <cellStyle name="Note 2 3 2 3" xfId="17921" xr:uid="{9456835C-6794-46B8-A179-9865559144C8}"/>
    <cellStyle name="Note 2 3 2 3 10" xfId="37509" xr:uid="{96118AD9-2753-480C-A17F-3DC0752BAB3F}"/>
    <cellStyle name="Note 2 3 2 3 10 2" xfId="46238" xr:uid="{50F4D0F5-641A-4435-A7D3-6F052E4D5D41}"/>
    <cellStyle name="Note 2 3 2 3 10 3" xfId="41876" xr:uid="{9441AEBF-291D-4CD8-B87B-E89AFB9F671D}"/>
    <cellStyle name="Note 2 3 2 3 11" xfId="37763" xr:uid="{39EDE05F-BD91-425A-890F-5946CD84D20C}"/>
    <cellStyle name="Note 2 3 2 3 11 2" xfId="46492" xr:uid="{B8810AAE-D6EB-462A-85E8-72000A9E35D4}"/>
    <cellStyle name="Note 2 3 2 3 11 3" xfId="42130" xr:uid="{289284FA-A91E-4B47-B5A4-718170CB135F}"/>
    <cellStyle name="Note 2 3 2 3 12" xfId="38015" xr:uid="{662C0520-9A14-4B34-8153-3C4D3CD2E55A}"/>
    <cellStyle name="Note 2 3 2 3 12 2" xfId="46744" xr:uid="{78341C54-9507-45F7-8273-0377B625442E}"/>
    <cellStyle name="Note 2 3 2 3 12 3" xfId="42382" xr:uid="{3AE0FF28-FE1C-419C-8E33-50D2C4C532DB}"/>
    <cellStyle name="Note 2 3 2 3 13" xfId="38265" xr:uid="{232854FA-0C94-44FE-93D7-8E7DA8CD36CF}"/>
    <cellStyle name="Note 2 3 2 3 13 2" xfId="46994" xr:uid="{FCB9B143-B4D1-40A9-A3CA-DFDE03199156}"/>
    <cellStyle name="Note 2 3 2 3 13 3" xfId="42632" xr:uid="{82292DF6-06F3-4842-8784-7FD1D55F4BFC}"/>
    <cellStyle name="Note 2 3 2 3 14" xfId="38515" xr:uid="{DEDE5BA3-2392-4ED9-8636-E36080F40C80}"/>
    <cellStyle name="Note 2 3 2 3 14 2" xfId="47244" xr:uid="{2B527AD8-D278-4CE3-BF7D-76355CDC7CEE}"/>
    <cellStyle name="Note 2 3 2 3 14 3" xfId="42882" xr:uid="{6A5275BE-407D-4155-8261-460F72FBAA62}"/>
    <cellStyle name="Note 2 3 2 3 15" xfId="38767" xr:uid="{8C871574-B30B-4B97-992A-83E623FB1EEE}"/>
    <cellStyle name="Note 2 3 2 3 15 2" xfId="47496" xr:uid="{64F04C0C-6B84-4DEE-84F4-4127AA9453C0}"/>
    <cellStyle name="Note 2 3 2 3 15 3" xfId="43134" xr:uid="{ED69440E-F9E5-481F-B9AF-964B21DD0940}"/>
    <cellStyle name="Note 2 3 2 3 16" xfId="39017" xr:uid="{A0C307AD-0CB0-4B0E-BE57-7F8238C5F808}"/>
    <cellStyle name="Note 2 3 2 3 16 2" xfId="47746" xr:uid="{199C9282-C4D0-4FD4-8A8B-C23F4A7A1D28}"/>
    <cellStyle name="Note 2 3 2 3 16 3" xfId="43384" xr:uid="{7872296F-6824-4E47-BC88-7AE92866CA78}"/>
    <cellStyle name="Note 2 3 2 3 17" xfId="39269" xr:uid="{741CD7CF-3F0F-4BEE-B817-8FDB5A575D92}"/>
    <cellStyle name="Note 2 3 2 3 17 2" xfId="47998" xr:uid="{933280A4-C67B-4F95-B691-B7D6A23D3D4C}"/>
    <cellStyle name="Note 2 3 2 3 17 3" xfId="43636" xr:uid="{305EB6B4-3D0D-4F85-BDBF-32C42BAC6352}"/>
    <cellStyle name="Note 2 3 2 3 18" xfId="39521" xr:uid="{4CF67336-D488-4B9C-ACE7-C00E128DF5E1}"/>
    <cellStyle name="Note 2 3 2 3 18 2" xfId="48250" xr:uid="{1911958F-E06F-41B0-AB7F-F4DDCBA10E85}"/>
    <cellStyle name="Note 2 3 2 3 19" xfId="43979" xr:uid="{C40C7F30-D0E5-46B7-A74E-CF860FD3BA49}"/>
    <cellStyle name="Note 2 3 2 3 2" xfId="35503" xr:uid="{2352FEEE-E860-4A4D-A8EB-3DC26199E5D3}"/>
    <cellStyle name="Note 2 3 2 3 2 2" xfId="44232" xr:uid="{24BC0FB6-CB48-4FFD-9B06-567702C7DCD7}"/>
    <cellStyle name="Note 2 3 2 3 2 3" xfId="39870" xr:uid="{DB753695-F2FF-44A8-8AEA-6E7D492CEB1A}"/>
    <cellStyle name="Note 2 3 2 3 20" xfId="35250" xr:uid="{56582DC9-C501-4C92-BB75-60D49CDCED80}"/>
    <cellStyle name="Note 2 3 2 3 3" xfId="35755" xr:uid="{FC86A161-2404-402B-BECC-90F01B0B4B93}"/>
    <cellStyle name="Note 2 3 2 3 3 2" xfId="44484" xr:uid="{D6086FD3-0F20-4559-90A2-F50ACC977C8F}"/>
    <cellStyle name="Note 2 3 2 3 3 3" xfId="40122" xr:uid="{93938137-CE0B-44C9-9F35-B3B717225A68}"/>
    <cellStyle name="Note 2 3 2 3 4" xfId="36006" xr:uid="{95CA9AF9-2664-468B-BBF6-9E6D52F42549}"/>
    <cellStyle name="Note 2 3 2 3 4 2" xfId="44735" xr:uid="{5BEDFF27-CEAF-46F3-99BF-CADE9777B568}"/>
    <cellStyle name="Note 2 3 2 3 4 3" xfId="40373" xr:uid="{515FA763-6C05-47C3-AF85-4BF26C4F073F}"/>
    <cellStyle name="Note 2 3 2 3 5" xfId="36256" xr:uid="{F6F696B2-E0F0-4DDB-80F4-660FF49DF134}"/>
    <cellStyle name="Note 2 3 2 3 5 2" xfId="44985" xr:uid="{C4DDCE5B-02A4-410D-8F7A-BF53A7192FCD}"/>
    <cellStyle name="Note 2 3 2 3 5 3" xfId="40623" xr:uid="{37F1F96B-737E-4E9C-857D-20071AAE8822}"/>
    <cellStyle name="Note 2 3 2 3 6" xfId="36506" xr:uid="{3F94F7E7-E863-48DD-B398-A64BCEF681E1}"/>
    <cellStyle name="Note 2 3 2 3 6 2" xfId="45235" xr:uid="{AB949FA2-8567-40D3-B032-292D8ABDD4EC}"/>
    <cellStyle name="Note 2 3 2 3 6 3" xfId="40873" xr:uid="{1E9BB675-96C4-43BF-BB43-04289BC2014E}"/>
    <cellStyle name="Note 2 3 2 3 7" xfId="36756" xr:uid="{3C7C1797-70EE-4487-BEF9-FBDE7BD32539}"/>
    <cellStyle name="Note 2 3 2 3 7 2" xfId="45485" xr:uid="{FD9F287E-7BA3-4E92-9340-7C7BAD42C8CF}"/>
    <cellStyle name="Note 2 3 2 3 7 3" xfId="41123" xr:uid="{EFA09E5D-4CE2-43AD-A689-11E1D3DC63D0}"/>
    <cellStyle name="Note 2 3 2 3 8" xfId="37006" xr:uid="{A2754B82-A236-40D2-A3CD-8C2F74B86D42}"/>
    <cellStyle name="Note 2 3 2 3 8 2" xfId="45735" xr:uid="{3F819EF0-F157-4866-B3F0-2EA49B8F0195}"/>
    <cellStyle name="Note 2 3 2 3 8 3" xfId="41373" xr:uid="{C9362A1E-269A-411A-AFF2-D668C8F587CD}"/>
    <cellStyle name="Note 2 3 2 3 9" xfId="37258" xr:uid="{9E3DFB07-7D23-402F-8E66-AA648843C41F}"/>
    <cellStyle name="Note 2 3 2 3 9 2" xfId="45987" xr:uid="{E69E3751-15D8-49E8-9ED5-2EB46C56F2C3}"/>
    <cellStyle name="Note 2 3 2 3 9 3" xfId="41625" xr:uid="{550EA170-67CA-48F6-B967-53F2D1A2676E}"/>
    <cellStyle name="Note 2 3 2 4" xfId="34214" xr:uid="{893B2109-CE48-4D78-AACB-D618E5ED708D}"/>
    <cellStyle name="Note 2 3 2 4 10" xfId="37407" xr:uid="{E88F0750-6433-453E-A3E9-F8C0D8D7C01B}"/>
    <cellStyle name="Note 2 3 2 4 10 2" xfId="46136" xr:uid="{91AD838B-1787-4DC9-B217-C8DAF166D276}"/>
    <cellStyle name="Note 2 3 2 4 10 3" xfId="41774" xr:uid="{6C694427-4681-4E89-8C81-1EF295225C58}"/>
    <cellStyle name="Note 2 3 2 4 11" xfId="37661" xr:uid="{C1485BB3-8167-4738-8C4D-795C0DAACB4E}"/>
    <cellStyle name="Note 2 3 2 4 11 2" xfId="46390" xr:uid="{41731AC7-5560-41D0-B4B1-C69DE632A9C7}"/>
    <cellStyle name="Note 2 3 2 4 11 3" xfId="42028" xr:uid="{196278CE-228D-4BCD-92B2-087145866F12}"/>
    <cellStyle name="Note 2 3 2 4 12" xfId="37913" xr:uid="{EA126A23-AF00-432B-B9C3-2DC6D9CF089E}"/>
    <cellStyle name="Note 2 3 2 4 12 2" xfId="46642" xr:uid="{0180DB79-EAE0-404D-86B7-A02E3033E7E1}"/>
    <cellStyle name="Note 2 3 2 4 12 3" xfId="42280" xr:uid="{9281A806-3D9A-4437-A126-64831EB82236}"/>
    <cellStyle name="Note 2 3 2 4 13" xfId="38163" xr:uid="{A9C28F75-B05B-4F3C-BECF-099B2EF2B236}"/>
    <cellStyle name="Note 2 3 2 4 13 2" xfId="46892" xr:uid="{A43CD661-0AAA-4667-A0E3-98393901228D}"/>
    <cellStyle name="Note 2 3 2 4 13 3" xfId="42530" xr:uid="{681AA446-D21D-4F4A-A71D-CD8FA046D4D6}"/>
    <cellStyle name="Note 2 3 2 4 14" xfId="38413" xr:uid="{5289BBEF-1429-4368-9E5C-F07D72A2F9C6}"/>
    <cellStyle name="Note 2 3 2 4 14 2" xfId="47142" xr:uid="{81281D88-ED6E-488C-BB3E-DF1893EA4D24}"/>
    <cellStyle name="Note 2 3 2 4 14 3" xfId="42780" xr:uid="{FF4D2B7A-D21C-4785-BACC-0AFF9A9B81E0}"/>
    <cellStyle name="Note 2 3 2 4 15" xfId="38665" xr:uid="{3B660044-08A0-4E4A-911E-83CAB984D166}"/>
    <cellStyle name="Note 2 3 2 4 15 2" xfId="47394" xr:uid="{8C6023FC-CC46-48AA-AC58-DE9F7023A058}"/>
    <cellStyle name="Note 2 3 2 4 15 3" xfId="43032" xr:uid="{5A278A4B-72EC-455A-9F34-33DCFAEBEE60}"/>
    <cellStyle name="Note 2 3 2 4 16" xfId="38915" xr:uid="{037405F2-451B-4E5C-B280-6E931F046871}"/>
    <cellStyle name="Note 2 3 2 4 16 2" xfId="47644" xr:uid="{EE762714-9936-4C5A-A624-90B67D6F14B1}"/>
    <cellStyle name="Note 2 3 2 4 16 3" xfId="43282" xr:uid="{E75EE4FF-24DB-4C32-A3C5-CE27F5456DF5}"/>
    <cellStyle name="Note 2 3 2 4 17" xfId="39167" xr:uid="{45B3A0EC-7B89-47AD-8A4F-25E5BE238311}"/>
    <cellStyle name="Note 2 3 2 4 17 2" xfId="47896" xr:uid="{0658385B-8F59-4E68-8373-C25FAE7B9E9B}"/>
    <cellStyle name="Note 2 3 2 4 17 3" xfId="43534" xr:uid="{0A4145FC-E983-422D-BB54-07EBD5D81D69}"/>
    <cellStyle name="Note 2 3 2 4 18" xfId="39419" xr:uid="{45678411-98F9-4BAB-8B7D-6C021E8B109A}"/>
    <cellStyle name="Note 2 3 2 4 18 2" xfId="48148" xr:uid="{F375F3E7-A948-4EDB-8364-EDED7DF898F5}"/>
    <cellStyle name="Note 2 3 2 4 19" xfId="43877" xr:uid="{93D85581-5323-420E-B76B-174C251303B7}"/>
    <cellStyle name="Note 2 3 2 4 2" xfId="35401" xr:uid="{3F3E49B1-6D04-40EA-8A13-57AF63A61CDA}"/>
    <cellStyle name="Note 2 3 2 4 2 2" xfId="44130" xr:uid="{41556E5A-CE1F-4BA3-B5A8-BEAEFD9CBD10}"/>
    <cellStyle name="Note 2 3 2 4 2 3" xfId="39768" xr:uid="{10C06038-5085-4351-AB36-727AB36B59AA}"/>
    <cellStyle name="Note 2 3 2 4 20" xfId="35148" xr:uid="{4391A8EA-40CD-45A1-8236-98DF8AA53865}"/>
    <cellStyle name="Note 2 3 2 4 3" xfId="35653" xr:uid="{10CC8747-810C-4BDA-8E5C-A71F59FDB9BA}"/>
    <cellStyle name="Note 2 3 2 4 3 2" xfId="44382" xr:uid="{4FC43631-15E6-4BA9-AF21-9BDECD790438}"/>
    <cellStyle name="Note 2 3 2 4 3 3" xfId="40020" xr:uid="{C854C5AA-7F87-45F9-96A4-4CF5C4A3D38E}"/>
    <cellStyle name="Note 2 3 2 4 4" xfId="35904" xr:uid="{0FE6E6F6-DA22-4625-A885-02B4945C0AAC}"/>
    <cellStyle name="Note 2 3 2 4 4 2" xfId="44633" xr:uid="{22474E01-1D11-466C-AF7F-366A0C215C2F}"/>
    <cellStyle name="Note 2 3 2 4 4 3" xfId="40271" xr:uid="{F04C6586-04BF-41BC-A8B0-0EBC353D4B54}"/>
    <cellStyle name="Note 2 3 2 4 5" xfId="36154" xr:uid="{ABEAF395-1F13-43AE-9FC2-B46922D46FB5}"/>
    <cellStyle name="Note 2 3 2 4 5 2" xfId="44883" xr:uid="{CCD01A2E-0082-4179-9A9C-FC148328EFB5}"/>
    <cellStyle name="Note 2 3 2 4 5 3" xfId="40521" xr:uid="{75296F48-C4ED-4C8E-A692-299F7BADB51A}"/>
    <cellStyle name="Note 2 3 2 4 6" xfId="36404" xr:uid="{49B00D2C-9444-404A-BD5F-2D320D9753B1}"/>
    <cellStyle name="Note 2 3 2 4 6 2" xfId="45133" xr:uid="{C4F5062F-0311-4FA1-9EF5-D7A2A7FAE65D}"/>
    <cellStyle name="Note 2 3 2 4 6 3" xfId="40771" xr:uid="{1EDA39F6-86F3-48A5-AE0D-A3FF19A92173}"/>
    <cellStyle name="Note 2 3 2 4 7" xfId="36654" xr:uid="{EE7F0057-9AF5-4AE3-A5DE-A36EC56DB677}"/>
    <cellStyle name="Note 2 3 2 4 7 2" xfId="45383" xr:uid="{4CB01343-CC99-4B90-8495-7D88202C162A}"/>
    <cellStyle name="Note 2 3 2 4 7 3" xfId="41021" xr:uid="{E86F142E-DBDA-429A-961D-DE8FA8ABBB82}"/>
    <cellStyle name="Note 2 3 2 4 8" xfId="36904" xr:uid="{456449F2-10F6-42D7-A310-8D32E37CFF12}"/>
    <cellStyle name="Note 2 3 2 4 8 2" xfId="45633" xr:uid="{3102971C-3E80-4EEA-BB98-425B5DB917D2}"/>
    <cellStyle name="Note 2 3 2 4 8 3" xfId="41271" xr:uid="{99934650-7E83-404A-BD76-E581CF2BC50C}"/>
    <cellStyle name="Note 2 3 2 4 9" xfId="37156" xr:uid="{BD647DF9-F5F1-4A39-8F18-55708584A299}"/>
    <cellStyle name="Note 2 3 2 4 9 2" xfId="45885" xr:uid="{AEDB483B-BBAD-4FAE-B922-9290CC607132}"/>
    <cellStyle name="Note 2 3 2 4 9 3" xfId="41523" xr:uid="{CADB9D58-DCCB-4C12-A18B-91EE559B1770}"/>
    <cellStyle name="Note 2 3 2 5" xfId="32728" xr:uid="{6E5483DE-385F-40ED-B9B8-DE035B83FC0B}"/>
    <cellStyle name="Note 2 3 2 5 2" xfId="43774" xr:uid="{8DFA3BE7-4A63-430A-9A15-71227C1DE8D7}"/>
    <cellStyle name="Note 2 3 2 5 3" xfId="39617" xr:uid="{D8B4F7DC-04B4-457C-8913-DFC3C278FE02}"/>
    <cellStyle name="Note 2 3 2 5 4" xfId="35045" xr:uid="{278B0965-2EA3-4309-8079-38A24B8BDA8B}"/>
    <cellStyle name="Note 2 3 2 6" xfId="35299" xr:uid="{AAC1ABA2-AC2E-446D-98D7-D69BC268550B}"/>
    <cellStyle name="Note 2 3 2 6 2" xfId="44028" xr:uid="{1C0AE7DC-5F96-4B44-BD41-B11187145DDB}"/>
    <cellStyle name="Note 2 3 2 6 3" xfId="39666" xr:uid="{46D7D8BE-C1DA-40D0-83D8-174A82138F3E}"/>
    <cellStyle name="Note 2 3 2 7" xfId="35551" xr:uid="{2894F862-B174-44EB-91F4-60FC946470BA}"/>
    <cellStyle name="Note 2 3 2 7 2" xfId="44280" xr:uid="{69B84C05-2000-4BC2-B54E-9D6BF369E6B6}"/>
    <cellStyle name="Note 2 3 2 7 3" xfId="39918" xr:uid="{C28BF2A5-1DAD-4841-A3C3-F21A4D521F55}"/>
    <cellStyle name="Note 2 3 2 8" xfId="35802" xr:uid="{F2E21D46-235B-469C-AFF9-7E9E03F0C565}"/>
    <cellStyle name="Note 2 3 2 8 2" xfId="44531" xr:uid="{5A186AFD-15DF-4348-BC9B-33D1C1FD665F}"/>
    <cellStyle name="Note 2 3 2 8 3" xfId="40169" xr:uid="{2A73B640-CF8D-40E2-9125-C8A49CE8F985}"/>
    <cellStyle name="Note 2 3 2 9" xfId="36052" xr:uid="{B2276619-2BB9-4C23-8F6F-3174BFDEF765}"/>
    <cellStyle name="Note 2 3 2 9 2" xfId="44781" xr:uid="{D5E9080D-9CEF-4B35-95CB-1FF48618DBC7}"/>
    <cellStyle name="Note 2 3 2 9 3" xfId="40419" xr:uid="{DCCB98ED-EF56-4C08-ACEF-562303FE0626}"/>
    <cellStyle name="Note 2 3 3" xfId="4057" xr:uid="{27DFA7B4-E464-4A8C-BA1D-1CB562E8352A}"/>
    <cellStyle name="Note 2 3 3 10" xfId="36294" xr:uid="{8ADC6575-4B10-4D2E-863B-A305E602B211}"/>
    <cellStyle name="Note 2 3 3 10 2" xfId="45023" xr:uid="{E5B6DCB1-E3C1-40B3-8EA6-484EF462A8A3}"/>
    <cellStyle name="Note 2 3 3 10 3" xfId="40661" xr:uid="{F0CEDB57-05C0-4774-A64A-444FC8E07039}"/>
    <cellStyle name="Note 2 3 3 11" xfId="36544" xr:uid="{B9E5BCF4-9E85-4EB4-9FBF-BB209A2921ED}"/>
    <cellStyle name="Note 2 3 3 11 2" xfId="45273" xr:uid="{C30D1B0A-94E4-40EF-B3DA-B2EAC68BE8FA}"/>
    <cellStyle name="Note 2 3 3 11 3" xfId="40911" xr:uid="{FB246FD0-22A8-460F-9F4E-99F30276E2C8}"/>
    <cellStyle name="Note 2 3 3 12" xfId="36794" xr:uid="{23A00A6A-5B53-4907-8594-148B3D16B81B}"/>
    <cellStyle name="Note 2 3 3 12 2" xfId="45523" xr:uid="{AE876F31-4561-40D8-A6CD-AAC11BF563C3}"/>
    <cellStyle name="Note 2 3 3 12 3" xfId="41161" xr:uid="{868F46AC-B5C9-4EF0-97E7-D308EE073AE6}"/>
    <cellStyle name="Note 2 3 3 13" xfId="37046" xr:uid="{82B1D820-FFC8-4F2F-A392-F1CF1D83FA1D}"/>
    <cellStyle name="Note 2 3 3 13 2" xfId="45775" xr:uid="{4F8532E5-0C25-41EF-B4DB-BEC2F9564B77}"/>
    <cellStyle name="Note 2 3 3 13 3" xfId="41413" xr:uid="{4AE2036A-1C10-469B-92C5-0905FCD6A3FF}"/>
    <cellStyle name="Note 2 3 3 14" xfId="37296" xr:uid="{1D700BEA-A42E-47E6-A1E4-4BF58FF5BC31}"/>
    <cellStyle name="Note 2 3 3 14 2" xfId="46025" xr:uid="{648A0FA6-508C-4420-9C11-8D4C7F6C8958}"/>
    <cellStyle name="Note 2 3 3 14 3" xfId="41663" xr:uid="{E0A63C57-E5E4-4B91-B524-8D793194A437}"/>
    <cellStyle name="Note 2 3 3 15" xfId="37550" xr:uid="{E02B07B6-6140-4E03-AC79-F458B34CC338}"/>
    <cellStyle name="Note 2 3 3 15 2" xfId="46279" xr:uid="{0F369256-99E8-41DC-AE49-DBB7054E0346}"/>
    <cellStyle name="Note 2 3 3 15 3" xfId="41917" xr:uid="{827B6369-135F-46DF-A817-918B6F676B46}"/>
    <cellStyle name="Note 2 3 3 16" xfId="37803" xr:uid="{2B86F10F-6558-4481-97F8-668960C5BBDF}"/>
    <cellStyle name="Note 2 3 3 16 2" xfId="46532" xr:uid="{BCD84C78-8698-4C25-B31B-8BF324623290}"/>
    <cellStyle name="Note 2 3 3 16 3" xfId="42170" xr:uid="{2D03AF69-ECBB-4535-9F1A-9CC2C4D3B160}"/>
    <cellStyle name="Note 2 3 3 17" xfId="38053" xr:uid="{82441FF8-6857-4DFD-B240-8021A0F7863D}"/>
    <cellStyle name="Note 2 3 3 17 2" xfId="46782" xr:uid="{D050B5B6-8796-4166-9C67-48A86057AFF9}"/>
    <cellStyle name="Note 2 3 3 17 3" xfId="42420" xr:uid="{00B11641-FFC9-4693-9117-90B0DB0CD1D7}"/>
    <cellStyle name="Note 2 3 3 18" xfId="38303" xr:uid="{26A47504-BC39-4F25-8D6A-F9818875C3A4}"/>
    <cellStyle name="Note 2 3 3 18 2" xfId="47032" xr:uid="{4CC87A1D-5AA0-404D-81E0-C072838B1C39}"/>
    <cellStyle name="Note 2 3 3 18 3" xfId="42670" xr:uid="{247C45FE-FE2D-42AC-84F8-B6407EBCF6E1}"/>
    <cellStyle name="Note 2 3 3 19" xfId="38555" xr:uid="{B691EAA9-4F09-4B9F-9767-E94C4AA010B6}"/>
    <cellStyle name="Note 2 3 3 19 2" xfId="47284" xr:uid="{C0841241-E10F-411B-996C-24C184FE5EE6}"/>
    <cellStyle name="Note 2 3 3 19 3" xfId="42922" xr:uid="{B4E21723-EE6E-4664-BBAC-0CB3EFE39C52}"/>
    <cellStyle name="Note 2 3 3 2" xfId="16359" xr:uid="{DB92F94F-5657-46EF-908D-388470681C9C}"/>
    <cellStyle name="Note 2 3 3 2 10" xfId="37094" xr:uid="{CE1F346B-49B8-49CD-B4E9-B70ABE7BB190}"/>
    <cellStyle name="Note 2 3 3 2 10 2" xfId="45823" xr:uid="{5B223CBA-7140-475A-A70C-6A3EDDBFB3A5}"/>
    <cellStyle name="Note 2 3 3 2 10 3" xfId="41461" xr:uid="{36A91EDE-7F8A-4E64-9521-047F3A5B15B5}"/>
    <cellStyle name="Note 2 3 3 2 11" xfId="37345" xr:uid="{365B001E-DF83-4B8A-8188-76E117FD4368}"/>
    <cellStyle name="Note 2 3 3 2 11 2" xfId="46074" xr:uid="{48ACA3D3-0794-474A-8B75-B38CC6E11C52}"/>
    <cellStyle name="Note 2 3 3 2 11 3" xfId="41712" xr:uid="{0BEA1730-46E2-4F26-85CA-AA92830423F7}"/>
    <cellStyle name="Note 2 3 3 2 12" xfId="37599" xr:uid="{5BD01CDB-1D1D-47A0-9A6D-1EEF63206990}"/>
    <cellStyle name="Note 2 3 3 2 12 2" xfId="46328" xr:uid="{7CB04489-02A4-4559-B08C-6F9C1089F000}"/>
    <cellStyle name="Note 2 3 3 2 12 3" xfId="41966" xr:uid="{33B161D8-EF5C-42B4-8603-A51EF2F34541}"/>
    <cellStyle name="Note 2 3 3 2 13" xfId="37851" xr:uid="{BA7843E3-8E2F-47B6-A487-53FB0F6EE70F}"/>
    <cellStyle name="Note 2 3 3 2 13 2" xfId="46580" xr:uid="{4BEEF381-F2BD-4020-9E13-4865D210BD78}"/>
    <cellStyle name="Note 2 3 3 2 13 3" xfId="42218" xr:uid="{BC44A7EC-F079-43B5-99B2-4989670AF4E0}"/>
    <cellStyle name="Note 2 3 3 2 14" xfId="38101" xr:uid="{AF9E77FA-6548-495A-BED3-80F8514C23BE}"/>
    <cellStyle name="Note 2 3 3 2 14 2" xfId="46830" xr:uid="{EFAD99CA-F20F-490D-A809-917EFC4759D1}"/>
    <cellStyle name="Note 2 3 3 2 14 3" xfId="42468" xr:uid="{828116CD-BEE5-4188-AD15-0E130D6FD651}"/>
    <cellStyle name="Note 2 3 3 2 15" xfId="38351" xr:uid="{1F372F5C-B8C9-4F7A-8300-1BEFC3AB78F9}"/>
    <cellStyle name="Note 2 3 3 2 15 2" xfId="47080" xr:uid="{C2F82A86-F5BB-4846-AA33-908974790EB2}"/>
    <cellStyle name="Note 2 3 3 2 15 3" xfId="42718" xr:uid="{50235B12-9D8D-4413-89DF-DE60F300B9C4}"/>
    <cellStyle name="Note 2 3 3 2 16" xfId="38603" xr:uid="{0F158295-A8DB-47E7-A379-DE8F35FB8C71}"/>
    <cellStyle name="Note 2 3 3 2 16 2" xfId="47332" xr:uid="{385F91A9-BD64-4180-B152-F1321CA9A4AD}"/>
    <cellStyle name="Note 2 3 3 2 16 3" xfId="42970" xr:uid="{26214E83-56F4-4EB7-B645-5CA717C4946D}"/>
    <cellStyle name="Note 2 3 3 2 17" xfId="38853" xr:uid="{948AED00-B857-403D-A1FD-92BA546ACDE1}"/>
    <cellStyle name="Note 2 3 3 2 17 2" xfId="47582" xr:uid="{07834E31-B005-4F44-894F-B95413F24D20}"/>
    <cellStyle name="Note 2 3 3 2 17 3" xfId="43220" xr:uid="{CD844664-0B1C-49AF-8121-3F935561ACD8}"/>
    <cellStyle name="Note 2 3 3 2 18" xfId="39105" xr:uid="{876C5401-8E83-445D-BC58-95E8307B2DC7}"/>
    <cellStyle name="Note 2 3 3 2 18 2" xfId="47834" xr:uid="{C66D2310-40CD-4BC5-A30F-FC6C02FE993C}"/>
    <cellStyle name="Note 2 3 3 2 18 3" xfId="43472" xr:uid="{7F3BB2B0-16B7-4E7E-A685-8FCF49172A10}"/>
    <cellStyle name="Note 2 3 3 2 19" xfId="39357" xr:uid="{5A6DF0B4-C45A-483C-A6CB-8BE9B9AFEBD2}"/>
    <cellStyle name="Note 2 3 3 2 19 2" xfId="48086" xr:uid="{43A18944-48FE-419B-8CD2-6183CA8EBC02}"/>
    <cellStyle name="Note 2 3 3 2 2" xfId="31128" xr:uid="{FD94F89A-BF34-49E1-B08D-8A1F69C8DF08}"/>
    <cellStyle name="Note 2 3 3 2 2 10" xfId="37453" xr:uid="{08061A37-BDAC-49C8-9499-A3DED71192C2}"/>
    <cellStyle name="Note 2 3 3 2 2 10 2" xfId="46182" xr:uid="{819EDAA7-0661-4222-AC9C-24CE41BD89D5}"/>
    <cellStyle name="Note 2 3 3 2 2 10 3" xfId="41820" xr:uid="{0570B411-3E87-4F62-AA4A-804C0C54EEBA}"/>
    <cellStyle name="Note 2 3 3 2 2 11" xfId="37707" xr:uid="{CD5EC1D0-187D-4764-8F82-B9FD10ED4B6F}"/>
    <cellStyle name="Note 2 3 3 2 2 11 2" xfId="46436" xr:uid="{CA8FA986-8642-463D-A26D-FD542564E6DB}"/>
    <cellStyle name="Note 2 3 3 2 2 11 3" xfId="42074" xr:uid="{A7FBB457-C117-4AF3-8B20-FE631CF1CD3F}"/>
    <cellStyle name="Note 2 3 3 2 2 12" xfId="37959" xr:uid="{AF0AF6F4-001B-41EC-9EE8-10DCC699CF30}"/>
    <cellStyle name="Note 2 3 3 2 2 12 2" xfId="46688" xr:uid="{2920B192-D067-426D-82DD-A7A4E0E18892}"/>
    <cellStyle name="Note 2 3 3 2 2 12 3" xfId="42326" xr:uid="{1A8C6F34-9D1D-4267-9CEF-47D7B1FC7152}"/>
    <cellStyle name="Note 2 3 3 2 2 13" xfId="38209" xr:uid="{5D6DCA6F-9B5B-44E6-93CB-14929745D685}"/>
    <cellStyle name="Note 2 3 3 2 2 13 2" xfId="46938" xr:uid="{E1073D34-1319-4A6D-B313-CCA16F6B677D}"/>
    <cellStyle name="Note 2 3 3 2 2 13 3" xfId="42576" xr:uid="{9C66BBA1-E2DA-4D2F-B521-B49034EC35B7}"/>
    <cellStyle name="Note 2 3 3 2 2 14" xfId="38459" xr:uid="{6D147D4E-66BC-4D03-B51A-5687C3A95C95}"/>
    <cellStyle name="Note 2 3 3 2 2 14 2" xfId="47188" xr:uid="{E6401B86-CB47-45B1-9435-F1B6FB7CDEDB}"/>
    <cellStyle name="Note 2 3 3 2 2 14 3" xfId="42826" xr:uid="{D27031E5-C23E-43DB-AA00-C326DBD73B1D}"/>
    <cellStyle name="Note 2 3 3 2 2 15" xfId="38711" xr:uid="{F3581B1F-3910-42A1-8C57-82EFF65F7BD3}"/>
    <cellStyle name="Note 2 3 3 2 2 15 2" xfId="47440" xr:uid="{D1DFC8F9-0693-4CA4-ADB2-8455EDCB454D}"/>
    <cellStyle name="Note 2 3 3 2 2 15 3" xfId="43078" xr:uid="{DBA07E29-4372-46F5-B81C-FEE1E5E05BC5}"/>
    <cellStyle name="Note 2 3 3 2 2 16" xfId="38961" xr:uid="{C6B0E9FD-03B8-48E7-9492-6A940053DF41}"/>
    <cellStyle name="Note 2 3 3 2 2 16 2" xfId="47690" xr:uid="{FB38F5C3-14F4-4498-835B-B3A91A34ECEE}"/>
    <cellStyle name="Note 2 3 3 2 2 16 3" xfId="43328" xr:uid="{57D3CDC7-CAB4-490A-86AB-5BFCEAB6B392}"/>
    <cellStyle name="Note 2 3 3 2 2 17" xfId="39213" xr:uid="{3AC59B16-0286-488B-BCC2-A7D3330A4751}"/>
    <cellStyle name="Note 2 3 3 2 2 17 2" xfId="47942" xr:uid="{AC281BBA-847B-4E3B-A4FB-52669C877AEC}"/>
    <cellStyle name="Note 2 3 3 2 2 17 3" xfId="43580" xr:uid="{7A8186A5-CE8B-4693-A315-F3B0F28F9D57}"/>
    <cellStyle name="Note 2 3 3 2 2 18" xfId="39465" xr:uid="{7E42B56A-D587-4F2C-BFA4-0224E8D095DB}"/>
    <cellStyle name="Note 2 3 3 2 2 18 2" xfId="48194" xr:uid="{7AD0B6C4-2241-4596-B205-3539F5FABA4A}"/>
    <cellStyle name="Note 2 3 3 2 2 19" xfId="43923" xr:uid="{7233A8BB-C93D-4FBD-BBF7-AB3D73D0074F}"/>
    <cellStyle name="Note 2 3 3 2 2 2" xfId="35447" xr:uid="{B8101EA5-EBC5-47A3-807C-415C53DD2969}"/>
    <cellStyle name="Note 2 3 3 2 2 2 2" xfId="44176" xr:uid="{BF03F374-31BE-4742-9996-901A3E2E8470}"/>
    <cellStyle name="Note 2 3 3 2 2 2 3" xfId="39814" xr:uid="{6374E7FD-4AE5-409C-8884-BAF6DF7BDE94}"/>
    <cellStyle name="Note 2 3 3 2 2 20" xfId="35194" xr:uid="{8A1F6265-4055-4A4D-ACC9-3CB2B0CE4D4F}"/>
    <cellStyle name="Note 2 3 3 2 2 3" xfId="35699" xr:uid="{552ABB5D-340F-4716-9A47-CF0BE26A0A48}"/>
    <cellStyle name="Note 2 3 3 2 2 3 2" xfId="44428" xr:uid="{ED8ECBB4-3993-4435-BF63-0CB3E10B1652}"/>
    <cellStyle name="Note 2 3 3 2 2 3 3" xfId="40066" xr:uid="{85FB4F88-823A-4695-BB52-A87B0C6FC155}"/>
    <cellStyle name="Note 2 3 3 2 2 4" xfId="35950" xr:uid="{DC955B95-0FF7-4B10-81B0-B771720AAFFB}"/>
    <cellStyle name="Note 2 3 3 2 2 4 2" xfId="44679" xr:uid="{4592C56C-A52A-4B91-A635-4B8557B1000E}"/>
    <cellStyle name="Note 2 3 3 2 2 4 3" xfId="40317" xr:uid="{D78F6E79-5A0C-46F0-9FA5-1F206BFA2606}"/>
    <cellStyle name="Note 2 3 3 2 2 5" xfId="36200" xr:uid="{B7B9BDC6-175C-414C-A493-C9DACEF74E9E}"/>
    <cellStyle name="Note 2 3 3 2 2 5 2" xfId="44929" xr:uid="{46EAAFF4-4B6A-4BE5-9242-6E0A003C5A5E}"/>
    <cellStyle name="Note 2 3 3 2 2 5 3" xfId="40567" xr:uid="{607D5AD2-E468-4A69-9987-A8CE24B8A8A5}"/>
    <cellStyle name="Note 2 3 3 2 2 6" xfId="36450" xr:uid="{FEBF33CB-CC00-4B96-A9A1-E272C393B068}"/>
    <cellStyle name="Note 2 3 3 2 2 6 2" xfId="45179" xr:uid="{A06C34D8-2451-4541-A45E-0A8BBC540CB5}"/>
    <cellStyle name="Note 2 3 3 2 2 6 3" xfId="40817" xr:uid="{BD4FD280-7B21-4586-A581-D77B7F2DA1EA}"/>
    <cellStyle name="Note 2 3 3 2 2 7" xfId="36700" xr:uid="{C4A933BF-0F27-4385-AB7A-14655F39D07F}"/>
    <cellStyle name="Note 2 3 3 2 2 7 2" xfId="45429" xr:uid="{518D63CC-0B99-4A55-BC59-7001F2BA64D0}"/>
    <cellStyle name="Note 2 3 3 2 2 7 3" xfId="41067" xr:uid="{9075AF27-47B8-4D86-AA72-3FE44704686F}"/>
    <cellStyle name="Note 2 3 3 2 2 8" xfId="36950" xr:uid="{E13D5CE6-D3D2-417D-A1CB-AB881F0BC7A0}"/>
    <cellStyle name="Note 2 3 3 2 2 8 2" xfId="45679" xr:uid="{79C42F25-E109-44E2-93F5-B4239917631E}"/>
    <cellStyle name="Note 2 3 3 2 2 8 3" xfId="41317" xr:uid="{A334937C-9372-43A0-BADC-16689FC70306}"/>
    <cellStyle name="Note 2 3 3 2 2 9" xfId="37202" xr:uid="{74D95102-F89E-4785-96AC-5CFCD28BBD3A}"/>
    <cellStyle name="Note 2 3 3 2 2 9 2" xfId="45931" xr:uid="{537C5AA5-E533-4C69-8032-BC700D9599F5}"/>
    <cellStyle name="Note 2 3 3 2 2 9 3" xfId="41569" xr:uid="{55090069-F808-4E5F-832B-7A17E8BFE8A0}"/>
    <cellStyle name="Note 2 3 3 2 20" xfId="43815" xr:uid="{F7EDD0B3-FFB6-409E-AA4D-DBA72F860DBF}"/>
    <cellStyle name="Note 2 3 3 2 21" xfId="35086" xr:uid="{C16FE9F5-C981-4BC4-A04A-62C10A1BFD0C}"/>
    <cellStyle name="Note 2 3 3 2 3" xfId="35339" xr:uid="{4343FC0A-555C-49F9-8A50-37843A851CEE}"/>
    <cellStyle name="Note 2 3 3 2 3 2" xfId="44068" xr:uid="{0498E18B-4351-4BFB-90DE-D738E7A3517B}"/>
    <cellStyle name="Note 2 3 3 2 3 3" xfId="39706" xr:uid="{0A625B3E-81B5-4EEC-8ED8-BA397E3ADB5C}"/>
    <cellStyle name="Note 2 3 3 2 4" xfId="35591" xr:uid="{8F46F7FD-5C8D-4394-897B-F6C1CAFB3D9F}"/>
    <cellStyle name="Note 2 3 3 2 4 2" xfId="44320" xr:uid="{C90A3C63-82D1-4D0B-B3EE-8346E68FE2A9}"/>
    <cellStyle name="Note 2 3 3 2 4 3" xfId="39958" xr:uid="{5227931A-44A4-40D8-812B-45633BADBD02}"/>
    <cellStyle name="Note 2 3 3 2 5" xfId="35842" xr:uid="{35C555B4-68CB-44BE-9E55-F2ECEFC48ADD}"/>
    <cellStyle name="Note 2 3 3 2 5 2" xfId="44571" xr:uid="{E44A887B-E2B7-49FD-9994-8C0CC2A38C34}"/>
    <cellStyle name="Note 2 3 3 2 5 3" xfId="40209" xr:uid="{1CABA1FD-731E-4819-B2F3-B191E023E395}"/>
    <cellStyle name="Note 2 3 3 2 6" xfId="36092" xr:uid="{399BD51A-A319-4078-B6BB-7DBDA47E2BC5}"/>
    <cellStyle name="Note 2 3 3 2 6 2" xfId="44821" xr:uid="{DF948681-763F-484C-85BB-8D52D78048C2}"/>
    <cellStyle name="Note 2 3 3 2 6 3" xfId="40459" xr:uid="{B88A95FB-DD88-4527-B87B-EFA0EDCA82DC}"/>
    <cellStyle name="Note 2 3 3 2 7" xfId="36342" xr:uid="{52204C9D-6CC8-410C-9B81-D7F88495CE61}"/>
    <cellStyle name="Note 2 3 3 2 7 2" xfId="45071" xr:uid="{F3388781-1EED-41E2-AD40-B6CE76C838A7}"/>
    <cellStyle name="Note 2 3 3 2 7 3" xfId="40709" xr:uid="{84DF8504-7826-48EC-AA7B-3218ADAB23CD}"/>
    <cellStyle name="Note 2 3 3 2 8" xfId="36592" xr:uid="{CC9EFF18-0DCE-4C2E-8B7D-4970821DAF6E}"/>
    <cellStyle name="Note 2 3 3 2 8 2" xfId="45321" xr:uid="{0432A518-12D0-46A5-A570-4E7E27F6CB2D}"/>
    <cellStyle name="Note 2 3 3 2 8 3" xfId="40959" xr:uid="{62233F6E-BD2E-458C-8F87-40729FBE9743}"/>
    <cellStyle name="Note 2 3 3 2 9" xfId="36842" xr:uid="{9DD38AF9-64AF-4CA9-9818-121689DA0ED0}"/>
    <cellStyle name="Note 2 3 3 2 9 2" xfId="45571" xr:uid="{D9F9B22A-076B-435B-B0AB-8C9A05F9A67A}"/>
    <cellStyle name="Note 2 3 3 2 9 3" xfId="41209" xr:uid="{035A7E62-9463-4EA3-8A19-B357A20DA1AF}"/>
    <cellStyle name="Note 2 3 3 20" xfId="38805" xr:uid="{FA533A2B-F6DC-4B93-A870-310AB264D1CC}"/>
    <cellStyle name="Note 2 3 3 20 2" xfId="47534" xr:uid="{B1713F0D-E18A-4D43-97ED-30B8CACD9064}"/>
    <cellStyle name="Note 2 3 3 20 3" xfId="43172" xr:uid="{080B0FE7-D511-46D8-A09B-33491E653720}"/>
    <cellStyle name="Note 2 3 3 21" xfId="39057" xr:uid="{8B7919DB-BFD5-40E7-9A89-709B193FE11B}"/>
    <cellStyle name="Note 2 3 3 21 2" xfId="47786" xr:uid="{0A4C9AD0-07FE-444D-BC01-771BB5836831}"/>
    <cellStyle name="Note 2 3 3 21 3" xfId="43424" xr:uid="{0B7358D1-C1FE-4CB3-8616-D0E23E1702E1}"/>
    <cellStyle name="Note 2 3 3 22" xfId="39309" xr:uid="{02DBFCE1-EB6C-4DA7-959F-CE45CE378D37}"/>
    <cellStyle name="Note 2 3 3 22 2" xfId="48038" xr:uid="{339DAFD0-B4B6-4300-8D22-33A949363C8C}"/>
    <cellStyle name="Note 2 3 3 23" xfId="43687" xr:uid="{EA6BCFBC-203F-4AD9-94F8-8764A97F44D9}"/>
    <cellStyle name="Note 2 3 3 24" xfId="34958" xr:uid="{3FD3B717-5DCD-4E41-B402-280A7CD80CEE}"/>
    <cellStyle name="Note 2 3 3 3" xfId="16303" xr:uid="{D084A9C2-7F31-4C0C-8130-37B23A2A12BC}"/>
    <cellStyle name="Note 2 3 3 3 10" xfId="37501" xr:uid="{04C42333-CBA8-47D3-AEC6-D0722B5B4706}"/>
    <cellStyle name="Note 2 3 3 3 10 2" xfId="46230" xr:uid="{9267F384-4B00-48E4-9EF1-F0267D652257}"/>
    <cellStyle name="Note 2 3 3 3 10 3" xfId="41868" xr:uid="{A7EBAEC8-63D9-41FE-8E5B-7472A10E501F}"/>
    <cellStyle name="Note 2 3 3 3 11" xfId="37755" xr:uid="{D95097D7-04BE-4F38-A51F-74F1C6A0182E}"/>
    <cellStyle name="Note 2 3 3 3 11 2" xfId="46484" xr:uid="{ECDDD17D-ABD2-4843-9E03-8623F1B6F6CC}"/>
    <cellStyle name="Note 2 3 3 3 11 3" xfId="42122" xr:uid="{E714A202-89CF-46DD-B76A-C9991C3FF2CE}"/>
    <cellStyle name="Note 2 3 3 3 12" xfId="38007" xr:uid="{99DCEB79-6CA9-4CF9-8E0D-9BDA9C49968F}"/>
    <cellStyle name="Note 2 3 3 3 12 2" xfId="46736" xr:uid="{A9FFF708-8020-41C2-A771-6F66C58773D0}"/>
    <cellStyle name="Note 2 3 3 3 12 3" xfId="42374" xr:uid="{93312967-983D-418D-97B7-3CD0E0D45ED7}"/>
    <cellStyle name="Note 2 3 3 3 13" xfId="38257" xr:uid="{66583F52-ED38-4501-950F-07379F01394D}"/>
    <cellStyle name="Note 2 3 3 3 13 2" xfId="46986" xr:uid="{F9A6384B-4599-4E06-9A2E-0F0217F6D863}"/>
    <cellStyle name="Note 2 3 3 3 13 3" xfId="42624" xr:uid="{A949D8A6-53F3-4633-B977-ED0DB57050B6}"/>
    <cellStyle name="Note 2 3 3 3 14" xfId="38507" xr:uid="{97792DEE-4EF0-495A-BE6C-5D00FFAFF536}"/>
    <cellStyle name="Note 2 3 3 3 14 2" xfId="47236" xr:uid="{354E0FA8-2C89-4C5F-BA69-D59308821706}"/>
    <cellStyle name="Note 2 3 3 3 14 3" xfId="42874" xr:uid="{61121AFF-253D-4194-A639-589FB4B95A03}"/>
    <cellStyle name="Note 2 3 3 3 15" xfId="38759" xr:uid="{ABDAF153-8150-41F3-87AD-9DB92D8B05EE}"/>
    <cellStyle name="Note 2 3 3 3 15 2" xfId="47488" xr:uid="{85A5178B-C781-4ABD-A0E8-CFA95E63A292}"/>
    <cellStyle name="Note 2 3 3 3 15 3" xfId="43126" xr:uid="{030F49CA-25FB-4624-A0B8-7035BAAD4574}"/>
    <cellStyle name="Note 2 3 3 3 16" xfId="39009" xr:uid="{E19A9A0F-315A-4B2E-810B-9BD582164AC2}"/>
    <cellStyle name="Note 2 3 3 3 16 2" xfId="47738" xr:uid="{7EB611EC-2AA5-4170-89BF-239E08BA9636}"/>
    <cellStyle name="Note 2 3 3 3 16 3" xfId="43376" xr:uid="{09165082-56DD-489F-9FB8-354B593CF178}"/>
    <cellStyle name="Note 2 3 3 3 17" xfId="39261" xr:uid="{2B29D7FE-AC93-4D44-81A3-EA90E0FA4EC0}"/>
    <cellStyle name="Note 2 3 3 3 17 2" xfId="47990" xr:uid="{096B8DAF-AB6B-4A70-8CEB-56ED6C70C609}"/>
    <cellStyle name="Note 2 3 3 3 17 3" xfId="43628" xr:uid="{83745AB3-05CB-4ED0-8B91-265494FD847B}"/>
    <cellStyle name="Note 2 3 3 3 18" xfId="39513" xr:uid="{EDA5681F-EAFC-422E-B56D-C28D40C12093}"/>
    <cellStyle name="Note 2 3 3 3 18 2" xfId="48242" xr:uid="{40BBFF3B-5BF3-491B-918B-FA5F6DD3F112}"/>
    <cellStyle name="Note 2 3 3 3 19" xfId="43971" xr:uid="{B532ECF6-A0E0-48D7-A47B-BFA8CF965A79}"/>
    <cellStyle name="Note 2 3 3 3 2" xfId="31094" xr:uid="{4A96754C-A87B-4919-8146-98FA775AB52A}"/>
    <cellStyle name="Note 2 3 3 3 2 2" xfId="44224" xr:uid="{1A8CE97C-16A6-4BC7-AFE9-E5B98A5ACEB9}"/>
    <cellStyle name="Note 2 3 3 3 2 3" xfId="39862" xr:uid="{EED2BB3F-E566-46D2-A60F-D8C01C4B1FA5}"/>
    <cellStyle name="Note 2 3 3 3 2 4" xfId="35495" xr:uid="{52CF48D4-C5E8-40E4-AE54-D9B0112EA07A}"/>
    <cellStyle name="Note 2 3 3 3 20" xfId="35242" xr:uid="{E682ADE8-08B3-493E-BF26-DFC810534133}"/>
    <cellStyle name="Note 2 3 3 3 3" xfId="35747" xr:uid="{953418F6-1634-4184-ADE7-AE006D833FE0}"/>
    <cellStyle name="Note 2 3 3 3 3 2" xfId="44476" xr:uid="{929DE503-EC0D-4964-9D15-1A48FD46E4EE}"/>
    <cellStyle name="Note 2 3 3 3 3 3" xfId="40114" xr:uid="{EC58CE2F-1D80-46C3-97CD-88A42E1A5345}"/>
    <cellStyle name="Note 2 3 3 3 4" xfId="35998" xr:uid="{4DE15D5D-882D-463F-BA42-001172C59D00}"/>
    <cellStyle name="Note 2 3 3 3 4 2" xfId="44727" xr:uid="{50CE907C-EB3D-4D76-BA2C-CE327A098058}"/>
    <cellStyle name="Note 2 3 3 3 4 3" xfId="40365" xr:uid="{B692BD13-5580-46D4-8636-DC12E7F55358}"/>
    <cellStyle name="Note 2 3 3 3 5" xfId="36248" xr:uid="{C9B4B9D2-4C30-4D66-B1E0-96DC05016532}"/>
    <cellStyle name="Note 2 3 3 3 5 2" xfId="44977" xr:uid="{59EBFA8A-6AF3-44D8-8754-042979140823}"/>
    <cellStyle name="Note 2 3 3 3 5 3" xfId="40615" xr:uid="{B9EAFBD1-BBE4-4B33-8095-5FDDA89F1714}"/>
    <cellStyle name="Note 2 3 3 3 6" xfId="36498" xr:uid="{CC1517FA-F783-4431-AA52-F32B66722A2B}"/>
    <cellStyle name="Note 2 3 3 3 6 2" xfId="45227" xr:uid="{2BC64235-972D-4243-A76B-1A6BAAF6FDAE}"/>
    <cellStyle name="Note 2 3 3 3 6 3" xfId="40865" xr:uid="{31EC0AFD-A2A9-415A-B74F-24D7FBD8279B}"/>
    <cellStyle name="Note 2 3 3 3 7" xfId="36748" xr:uid="{D5E9441F-CD1E-453E-84B1-0D18517805D8}"/>
    <cellStyle name="Note 2 3 3 3 7 2" xfId="45477" xr:uid="{55AE8F6D-1E60-4CCE-B755-5DAC189FD746}"/>
    <cellStyle name="Note 2 3 3 3 7 3" xfId="41115" xr:uid="{1FB50C44-9C74-417E-BEF2-E9D6BFE9D00A}"/>
    <cellStyle name="Note 2 3 3 3 8" xfId="36998" xr:uid="{A7219333-6964-40CD-9535-06432D5AC3FA}"/>
    <cellStyle name="Note 2 3 3 3 8 2" xfId="45727" xr:uid="{831C9EDE-54CA-4840-BCF9-261CF1DB0D31}"/>
    <cellStyle name="Note 2 3 3 3 8 3" xfId="41365" xr:uid="{FC1C2C4A-A3EE-4B1F-8F65-23F215AA9125}"/>
    <cellStyle name="Note 2 3 3 3 9" xfId="37250" xr:uid="{9CEF405A-7612-4C8A-9D75-D785D0399752}"/>
    <cellStyle name="Note 2 3 3 3 9 2" xfId="45979" xr:uid="{68880C4E-BAF5-4FD2-BB6C-BDD93D0B90A9}"/>
    <cellStyle name="Note 2 3 3 3 9 3" xfId="41617" xr:uid="{E538D2DE-CF65-4923-9E47-8EAEB38D2C0E}"/>
    <cellStyle name="Note 2 3 3 4" xfId="18915" xr:uid="{E22C364F-9644-4312-829C-310456D8A539}"/>
    <cellStyle name="Note 2 3 3 4 10" xfId="37399" xr:uid="{53138C94-8EAC-4A2F-A2EF-9F6E3659CD88}"/>
    <cellStyle name="Note 2 3 3 4 10 2" xfId="46128" xr:uid="{9B1537CE-A47C-4E46-9644-2C273B0E6612}"/>
    <cellStyle name="Note 2 3 3 4 10 3" xfId="41766" xr:uid="{6264105D-FAE0-4C3D-A1ED-7D1CBAD2CE70}"/>
    <cellStyle name="Note 2 3 3 4 11" xfId="37653" xr:uid="{8FA0909D-0BD8-4674-8C49-FC138982D7B0}"/>
    <cellStyle name="Note 2 3 3 4 11 2" xfId="46382" xr:uid="{2C4F5E00-85AA-4A7A-8BB7-979B27493F5A}"/>
    <cellStyle name="Note 2 3 3 4 11 3" xfId="42020" xr:uid="{6A380A05-64DC-4D34-86E0-FE7376CB001B}"/>
    <cellStyle name="Note 2 3 3 4 12" xfId="37905" xr:uid="{AE153580-CFF1-4D91-8133-ACB532797ED3}"/>
    <cellStyle name="Note 2 3 3 4 12 2" xfId="46634" xr:uid="{0CB05275-A08D-499A-9109-10506F5E532B}"/>
    <cellStyle name="Note 2 3 3 4 12 3" xfId="42272" xr:uid="{6513548B-E781-42B7-8E69-148B444C472E}"/>
    <cellStyle name="Note 2 3 3 4 13" xfId="38155" xr:uid="{07B0E226-1B41-4DFA-8DD7-A565C33C5E9C}"/>
    <cellStyle name="Note 2 3 3 4 13 2" xfId="46884" xr:uid="{EA907BEE-9C93-4A68-96C0-D56E958AC0C0}"/>
    <cellStyle name="Note 2 3 3 4 13 3" xfId="42522" xr:uid="{1D514985-423F-4E63-A69A-1B2037630F58}"/>
    <cellStyle name="Note 2 3 3 4 14" xfId="38405" xr:uid="{6177D3F6-DD30-4F97-8F8D-55D7471BFFA9}"/>
    <cellStyle name="Note 2 3 3 4 14 2" xfId="47134" xr:uid="{CC808B9F-3139-4878-BF03-14D05B02E413}"/>
    <cellStyle name="Note 2 3 3 4 14 3" xfId="42772" xr:uid="{B69EA4DF-3118-428D-97AD-D215776A15C7}"/>
    <cellStyle name="Note 2 3 3 4 15" xfId="38657" xr:uid="{5FABE895-3511-4083-9E6F-C66A318ACC0B}"/>
    <cellStyle name="Note 2 3 3 4 15 2" xfId="47386" xr:uid="{2184FCB6-4322-45BE-9666-2342DBDAFE58}"/>
    <cellStyle name="Note 2 3 3 4 15 3" xfId="43024" xr:uid="{01F8D08B-2680-483C-8599-C9B1D7D6D5BC}"/>
    <cellStyle name="Note 2 3 3 4 16" xfId="38907" xr:uid="{720E761F-CBB9-4636-8743-54E07F586D52}"/>
    <cellStyle name="Note 2 3 3 4 16 2" xfId="47636" xr:uid="{30ACE4A6-1EA9-4B52-AA53-419EEC6010D0}"/>
    <cellStyle name="Note 2 3 3 4 16 3" xfId="43274" xr:uid="{A73AB0C2-1DE1-401C-BDE4-6EEBC06C7CFF}"/>
    <cellStyle name="Note 2 3 3 4 17" xfId="39159" xr:uid="{7460CE78-8FA4-4F3A-B570-DA39AFA2D4D7}"/>
    <cellStyle name="Note 2 3 3 4 17 2" xfId="47888" xr:uid="{0FAEE568-88CE-4B87-A3D6-8A3E86BF7454}"/>
    <cellStyle name="Note 2 3 3 4 17 3" xfId="43526" xr:uid="{653F986F-9A6A-4AB0-8740-A8B9878B183B}"/>
    <cellStyle name="Note 2 3 3 4 18" xfId="39411" xr:uid="{4A0C29E9-25AB-4F0F-A6E7-2D2BC5E96DF5}"/>
    <cellStyle name="Note 2 3 3 4 18 2" xfId="48140" xr:uid="{42D8B035-88BF-49E8-9997-8815212D80C2}"/>
    <cellStyle name="Note 2 3 3 4 19" xfId="43869" xr:uid="{B88769AB-B3D3-40DB-B6BF-5E725CE10E1A}"/>
    <cellStyle name="Note 2 3 3 4 2" xfId="35393" xr:uid="{DAB2C1E1-FD0D-4893-9F24-7CF1106AE091}"/>
    <cellStyle name="Note 2 3 3 4 2 2" xfId="44122" xr:uid="{BDAC508C-02F0-40DE-A6C9-A4374081E6E7}"/>
    <cellStyle name="Note 2 3 3 4 2 3" xfId="39760" xr:uid="{A6FB1F59-9839-49B7-B064-D44B954F9813}"/>
    <cellStyle name="Note 2 3 3 4 20" xfId="35140" xr:uid="{32AF8A22-B595-42AA-9DB2-DA02C03AB211}"/>
    <cellStyle name="Note 2 3 3 4 3" xfId="35645" xr:uid="{8133A3F2-3080-4C12-A2B1-F0B79A3C5A7C}"/>
    <cellStyle name="Note 2 3 3 4 3 2" xfId="44374" xr:uid="{29F0EE81-779E-4426-9EF2-8B9BB435F21C}"/>
    <cellStyle name="Note 2 3 3 4 3 3" xfId="40012" xr:uid="{A24948FC-A5A1-433B-9B88-67F1A92134D8}"/>
    <cellStyle name="Note 2 3 3 4 4" xfId="35896" xr:uid="{8B932186-EB7F-404C-90C9-2A0FC30B718B}"/>
    <cellStyle name="Note 2 3 3 4 4 2" xfId="44625" xr:uid="{156D777C-019F-4A84-A4EF-5930E9E4EEF3}"/>
    <cellStyle name="Note 2 3 3 4 4 3" xfId="40263" xr:uid="{0DB6B603-D8C3-4E2A-A3B7-98ED27778FA0}"/>
    <cellStyle name="Note 2 3 3 4 5" xfId="36146" xr:uid="{BD072514-0BA4-440E-A0E9-1FAAC2560041}"/>
    <cellStyle name="Note 2 3 3 4 5 2" xfId="44875" xr:uid="{B907130D-FD7A-4FE8-9760-C06BA87ADF8B}"/>
    <cellStyle name="Note 2 3 3 4 5 3" xfId="40513" xr:uid="{3C924480-B520-4658-8010-8044A0000421}"/>
    <cellStyle name="Note 2 3 3 4 6" xfId="36396" xr:uid="{6BA94417-BD06-4FC0-92D9-9AACACB69BC6}"/>
    <cellStyle name="Note 2 3 3 4 6 2" xfId="45125" xr:uid="{17C770DF-862C-406B-A2D7-26B81DBB01BC}"/>
    <cellStyle name="Note 2 3 3 4 6 3" xfId="40763" xr:uid="{2A091E4A-D1FB-4AC2-9797-E13A729A37B5}"/>
    <cellStyle name="Note 2 3 3 4 7" xfId="36646" xr:uid="{C6086931-F94B-4A3E-98D2-61956859BC00}"/>
    <cellStyle name="Note 2 3 3 4 7 2" xfId="45375" xr:uid="{1EF778AE-4267-4934-9067-854C6417ABEE}"/>
    <cellStyle name="Note 2 3 3 4 7 3" xfId="41013" xr:uid="{8EA21B5C-3E50-497E-9B0F-B79217AC5367}"/>
    <cellStyle name="Note 2 3 3 4 8" xfId="36896" xr:uid="{E16286DE-79D5-402B-B598-D21A6FEBD0B6}"/>
    <cellStyle name="Note 2 3 3 4 8 2" xfId="45625" xr:uid="{6639DC5F-8381-4C71-A3CA-F661C7FC10A6}"/>
    <cellStyle name="Note 2 3 3 4 8 3" xfId="41263" xr:uid="{15F0661B-B9A1-4FD5-95BC-CE83A84FAC10}"/>
    <cellStyle name="Note 2 3 3 4 9" xfId="37148" xr:uid="{53A12A66-5407-49E1-8277-8C87611875B3}"/>
    <cellStyle name="Note 2 3 3 4 9 2" xfId="45877" xr:uid="{203B6A7B-43C2-4B8E-8387-D13462C6990B}"/>
    <cellStyle name="Note 2 3 3 4 9 3" xfId="41515" xr:uid="{73DD3360-70DF-4E90-A484-22941DEF6272}"/>
    <cellStyle name="Note 2 3 3 5" xfId="35037" xr:uid="{A98C1AD5-A7A6-48ED-A224-E2B19F86D00A}"/>
    <cellStyle name="Note 2 3 3 5 2" xfId="43766" xr:uid="{7BF462AC-9B67-4C19-B065-AD71CF975229}"/>
    <cellStyle name="Note 2 3 3 5 3" xfId="39609" xr:uid="{7BC629CB-A589-498E-ACE5-A722CA8C6A9A}"/>
    <cellStyle name="Note 2 3 3 6" xfId="35291" xr:uid="{A63190D3-8F7F-4FDD-959B-18925B40A07C}"/>
    <cellStyle name="Note 2 3 3 6 2" xfId="44020" xr:uid="{56614F7D-12E3-4861-B5C4-22DFD3C50928}"/>
    <cellStyle name="Note 2 3 3 6 3" xfId="39658" xr:uid="{B09E4369-2D4B-447F-AB23-D20829D7FAED}"/>
    <cellStyle name="Note 2 3 3 7" xfId="35543" xr:uid="{7BD0273A-605C-4A46-8604-2085FA9192A4}"/>
    <cellStyle name="Note 2 3 3 7 2" xfId="44272" xr:uid="{A426C270-6DCD-4C31-8BE3-FD76A7554784}"/>
    <cellStyle name="Note 2 3 3 7 3" xfId="39910" xr:uid="{D0840EAF-2D48-480B-9389-76F45E7D784A}"/>
    <cellStyle name="Note 2 3 3 8" xfId="35794" xr:uid="{256510D0-4790-4F17-AC75-C87C2E4CB700}"/>
    <cellStyle name="Note 2 3 3 8 2" xfId="44523" xr:uid="{E14BBA3D-F12A-44C8-980F-2969A2395B3E}"/>
    <cellStyle name="Note 2 3 3 8 3" xfId="40161" xr:uid="{7FD1F567-0E5B-4B4A-95A0-2054E68A9C60}"/>
    <cellStyle name="Note 2 3 3 9" xfId="36044" xr:uid="{94853D74-D38D-4222-B824-DB24D7480CBB}"/>
    <cellStyle name="Note 2 3 3 9 2" xfId="44773" xr:uid="{0824AD75-4FB4-4379-B8A7-0277B8AA7F13}"/>
    <cellStyle name="Note 2 3 3 9 3" xfId="40411" xr:uid="{9ECB46C3-6B5D-41DA-9A1D-E9B35E7D8BCF}"/>
    <cellStyle name="Note 2 3 4" xfId="16243" xr:uid="{F4F27835-300C-46A9-9F5E-6609DC0394EC}"/>
    <cellStyle name="Note 2 3 4 10" xfId="36293" xr:uid="{0D1DF38D-7AFB-4544-82AE-9CAFE424054D}"/>
    <cellStyle name="Note 2 3 4 10 2" xfId="45022" xr:uid="{10925147-AF57-4843-82F3-7BD3B516E89C}"/>
    <cellStyle name="Note 2 3 4 10 3" xfId="40660" xr:uid="{F64AD3D2-F7DF-4039-B156-5832AB39C320}"/>
    <cellStyle name="Note 2 3 4 11" xfId="36543" xr:uid="{C1415166-5F94-4358-9293-0E2F89DBB9DA}"/>
    <cellStyle name="Note 2 3 4 11 2" xfId="45272" xr:uid="{2FE0C30D-65D0-4A1B-A453-B1ED9B38FA8F}"/>
    <cellStyle name="Note 2 3 4 11 3" xfId="40910" xr:uid="{8BD37324-3458-43EB-9A85-4FAE6E2D9CF7}"/>
    <cellStyle name="Note 2 3 4 12" xfId="36793" xr:uid="{96A574CF-9961-4CAB-B15F-19E335B895DE}"/>
    <cellStyle name="Note 2 3 4 12 2" xfId="45522" xr:uid="{1C8D1C60-BCF6-4F8B-8350-AAF6BA9BD364}"/>
    <cellStyle name="Note 2 3 4 12 3" xfId="41160" xr:uid="{39D9BDD6-45BC-427B-9FD2-CAF71EF27024}"/>
    <cellStyle name="Note 2 3 4 13" xfId="37045" xr:uid="{1AA6D08D-1A44-4415-9902-588D4CECB5F2}"/>
    <cellStyle name="Note 2 3 4 13 2" xfId="45774" xr:uid="{B98A8183-8C2A-407F-98A1-68A05B28CA5A}"/>
    <cellStyle name="Note 2 3 4 13 3" xfId="41412" xr:uid="{EBA2446E-ABE5-4A2D-B459-99DF9DAF2ED8}"/>
    <cellStyle name="Note 2 3 4 14" xfId="37295" xr:uid="{1E2C3EA5-5FFD-401C-BB2E-ACF4ADD19541}"/>
    <cellStyle name="Note 2 3 4 14 2" xfId="46024" xr:uid="{184796AB-4846-4434-B6E7-A8BF70F0E841}"/>
    <cellStyle name="Note 2 3 4 14 3" xfId="41662" xr:uid="{9AC8B7DA-FD7B-423C-9928-1BC1C3E3E485}"/>
    <cellStyle name="Note 2 3 4 15" xfId="37549" xr:uid="{EECD2962-0D85-4656-9FF2-674E2A6F954B}"/>
    <cellStyle name="Note 2 3 4 15 2" xfId="46278" xr:uid="{D660D4BF-6CB0-4E06-AD4A-E975CFBD38ED}"/>
    <cellStyle name="Note 2 3 4 15 3" xfId="41916" xr:uid="{35DEE58F-B238-40D3-AC6A-DED1DCD3951C}"/>
    <cellStyle name="Note 2 3 4 16" xfId="37802" xr:uid="{A3D2AA41-E468-4247-9EFE-7B0ABBB9A7FE}"/>
    <cellStyle name="Note 2 3 4 16 2" xfId="46531" xr:uid="{B91B86C4-5FC8-4E09-88EF-1D4665254164}"/>
    <cellStyle name="Note 2 3 4 16 3" xfId="42169" xr:uid="{A904F643-3F7C-4A6A-A097-9ECDEC0770E0}"/>
    <cellStyle name="Note 2 3 4 17" xfId="38052" xr:uid="{D6B2FA4F-1E1E-42A9-950B-4BBA2FEC53E7}"/>
    <cellStyle name="Note 2 3 4 17 2" xfId="46781" xr:uid="{98590ACC-EB32-4F89-9C0C-9E2EF727D98F}"/>
    <cellStyle name="Note 2 3 4 17 3" xfId="42419" xr:uid="{B9775A62-FD12-40E8-A297-02A9BF148F15}"/>
    <cellStyle name="Note 2 3 4 18" xfId="38302" xr:uid="{60340355-4C2F-4832-9A39-6A6DEB7E3EAB}"/>
    <cellStyle name="Note 2 3 4 18 2" xfId="47031" xr:uid="{B46BD1DC-E317-4916-82B5-ED065CDD733C}"/>
    <cellStyle name="Note 2 3 4 18 3" xfId="42669" xr:uid="{2B93959A-50F7-4BB9-9F0F-8FB06979459F}"/>
    <cellStyle name="Note 2 3 4 19" xfId="38554" xr:uid="{B71822C5-937E-402A-B4C2-EDB41FFB4475}"/>
    <cellStyle name="Note 2 3 4 19 2" xfId="47283" xr:uid="{69C45DBB-9A26-4C9C-A57C-DC31702A7EED}"/>
    <cellStyle name="Note 2 3 4 19 3" xfId="42921" xr:uid="{2897A276-14E4-45C2-B495-6329386C31C4}"/>
    <cellStyle name="Note 2 3 4 2" xfId="16361" xr:uid="{3853D043-B24A-48E6-8D10-92DC329141E9}"/>
    <cellStyle name="Note 2 3 4 2 10" xfId="37093" xr:uid="{2764DE73-51AF-4A7B-BA31-26116F87D8F8}"/>
    <cellStyle name="Note 2 3 4 2 10 2" xfId="45822" xr:uid="{95EF173D-68B7-4627-862A-E438F93E5CB5}"/>
    <cellStyle name="Note 2 3 4 2 10 3" xfId="41460" xr:uid="{F91F569E-A6B3-4698-8DB8-F121A7EB2258}"/>
    <cellStyle name="Note 2 3 4 2 11" xfId="37344" xr:uid="{94321945-42F8-4C76-8755-BA4E066EE2E1}"/>
    <cellStyle name="Note 2 3 4 2 11 2" xfId="46073" xr:uid="{62A27475-EF2D-480D-8848-79FCED3ADD8E}"/>
    <cellStyle name="Note 2 3 4 2 11 3" xfId="41711" xr:uid="{40E39296-BF6E-4958-A38A-49F918955311}"/>
    <cellStyle name="Note 2 3 4 2 12" xfId="37598" xr:uid="{07B4CCCC-7DC7-4863-8FE1-6F49028EBFE1}"/>
    <cellStyle name="Note 2 3 4 2 12 2" xfId="46327" xr:uid="{1952367B-1462-47F7-9B11-F9F4C6128411}"/>
    <cellStyle name="Note 2 3 4 2 12 3" xfId="41965" xr:uid="{7F4E9279-5A52-45CA-9133-F8713D45A0EF}"/>
    <cellStyle name="Note 2 3 4 2 13" xfId="37850" xr:uid="{ED0AACBB-83D2-4C8B-8BD4-44901126135E}"/>
    <cellStyle name="Note 2 3 4 2 13 2" xfId="46579" xr:uid="{96F7E811-2F47-4E76-A2D0-A4B7E5818704}"/>
    <cellStyle name="Note 2 3 4 2 13 3" xfId="42217" xr:uid="{1779E810-7A19-4407-9942-0C108E6954C9}"/>
    <cellStyle name="Note 2 3 4 2 14" xfId="38100" xr:uid="{40A67B47-F80C-47D9-94A4-BD46504DD945}"/>
    <cellStyle name="Note 2 3 4 2 14 2" xfId="46829" xr:uid="{2B403610-E6EA-4561-A40A-59FCFD74C1D8}"/>
    <cellStyle name="Note 2 3 4 2 14 3" xfId="42467" xr:uid="{68FB5C93-4383-411C-8BB9-306965F67A95}"/>
    <cellStyle name="Note 2 3 4 2 15" xfId="38350" xr:uid="{9A4ED4D5-2BCC-4FF4-BC03-B9E59099DEDD}"/>
    <cellStyle name="Note 2 3 4 2 15 2" xfId="47079" xr:uid="{20B3F033-AC99-4975-A1FB-EE81494A8A11}"/>
    <cellStyle name="Note 2 3 4 2 15 3" xfId="42717" xr:uid="{8F194C77-1A6B-467B-9D76-857CEF52E36D}"/>
    <cellStyle name="Note 2 3 4 2 16" xfId="38602" xr:uid="{23F00E64-C1DC-42C6-A713-A099AD816B2E}"/>
    <cellStyle name="Note 2 3 4 2 16 2" xfId="47331" xr:uid="{414782EA-AE31-417C-B1A3-6191AE92F3D6}"/>
    <cellStyle name="Note 2 3 4 2 16 3" xfId="42969" xr:uid="{940844B4-7C84-488B-A5AF-C3E119E48378}"/>
    <cellStyle name="Note 2 3 4 2 17" xfId="38852" xr:uid="{235415C6-ECBE-4C94-86E7-FB5FED214106}"/>
    <cellStyle name="Note 2 3 4 2 17 2" xfId="47581" xr:uid="{3C92439B-7A7F-4145-87D9-9F9866D3B5DB}"/>
    <cellStyle name="Note 2 3 4 2 17 3" xfId="43219" xr:uid="{932A3984-B8E3-482C-B2A1-F520293FB428}"/>
    <cellStyle name="Note 2 3 4 2 18" xfId="39104" xr:uid="{14AFC9CF-B28E-414C-A9C6-226B0A1D52DE}"/>
    <cellStyle name="Note 2 3 4 2 18 2" xfId="47833" xr:uid="{BEDDCD74-F864-4EE7-99F5-520EEF191D32}"/>
    <cellStyle name="Note 2 3 4 2 18 3" xfId="43471" xr:uid="{766F79CA-C9A3-49A0-872E-923165B7278C}"/>
    <cellStyle name="Note 2 3 4 2 19" xfId="39356" xr:uid="{8C8BABCF-3282-4BC8-B0EA-BE358078FAA5}"/>
    <cellStyle name="Note 2 3 4 2 19 2" xfId="48085" xr:uid="{E5BFBB32-28EC-493C-9CB4-E6C3B0880E89}"/>
    <cellStyle name="Note 2 3 4 2 2" xfId="31130" xr:uid="{8A70A8AB-25BA-40A2-A8D8-B76949E0DE62}"/>
    <cellStyle name="Note 2 3 4 2 2 10" xfId="37452" xr:uid="{3A013EDD-6E43-4939-B5B0-2603D7E9C53D}"/>
    <cellStyle name="Note 2 3 4 2 2 10 2" xfId="46181" xr:uid="{3B536E6C-2207-44D6-A4BB-5C8516FC11BF}"/>
    <cellStyle name="Note 2 3 4 2 2 10 3" xfId="41819" xr:uid="{141BA934-87E7-4C6D-B95C-4D7D7E93A92A}"/>
    <cellStyle name="Note 2 3 4 2 2 11" xfId="37706" xr:uid="{84712689-A71B-4AB6-B74D-D0FD929A01AE}"/>
    <cellStyle name="Note 2 3 4 2 2 11 2" xfId="46435" xr:uid="{6C7AA76D-40F9-460F-A5E0-A245F7455C94}"/>
    <cellStyle name="Note 2 3 4 2 2 11 3" xfId="42073" xr:uid="{EB6B0F5E-25B3-4480-A435-C1A3B1E48D5E}"/>
    <cellStyle name="Note 2 3 4 2 2 12" xfId="37958" xr:uid="{833C2E77-3B92-44B9-BF1F-F6F482D2745A}"/>
    <cellStyle name="Note 2 3 4 2 2 12 2" xfId="46687" xr:uid="{7E54AA09-BD0B-4198-8BE7-BABDB3CAC8DE}"/>
    <cellStyle name="Note 2 3 4 2 2 12 3" xfId="42325" xr:uid="{643120A4-0673-4100-B25E-93555196BAB3}"/>
    <cellStyle name="Note 2 3 4 2 2 13" xfId="38208" xr:uid="{B3FCF965-426F-4781-82F1-C429889357D7}"/>
    <cellStyle name="Note 2 3 4 2 2 13 2" xfId="46937" xr:uid="{ED5C5E54-117A-4D73-ADFB-CF226457AE2A}"/>
    <cellStyle name="Note 2 3 4 2 2 13 3" xfId="42575" xr:uid="{0F509696-0C97-4D00-ACA8-823BD9B743D2}"/>
    <cellStyle name="Note 2 3 4 2 2 14" xfId="38458" xr:uid="{D1F5163A-7988-4E42-93F6-E77013CBFE80}"/>
    <cellStyle name="Note 2 3 4 2 2 14 2" xfId="47187" xr:uid="{4A4149C0-26C1-4CEF-A1F7-7902CE711C0F}"/>
    <cellStyle name="Note 2 3 4 2 2 14 3" xfId="42825" xr:uid="{AC6806F3-694B-42E5-9B8B-E2BC696BC867}"/>
    <cellStyle name="Note 2 3 4 2 2 15" xfId="38710" xr:uid="{EF7E5BD4-F5AA-4F26-9540-3C7DBF7ACAC4}"/>
    <cellStyle name="Note 2 3 4 2 2 15 2" xfId="47439" xr:uid="{8C19F1DA-BF95-420C-8843-74FC88DEBB36}"/>
    <cellStyle name="Note 2 3 4 2 2 15 3" xfId="43077" xr:uid="{73D8379A-6928-48FA-AD73-116AF843A587}"/>
    <cellStyle name="Note 2 3 4 2 2 16" xfId="38960" xr:uid="{1CC9840C-479B-4900-BDA4-E1A4333D8FD8}"/>
    <cellStyle name="Note 2 3 4 2 2 16 2" xfId="47689" xr:uid="{DD001678-5152-4498-8358-9B197D9E967C}"/>
    <cellStyle name="Note 2 3 4 2 2 16 3" xfId="43327" xr:uid="{EB51B935-2268-4113-81A6-34399B635416}"/>
    <cellStyle name="Note 2 3 4 2 2 17" xfId="39212" xr:uid="{1650CD57-64A7-467A-BDD3-CD04E959B321}"/>
    <cellStyle name="Note 2 3 4 2 2 17 2" xfId="47941" xr:uid="{AF93B102-F1DA-4E7F-BACC-24AA7FF6B513}"/>
    <cellStyle name="Note 2 3 4 2 2 17 3" xfId="43579" xr:uid="{C84695E6-F6DE-4FD5-BE9A-2EDFAEEBD13F}"/>
    <cellStyle name="Note 2 3 4 2 2 18" xfId="39464" xr:uid="{87A56A2F-FC26-44C3-A1B1-1364801F9B88}"/>
    <cellStyle name="Note 2 3 4 2 2 18 2" xfId="48193" xr:uid="{E4484681-D92F-4D29-926C-6C56A8351EAF}"/>
    <cellStyle name="Note 2 3 4 2 2 19" xfId="43922" xr:uid="{862D6A30-98E4-4762-BEA8-8A28764E8AB8}"/>
    <cellStyle name="Note 2 3 4 2 2 2" xfId="35446" xr:uid="{518B87D8-D352-4F2C-B27B-DBB95C45D578}"/>
    <cellStyle name="Note 2 3 4 2 2 2 2" xfId="44175" xr:uid="{E62109CF-3A16-4119-8402-B114C7F712F5}"/>
    <cellStyle name="Note 2 3 4 2 2 2 3" xfId="39813" xr:uid="{50B1D9CC-361A-4E18-AC77-33F38EB55C83}"/>
    <cellStyle name="Note 2 3 4 2 2 20" xfId="35193" xr:uid="{DDFE0199-422A-4B43-AF4B-BCA066546C34}"/>
    <cellStyle name="Note 2 3 4 2 2 3" xfId="35698" xr:uid="{18B6775F-39E5-43D2-A0C9-A4E9560EF315}"/>
    <cellStyle name="Note 2 3 4 2 2 3 2" xfId="44427" xr:uid="{6C9AA134-4990-47E6-B2C3-9340CED633C5}"/>
    <cellStyle name="Note 2 3 4 2 2 3 3" xfId="40065" xr:uid="{17FD6BE6-9352-4250-9043-DCC2DC78310C}"/>
    <cellStyle name="Note 2 3 4 2 2 4" xfId="35949" xr:uid="{83CAAA17-3419-4DE3-8304-F12AAD5DEFCF}"/>
    <cellStyle name="Note 2 3 4 2 2 4 2" xfId="44678" xr:uid="{53BB3915-6B29-44B0-9534-9F7A9F7929C7}"/>
    <cellStyle name="Note 2 3 4 2 2 4 3" xfId="40316" xr:uid="{29DEA065-9D66-4076-A954-8958AB64DD32}"/>
    <cellStyle name="Note 2 3 4 2 2 5" xfId="36199" xr:uid="{208D15BB-B0E2-4644-B297-38ECEA501779}"/>
    <cellStyle name="Note 2 3 4 2 2 5 2" xfId="44928" xr:uid="{36C52FC5-3A02-42EB-9FEB-5B7098F2468E}"/>
    <cellStyle name="Note 2 3 4 2 2 5 3" xfId="40566" xr:uid="{AB6133CF-C83E-46E7-8159-9F54A444CE6F}"/>
    <cellStyle name="Note 2 3 4 2 2 6" xfId="36449" xr:uid="{D1E072BF-DF3B-4FBA-8CB2-D8F619B1D340}"/>
    <cellStyle name="Note 2 3 4 2 2 6 2" xfId="45178" xr:uid="{13C6F576-2E6C-4D05-BE85-B9CCA107CAAB}"/>
    <cellStyle name="Note 2 3 4 2 2 6 3" xfId="40816" xr:uid="{4A473900-5C89-48B1-895D-25F208F5C2AD}"/>
    <cellStyle name="Note 2 3 4 2 2 7" xfId="36699" xr:uid="{CA6D05C2-8319-4066-9B7C-C19200BF206C}"/>
    <cellStyle name="Note 2 3 4 2 2 7 2" xfId="45428" xr:uid="{E097454F-EB62-4AF8-977B-E651F67DC226}"/>
    <cellStyle name="Note 2 3 4 2 2 7 3" xfId="41066" xr:uid="{0B627495-3419-40C6-AF72-BC7189177C5E}"/>
    <cellStyle name="Note 2 3 4 2 2 8" xfId="36949" xr:uid="{E081C0EB-2FD9-49C2-8FD0-4AFDED2C988D}"/>
    <cellStyle name="Note 2 3 4 2 2 8 2" xfId="45678" xr:uid="{CEFE9A05-0529-4A5A-9CDE-4D7C43FF9795}"/>
    <cellStyle name="Note 2 3 4 2 2 8 3" xfId="41316" xr:uid="{B27C4FB0-B16B-4B9C-B000-F315C4809DCA}"/>
    <cellStyle name="Note 2 3 4 2 2 9" xfId="37201" xr:uid="{E5749B98-5E12-4BF6-9960-B88B8C3DDA8A}"/>
    <cellStyle name="Note 2 3 4 2 2 9 2" xfId="45930" xr:uid="{009949FD-568D-4112-816F-06524B259748}"/>
    <cellStyle name="Note 2 3 4 2 2 9 3" xfId="41568" xr:uid="{6247BE10-2837-4B56-8C12-89EFBF558C92}"/>
    <cellStyle name="Note 2 3 4 2 20" xfId="43814" xr:uid="{B2D79089-3AF0-4E90-8BD0-FA45095153F8}"/>
    <cellStyle name="Note 2 3 4 2 21" xfId="35085" xr:uid="{1C0D1620-EFD0-4BA9-A39F-213721F5E59D}"/>
    <cellStyle name="Note 2 3 4 2 3" xfId="35338" xr:uid="{FF1EFEC8-B5E5-41EC-A1FB-153D4626A272}"/>
    <cellStyle name="Note 2 3 4 2 3 2" xfId="44067" xr:uid="{C745A4D9-F8F8-4E0F-B804-8A11F791F838}"/>
    <cellStyle name="Note 2 3 4 2 3 3" xfId="39705" xr:uid="{06664A9F-FD3B-4F40-B21C-A1E0870B33AB}"/>
    <cellStyle name="Note 2 3 4 2 4" xfId="35590" xr:uid="{3C07AF17-4A66-4C0A-93FE-B2A40DA17D8E}"/>
    <cellStyle name="Note 2 3 4 2 4 2" xfId="44319" xr:uid="{33E2F607-3AB0-411E-8DA6-4144268FFA55}"/>
    <cellStyle name="Note 2 3 4 2 4 3" xfId="39957" xr:uid="{F66873B3-5BD1-4AD6-B58B-196355EA0363}"/>
    <cellStyle name="Note 2 3 4 2 5" xfId="35841" xr:uid="{B8243DB8-A1D8-4E86-B2F7-C8B8513155D7}"/>
    <cellStyle name="Note 2 3 4 2 5 2" xfId="44570" xr:uid="{90D6A03D-599B-448A-A89A-BAE15B2A4D23}"/>
    <cellStyle name="Note 2 3 4 2 5 3" xfId="40208" xr:uid="{B9A062CD-F1FE-4642-92AF-5F0437A3C4A2}"/>
    <cellStyle name="Note 2 3 4 2 6" xfId="36091" xr:uid="{BD907017-2FA9-4AF2-8A0D-6782B4BC5134}"/>
    <cellStyle name="Note 2 3 4 2 6 2" xfId="44820" xr:uid="{A70D1194-29A1-48D8-933F-9FF1410609C1}"/>
    <cellStyle name="Note 2 3 4 2 6 3" xfId="40458" xr:uid="{411690C7-F035-4FC1-9DD4-FB9D9C0E609B}"/>
    <cellStyle name="Note 2 3 4 2 7" xfId="36341" xr:uid="{8C8C4C90-3B4C-42E7-8A6E-757420B39DBD}"/>
    <cellStyle name="Note 2 3 4 2 7 2" xfId="45070" xr:uid="{6ABB2D25-AB00-4B08-BA92-8797F2E1134A}"/>
    <cellStyle name="Note 2 3 4 2 7 3" xfId="40708" xr:uid="{0A81308B-E323-4B71-B5B3-66E2AD542268}"/>
    <cellStyle name="Note 2 3 4 2 8" xfId="36591" xr:uid="{02A0DE97-1296-4F47-B3D1-8B6F8F48482B}"/>
    <cellStyle name="Note 2 3 4 2 8 2" xfId="45320" xr:uid="{EEA8D4F5-FDDA-403F-802C-89C91F212895}"/>
    <cellStyle name="Note 2 3 4 2 8 3" xfId="40958" xr:uid="{2F1AAFAD-88A8-443F-910F-7244CFA214EE}"/>
    <cellStyle name="Note 2 3 4 2 9" xfId="36841" xr:uid="{F88DCAF1-30F9-4A10-994D-E691F27FD11E}"/>
    <cellStyle name="Note 2 3 4 2 9 2" xfId="45570" xr:uid="{6772A1D8-F064-4AD0-BDD2-C0AA2D4E77F3}"/>
    <cellStyle name="Note 2 3 4 2 9 3" xfId="41208" xr:uid="{18D44469-5725-42C7-A155-6E8FF4536803}"/>
    <cellStyle name="Note 2 3 4 20" xfId="38804" xr:uid="{53843BD5-189A-431B-86E6-35D54AAF2FE7}"/>
    <cellStyle name="Note 2 3 4 20 2" xfId="47533" xr:uid="{4C9719A5-CBA0-40BC-961D-A47F7530F6A7}"/>
    <cellStyle name="Note 2 3 4 20 3" xfId="43171" xr:uid="{FA9645AD-1070-44A8-B73F-902D0DC2C6F7}"/>
    <cellStyle name="Note 2 3 4 21" xfId="39056" xr:uid="{21669CD5-A070-4E24-BAE5-A3AC4F7394BC}"/>
    <cellStyle name="Note 2 3 4 21 2" xfId="47785" xr:uid="{51AF88C6-C9E1-4BCD-A4EE-D94DB64B188D}"/>
    <cellStyle name="Note 2 3 4 21 3" xfId="43423" xr:uid="{7AB5DC14-2E1E-4FEF-9556-4BB74B83180D}"/>
    <cellStyle name="Note 2 3 4 22" xfId="39308" xr:uid="{22AFBE58-1948-43A7-BEF0-995D627497B5}"/>
    <cellStyle name="Note 2 3 4 22 2" xfId="48037" xr:uid="{82EEBA22-3638-4A2D-B13C-43BBF1CBF570}"/>
    <cellStyle name="Note 2 3 4 23" xfId="43686" xr:uid="{B7FC811F-31D4-411B-8376-DC75FB1BDF6A}"/>
    <cellStyle name="Note 2 3 4 24" xfId="34957" xr:uid="{050D9A16-4BAA-44FE-BBC9-D7670BDCFF60}"/>
    <cellStyle name="Note 2 3 4 3" xfId="16305" xr:uid="{163F956F-BD15-403C-8E5D-294601D3C79E}"/>
    <cellStyle name="Note 2 3 4 3 10" xfId="37500" xr:uid="{65989738-01AE-4600-A2E6-28504BF4AAB1}"/>
    <cellStyle name="Note 2 3 4 3 10 2" xfId="46229" xr:uid="{311DAB6D-5D74-4E15-8BFB-002C07B318DD}"/>
    <cellStyle name="Note 2 3 4 3 10 3" xfId="41867" xr:uid="{CF0D53A6-4F38-4353-B7DE-C161E1907D44}"/>
    <cellStyle name="Note 2 3 4 3 11" xfId="37754" xr:uid="{2094D8F9-3279-4B0B-A2B2-07AE1E6FCB28}"/>
    <cellStyle name="Note 2 3 4 3 11 2" xfId="46483" xr:uid="{30A3707B-4D72-41DD-9E9E-58D3E63C7A20}"/>
    <cellStyle name="Note 2 3 4 3 11 3" xfId="42121" xr:uid="{6E1AAD09-1CA5-4CA0-8649-F90AED6EB627}"/>
    <cellStyle name="Note 2 3 4 3 12" xfId="38006" xr:uid="{85979CA0-6133-486C-83E5-D3C1DDFFCA68}"/>
    <cellStyle name="Note 2 3 4 3 12 2" xfId="46735" xr:uid="{A0EAE71A-7CC5-4B92-B699-9C3E52611049}"/>
    <cellStyle name="Note 2 3 4 3 12 3" xfId="42373" xr:uid="{573F0343-88E5-42B1-A0FA-2CCE3CADCD74}"/>
    <cellStyle name="Note 2 3 4 3 13" xfId="38256" xr:uid="{B8F8A278-26DD-45EF-A518-F37868D3FB68}"/>
    <cellStyle name="Note 2 3 4 3 13 2" xfId="46985" xr:uid="{765EED74-B743-4178-AE57-6AF899D7FD31}"/>
    <cellStyle name="Note 2 3 4 3 13 3" xfId="42623" xr:uid="{9D27A156-4DE2-480E-B683-287C98EE2F42}"/>
    <cellStyle name="Note 2 3 4 3 14" xfId="38506" xr:uid="{66530BF6-47FB-4139-9FF1-9EEE089C17AF}"/>
    <cellStyle name="Note 2 3 4 3 14 2" xfId="47235" xr:uid="{55319930-E320-49B8-9089-9690BCF0FAEC}"/>
    <cellStyle name="Note 2 3 4 3 14 3" xfId="42873" xr:uid="{5EFE56EC-456B-40BC-B3F3-D506A21522A9}"/>
    <cellStyle name="Note 2 3 4 3 15" xfId="38758" xr:uid="{13A5C815-7319-4FC3-986C-92C49A7BFBEA}"/>
    <cellStyle name="Note 2 3 4 3 15 2" xfId="47487" xr:uid="{77A47AF3-CCAD-4DB6-A149-EB61FF16D765}"/>
    <cellStyle name="Note 2 3 4 3 15 3" xfId="43125" xr:uid="{D3A8B628-8FD9-46BC-8F98-62F2902BB293}"/>
    <cellStyle name="Note 2 3 4 3 16" xfId="39008" xr:uid="{E4FD2649-46FB-4CF3-A873-D2BC9B3BF855}"/>
    <cellStyle name="Note 2 3 4 3 16 2" xfId="47737" xr:uid="{695E3F75-8D6A-40CB-8E0C-B920DEDCBF62}"/>
    <cellStyle name="Note 2 3 4 3 16 3" xfId="43375" xr:uid="{1BC58E58-4A83-4977-8C76-8D071DA2F83C}"/>
    <cellStyle name="Note 2 3 4 3 17" xfId="39260" xr:uid="{963CD1E6-08D7-47A2-95EA-ED39582307E9}"/>
    <cellStyle name="Note 2 3 4 3 17 2" xfId="47989" xr:uid="{6AF3A05E-6B7E-4595-BBFC-66795283B610}"/>
    <cellStyle name="Note 2 3 4 3 17 3" xfId="43627" xr:uid="{34EA7652-BAD4-48D1-AE67-EB972FA9DD3C}"/>
    <cellStyle name="Note 2 3 4 3 18" xfId="39512" xr:uid="{EB7D43A6-F8C4-4E15-ACCE-452DC12E7559}"/>
    <cellStyle name="Note 2 3 4 3 18 2" xfId="48241" xr:uid="{F6BF6BDD-6920-4757-9F96-1165EF1313F9}"/>
    <cellStyle name="Note 2 3 4 3 19" xfId="43970" xr:uid="{44277BBD-F36D-4906-94F0-FB7D09967AD0}"/>
    <cellStyle name="Note 2 3 4 3 2" xfId="31096" xr:uid="{33660893-3C91-46A1-B3CF-73799E9F7D87}"/>
    <cellStyle name="Note 2 3 4 3 2 2" xfId="44223" xr:uid="{D7A758D2-8752-46B1-B63A-B85BC7BF28CA}"/>
    <cellStyle name="Note 2 3 4 3 2 3" xfId="39861" xr:uid="{A69FCFC1-BEA5-4236-8D64-CCE602A7A483}"/>
    <cellStyle name="Note 2 3 4 3 2 4" xfId="35494" xr:uid="{9745AAD1-A9AB-4F0B-8827-3E5EB89B086A}"/>
    <cellStyle name="Note 2 3 4 3 20" xfId="35241" xr:uid="{278CBB17-1070-4810-B9D1-7A12BD745C66}"/>
    <cellStyle name="Note 2 3 4 3 3" xfId="35746" xr:uid="{5401C7A6-DE95-440B-AB21-564AF22CF7F3}"/>
    <cellStyle name="Note 2 3 4 3 3 2" xfId="44475" xr:uid="{E6C5C692-5410-4373-A449-9570379DC132}"/>
    <cellStyle name="Note 2 3 4 3 3 3" xfId="40113" xr:uid="{264A2F03-91BE-4C1A-8A91-E0AD388C49DD}"/>
    <cellStyle name="Note 2 3 4 3 4" xfId="35997" xr:uid="{5F894244-0E4E-4225-9945-20739CAE1E10}"/>
    <cellStyle name="Note 2 3 4 3 4 2" xfId="44726" xr:uid="{242ED492-8A1A-4799-B428-042696C2A043}"/>
    <cellStyle name="Note 2 3 4 3 4 3" xfId="40364" xr:uid="{656F4D08-0CCC-4C9B-8093-A30BB4B31699}"/>
    <cellStyle name="Note 2 3 4 3 5" xfId="36247" xr:uid="{7DE3A1FB-CD8C-471E-B24F-317A348A6AA6}"/>
    <cellStyle name="Note 2 3 4 3 5 2" xfId="44976" xr:uid="{FBC35015-6EBA-4E8D-ABB9-2BB353209B00}"/>
    <cellStyle name="Note 2 3 4 3 5 3" xfId="40614" xr:uid="{DE54C29E-C2AC-4C03-B1B4-378F26BED414}"/>
    <cellStyle name="Note 2 3 4 3 6" xfId="36497" xr:uid="{CD0370C1-822E-45B2-88C2-9CDE60A3C26D}"/>
    <cellStyle name="Note 2 3 4 3 6 2" xfId="45226" xr:uid="{742A2748-7D6A-41A7-B31B-CBD57454222C}"/>
    <cellStyle name="Note 2 3 4 3 6 3" xfId="40864" xr:uid="{F713B241-A852-4019-A9B4-9C5CD3EE5E4C}"/>
    <cellStyle name="Note 2 3 4 3 7" xfId="36747" xr:uid="{A0CAAF9E-068E-42DB-89BC-F83E403F8815}"/>
    <cellStyle name="Note 2 3 4 3 7 2" xfId="45476" xr:uid="{863734F6-43FE-45B8-8C3F-195340CC1B94}"/>
    <cellStyle name="Note 2 3 4 3 7 3" xfId="41114" xr:uid="{2715A12C-9AD8-467A-A20F-A38AF52B4A90}"/>
    <cellStyle name="Note 2 3 4 3 8" xfId="36997" xr:uid="{36031CB3-40A9-4C0B-A7B5-047E12BD2046}"/>
    <cellStyle name="Note 2 3 4 3 8 2" xfId="45726" xr:uid="{D8923859-AAD7-4335-9B0E-69AFAF0684AB}"/>
    <cellStyle name="Note 2 3 4 3 8 3" xfId="41364" xr:uid="{D7F6587B-6B10-4B38-9D33-61B6FE409E66}"/>
    <cellStyle name="Note 2 3 4 3 9" xfId="37249" xr:uid="{7E215309-9B32-49D7-82A7-1F0A5FE23E5D}"/>
    <cellStyle name="Note 2 3 4 3 9 2" xfId="45978" xr:uid="{6C11163E-74F8-4114-8B54-2672378C80DD}"/>
    <cellStyle name="Note 2 3 4 3 9 3" xfId="41616" xr:uid="{31208766-8802-4BB7-96FD-F3F71C9EED39}"/>
    <cellStyle name="Note 2 3 4 4" xfId="31059" xr:uid="{58413ED8-7C35-4D37-A2AE-748B9D6DBD60}"/>
    <cellStyle name="Note 2 3 4 4 10" xfId="37398" xr:uid="{2C24BF08-16A4-4E3A-B844-E4BC9ABE035D}"/>
    <cellStyle name="Note 2 3 4 4 10 2" xfId="46127" xr:uid="{7CF0ED61-DD01-4D1F-8752-DCD1DA486414}"/>
    <cellStyle name="Note 2 3 4 4 10 3" xfId="41765" xr:uid="{02817167-F453-4C9D-BA44-BFD4B0DEEAF6}"/>
    <cellStyle name="Note 2 3 4 4 11" xfId="37652" xr:uid="{3E92669A-E300-47DE-A6C6-7E647DA7DC9B}"/>
    <cellStyle name="Note 2 3 4 4 11 2" xfId="46381" xr:uid="{EF9451C0-7E01-4145-A0C9-407682E9BB6F}"/>
    <cellStyle name="Note 2 3 4 4 11 3" xfId="42019" xr:uid="{BAF71622-25F2-4273-88ED-3CC7DF7E7B9D}"/>
    <cellStyle name="Note 2 3 4 4 12" xfId="37904" xr:uid="{61D957EA-D447-403A-A4BF-540E32FA6560}"/>
    <cellStyle name="Note 2 3 4 4 12 2" xfId="46633" xr:uid="{64B3D949-350B-4E1C-9702-C887A808B2FE}"/>
    <cellStyle name="Note 2 3 4 4 12 3" xfId="42271" xr:uid="{B3238FAE-A182-4EAE-B49D-3D532C99DCB3}"/>
    <cellStyle name="Note 2 3 4 4 13" xfId="38154" xr:uid="{3CB25C21-F0E4-4967-BD99-9A29E295069D}"/>
    <cellStyle name="Note 2 3 4 4 13 2" xfId="46883" xr:uid="{B671F618-E50E-4EA0-9C7F-37F129B7C25A}"/>
    <cellStyle name="Note 2 3 4 4 13 3" xfId="42521" xr:uid="{2BC3B555-64C3-416E-B1FF-036EC40DE87B}"/>
    <cellStyle name="Note 2 3 4 4 14" xfId="38404" xr:uid="{ED922E51-AAA0-4C05-BEE4-D1E56BDB579C}"/>
    <cellStyle name="Note 2 3 4 4 14 2" xfId="47133" xr:uid="{B43DF760-EBE5-49F1-BAF2-7E34FE9D79E3}"/>
    <cellStyle name="Note 2 3 4 4 14 3" xfId="42771" xr:uid="{0B3785F6-6DCC-42FB-AB4F-837B899A803E}"/>
    <cellStyle name="Note 2 3 4 4 15" xfId="38656" xr:uid="{3F4A0277-70D8-47DF-9415-B8C1F3EEBE64}"/>
    <cellStyle name="Note 2 3 4 4 15 2" xfId="47385" xr:uid="{B0BE6EEF-D985-4BF5-B2F2-D41778F06932}"/>
    <cellStyle name="Note 2 3 4 4 15 3" xfId="43023" xr:uid="{4ABE8748-801D-4151-8AD7-8D0FCBE8D223}"/>
    <cellStyle name="Note 2 3 4 4 16" xfId="38906" xr:uid="{C242F2AB-CF15-4DD6-BB14-717B4DC93603}"/>
    <cellStyle name="Note 2 3 4 4 16 2" xfId="47635" xr:uid="{0120DCE8-7EB6-4346-90E3-DE5A82ABF478}"/>
    <cellStyle name="Note 2 3 4 4 16 3" xfId="43273" xr:uid="{90CA011E-ECC9-4E8A-BC1B-B636851D2422}"/>
    <cellStyle name="Note 2 3 4 4 17" xfId="39158" xr:uid="{60ECA085-1894-4D15-9894-C7CDE7F322C1}"/>
    <cellStyle name="Note 2 3 4 4 17 2" xfId="47887" xr:uid="{1CCD34C3-1891-42A5-BA77-13AA7F682384}"/>
    <cellStyle name="Note 2 3 4 4 17 3" xfId="43525" xr:uid="{C1EFB1DD-2C20-4BE9-8BAB-A2EAAFEA8D04}"/>
    <cellStyle name="Note 2 3 4 4 18" xfId="39410" xr:uid="{A5BAAB6C-2EB1-4D51-A590-4C10DB902D54}"/>
    <cellStyle name="Note 2 3 4 4 18 2" xfId="48139" xr:uid="{49FA672A-E6B3-4AE5-8C7B-BBD7B1245436}"/>
    <cellStyle name="Note 2 3 4 4 19" xfId="43868" xr:uid="{6503FB27-A1B3-4B6F-AE9B-044DA3AF4787}"/>
    <cellStyle name="Note 2 3 4 4 2" xfId="35392" xr:uid="{9290B9EE-849F-4EDA-B3FB-BBA37FFEAB59}"/>
    <cellStyle name="Note 2 3 4 4 2 2" xfId="44121" xr:uid="{EA3114F7-A211-4E50-A3CF-7A7FA73430E7}"/>
    <cellStyle name="Note 2 3 4 4 2 3" xfId="39759" xr:uid="{BF691ED8-1436-409C-961C-36866E685A27}"/>
    <cellStyle name="Note 2 3 4 4 20" xfId="35139" xr:uid="{7D7310D3-868C-4CFE-8288-8A2CC5EAA691}"/>
    <cellStyle name="Note 2 3 4 4 3" xfId="35644" xr:uid="{54ED230A-6E3C-4A9A-B823-AF5372ABFA58}"/>
    <cellStyle name="Note 2 3 4 4 3 2" xfId="44373" xr:uid="{094C7A63-80F1-46CF-9090-51D3A06EC9B8}"/>
    <cellStyle name="Note 2 3 4 4 3 3" xfId="40011" xr:uid="{84D97C79-EC28-4013-965F-B35A29AA5B2F}"/>
    <cellStyle name="Note 2 3 4 4 4" xfId="35895" xr:uid="{21FC3545-7B94-424B-8899-65E8F9CECAEC}"/>
    <cellStyle name="Note 2 3 4 4 4 2" xfId="44624" xr:uid="{D6437E14-AEB4-4FD6-9AC2-8F71BF64E9D9}"/>
    <cellStyle name="Note 2 3 4 4 4 3" xfId="40262" xr:uid="{D3FE8063-6D09-466B-A400-568957C01EF1}"/>
    <cellStyle name="Note 2 3 4 4 5" xfId="36145" xr:uid="{4FDD88D8-52DA-47E7-855F-43097F079BED}"/>
    <cellStyle name="Note 2 3 4 4 5 2" xfId="44874" xr:uid="{4915C890-066D-4A9C-B1EB-E14E3E50473D}"/>
    <cellStyle name="Note 2 3 4 4 5 3" xfId="40512" xr:uid="{C5E4ED06-91CD-4118-876D-CF615B1DCF44}"/>
    <cellStyle name="Note 2 3 4 4 6" xfId="36395" xr:uid="{099FF4D1-1DFA-44B4-BBD4-1212AAA0FC6C}"/>
    <cellStyle name="Note 2 3 4 4 6 2" xfId="45124" xr:uid="{6363F6C1-3441-4099-BB4D-160C3E894E18}"/>
    <cellStyle name="Note 2 3 4 4 6 3" xfId="40762" xr:uid="{B80D232E-BEE8-4A83-9DA9-7318F0044C3D}"/>
    <cellStyle name="Note 2 3 4 4 7" xfId="36645" xr:uid="{049E6CA2-41A3-43E3-B5DF-43C2782009CB}"/>
    <cellStyle name="Note 2 3 4 4 7 2" xfId="45374" xr:uid="{21AECDE4-CA35-4A81-ABA4-BBFC1F2D1E83}"/>
    <cellStyle name="Note 2 3 4 4 7 3" xfId="41012" xr:uid="{7850C5FC-4725-4CDA-95B1-C82177B34CD4}"/>
    <cellStyle name="Note 2 3 4 4 8" xfId="36895" xr:uid="{D62D5BA6-BEA7-492A-B141-A6E70FD0DFB6}"/>
    <cellStyle name="Note 2 3 4 4 8 2" xfId="45624" xr:uid="{4D2C3761-A190-4764-825D-81687FBA253A}"/>
    <cellStyle name="Note 2 3 4 4 8 3" xfId="41262" xr:uid="{A882B27E-4A75-4977-828B-4967F08E99B8}"/>
    <cellStyle name="Note 2 3 4 4 9" xfId="37147" xr:uid="{77760F8C-C52D-473D-A80A-1ADCB7E91B72}"/>
    <cellStyle name="Note 2 3 4 4 9 2" xfId="45876" xr:uid="{3AC6DD0C-3B14-4644-AE85-5EC7D907E5B5}"/>
    <cellStyle name="Note 2 3 4 4 9 3" xfId="41514" xr:uid="{0D839D20-2A81-4D56-9321-5903C39C2B42}"/>
    <cellStyle name="Note 2 3 4 5" xfId="35036" xr:uid="{13F09B9E-74AB-4780-876D-2ABCA850C69F}"/>
    <cellStyle name="Note 2 3 4 5 2" xfId="43765" xr:uid="{D388E322-65E5-4047-A6D9-F834A5099ECB}"/>
    <cellStyle name="Note 2 3 4 5 3" xfId="39608" xr:uid="{8C6213CD-D06F-4A6E-86D1-3E52C128E3E8}"/>
    <cellStyle name="Note 2 3 4 6" xfId="35290" xr:uid="{197E0E28-121C-481D-A851-FAF5AE7A80E9}"/>
    <cellStyle name="Note 2 3 4 6 2" xfId="44019" xr:uid="{204DD754-D734-415B-9CB6-C41F3AE76019}"/>
    <cellStyle name="Note 2 3 4 6 3" xfId="39657" xr:uid="{4A4619E5-7676-40FF-AAFD-2DCAC2AE3606}"/>
    <cellStyle name="Note 2 3 4 7" xfId="35542" xr:uid="{3DA3EFC6-D453-4E56-9E75-A000956BE86A}"/>
    <cellStyle name="Note 2 3 4 7 2" xfId="44271" xr:uid="{19AE9855-200A-4113-9B20-CCCBBDFC4A79}"/>
    <cellStyle name="Note 2 3 4 7 3" xfId="39909" xr:uid="{382FD9A3-4CD9-4119-8912-5DB1744C9906}"/>
    <cellStyle name="Note 2 3 4 8" xfId="35793" xr:uid="{D42CC7E0-E61D-406A-A0FA-181FC5D2F2D1}"/>
    <cellStyle name="Note 2 3 4 8 2" xfId="44522" xr:uid="{C4007311-A046-4DF3-8ADA-A2B211AC77F0}"/>
    <cellStyle name="Note 2 3 4 8 3" xfId="40160" xr:uid="{E8349972-BECA-4079-9A00-816097039BB5}"/>
    <cellStyle name="Note 2 3 4 9" xfId="36043" xr:uid="{E7BBDAA8-FD79-4ED2-8D17-8309E497705D}"/>
    <cellStyle name="Note 2 3 4 9 2" xfId="44772" xr:uid="{A6B874D5-F890-49CF-A6AC-C7F550EE5740}"/>
    <cellStyle name="Note 2 3 4 9 3" xfId="40410" xr:uid="{191D5B13-EF68-4AFB-8D1D-CFD1C91A7687}"/>
    <cellStyle name="Note 2 3 5" xfId="16248" xr:uid="{3F482888-68FE-457D-8938-BF27E484FDD7}"/>
    <cellStyle name="Note 2 3 5 10" xfId="36298" xr:uid="{957ABFF2-C9AE-43EB-B4A7-1AE474211DA2}"/>
    <cellStyle name="Note 2 3 5 10 2" xfId="45027" xr:uid="{957671A3-6419-40A7-BEB3-4D0C0D005270}"/>
    <cellStyle name="Note 2 3 5 10 3" xfId="40665" xr:uid="{B70E397C-ED66-43D8-B45B-5F32AE961F52}"/>
    <cellStyle name="Note 2 3 5 11" xfId="36548" xr:uid="{3881620A-25DD-4F2B-8AEC-C7E6DE56E6C0}"/>
    <cellStyle name="Note 2 3 5 11 2" xfId="45277" xr:uid="{F720F767-D56E-4BD6-832F-1271C955CC81}"/>
    <cellStyle name="Note 2 3 5 11 3" xfId="40915" xr:uid="{3FB9632D-57F3-4908-9FF9-0806931931B3}"/>
    <cellStyle name="Note 2 3 5 12" xfId="36798" xr:uid="{BF006C99-C542-4ABD-94F5-99D9C1937106}"/>
    <cellStyle name="Note 2 3 5 12 2" xfId="45527" xr:uid="{A72B4B65-946C-4BDE-BD56-6F3E47F0C1E3}"/>
    <cellStyle name="Note 2 3 5 12 3" xfId="41165" xr:uid="{CF590206-0EF8-433E-A825-382523E14FD6}"/>
    <cellStyle name="Note 2 3 5 13" xfId="37050" xr:uid="{DABBBDB5-70EC-47E7-9344-AE785CB50FBE}"/>
    <cellStyle name="Note 2 3 5 13 2" xfId="45779" xr:uid="{B9AEF251-C96D-47F7-B563-2E5434CEBE46}"/>
    <cellStyle name="Note 2 3 5 13 3" xfId="41417" xr:uid="{DE8C2BDE-C4F7-4E58-B662-590DA35345BB}"/>
    <cellStyle name="Note 2 3 5 14" xfId="37300" xr:uid="{E307B49D-6DC1-4AB4-BD10-6FC2F27AD2DB}"/>
    <cellStyle name="Note 2 3 5 14 2" xfId="46029" xr:uid="{CED4E8CA-00DF-4791-AF47-37D7901DE733}"/>
    <cellStyle name="Note 2 3 5 14 3" xfId="41667" xr:uid="{3D4CD246-A9D0-4EA3-8DA5-BD56AE9FF6B8}"/>
    <cellStyle name="Note 2 3 5 15" xfId="37554" xr:uid="{1EC401F8-C9DB-4773-99D9-61A448FA0C1A}"/>
    <cellStyle name="Note 2 3 5 15 2" xfId="46283" xr:uid="{80A2DF6A-328A-4073-82C6-C70D0FAFCA4E}"/>
    <cellStyle name="Note 2 3 5 15 3" xfId="41921" xr:uid="{76F420A6-124C-4AD8-99FC-0C32EE99B8B0}"/>
    <cellStyle name="Note 2 3 5 16" xfId="37807" xr:uid="{C29E4695-4779-4C6F-8368-A9D0E8B72E12}"/>
    <cellStyle name="Note 2 3 5 16 2" xfId="46536" xr:uid="{1869BDCA-B077-426E-A944-FBC840B494C7}"/>
    <cellStyle name="Note 2 3 5 16 3" xfId="42174" xr:uid="{237EE4B3-EB37-4B61-A9F7-B0BE4E7300B7}"/>
    <cellStyle name="Note 2 3 5 17" xfId="38057" xr:uid="{BE95CF28-99AF-4404-A851-A061D13A9200}"/>
    <cellStyle name="Note 2 3 5 17 2" xfId="46786" xr:uid="{90C3D9B7-B7A3-4F68-8C8B-4108FB10D64C}"/>
    <cellStyle name="Note 2 3 5 17 3" xfId="42424" xr:uid="{9BF49F92-0E48-4073-A54E-6306F48A198A}"/>
    <cellStyle name="Note 2 3 5 18" xfId="38307" xr:uid="{602D0532-4A6A-48B4-8B84-0127B74EF550}"/>
    <cellStyle name="Note 2 3 5 18 2" xfId="47036" xr:uid="{6730FA06-8966-464D-836B-792D0FF5E7E4}"/>
    <cellStyle name="Note 2 3 5 18 3" xfId="42674" xr:uid="{1AD038F6-D5BB-47C1-94AF-BE4267C2D711}"/>
    <cellStyle name="Note 2 3 5 19" xfId="38559" xr:uid="{6FAF67E3-F1CB-4E19-8A85-08FA008688D6}"/>
    <cellStyle name="Note 2 3 5 19 2" xfId="47288" xr:uid="{231EDF41-E4F1-45C9-8942-6F7ED5E698F2}"/>
    <cellStyle name="Note 2 3 5 19 3" xfId="42926" xr:uid="{204D0155-9F74-4F12-B714-3FB6436E62DF}"/>
    <cellStyle name="Note 2 3 5 2" xfId="31063" xr:uid="{0E4360CD-891D-49AA-BFB4-99AE276FFF65}"/>
    <cellStyle name="Note 2 3 5 2 10" xfId="37098" xr:uid="{61115174-0324-4656-8D87-9310E04E3F6C}"/>
    <cellStyle name="Note 2 3 5 2 10 2" xfId="45827" xr:uid="{0C54F383-BDD7-4706-9B82-44DD720E6754}"/>
    <cellStyle name="Note 2 3 5 2 10 3" xfId="41465" xr:uid="{EA63BE77-9F3D-4AC0-98C6-896925A598CC}"/>
    <cellStyle name="Note 2 3 5 2 11" xfId="37349" xr:uid="{845BF67F-465E-4E27-A7F6-EFB7ABF78917}"/>
    <cellStyle name="Note 2 3 5 2 11 2" xfId="46078" xr:uid="{577B1B0D-4A80-4D76-AB02-8D8F3AAFB0DC}"/>
    <cellStyle name="Note 2 3 5 2 11 3" xfId="41716" xr:uid="{F80CD7B9-7744-4F51-B7B4-39962EA00F67}"/>
    <cellStyle name="Note 2 3 5 2 12" xfId="37603" xr:uid="{4F9888C5-D354-42B1-B602-48642559D4C2}"/>
    <cellStyle name="Note 2 3 5 2 12 2" xfId="46332" xr:uid="{0FB3E53C-4833-4D21-9D53-15C6F9042F26}"/>
    <cellStyle name="Note 2 3 5 2 12 3" xfId="41970" xr:uid="{D422826A-5630-4D46-9A90-F223F3FE7EA7}"/>
    <cellStyle name="Note 2 3 5 2 13" xfId="37855" xr:uid="{D8615268-E258-4AE2-834D-EEEDBE436B25}"/>
    <cellStyle name="Note 2 3 5 2 13 2" xfId="46584" xr:uid="{92612BAF-CA0D-4D49-81DD-8A3FF9F12418}"/>
    <cellStyle name="Note 2 3 5 2 13 3" xfId="42222" xr:uid="{24F95EC9-71FA-46D4-B0F2-AFC31C46C820}"/>
    <cellStyle name="Note 2 3 5 2 14" xfId="38105" xr:uid="{5A885FA0-3621-4B49-9B70-458CD522939B}"/>
    <cellStyle name="Note 2 3 5 2 14 2" xfId="46834" xr:uid="{0352C308-469F-439B-860D-70C71A4F6FCA}"/>
    <cellStyle name="Note 2 3 5 2 14 3" xfId="42472" xr:uid="{EDFB295B-EDB5-4CC8-AB1D-5A1F7FE793F9}"/>
    <cellStyle name="Note 2 3 5 2 15" xfId="38355" xr:uid="{FE9248A2-9A86-490A-BB6F-C56E21DD53C4}"/>
    <cellStyle name="Note 2 3 5 2 15 2" xfId="47084" xr:uid="{A98D59BE-265C-49A9-B9C7-51F0BF9C884C}"/>
    <cellStyle name="Note 2 3 5 2 15 3" xfId="42722" xr:uid="{05E4A7FF-67E0-4C45-8A28-BC49781EAED4}"/>
    <cellStyle name="Note 2 3 5 2 16" xfId="38607" xr:uid="{4E0FD460-3D10-4198-842C-0866BD2986F3}"/>
    <cellStyle name="Note 2 3 5 2 16 2" xfId="47336" xr:uid="{E0E41BD7-FA68-4870-B039-3686C0DCDE44}"/>
    <cellStyle name="Note 2 3 5 2 16 3" xfId="42974" xr:uid="{D5D67E24-1237-489D-BAD6-F68F76F4F11E}"/>
    <cellStyle name="Note 2 3 5 2 17" xfId="38857" xr:uid="{A1129897-38B8-4BF0-98B2-B2938BE834AB}"/>
    <cellStyle name="Note 2 3 5 2 17 2" xfId="47586" xr:uid="{47272F1B-ADD6-459A-A494-5B093E05DD83}"/>
    <cellStyle name="Note 2 3 5 2 17 3" xfId="43224" xr:uid="{B52F735C-9177-4A75-87FB-F1BABB51FD78}"/>
    <cellStyle name="Note 2 3 5 2 18" xfId="39109" xr:uid="{291347FB-17D8-4B73-9FD3-384A15ECC65F}"/>
    <cellStyle name="Note 2 3 5 2 18 2" xfId="47838" xr:uid="{2042C3C5-2AB4-4D0D-9AF5-70180D459400}"/>
    <cellStyle name="Note 2 3 5 2 18 3" xfId="43476" xr:uid="{28A248F2-A70E-4C8A-86A4-B8E70A47E41B}"/>
    <cellStyle name="Note 2 3 5 2 19" xfId="39361" xr:uid="{D717B9B5-5ED6-4325-9100-0079997D2BDD}"/>
    <cellStyle name="Note 2 3 5 2 19 2" xfId="48090" xr:uid="{D78C5107-7624-4F41-9E8C-35417A25143F}"/>
    <cellStyle name="Note 2 3 5 2 2" xfId="35198" xr:uid="{A777A8E7-05E5-46D9-AE65-818B9D4374D8}"/>
    <cellStyle name="Note 2 3 5 2 2 10" xfId="37457" xr:uid="{48AF4A9F-C79F-4E24-BBBB-BBBC69109F89}"/>
    <cellStyle name="Note 2 3 5 2 2 10 2" xfId="46186" xr:uid="{9DA9C02C-37DC-4AEB-A2B0-0F1C4D6ADA97}"/>
    <cellStyle name="Note 2 3 5 2 2 10 3" xfId="41824" xr:uid="{8C12DFBA-A625-49DC-9EFB-47AB5469E269}"/>
    <cellStyle name="Note 2 3 5 2 2 11" xfId="37711" xr:uid="{5E1184AF-594C-42EC-BDD7-AA3AE64073B8}"/>
    <cellStyle name="Note 2 3 5 2 2 11 2" xfId="46440" xr:uid="{9FD9A0AD-6282-4A5B-B759-5AC1212492C4}"/>
    <cellStyle name="Note 2 3 5 2 2 11 3" xfId="42078" xr:uid="{1536D44E-9894-476E-9E45-CEE6126AC9A6}"/>
    <cellStyle name="Note 2 3 5 2 2 12" xfId="37963" xr:uid="{55EABE90-1867-429E-B9A7-C3A2AF33E079}"/>
    <cellStyle name="Note 2 3 5 2 2 12 2" xfId="46692" xr:uid="{834FF69B-EB64-499C-BEAC-1980163EEE98}"/>
    <cellStyle name="Note 2 3 5 2 2 12 3" xfId="42330" xr:uid="{475945A1-0376-4DB3-9411-8D564B1DE9FC}"/>
    <cellStyle name="Note 2 3 5 2 2 13" xfId="38213" xr:uid="{9B5AE8F7-8E7B-4030-9C0D-AA5D901B3056}"/>
    <cellStyle name="Note 2 3 5 2 2 13 2" xfId="46942" xr:uid="{192ABECB-AED0-40D7-83AF-A02DFF0D04B3}"/>
    <cellStyle name="Note 2 3 5 2 2 13 3" xfId="42580" xr:uid="{06C8D099-C61C-4DD4-9315-88215EEBD81F}"/>
    <cellStyle name="Note 2 3 5 2 2 14" xfId="38463" xr:uid="{71E74E4A-6DC3-4F78-961F-6A1B2158554E}"/>
    <cellStyle name="Note 2 3 5 2 2 14 2" xfId="47192" xr:uid="{60F44E4D-33CC-4C6D-AFCD-54A5C31F84BE}"/>
    <cellStyle name="Note 2 3 5 2 2 14 3" xfId="42830" xr:uid="{6F68BFDE-E60B-471A-A88C-E7ACE24DD183}"/>
    <cellStyle name="Note 2 3 5 2 2 15" xfId="38715" xr:uid="{3421058B-4378-47DC-A3E8-394A85288AC8}"/>
    <cellStyle name="Note 2 3 5 2 2 15 2" xfId="47444" xr:uid="{282852B1-D247-4A52-A50B-AA495D43FCC5}"/>
    <cellStyle name="Note 2 3 5 2 2 15 3" xfId="43082" xr:uid="{54305B78-9E87-4EC8-A274-D423F4A884A2}"/>
    <cellStyle name="Note 2 3 5 2 2 16" xfId="38965" xr:uid="{4F8A2700-979A-4672-96C9-795984D25C76}"/>
    <cellStyle name="Note 2 3 5 2 2 16 2" xfId="47694" xr:uid="{A2963AC3-3C63-48BF-92CB-CBDAEA7A0665}"/>
    <cellStyle name="Note 2 3 5 2 2 16 3" xfId="43332" xr:uid="{9DDB25A3-A948-4668-84A5-8E279F2D220D}"/>
    <cellStyle name="Note 2 3 5 2 2 17" xfId="39217" xr:uid="{237FB341-E9BC-4485-8C83-256BD458FB1C}"/>
    <cellStyle name="Note 2 3 5 2 2 17 2" xfId="47946" xr:uid="{2857A865-F33B-4789-846C-6E2526CA4F58}"/>
    <cellStyle name="Note 2 3 5 2 2 17 3" xfId="43584" xr:uid="{C3CA27AA-4539-4E7A-AE4A-9211FA57E26C}"/>
    <cellStyle name="Note 2 3 5 2 2 18" xfId="39469" xr:uid="{ECD89C1D-FA77-403D-8CA5-0F3AB95907C6}"/>
    <cellStyle name="Note 2 3 5 2 2 18 2" xfId="48198" xr:uid="{1D44A1F3-8CE5-4AD3-81EC-1BBE8A709F8F}"/>
    <cellStyle name="Note 2 3 5 2 2 19" xfId="43927" xr:uid="{7450EE9F-DD99-4428-93FA-87C5CAE0620A}"/>
    <cellStyle name="Note 2 3 5 2 2 2" xfId="35451" xr:uid="{CA76BF37-D840-47CF-ADCE-F0917A781852}"/>
    <cellStyle name="Note 2 3 5 2 2 2 2" xfId="44180" xr:uid="{789A289C-A56E-4C08-892D-C401AAD738CB}"/>
    <cellStyle name="Note 2 3 5 2 2 2 3" xfId="39818" xr:uid="{C7CC9E67-A630-46EA-9188-5F0DB3DEDB39}"/>
    <cellStyle name="Note 2 3 5 2 2 3" xfId="35703" xr:uid="{7557C2CE-44E7-4E5E-A37E-7E485066A5DD}"/>
    <cellStyle name="Note 2 3 5 2 2 3 2" xfId="44432" xr:uid="{2627506B-583A-4D23-88B4-A21CB81B844B}"/>
    <cellStyle name="Note 2 3 5 2 2 3 3" xfId="40070" xr:uid="{2D66E402-93E1-4D00-ACF5-71A1232D17AA}"/>
    <cellStyle name="Note 2 3 5 2 2 4" xfId="35954" xr:uid="{9764978B-4E1D-4252-AE4A-E1759FC32F64}"/>
    <cellStyle name="Note 2 3 5 2 2 4 2" xfId="44683" xr:uid="{6B6E61CE-9064-4D13-9046-B37825424347}"/>
    <cellStyle name="Note 2 3 5 2 2 4 3" xfId="40321" xr:uid="{53B60BBB-A7CD-48A5-8EDD-0AF6C2D56DAF}"/>
    <cellStyle name="Note 2 3 5 2 2 5" xfId="36204" xr:uid="{F167268A-5CB6-44BF-8C26-8ADB012DE736}"/>
    <cellStyle name="Note 2 3 5 2 2 5 2" xfId="44933" xr:uid="{8BA7D064-FD43-4106-8E9C-F507393099BE}"/>
    <cellStyle name="Note 2 3 5 2 2 5 3" xfId="40571" xr:uid="{F48BC94D-FD3F-4D3F-BC1D-BCDF745EE971}"/>
    <cellStyle name="Note 2 3 5 2 2 6" xfId="36454" xr:uid="{AE3DD0E5-9122-4BF0-B08F-0ADD2A880258}"/>
    <cellStyle name="Note 2 3 5 2 2 6 2" xfId="45183" xr:uid="{4275FFBD-08D2-49D8-92CC-C70A7B81102C}"/>
    <cellStyle name="Note 2 3 5 2 2 6 3" xfId="40821" xr:uid="{60220837-3E82-4A39-BC9D-3B879CAD3D27}"/>
    <cellStyle name="Note 2 3 5 2 2 7" xfId="36704" xr:uid="{3AC47F1D-A2DB-43A8-80B3-DC2967475142}"/>
    <cellStyle name="Note 2 3 5 2 2 7 2" xfId="45433" xr:uid="{F86B7363-A76E-48A3-AE7E-D9208CF8DC1E}"/>
    <cellStyle name="Note 2 3 5 2 2 7 3" xfId="41071" xr:uid="{2E104341-0BAD-4E89-AE8E-1552A759FAD7}"/>
    <cellStyle name="Note 2 3 5 2 2 8" xfId="36954" xr:uid="{ACE83F8E-F31F-4EB8-87E0-3204ACD65051}"/>
    <cellStyle name="Note 2 3 5 2 2 8 2" xfId="45683" xr:uid="{62041716-85C4-473D-9CA4-A5FBD016ADFD}"/>
    <cellStyle name="Note 2 3 5 2 2 8 3" xfId="41321" xr:uid="{5F6116BC-AF7A-41F8-9E02-781D529074B5}"/>
    <cellStyle name="Note 2 3 5 2 2 9" xfId="37206" xr:uid="{DB2ED9D3-C5BE-4F0B-9D2B-E13C9A5DEADB}"/>
    <cellStyle name="Note 2 3 5 2 2 9 2" xfId="45935" xr:uid="{87563BD6-6A90-444D-8145-366EE563D1E4}"/>
    <cellStyle name="Note 2 3 5 2 2 9 3" xfId="41573" xr:uid="{75625C11-3CEA-4240-A09C-3E2EF3A179D1}"/>
    <cellStyle name="Note 2 3 5 2 20" xfId="43819" xr:uid="{A23D3847-5753-456D-8715-963ACA5F3F22}"/>
    <cellStyle name="Note 2 3 5 2 21" xfId="35090" xr:uid="{345EEFCA-0796-478C-AC76-B9C6792F13F3}"/>
    <cellStyle name="Note 2 3 5 2 3" xfId="35343" xr:uid="{6A143587-1835-406B-9B00-BAB1794CE36F}"/>
    <cellStyle name="Note 2 3 5 2 3 2" xfId="44072" xr:uid="{79369149-6E9B-4C26-9DC7-374AC3E401D0}"/>
    <cellStyle name="Note 2 3 5 2 3 3" xfId="39710" xr:uid="{AEAE65BF-231E-457D-AB84-0335C60FEF3D}"/>
    <cellStyle name="Note 2 3 5 2 4" xfId="35595" xr:uid="{DEF087F7-9403-4ED7-A9A5-954F5EC6EA51}"/>
    <cellStyle name="Note 2 3 5 2 4 2" xfId="44324" xr:uid="{09CF4BE6-705C-4FE9-B359-F48F7CA9DF7B}"/>
    <cellStyle name="Note 2 3 5 2 4 3" xfId="39962" xr:uid="{23797901-5F54-49C9-A63F-2F38A558289E}"/>
    <cellStyle name="Note 2 3 5 2 5" xfId="35846" xr:uid="{6BEC4769-1569-4AC7-A5E7-7DA24AE14B59}"/>
    <cellStyle name="Note 2 3 5 2 5 2" xfId="44575" xr:uid="{ECFE9318-9E04-453F-A76D-B9BBAA6DBF68}"/>
    <cellStyle name="Note 2 3 5 2 5 3" xfId="40213" xr:uid="{0FF6C1D4-8905-40FE-9991-F578716EE841}"/>
    <cellStyle name="Note 2 3 5 2 6" xfId="36096" xr:uid="{7A922269-40B3-4F01-831F-9E5B11D91242}"/>
    <cellStyle name="Note 2 3 5 2 6 2" xfId="44825" xr:uid="{60680ED9-8DB6-44E4-AB7F-C6C844724632}"/>
    <cellStyle name="Note 2 3 5 2 6 3" xfId="40463" xr:uid="{6C94AC2C-D7A3-4E2D-B312-967C0680B195}"/>
    <cellStyle name="Note 2 3 5 2 7" xfId="36346" xr:uid="{3E4D6D52-3BA7-4A3D-B743-36673A4A8454}"/>
    <cellStyle name="Note 2 3 5 2 7 2" xfId="45075" xr:uid="{CA2161A8-2F7D-49C8-A69B-AA28C24739FC}"/>
    <cellStyle name="Note 2 3 5 2 7 3" xfId="40713" xr:uid="{8494123C-9D44-4304-A082-243FDA14A448}"/>
    <cellStyle name="Note 2 3 5 2 8" xfId="36596" xr:uid="{D2040896-D4DC-4BB7-BC7D-BDD0DA94B980}"/>
    <cellStyle name="Note 2 3 5 2 8 2" xfId="45325" xr:uid="{D7A17FBE-3039-4B44-84F2-94211CE15B50}"/>
    <cellStyle name="Note 2 3 5 2 8 3" xfId="40963" xr:uid="{87F49085-D9CF-41BE-88D9-FB83185FC466}"/>
    <cellStyle name="Note 2 3 5 2 9" xfId="36846" xr:uid="{A679948C-4D32-49D8-9BDA-15884A9701A0}"/>
    <cellStyle name="Note 2 3 5 2 9 2" xfId="45575" xr:uid="{FDA2FB16-27FC-4E77-8D23-2CA6AF5A3030}"/>
    <cellStyle name="Note 2 3 5 2 9 3" xfId="41213" xr:uid="{A5600DDB-3589-4983-91F8-E9AF616C498E}"/>
    <cellStyle name="Note 2 3 5 20" xfId="38809" xr:uid="{2EF4DC62-8E04-43F7-B64E-8FD7C854CA89}"/>
    <cellStyle name="Note 2 3 5 20 2" xfId="47538" xr:uid="{65B6FB26-E556-4E54-BA7E-863F59948144}"/>
    <cellStyle name="Note 2 3 5 20 3" xfId="43176" xr:uid="{13F72164-99CA-46D3-951A-428752F9E50B}"/>
    <cellStyle name="Note 2 3 5 21" xfId="39061" xr:uid="{F6AF7A1C-2BB3-46DC-AC38-8A272DCFF77A}"/>
    <cellStyle name="Note 2 3 5 21 2" xfId="47790" xr:uid="{D52F6CB6-5761-42D1-ACAE-2A0499F8B5FF}"/>
    <cellStyle name="Note 2 3 5 21 3" xfId="43428" xr:uid="{BF9054C9-8D2B-49A7-B9F6-CF425BAF47F6}"/>
    <cellStyle name="Note 2 3 5 22" xfId="39313" xr:uid="{A30F61EE-19AB-490A-83B1-1C6913EFE822}"/>
    <cellStyle name="Note 2 3 5 22 2" xfId="48042" xr:uid="{828F7530-0FF1-402A-86D1-421EE6E33589}"/>
    <cellStyle name="Note 2 3 5 23" xfId="43691" xr:uid="{C362A2ED-9111-4167-9BD8-74E1A963CEED}"/>
    <cellStyle name="Note 2 3 5 24" xfId="34962" xr:uid="{5D542AFD-3C73-4002-9CF3-2FB46A04FC6C}"/>
    <cellStyle name="Note 2 3 5 3" xfId="35246" xr:uid="{1FAC03D8-B2A8-4F67-A0F1-932D7D426EE2}"/>
    <cellStyle name="Note 2 3 5 3 10" xfId="37505" xr:uid="{5A1AE8E6-64F5-4AE6-A490-8389CD995D5D}"/>
    <cellStyle name="Note 2 3 5 3 10 2" xfId="46234" xr:uid="{F5E4236F-DF1E-4F70-8EA6-3AC04FD764F1}"/>
    <cellStyle name="Note 2 3 5 3 10 3" xfId="41872" xr:uid="{51A54C79-2911-46C0-A2CA-41015CA23232}"/>
    <cellStyle name="Note 2 3 5 3 11" xfId="37759" xr:uid="{09A98B62-DB83-4A26-B731-BB52270EB40F}"/>
    <cellStyle name="Note 2 3 5 3 11 2" xfId="46488" xr:uid="{94B9406B-4CB2-48A6-AD4B-6D757403BFF5}"/>
    <cellStyle name="Note 2 3 5 3 11 3" xfId="42126" xr:uid="{1D83AB40-3E3B-41E1-9499-56F85659058F}"/>
    <cellStyle name="Note 2 3 5 3 12" xfId="38011" xr:uid="{31904BDD-FEBD-4DA0-A410-2C81883B4140}"/>
    <cellStyle name="Note 2 3 5 3 12 2" xfId="46740" xr:uid="{D73AECE4-D692-4E43-B667-A665AE249A38}"/>
    <cellStyle name="Note 2 3 5 3 12 3" xfId="42378" xr:uid="{4CAA063B-9CB9-44EC-A01D-AD9631977F4D}"/>
    <cellStyle name="Note 2 3 5 3 13" xfId="38261" xr:uid="{0AACED27-5CA3-470C-9852-5B2B4497DBB6}"/>
    <cellStyle name="Note 2 3 5 3 13 2" xfId="46990" xr:uid="{2D28E7CB-22A3-427D-9BAB-12A00091775B}"/>
    <cellStyle name="Note 2 3 5 3 13 3" xfId="42628" xr:uid="{0FB87873-3575-4C65-AC5E-C4A8BA8FAE6C}"/>
    <cellStyle name="Note 2 3 5 3 14" xfId="38511" xr:uid="{318F0C5D-6A03-4962-8215-55DB6BB97C9E}"/>
    <cellStyle name="Note 2 3 5 3 14 2" xfId="47240" xr:uid="{0E09AB54-3B14-428E-87C7-F8737587E52C}"/>
    <cellStyle name="Note 2 3 5 3 14 3" xfId="42878" xr:uid="{4FA248F5-3BDA-4CC2-B4A4-602374653DF8}"/>
    <cellStyle name="Note 2 3 5 3 15" xfId="38763" xr:uid="{F64AC44D-BEF5-4C51-9498-7738026A797C}"/>
    <cellStyle name="Note 2 3 5 3 15 2" xfId="47492" xr:uid="{B9591E2C-C878-4F7D-81B8-C763938132DE}"/>
    <cellStyle name="Note 2 3 5 3 15 3" xfId="43130" xr:uid="{1E8982B0-9573-40A8-9781-C5D262E09AF5}"/>
    <cellStyle name="Note 2 3 5 3 16" xfId="39013" xr:uid="{C460EF67-D41E-4A04-A008-F0079611C885}"/>
    <cellStyle name="Note 2 3 5 3 16 2" xfId="47742" xr:uid="{4709E5D5-D463-415F-BB0B-F2FB776CE238}"/>
    <cellStyle name="Note 2 3 5 3 16 3" xfId="43380" xr:uid="{70DE0CDE-25C0-4E09-A781-47E344B3EDCB}"/>
    <cellStyle name="Note 2 3 5 3 17" xfId="39265" xr:uid="{9A90F2B9-9CEE-4496-AB7B-F4A77CFF538A}"/>
    <cellStyle name="Note 2 3 5 3 17 2" xfId="47994" xr:uid="{22FC9AA8-E346-4D08-9949-103E8AB37243}"/>
    <cellStyle name="Note 2 3 5 3 17 3" xfId="43632" xr:uid="{81CE7926-EA13-4D9A-93B1-26CD0D42EC67}"/>
    <cellStyle name="Note 2 3 5 3 18" xfId="39517" xr:uid="{B148358D-4432-4BCB-8C1D-911696DB6335}"/>
    <cellStyle name="Note 2 3 5 3 18 2" xfId="48246" xr:uid="{DC1AFB1D-D9E0-4E1C-A81A-1F9F28A8028A}"/>
    <cellStyle name="Note 2 3 5 3 19" xfId="43975" xr:uid="{A1CB789D-6192-4C3A-9591-F78B2D87C522}"/>
    <cellStyle name="Note 2 3 5 3 2" xfId="35499" xr:uid="{E7BEBB43-5ACE-46AA-99F7-AAAAB7718965}"/>
    <cellStyle name="Note 2 3 5 3 2 2" xfId="44228" xr:uid="{5A5E9D67-88E0-457C-B20F-0E5D475EA584}"/>
    <cellStyle name="Note 2 3 5 3 2 3" xfId="39866" xr:uid="{FB33DA02-3DB0-49ED-9038-C977892CA460}"/>
    <cellStyle name="Note 2 3 5 3 3" xfId="35751" xr:uid="{7FACBD40-A1A6-4089-A2B1-4A4F1C6A7129}"/>
    <cellStyle name="Note 2 3 5 3 3 2" xfId="44480" xr:uid="{A4C5C7D5-0FE7-44D2-92D5-D74CA252B957}"/>
    <cellStyle name="Note 2 3 5 3 3 3" xfId="40118" xr:uid="{A203C03A-39C4-4498-9D24-7B1499CD1EE3}"/>
    <cellStyle name="Note 2 3 5 3 4" xfId="36002" xr:uid="{58C5B3DF-D1BA-4616-99FD-6D69950AF4B4}"/>
    <cellStyle name="Note 2 3 5 3 4 2" xfId="44731" xr:uid="{EB07C01D-05BA-44A7-8D07-ED15A688C046}"/>
    <cellStyle name="Note 2 3 5 3 4 3" xfId="40369" xr:uid="{17EBD074-759B-4449-A978-93F28A1D01D5}"/>
    <cellStyle name="Note 2 3 5 3 5" xfId="36252" xr:uid="{6D9A92E6-942B-4D7E-97FA-05152E517A2C}"/>
    <cellStyle name="Note 2 3 5 3 5 2" xfId="44981" xr:uid="{522D5FFB-AA1F-4995-95FB-EAEF490836A8}"/>
    <cellStyle name="Note 2 3 5 3 5 3" xfId="40619" xr:uid="{183766EC-89ED-4159-B4EB-9DD202E0289C}"/>
    <cellStyle name="Note 2 3 5 3 6" xfId="36502" xr:uid="{3313C6AC-1313-4FEB-A2AE-6B4C99B4AA57}"/>
    <cellStyle name="Note 2 3 5 3 6 2" xfId="45231" xr:uid="{D2222086-08CC-41D1-A7C4-3AB876A02854}"/>
    <cellStyle name="Note 2 3 5 3 6 3" xfId="40869" xr:uid="{DEED4257-F01F-41BB-9C62-92BD2BFB1470}"/>
    <cellStyle name="Note 2 3 5 3 7" xfId="36752" xr:uid="{30D008CA-EDFF-4C6D-B3B0-7A24A54CEE99}"/>
    <cellStyle name="Note 2 3 5 3 7 2" xfId="45481" xr:uid="{0EF3DD10-5761-4D04-B030-BB4CA48C9DAC}"/>
    <cellStyle name="Note 2 3 5 3 7 3" xfId="41119" xr:uid="{72910A74-AFF4-44B1-9C78-3013B0B3D711}"/>
    <cellStyle name="Note 2 3 5 3 8" xfId="37002" xr:uid="{3029E91C-C0EB-4EE6-B688-BB252F40D63A}"/>
    <cellStyle name="Note 2 3 5 3 8 2" xfId="45731" xr:uid="{EBAEB4CC-D37B-4C8E-A0DC-0D3B7FD54B92}"/>
    <cellStyle name="Note 2 3 5 3 8 3" xfId="41369" xr:uid="{3A4DFEC0-78A4-434E-8EED-EC87791878EC}"/>
    <cellStyle name="Note 2 3 5 3 9" xfId="37254" xr:uid="{A71097F8-2C1F-4767-A766-FCAB8C15E784}"/>
    <cellStyle name="Note 2 3 5 3 9 2" xfId="45983" xr:uid="{02D9F950-BB59-48AE-A863-529425B24A7A}"/>
    <cellStyle name="Note 2 3 5 3 9 3" xfId="41621" xr:uid="{9E840E9C-57AA-4032-A510-B64791301019}"/>
    <cellStyle name="Note 2 3 5 4" xfId="35144" xr:uid="{CA5C4FAA-2E64-4741-A7D1-4511C7B3B066}"/>
    <cellStyle name="Note 2 3 5 4 10" xfId="37403" xr:uid="{6A1797DB-6EFD-430B-82C3-8E04BC16E0BD}"/>
    <cellStyle name="Note 2 3 5 4 10 2" xfId="46132" xr:uid="{CFBEFC61-138F-4A3A-9FF9-B57B37F5E8F5}"/>
    <cellStyle name="Note 2 3 5 4 10 3" xfId="41770" xr:uid="{0B231020-C88F-4D6F-9DCD-F36073F533CE}"/>
    <cellStyle name="Note 2 3 5 4 11" xfId="37657" xr:uid="{71E5F700-2A73-40E6-A6A6-BBD5E19BD5FC}"/>
    <cellStyle name="Note 2 3 5 4 11 2" xfId="46386" xr:uid="{5C54499E-4B6A-40ED-890D-08EEEC444417}"/>
    <cellStyle name="Note 2 3 5 4 11 3" xfId="42024" xr:uid="{08A15283-76BD-4405-A517-0DD78B9AAC43}"/>
    <cellStyle name="Note 2 3 5 4 12" xfId="37909" xr:uid="{8C1FF580-6D00-4284-B134-F175A7CAE531}"/>
    <cellStyle name="Note 2 3 5 4 12 2" xfId="46638" xr:uid="{32E6A3E7-280B-4FA2-A725-FEA8CB13DC2F}"/>
    <cellStyle name="Note 2 3 5 4 12 3" xfId="42276" xr:uid="{2C6785A6-4EB8-4311-9042-4FDFAB7A2541}"/>
    <cellStyle name="Note 2 3 5 4 13" xfId="38159" xr:uid="{DBF7FB41-E22B-4684-B1D3-FA15D64527F5}"/>
    <cellStyle name="Note 2 3 5 4 13 2" xfId="46888" xr:uid="{F6885910-6F26-48CD-AF4C-7B5D09F33AE0}"/>
    <cellStyle name="Note 2 3 5 4 13 3" xfId="42526" xr:uid="{F6187AAC-8C77-4069-8260-67CF5E4878CB}"/>
    <cellStyle name="Note 2 3 5 4 14" xfId="38409" xr:uid="{ABC53885-B3C6-4CC3-AE86-D5BC011558EE}"/>
    <cellStyle name="Note 2 3 5 4 14 2" xfId="47138" xr:uid="{1BBD7279-E675-4FD4-A8B8-518A13F53949}"/>
    <cellStyle name="Note 2 3 5 4 14 3" xfId="42776" xr:uid="{E0722480-35ED-4489-AA08-4754AD2356A6}"/>
    <cellStyle name="Note 2 3 5 4 15" xfId="38661" xr:uid="{502C61E0-8BB6-4B00-B3BD-E65B2CC82E83}"/>
    <cellStyle name="Note 2 3 5 4 15 2" xfId="47390" xr:uid="{5FDF1E5D-79DD-49E7-9661-5897F2C8540F}"/>
    <cellStyle name="Note 2 3 5 4 15 3" xfId="43028" xr:uid="{F403B9C5-2FB9-47EE-A1FD-404092A9C94A}"/>
    <cellStyle name="Note 2 3 5 4 16" xfId="38911" xr:uid="{615DD5B2-E722-44D2-A995-4A7E30503EB4}"/>
    <cellStyle name="Note 2 3 5 4 16 2" xfId="47640" xr:uid="{35059F99-8E5C-499A-980E-3417D53E68DC}"/>
    <cellStyle name="Note 2 3 5 4 16 3" xfId="43278" xr:uid="{97AF7AC2-707B-48B0-B850-31960208738F}"/>
    <cellStyle name="Note 2 3 5 4 17" xfId="39163" xr:uid="{21E146EC-5955-4973-A103-F24C1644DDB0}"/>
    <cellStyle name="Note 2 3 5 4 17 2" xfId="47892" xr:uid="{80AFB65B-2516-4A33-8EF4-873B4960E67F}"/>
    <cellStyle name="Note 2 3 5 4 17 3" xfId="43530" xr:uid="{98470519-5F89-412E-BED7-83ECF72B6149}"/>
    <cellStyle name="Note 2 3 5 4 18" xfId="39415" xr:uid="{293FD474-EF2B-4238-81B6-294CD2E4978E}"/>
    <cellStyle name="Note 2 3 5 4 18 2" xfId="48144" xr:uid="{87AB643E-E068-49D7-8159-C6CFD8094843}"/>
    <cellStyle name="Note 2 3 5 4 19" xfId="43873" xr:uid="{C4D9E37E-CC73-4AC8-A1BA-1CC148FD14ED}"/>
    <cellStyle name="Note 2 3 5 4 2" xfId="35397" xr:uid="{0C287CE7-0C39-4507-9939-8A679BACDE23}"/>
    <cellStyle name="Note 2 3 5 4 2 2" xfId="44126" xr:uid="{44410A33-8E3F-4B9B-B0A0-CAF8D53EA0B4}"/>
    <cellStyle name="Note 2 3 5 4 2 3" xfId="39764" xr:uid="{2BC5B98C-28E8-424A-AB2D-15C54AC5B585}"/>
    <cellStyle name="Note 2 3 5 4 3" xfId="35649" xr:uid="{067583F1-AA83-4204-AA58-C3A5491D2C6C}"/>
    <cellStyle name="Note 2 3 5 4 3 2" xfId="44378" xr:uid="{40B561C2-6B35-4575-AECF-0E4371C597FE}"/>
    <cellStyle name="Note 2 3 5 4 3 3" xfId="40016" xr:uid="{4F507190-0781-49A8-A824-B5AE8E452D43}"/>
    <cellStyle name="Note 2 3 5 4 4" xfId="35900" xr:uid="{0881F2E8-84AA-4DB6-9766-791E9F4B35C3}"/>
    <cellStyle name="Note 2 3 5 4 4 2" xfId="44629" xr:uid="{7F255E5E-FB03-42B2-80BC-E221701EAD11}"/>
    <cellStyle name="Note 2 3 5 4 4 3" xfId="40267" xr:uid="{9644AED7-7017-49C0-8B7A-C34C3E478BBE}"/>
    <cellStyle name="Note 2 3 5 4 5" xfId="36150" xr:uid="{9F160ACB-54F9-4BBA-BFB5-DEEA25E0BD76}"/>
    <cellStyle name="Note 2 3 5 4 5 2" xfId="44879" xr:uid="{F290C6A2-E27C-4A90-9468-E127A13F721C}"/>
    <cellStyle name="Note 2 3 5 4 5 3" xfId="40517" xr:uid="{E945A3F5-8076-4A04-A1AF-2EC43F0929C3}"/>
    <cellStyle name="Note 2 3 5 4 6" xfId="36400" xr:uid="{645688B7-5018-42EE-BD7C-DFB59DA1FC84}"/>
    <cellStyle name="Note 2 3 5 4 6 2" xfId="45129" xr:uid="{C39C63EA-1928-4D9B-B539-CFF67939DE9B}"/>
    <cellStyle name="Note 2 3 5 4 6 3" xfId="40767" xr:uid="{2D979E10-36A1-446E-A4AC-96BEC10B3E95}"/>
    <cellStyle name="Note 2 3 5 4 7" xfId="36650" xr:uid="{6D495B97-47EA-4E16-968B-73DF217E49EA}"/>
    <cellStyle name="Note 2 3 5 4 7 2" xfId="45379" xr:uid="{B33192F8-2B01-43F1-BD9C-6B1B6C27DEC7}"/>
    <cellStyle name="Note 2 3 5 4 7 3" xfId="41017" xr:uid="{CCC6C21C-A471-4576-A27C-D9D3D6DE1F72}"/>
    <cellStyle name="Note 2 3 5 4 8" xfId="36900" xr:uid="{49C165CA-49B2-4AD5-9126-3782DC78FB5A}"/>
    <cellStyle name="Note 2 3 5 4 8 2" xfId="45629" xr:uid="{5D9F2AA4-4E1C-406A-B0CD-5E400A5CF08F}"/>
    <cellStyle name="Note 2 3 5 4 8 3" xfId="41267" xr:uid="{0CF79778-F53F-40BE-982F-B8AB9A51A097}"/>
    <cellStyle name="Note 2 3 5 4 9" xfId="37152" xr:uid="{586B240B-A6F3-4C27-A034-425CB76D6C29}"/>
    <cellStyle name="Note 2 3 5 4 9 2" xfId="45881" xr:uid="{F52E4D20-CDD6-4AC5-8A5A-32D36A1673FA}"/>
    <cellStyle name="Note 2 3 5 4 9 3" xfId="41519" xr:uid="{22F3F632-D76E-4AE0-AE0E-4E9F7E6CC3F2}"/>
    <cellStyle name="Note 2 3 5 5" xfId="35041" xr:uid="{881A7EEB-6B5E-42B4-BF99-6D4341C9B5A0}"/>
    <cellStyle name="Note 2 3 5 5 2" xfId="43770" xr:uid="{19C4F041-4702-437F-AD35-91858F79DA6C}"/>
    <cellStyle name="Note 2 3 5 5 3" xfId="39613" xr:uid="{8A9FFE77-E686-4550-84B5-CE6874DF07F7}"/>
    <cellStyle name="Note 2 3 5 6" xfId="35295" xr:uid="{DAD5E2B6-1B0A-486A-B21D-D1972F13FBE2}"/>
    <cellStyle name="Note 2 3 5 6 2" xfId="44024" xr:uid="{A7EFB01B-65B9-43FC-AB87-D2A8638AB1CD}"/>
    <cellStyle name="Note 2 3 5 6 3" xfId="39662" xr:uid="{EB41F3DE-83FA-4DAF-B342-4E28335F646F}"/>
    <cellStyle name="Note 2 3 5 7" xfId="35547" xr:uid="{6ABB0B2D-6C0A-41CC-BC9E-EE869DE9893C}"/>
    <cellStyle name="Note 2 3 5 7 2" xfId="44276" xr:uid="{DB1C466D-7D3C-44E6-BA4A-07B87B2FF6BE}"/>
    <cellStyle name="Note 2 3 5 7 3" xfId="39914" xr:uid="{3E9D2BC7-1000-429C-9281-BF73511C8FB5}"/>
    <cellStyle name="Note 2 3 5 8" xfId="35798" xr:uid="{269AED32-2838-427E-B1DF-D9EF34CFFBB8}"/>
    <cellStyle name="Note 2 3 5 8 2" xfId="44527" xr:uid="{BFDA1016-708E-462A-B070-3C2FEDF04050}"/>
    <cellStyle name="Note 2 3 5 8 3" xfId="40165" xr:uid="{E884C5B2-B57D-4EDD-AF85-978264C8AFA9}"/>
    <cellStyle name="Note 2 3 5 9" xfId="36048" xr:uid="{A24FA3C3-4556-4CD3-B60F-51BD143C49BE}"/>
    <cellStyle name="Note 2 3 5 9 2" xfId="44777" xr:uid="{B4744124-70BA-48F4-ACDA-A916B70B395F}"/>
    <cellStyle name="Note 2 3 5 9 3" xfId="40415" xr:uid="{DD97C2C4-326E-4C13-A17D-37D933740082}"/>
    <cellStyle name="Note 2 3 6" xfId="17920" xr:uid="{A6985797-F681-4B3A-A691-8B2803D37ECC}"/>
    <cellStyle name="Note 2 3 6 10" xfId="36297" xr:uid="{98A6BC62-A7BE-4441-8EA4-7320C0FBF64A}"/>
    <cellStyle name="Note 2 3 6 10 2" xfId="45026" xr:uid="{FF82F336-1811-4B19-AA75-F7C9DB7C1B3B}"/>
    <cellStyle name="Note 2 3 6 10 3" xfId="40664" xr:uid="{CD3059E7-6CFA-480D-877B-68A89A9F4A74}"/>
    <cellStyle name="Note 2 3 6 11" xfId="36547" xr:uid="{DD7E7F1E-BEDD-4C07-91E3-A5D386190F28}"/>
    <cellStyle name="Note 2 3 6 11 2" xfId="45276" xr:uid="{354AFFE0-A110-4C7A-B4E4-7EB079BC8B55}"/>
    <cellStyle name="Note 2 3 6 11 3" xfId="40914" xr:uid="{73C9033A-2871-457E-96EA-0AB9C15FEA98}"/>
    <cellStyle name="Note 2 3 6 12" xfId="36797" xr:uid="{B89AF3D0-6FE1-46DD-9D43-F7FCBFC374AF}"/>
    <cellStyle name="Note 2 3 6 12 2" xfId="45526" xr:uid="{28A60B36-5F4F-46BD-939F-871F56D9B07A}"/>
    <cellStyle name="Note 2 3 6 12 3" xfId="41164" xr:uid="{DD7B07BA-CD20-4D50-8DA0-C34A49DEF1B1}"/>
    <cellStyle name="Note 2 3 6 13" xfId="37049" xr:uid="{BE22181B-A838-4E8E-A810-0DB3E9B0545B}"/>
    <cellStyle name="Note 2 3 6 13 2" xfId="45778" xr:uid="{8A53F137-7AC1-4238-8E85-F3B2697284A2}"/>
    <cellStyle name="Note 2 3 6 13 3" xfId="41416" xr:uid="{B039D02A-8776-4421-A337-5017D5247D6E}"/>
    <cellStyle name="Note 2 3 6 14" xfId="37299" xr:uid="{928F215B-6D6C-4985-8B48-B09F04343AAC}"/>
    <cellStyle name="Note 2 3 6 14 2" xfId="46028" xr:uid="{8CBE7418-6268-4998-A5D1-FC6F4FBDEB7B}"/>
    <cellStyle name="Note 2 3 6 14 3" xfId="41666" xr:uid="{02BC9D31-6E7D-476E-8E75-49E362AB3925}"/>
    <cellStyle name="Note 2 3 6 15" xfId="37553" xr:uid="{47ECBB58-C673-4059-8EC6-03515550AAD9}"/>
    <cellStyle name="Note 2 3 6 15 2" xfId="46282" xr:uid="{C4C81EA3-785F-49B6-BCB2-AA243D173369}"/>
    <cellStyle name="Note 2 3 6 15 3" xfId="41920" xr:uid="{A4332B4D-7370-4A0E-9D0B-EDFBC00EEDF1}"/>
    <cellStyle name="Note 2 3 6 16" xfId="37806" xr:uid="{38194A13-D40D-417A-8077-B33542144EE9}"/>
    <cellStyle name="Note 2 3 6 16 2" xfId="46535" xr:uid="{F004760C-678F-4EE8-9822-4DF1C305D514}"/>
    <cellStyle name="Note 2 3 6 16 3" xfId="42173" xr:uid="{85D996CE-F9EF-4E1E-A2C4-7FA205121C86}"/>
    <cellStyle name="Note 2 3 6 17" xfId="38056" xr:uid="{AEDEED1B-BED3-4CA7-AE34-BAC564FC01CF}"/>
    <cellStyle name="Note 2 3 6 17 2" xfId="46785" xr:uid="{D81F8C4A-AC28-4B32-ABBF-EE005F6FB1D2}"/>
    <cellStyle name="Note 2 3 6 17 3" xfId="42423" xr:uid="{ACFD74BA-A831-40DC-802C-0332BF294602}"/>
    <cellStyle name="Note 2 3 6 18" xfId="38306" xr:uid="{304E6C87-7A7E-4669-95B8-9AE0772B05D9}"/>
    <cellStyle name="Note 2 3 6 18 2" xfId="47035" xr:uid="{A6319892-AC9A-4E25-B1F8-70001C58BE10}"/>
    <cellStyle name="Note 2 3 6 18 3" xfId="42673" xr:uid="{AFC7FAAC-404F-4896-8AB4-AE02255620ED}"/>
    <cellStyle name="Note 2 3 6 19" xfId="38558" xr:uid="{77AF43CF-AB5F-488E-8418-F509C5168E96}"/>
    <cellStyle name="Note 2 3 6 19 2" xfId="47287" xr:uid="{374E31C1-9064-4DAB-BDCA-922EA235F41D}"/>
    <cellStyle name="Note 2 3 6 19 3" xfId="42925" xr:uid="{2188D236-19F4-4D89-AAAE-3AA6F3012A9B}"/>
    <cellStyle name="Note 2 3 6 2" xfId="35089" xr:uid="{2ACD2909-BFA1-4706-867D-9A2CB8F6335F}"/>
    <cellStyle name="Note 2 3 6 2 10" xfId="37097" xr:uid="{86E8EDF2-8FEE-4295-9861-E27C3E2D10E3}"/>
    <cellStyle name="Note 2 3 6 2 10 2" xfId="45826" xr:uid="{375D122B-68A9-49D6-A166-EF6F3ABBBE00}"/>
    <cellStyle name="Note 2 3 6 2 10 3" xfId="41464" xr:uid="{F90B8A8A-B074-43AB-9834-DCE3169F2513}"/>
    <cellStyle name="Note 2 3 6 2 11" xfId="37348" xr:uid="{298AB8C9-4F0F-40E1-B631-026170662450}"/>
    <cellStyle name="Note 2 3 6 2 11 2" xfId="46077" xr:uid="{C99221D3-F2DB-4F2D-AA9D-0DE00B36487E}"/>
    <cellStyle name="Note 2 3 6 2 11 3" xfId="41715" xr:uid="{A2768B2F-6A38-4A00-B9B3-6C11CF10C71B}"/>
    <cellStyle name="Note 2 3 6 2 12" xfId="37602" xr:uid="{FF034CD6-10E1-4613-BBBC-9C4C40BF02B2}"/>
    <cellStyle name="Note 2 3 6 2 12 2" xfId="46331" xr:uid="{F4209ADC-B094-4213-A91E-44D3A97660DB}"/>
    <cellStyle name="Note 2 3 6 2 12 3" xfId="41969" xr:uid="{D96D5200-7733-433B-A834-CC061AD250AC}"/>
    <cellStyle name="Note 2 3 6 2 13" xfId="37854" xr:uid="{2EF33F0E-F484-4C8F-A8A4-6EF9A6DA1499}"/>
    <cellStyle name="Note 2 3 6 2 13 2" xfId="46583" xr:uid="{3C2E91B9-BACB-4BB6-BEB4-FC9D8B3A1B30}"/>
    <cellStyle name="Note 2 3 6 2 13 3" xfId="42221" xr:uid="{F65E51E5-6046-41CF-9E0A-9AD1440F17E0}"/>
    <cellStyle name="Note 2 3 6 2 14" xfId="38104" xr:uid="{CA552278-86E7-4326-B6C2-581323EC8DC1}"/>
    <cellStyle name="Note 2 3 6 2 14 2" xfId="46833" xr:uid="{74AF711E-A419-4B7B-9C2F-92B8D7C926EA}"/>
    <cellStyle name="Note 2 3 6 2 14 3" xfId="42471" xr:uid="{232DB64F-ED70-4129-9E1A-27F09CF31E3E}"/>
    <cellStyle name="Note 2 3 6 2 15" xfId="38354" xr:uid="{4C57E79B-B5C2-4525-A8EB-BE51668398A2}"/>
    <cellStyle name="Note 2 3 6 2 15 2" xfId="47083" xr:uid="{C9179CD8-EBB5-4721-870B-FF0804029328}"/>
    <cellStyle name="Note 2 3 6 2 15 3" xfId="42721" xr:uid="{EC856CEC-2308-4A2B-B4CF-E64C00D5DA7D}"/>
    <cellStyle name="Note 2 3 6 2 16" xfId="38606" xr:uid="{D6ABFB97-0095-4736-8270-C5003EBB32E2}"/>
    <cellStyle name="Note 2 3 6 2 16 2" xfId="47335" xr:uid="{8146B609-81F3-4962-A025-0721810489C2}"/>
    <cellStyle name="Note 2 3 6 2 16 3" xfId="42973" xr:uid="{A0A212A6-0531-4197-A2FC-DB952D4B4F1D}"/>
    <cellStyle name="Note 2 3 6 2 17" xfId="38856" xr:uid="{50872EB0-D9D0-40CF-9EC2-8A592032A929}"/>
    <cellStyle name="Note 2 3 6 2 17 2" xfId="47585" xr:uid="{9F8E8377-2682-4129-B095-28871441349C}"/>
    <cellStyle name="Note 2 3 6 2 17 3" xfId="43223" xr:uid="{1B446948-4367-4971-94A1-7A129D06C5F8}"/>
    <cellStyle name="Note 2 3 6 2 18" xfId="39108" xr:uid="{C1055E1E-D714-4349-9C4C-B4BD767FA957}"/>
    <cellStyle name="Note 2 3 6 2 18 2" xfId="47837" xr:uid="{C0681192-CEE1-44DF-B94A-77129D7A3CAD}"/>
    <cellStyle name="Note 2 3 6 2 18 3" xfId="43475" xr:uid="{1201345D-7C8C-402F-A6BB-E2ECE8D87ED7}"/>
    <cellStyle name="Note 2 3 6 2 19" xfId="39360" xr:uid="{8A5A306B-C28A-4EC2-8F45-4A9A8DE17047}"/>
    <cellStyle name="Note 2 3 6 2 19 2" xfId="48089" xr:uid="{534EBE75-EDD4-4AFA-A3CE-2A04E92307B6}"/>
    <cellStyle name="Note 2 3 6 2 2" xfId="35197" xr:uid="{58B8B176-E575-4D50-8F06-6D9BD9D1A6C8}"/>
    <cellStyle name="Note 2 3 6 2 2 10" xfId="37456" xr:uid="{35E2A2D7-93C7-4BDC-89E7-D8273FCE5243}"/>
    <cellStyle name="Note 2 3 6 2 2 10 2" xfId="46185" xr:uid="{29053F14-4759-4A4B-AA62-14E43774D583}"/>
    <cellStyle name="Note 2 3 6 2 2 10 3" xfId="41823" xr:uid="{4D0D2898-B0EE-47CE-811F-307916A58005}"/>
    <cellStyle name="Note 2 3 6 2 2 11" xfId="37710" xr:uid="{991D1814-64F2-4186-A2F7-964EF961FBB0}"/>
    <cellStyle name="Note 2 3 6 2 2 11 2" xfId="46439" xr:uid="{2B78F280-095D-440D-BA78-30511B73F5B3}"/>
    <cellStyle name="Note 2 3 6 2 2 11 3" xfId="42077" xr:uid="{134A66DE-225C-43A3-85B0-9F78743DCC3F}"/>
    <cellStyle name="Note 2 3 6 2 2 12" xfId="37962" xr:uid="{43B055D4-6716-4729-9203-1158D0D4522C}"/>
    <cellStyle name="Note 2 3 6 2 2 12 2" xfId="46691" xr:uid="{753E239D-DCCB-47CE-A419-E3A04699CCF3}"/>
    <cellStyle name="Note 2 3 6 2 2 12 3" xfId="42329" xr:uid="{6C47EB24-3698-48E4-876D-4019A4296BD6}"/>
    <cellStyle name="Note 2 3 6 2 2 13" xfId="38212" xr:uid="{D4B64D67-A86B-4A6F-8D47-4ECE1F093999}"/>
    <cellStyle name="Note 2 3 6 2 2 13 2" xfId="46941" xr:uid="{EF911AE1-B9E3-4478-94AF-1E1ACDB86D4B}"/>
    <cellStyle name="Note 2 3 6 2 2 13 3" xfId="42579" xr:uid="{2729A96B-46CC-4DC8-ACC3-156A75F23920}"/>
    <cellStyle name="Note 2 3 6 2 2 14" xfId="38462" xr:uid="{375FB35B-1348-484E-912A-39563FEEAFB1}"/>
    <cellStyle name="Note 2 3 6 2 2 14 2" xfId="47191" xr:uid="{A6F214FF-F616-40A1-AF30-4AC9FC671264}"/>
    <cellStyle name="Note 2 3 6 2 2 14 3" xfId="42829" xr:uid="{9638F343-4886-4878-B095-30082C46BE12}"/>
    <cellStyle name="Note 2 3 6 2 2 15" xfId="38714" xr:uid="{D112B657-5C6A-4AAC-94FC-02AA68E05B10}"/>
    <cellStyle name="Note 2 3 6 2 2 15 2" xfId="47443" xr:uid="{15C7444D-D7AB-45E9-A28A-6F1CE1D81D4F}"/>
    <cellStyle name="Note 2 3 6 2 2 15 3" xfId="43081" xr:uid="{9DB468CD-C984-475F-802F-39F930F6A7A6}"/>
    <cellStyle name="Note 2 3 6 2 2 16" xfId="38964" xr:uid="{E8203C6A-0761-4BD2-8511-51E097F8FE4D}"/>
    <cellStyle name="Note 2 3 6 2 2 16 2" xfId="47693" xr:uid="{D421F19C-764C-42E1-ABAE-DF550D3A881E}"/>
    <cellStyle name="Note 2 3 6 2 2 16 3" xfId="43331" xr:uid="{A7194F7E-B314-4CE0-827B-5237F794FA10}"/>
    <cellStyle name="Note 2 3 6 2 2 17" xfId="39216" xr:uid="{E1CC102F-0D0B-4B42-95E8-3EB322D37A29}"/>
    <cellStyle name="Note 2 3 6 2 2 17 2" xfId="47945" xr:uid="{38D92FAF-B927-4DB6-9D2F-ED2F5F11ABA4}"/>
    <cellStyle name="Note 2 3 6 2 2 17 3" xfId="43583" xr:uid="{7D1D9009-E76A-43B3-876F-C5483F48A5F3}"/>
    <cellStyle name="Note 2 3 6 2 2 18" xfId="39468" xr:uid="{E41E6117-092E-41B5-B2E0-45C8D293DEFC}"/>
    <cellStyle name="Note 2 3 6 2 2 18 2" xfId="48197" xr:uid="{DF38C13E-8094-4FCE-B092-52FF2F3640A0}"/>
    <cellStyle name="Note 2 3 6 2 2 19" xfId="43926" xr:uid="{0B41BDE3-6F8D-4EC6-A2F1-DDCF626D70B4}"/>
    <cellStyle name="Note 2 3 6 2 2 2" xfId="35450" xr:uid="{A23AE2DE-5BF8-466B-9E6E-5C270D2AB652}"/>
    <cellStyle name="Note 2 3 6 2 2 2 2" xfId="44179" xr:uid="{B81DAF55-320F-4440-8253-73B52D43FB86}"/>
    <cellStyle name="Note 2 3 6 2 2 2 3" xfId="39817" xr:uid="{860577F1-5BFA-43E3-BEB2-C33EB21A4FEB}"/>
    <cellStyle name="Note 2 3 6 2 2 3" xfId="35702" xr:uid="{66A03274-CEB0-4359-A525-57318B7032F1}"/>
    <cellStyle name="Note 2 3 6 2 2 3 2" xfId="44431" xr:uid="{AE1305ED-AE4E-4DBD-8824-AC4512B956C4}"/>
    <cellStyle name="Note 2 3 6 2 2 3 3" xfId="40069" xr:uid="{F8AAC4A8-82A4-4764-A76A-AE0C6D054207}"/>
    <cellStyle name="Note 2 3 6 2 2 4" xfId="35953" xr:uid="{0C920DFE-721A-4363-817D-B0758535E90C}"/>
    <cellStyle name="Note 2 3 6 2 2 4 2" xfId="44682" xr:uid="{CACA8204-FC01-408D-AFF2-50DFED467758}"/>
    <cellStyle name="Note 2 3 6 2 2 4 3" xfId="40320" xr:uid="{10CD32F5-9366-4062-AF80-1EB74161CE95}"/>
    <cellStyle name="Note 2 3 6 2 2 5" xfId="36203" xr:uid="{248D763D-B9D4-487C-BBA1-55110C3FC3B5}"/>
    <cellStyle name="Note 2 3 6 2 2 5 2" xfId="44932" xr:uid="{5B4D3FFA-E7ED-4EF5-962D-6CBF8F3D216A}"/>
    <cellStyle name="Note 2 3 6 2 2 5 3" xfId="40570" xr:uid="{E2F7BA9C-F803-49C5-9DE0-6ADB14F66C2B}"/>
    <cellStyle name="Note 2 3 6 2 2 6" xfId="36453" xr:uid="{9CC35B01-493B-4A5A-BA1B-F9A9DB0C3E81}"/>
    <cellStyle name="Note 2 3 6 2 2 6 2" xfId="45182" xr:uid="{2BA50A04-12D3-48AF-ADB3-474C90B43AE7}"/>
    <cellStyle name="Note 2 3 6 2 2 6 3" xfId="40820" xr:uid="{2F4740D5-AE65-4F18-9745-A29EFDC57AB7}"/>
    <cellStyle name="Note 2 3 6 2 2 7" xfId="36703" xr:uid="{A0FB3840-A75B-4D72-BD42-9AE34AB84AF7}"/>
    <cellStyle name="Note 2 3 6 2 2 7 2" xfId="45432" xr:uid="{2303F93A-A1A8-4E0B-89C5-A40747858905}"/>
    <cellStyle name="Note 2 3 6 2 2 7 3" xfId="41070" xr:uid="{42E09FE9-32AC-407E-8FDA-A0ED32AF330D}"/>
    <cellStyle name="Note 2 3 6 2 2 8" xfId="36953" xr:uid="{1FD6DC07-FA78-450A-A665-60B19A32B083}"/>
    <cellStyle name="Note 2 3 6 2 2 8 2" xfId="45682" xr:uid="{C540A981-6587-4EA4-A853-163F188CBA55}"/>
    <cellStyle name="Note 2 3 6 2 2 8 3" xfId="41320" xr:uid="{13FC723F-CE67-4255-A6B8-3B8DCAF7FD96}"/>
    <cellStyle name="Note 2 3 6 2 2 9" xfId="37205" xr:uid="{F2804022-1A7B-47E8-BB80-8F9EE278ABE0}"/>
    <cellStyle name="Note 2 3 6 2 2 9 2" xfId="45934" xr:uid="{A1C5E66A-6B7F-4D9A-B6B9-E0BD345BC7CE}"/>
    <cellStyle name="Note 2 3 6 2 2 9 3" xfId="41572" xr:uid="{9C72CC87-45AD-4975-AF77-4BF87F5C9311}"/>
    <cellStyle name="Note 2 3 6 2 20" xfId="43818" xr:uid="{C2E24B7D-820F-431E-9D07-A7196700CCF6}"/>
    <cellStyle name="Note 2 3 6 2 3" xfId="35342" xr:uid="{01605A0F-2BE2-43B4-9293-AC7B20982326}"/>
    <cellStyle name="Note 2 3 6 2 3 2" xfId="44071" xr:uid="{83D34933-3BF0-43CA-B64E-1179BBD0B4EE}"/>
    <cellStyle name="Note 2 3 6 2 3 3" xfId="39709" xr:uid="{0733C33D-7F75-4259-BD19-C38132492681}"/>
    <cellStyle name="Note 2 3 6 2 4" xfId="35594" xr:uid="{BF6744C6-C2DA-4621-802D-E74D26350877}"/>
    <cellStyle name="Note 2 3 6 2 4 2" xfId="44323" xr:uid="{FFA28564-2801-4253-B14B-B6BFDC260615}"/>
    <cellStyle name="Note 2 3 6 2 4 3" xfId="39961" xr:uid="{03D490C1-BF84-4662-ADB9-CC3514D9C515}"/>
    <cellStyle name="Note 2 3 6 2 5" xfId="35845" xr:uid="{DA8B3199-75F8-46AA-AAC0-73660816FEE9}"/>
    <cellStyle name="Note 2 3 6 2 5 2" xfId="44574" xr:uid="{C1A9E79A-5160-4BC0-9FC0-17EC9F7C88F4}"/>
    <cellStyle name="Note 2 3 6 2 5 3" xfId="40212" xr:uid="{F1E17AF1-4321-4753-A3C6-A851AEA0328A}"/>
    <cellStyle name="Note 2 3 6 2 6" xfId="36095" xr:uid="{73E1E952-6DB2-4A26-8059-8D195E249303}"/>
    <cellStyle name="Note 2 3 6 2 6 2" xfId="44824" xr:uid="{C984A2BC-09A6-4CCA-BECB-3332553321C4}"/>
    <cellStyle name="Note 2 3 6 2 6 3" xfId="40462" xr:uid="{FE5AC4BD-1707-42F3-A3D5-0BC2BE1C12EF}"/>
    <cellStyle name="Note 2 3 6 2 7" xfId="36345" xr:uid="{2B30B6B3-AB0E-4161-B2DF-F23385478D5E}"/>
    <cellStyle name="Note 2 3 6 2 7 2" xfId="45074" xr:uid="{A93B04F2-913E-4305-8B38-DE8B503F30FA}"/>
    <cellStyle name="Note 2 3 6 2 7 3" xfId="40712" xr:uid="{2D6223BD-E499-45ED-9512-85E0088B00B6}"/>
    <cellStyle name="Note 2 3 6 2 8" xfId="36595" xr:uid="{CFF96537-05DC-49D9-9590-C52B1B43DDC3}"/>
    <cellStyle name="Note 2 3 6 2 8 2" xfId="45324" xr:uid="{8C0F1A1C-7114-4E78-8467-72F85EC5B3AD}"/>
    <cellStyle name="Note 2 3 6 2 8 3" xfId="40962" xr:uid="{FBE9696D-E6CB-4611-99C3-404A92093623}"/>
    <cellStyle name="Note 2 3 6 2 9" xfId="36845" xr:uid="{C98A93E4-0FAE-4A96-8135-C498B86CEDFD}"/>
    <cellStyle name="Note 2 3 6 2 9 2" xfId="45574" xr:uid="{44EE6511-6083-464C-8815-17D5A76C88C5}"/>
    <cellStyle name="Note 2 3 6 2 9 3" xfId="41212" xr:uid="{07E6D455-C44B-4446-87E2-24F3EACBE588}"/>
    <cellStyle name="Note 2 3 6 20" xfId="38808" xr:uid="{49C9B7A1-794A-4956-A3FA-9513321BC40E}"/>
    <cellStyle name="Note 2 3 6 20 2" xfId="47537" xr:uid="{D29834F8-9622-45C7-87E0-802A71659E7A}"/>
    <cellStyle name="Note 2 3 6 20 3" xfId="43175" xr:uid="{B3054968-A63E-46E4-815D-5B2E4E113B9C}"/>
    <cellStyle name="Note 2 3 6 21" xfId="39060" xr:uid="{49BEF113-DE2B-48D5-877D-23E7760976ED}"/>
    <cellStyle name="Note 2 3 6 21 2" xfId="47789" xr:uid="{60395039-1AE0-4626-878E-4428E5985254}"/>
    <cellStyle name="Note 2 3 6 21 3" xfId="43427" xr:uid="{DBDEA945-B899-48B7-9418-F2FCFAAA144B}"/>
    <cellStyle name="Note 2 3 6 22" xfId="39312" xr:uid="{CC386FB8-17EC-4110-B029-D24122400A9E}"/>
    <cellStyle name="Note 2 3 6 22 2" xfId="48041" xr:uid="{302EA1B1-F151-4AE7-B877-D3EADBFA8F50}"/>
    <cellStyle name="Note 2 3 6 23" xfId="43690" xr:uid="{F7FA8BDF-3E90-4561-A8EC-1975C5FBE432}"/>
    <cellStyle name="Note 2 3 6 24" xfId="34961" xr:uid="{8F78758B-DB41-4171-9921-320F2C7205BA}"/>
    <cellStyle name="Note 2 3 6 3" xfId="35245" xr:uid="{02364C63-6E94-47AE-B2AF-01C7FE9A538D}"/>
    <cellStyle name="Note 2 3 6 3 10" xfId="37504" xr:uid="{217D0F32-2DC9-4A47-A456-53011279E29D}"/>
    <cellStyle name="Note 2 3 6 3 10 2" xfId="46233" xr:uid="{2E0086BF-A188-4DFA-98AA-A2033B071B2E}"/>
    <cellStyle name="Note 2 3 6 3 10 3" xfId="41871" xr:uid="{50C13B1C-C42D-4A53-8AC4-98FB8E759559}"/>
    <cellStyle name="Note 2 3 6 3 11" xfId="37758" xr:uid="{4DA9EA44-91DE-4FD0-8023-08876AC0242E}"/>
    <cellStyle name="Note 2 3 6 3 11 2" xfId="46487" xr:uid="{DF59B3FA-C5AA-4BD0-9AF7-48C29784C075}"/>
    <cellStyle name="Note 2 3 6 3 11 3" xfId="42125" xr:uid="{6C6F52B7-044F-4582-BA9E-A0334A80853F}"/>
    <cellStyle name="Note 2 3 6 3 12" xfId="38010" xr:uid="{5988BA33-F6F7-4831-BEEA-D0498FF11E14}"/>
    <cellStyle name="Note 2 3 6 3 12 2" xfId="46739" xr:uid="{2A6D8BDB-CD64-46A1-BAC9-F922040EBCBA}"/>
    <cellStyle name="Note 2 3 6 3 12 3" xfId="42377" xr:uid="{C8B6EB87-E7E8-4D8E-B29E-6D77CE3CD3A1}"/>
    <cellStyle name="Note 2 3 6 3 13" xfId="38260" xr:uid="{D4DDFD88-2AB3-42CD-B14A-A56325050AEE}"/>
    <cellStyle name="Note 2 3 6 3 13 2" xfId="46989" xr:uid="{F392CCB4-A57C-4B37-B952-754EB80B55B9}"/>
    <cellStyle name="Note 2 3 6 3 13 3" xfId="42627" xr:uid="{7800BA49-2FB7-4675-896C-AB0CEC137BDF}"/>
    <cellStyle name="Note 2 3 6 3 14" xfId="38510" xr:uid="{D2201F41-04CB-4450-AEC6-0BF5123FD4B4}"/>
    <cellStyle name="Note 2 3 6 3 14 2" xfId="47239" xr:uid="{2941AED2-8E4A-4B5B-BE59-DD60DA623DCA}"/>
    <cellStyle name="Note 2 3 6 3 14 3" xfId="42877" xr:uid="{DA6B493A-31B1-4E79-AD37-90B3943F71D8}"/>
    <cellStyle name="Note 2 3 6 3 15" xfId="38762" xr:uid="{65B1EC99-9AF9-4018-B91E-2D34D2AEEBEC}"/>
    <cellStyle name="Note 2 3 6 3 15 2" xfId="47491" xr:uid="{ADA1DCEB-3897-4B84-B1A3-A326B0715742}"/>
    <cellStyle name="Note 2 3 6 3 15 3" xfId="43129" xr:uid="{8B33829C-18B4-4B08-85B6-C74A2C18267A}"/>
    <cellStyle name="Note 2 3 6 3 16" xfId="39012" xr:uid="{F74C8C5C-B93F-4D16-8C5B-07B7D3F5E7E7}"/>
    <cellStyle name="Note 2 3 6 3 16 2" xfId="47741" xr:uid="{07CC9526-872C-4D2E-9692-BAC1A2DCBA25}"/>
    <cellStyle name="Note 2 3 6 3 16 3" xfId="43379" xr:uid="{37BEF5D9-0889-43BB-ACBB-4BA11713E6FF}"/>
    <cellStyle name="Note 2 3 6 3 17" xfId="39264" xr:uid="{53482620-6BF0-4F3A-AFD2-62BDBC6A148A}"/>
    <cellStyle name="Note 2 3 6 3 17 2" xfId="47993" xr:uid="{92D19243-2379-4A30-AC29-A8C6678B5D5A}"/>
    <cellStyle name="Note 2 3 6 3 17 3" xfId="43631" xr:uid="{FE22CECC-0CE6-4C6D-93C2-C8ABF41E79B1}"/>
    <cellStyle name="Note 2 3 6 3 18" xfId="39516" xr:uid="{F46E2CBB-05C5-47EF-80FC-0E8E01F174AC}"/>
    <cellStyle name="Note 2 3 6 3 18 2" xfId="48245" xr:uid="{3149CEC2-9160-495A-BDB8-A7A6C90D432C}"/>
    <cellStyle name="Note 2 3 6 3 19" xfId="43974" xr:uid="{1A389686-C799-4E5C-9CD3-E4138999ABE0}"/>
    <cellStyle name="Note 2 3 6 3 2" xfId="35498" xr:uid="{849420F3-3BC4-4B20-9132-F977C4E556B8}"/>
    <cellStyle name="Note 2 3 6 3 2 2" xfId="44227" xr:uid="{03237275-B0CC-4A6B-90B5-47CF0FC98C8E}"/>
    <cellStyle name="Note 2 3 6 3 2 3" xfId="39865" xr:uid="{6D783C7E-F6E9-4822-8D12-DDFB7720EBB4}"/>
    <cellStyle name="Note 2 3 6 3 3" xfId="35750" xr:uid="{AB07F263-FCCF-4EB9-8F45-F95001A2F1AC}"/>
    <cellStyle name="Note 2 3 6 3 3 2" xfId="44479" xr:uid="{80363250-7F2B-432F-AC3C-36948B4D2D1A}"/>
    <cellStyle name="Note 2 3 6 3 3 3" xfId="40117" xr:uid="{2F10A9CB-BF32-4DA8-B45B-41F5C9E1CC9C}"/>
    <cellStyle name="Note 2 3 6 3 4" xfId="36001" xr:uid="{103FF2BF-3727-48B9-A709-F0AA974CE552}"/>
    <cellStyle name="Note 2 3 6 3 4 2" xfId="44730" xr:uid="{BAD62F7D-8ED6-4435-A4A5-94157BD86BDE}"/>
    <cellStyle name="Note 2 3 6 3 4 3" xfId="40368" xr:uid="{D7043E2F-F10B-4D73-867D-DB3117045200}"/>
    <cellStyle name="Note 2 3 6 3 5" xfId="36251" xr:uid="{A74AA665-2307-4994-B5D0-A29497860FD2}"/>
    <cellStyle name="Note 2 3 6 3 5 2" xfId="44980" xr:uid="{74608339-D1B9-40F4-98A2-30BF4A615C9A}"/>
    <cellStyle name="Note 2 3 6 3 5 3" xfId="40618" xr:uid="{8065EE95-B221-4007-8255-3CDA3577D133}"/>
    <cellStyle name="Note 2 3 6 3 6" xfId="36501" xr:uid="{91FDFD92-061F-42EF-A644-7E76A6D83438}"/>
    <cellStyle name="Note 2 3 6 3 6 2" xfId="45230" xr:uid="{23FD9971-12BB-4FC4-9905-4C4369D0DA27}"/>
    <cellStyle name="Note 2 3 6 3 6 3" xfId="40868" xr:uid="{271AB778-D74B-4E18-89DE-1B981C1CCC33}"/>
    <cellStyle name="Note 2 3 6 3 7" xfId="36751" xr:uid="{65104D24-161C-4CEC-ABAA-8025474AE82B}"/>
    <cellStyle name="Note 2 3 6 3 7 2" xfId="45480" xr:uid="{BBE10BB2-95CF-45B4-A794-5D84459D3D50}"/>
    <cellStyle name="Note 2 3 6 3 7 3" xfId="41118" xr:uid="{605BC3E0-BCF3-472E-826B-978CB3F0CF60}"/>
    <cellStyle name="Note 2 3 6 3 8" xfId="37001" xr:uid="{C40C25D4-5521-4278-A417-7149567B3814}"/>
    <cellStyle name="Note 2 3 6 3 8 2" xfId="45730" xr:uid="{38A9D9C3-5B2F-44AE-A23A-98C9D98EA050}"/>
    <cellStyle name="Note 2 3 6 3 8 3" xfId="41368" xr:uid="{D81B166C-BB68-4918-9A13-22199D8EA8B0}"/>
    <cellStyle name="Note 2 3 6 3 9" xfId="37253" xr:uid="{B93F2AAE-FDFC-47E0-93A1-86F171A41E77}"/>
    <cellStyle name="Note 2 3 6 3 9 2" xfId="45982" xr:uid="{3BD6FE28-4C9B-45D7-B355-27C6D15D61D1}"/>
    <cellStyle name="Note 2 3 6 3 9 3" xfId="41620" xr:uid="{DADC6C38-7540-48F1-A99B-2C10BDBD04A4}"/>
    <cellStyle name="Note 2 3 6 4" xfId="35143" xr:uid="{4B293D47-F1CE-4DE6-940A-8AE6736872C3}"/>
    <cellStyle name="Note 2 3 6 4 10" xfId="37402" xr:uid="{22AA52DC-E883-43FB-8651-23D6AE27C909}"/>
    <cellStyle name="Note 2 3 6 4 10 2" xfId="46131" xr:uid="{34117F11-CB4C-4666-A66B-21CDAD2130BE}"/>
    <cellStyle name="Note 2 3 6 4 10 3" xfId="41769" xr:uid="{7E1198CE-9F75-4B17-9F00-AB7B42D6A2F3}"/>
    <cellStyle name="Note 2 3 6 4 11" xfId="37656" xr:uid="{69B23079-564C-40D8-AB09-7905AE599293}"/>
    <cellStyle name="Note 2 3 6 4 11 2" xfId="46385" xr:uid="{9171A3DE-CF25-400C-935F-288284D22B52}"/>
    <cellStyle name="Note 2 3 6 4 11 3" xfId="42023" xr:uid="{EC0AC76A-1D19-4A15-B57A-673E1C434C6C}"/>
    <cellStyle name="Note 2 3 6 4 12" xfId="37908" xr:uid="{BA377132-7B24-4FED-BCC1-433B56D8F917}"/>
    <cellStyle name="Note 2 3 6 4 12 2" xfId="46637" xr:uid="{D4FFA06D-BB19-493D-9BFC-8FA704FE8A7E}"/>
    <cellStyle name="Note 2 3 6 4 12 3" xfId="42275" xr:uid="{7554E3D5-E4AF-4DCE-B69D-09061A866C82}"/>
    <cellStyle name="Note 2 3 6 4 13" xfId="38158" xr:uid="{3687901F-80D0-4B78-A724-35156E789D2D}"/>
    <cellStyle name="Note 2 3 6 4 13 2" xfId="46887" xr:uid="{C42B1A7E-A331-415A-93C5-9D0ABEF60546}"/>
    <cellStyle name="Note 2 3 6 4 13 3" xfId="42525" xr:uid="{AC47455C-3CEF-44E1-8240-2651011DF794}"/>
    <cellStyle name="Note 2 3 6 4 14" xfId="38408" xr:uid="{7E0AAFAB-278F-498A-8E81-3CC581A39551}"/>
    <cellStyle name="Note 2 3 6 4 14 2" xfId="47137" xr:uid="{20296A74-880F-453E-B117-C7AC8EA47FA8}"/>
    <cellStyle name="Note 2 3 6 4 14 3" xfId="42775" xr:uid="{3B6C2701-062B-4530-9CBC-2D711D07781D}"/>
    <cellStyle name="Note 2 3 6 4 15" xfId="38660" xr:uid="{4B05EE67-488D-4C8A-A4CF-415F94E2E1EB}"/>
    <cellStyle name="Note 2 3 6 4 15 2" xfId="47389" xr:uid="{7BF048BC-89B0-4FF9-9024-DD0F52E0962B}"/>
    <cellStyle name="Note 2 3 6 4 15 3" xfId="43027" xr:uid="{9EEBF5D5-C2BE-419A-A93A-DB9F5AFE3A45}"/>
    <cellStyle name="Note 2 3 6 4 16" xfId="38910" xr:uid="{3D937494-1231-4366-8AAD-990C67E8D149}"/>
    <cellStyle name="Note 2 3 6 4 16 2" xfId="47639" xr:uid="{17432B02-18FC-49A5-A83C-B60E9D4761D9}"/>
    <cellStyle name="Note 2 3 6 4 16 3" xfId="43277" xr:uid="{C534A05A-BED5-445E-A700-D24914B276FF}"/>
    <cellStyle name="Note 2 3 6 4 17" xfId="39162" xr:uid="{C04F14D7-9846-4994-BE84-F5DED833F1FC}"/>
    <cellStyle name="Note 2 3 6 4 17 2" xfId="47891" xr:uid="{C98936E9-6C7A-4774-A107-FB5F8AB8D592}"/>
    <cellStyle name="Note 2 3 6 4 17 3" xfId="43529" xr:uid="{1E430AC1-570A-4B79-815C-BD1E58E61AC3}"/>
    <cellStyle name="Note 2 3 6 4 18" xfId="39414" xr:uid="{0D9FA37A-D27E-4B91-A8A0-54B94998B0CF}"/>
    <cellStyle name="Note 2 3 6 4 18 2" xfId="48143" xr:uid="{6E12657A-191E-465C-88F2-A30FC8B002CA}"/>
    <cellStyle name="Note 2 3 6 4 19" xfId="43872" xr:uid="{6534CAE1-D0C1-4E61-886E-20D0038B3DB7}"/>
    <cellStyle name="Note 2 3 6 4 2" xfId="35396" xr:uid="{234DAB11-88F5-4994-8C7C-243FB0B2AD2C}"/>
    <cellStyle name="Note 2 3 6 4 2 2" xfId="44125" xr:uid="{D4DFF2E6-AD84-4EAB-A251-7A85D72FC62B}"/>
    <cellStyle name="Note 2 3 6 4 2 3" xfId="39763" xr:uid="{97173C74-C239-4170-94E6-F3F52C913D8C}"/>
    <cellStyle name="Note 2 3 6 4 3" xfId="35648" xr:uid="{8140EDFB-72D5-49B9-A361-5827BE2B942A}"/>
    <cellStyle name="Note 2 3 6 4 3 2" xfId="44377" xr:uid="{4E08511F-90B9-41FC-AF53-9B4364811B44}"/>
    <cellStyle name="Note 2 3 6 4 3 3" xfId="40015" xr:uid="{368F8759-364C-4D6F-9EE0-E0AB6B9F5D1F}"/>
    <cellStyle name="Note 2 3 6 4 4" xfId="35899" xr:uid="{A728E9FF-EE2D-4C83-8D70-CE0C9BBC58FD}"/>
    <cellStyle name="Note 2 3 6 4 4 2" xfId="44628" xr:uid="{ACCB8D21-F164-4068-87C5-401B407F9665}"/>
    <cellStyle name="Note 2 3 6 4 4 3" xfId="40266" xr:uid="{1A5D4D74-6A15-42CC-88CD-93144C484C0C}"/>
    <cellStyle name="Note 2 3 6 4 5" xfId="36149" xr:uid="{66D561E2-D07F-4818-8F85-82B9FE4CDA1B}"/>
    <cellStyle name="Note 2 3 6 4 5 2" xfId="44878" xr:uid="{69E85EE7-66A3-4829-8D82-894A6E3A8195}"/>
    <cellStyle name="Note 2 3 6 4 5 3" xfId="40516" xr:uid="{C08AB201-03E9-4A2E-B064-B6CE294E8897}"/>
    <cellStyle name="Note 2 3 6 4 6" xfId="36399" xr:uid="{C17906CD-C59A-4254-BED7-82A5C3DAA1A2}"/>
    <cellStyle name="Note 2 3 6 4 6 2" xfId="45128" xr:uid="{076649AA-86A6-43A3-9696-EF007DB8E411}"/>
    <cellStyle name="Note 2 3 6 4 6 3" xfId="40766" xr:uid="{A71A2A80-BA4F-4848-A805-2EBA75589E55}"/>
    <cellStyle name="Note 2 3 6 4 7" xfId="36649" xr:uid="{E9AA5C5E-03F7-497D-81C9-F102CA062314}"/>
    <cellStyle name="Note 2 3 6 4 7 2" xfId="45378" xr:uid="{36DF6802-FD58-41AA-A096-6FE1179CC773}"/>
    <cellStyle name="Note 2 3 6 4 7 3" xfId="41016" xr:uid="{BEF0E25A-37A4-463C-A661-46B457671CE3}"/>
    <cellStyle name="Note 2 3 6 4 8" xfId="36899" xr:uid="{F5E48950-5ABD-4549-BB16-4467B87A76C0}"/>
    <cellStyle name="Note 2 3 6 4 8 2" xfId="45628" xr:uid="{FD5840B8-383B-4AE3-9827-6CB212600FD9}"/>
    <cellStyle name="Note 2 3 6 4 8 3" xfId="41266" xr:uid="{EEBF45D2-713A-47EF-9AE1-3F7C3A4A0F6E}"/>
    <cellStyle name="Note 2 3 6 4 9" xfId="37151" xr:uid="{3A71BADD-8E5F-4BC5-A630-E0AB408AD3B9}"/>
    <cellStyle name="Note 2 3 6 4 9 2" xfId="45880" xr:uid="{C5E39E52-4B25-47D1-88E2-E3D442BE7911}"/>
    <cellStyle name="Note 2 3 6 4 9 3" xfId="41518" xr:uid="{C83FE9F8-D21B-415A-A559-349C8AD47B65}"/>
    <cellStyle name="Note 2 3 6 5" xfId="35040" xr:uid="{18D45B2E-A161-44B4-8394-C0F9F0F35E9C}"/>
    <cellStyle name="Note 2 3 6 5 2" xfId="43769" xr:uid="{C341C52C-347D-45F7-A2AD-DD4CBC9F9DD4}"/>
    <cellStyle name="Note 2 3 6 5 3" xfId="39612" xr:uid="{A588BD0E-BEEC-4FE0-B738-C357C7777C2F}"/>
    <cellStyle name="Note 2 3 6 6" xfId="35294" xr:uid="{949C18B4-A77D-400B-9DCB-D386757DFF1F}"/>
    <cellStyle name="Note 2 3 6 6 2" xfId="44023" xr:uid="{8DD93548-B728-4297-8122-A89531454329}"/>
    <cellStyle name="Note 2 3 6 6 3" xfId="39661" xr:uid="{36843ECD-BF90-4BAF-9C96-8824FE687F24}"/>
    <cellStyle name="Note 2 3 6 7" xfId="35546" xr:uid="{3C8CFF64-BEFE-495D-8109-0DC0B4976995}"/>
    <cellStyle name="Note 2 3 6 7 2" xfId="44275" xr:uid="{9D50BF3A-AE89-4BA5-8239-6C800509AE01}"/>
    <cellStyle name="Note 2 3 6 7 3" xfId="39913" xr:uid="{52E7E5B7-AA29-4819-A914-494C5F827BB9}"/>
    <cellStyle name="Note 2 3 6 8" xfId="35797" xr:uid="{9485E37C-8501-4DA4-B2C9-E89E3C5BE531}"/>
    <cellStyle name="Note 2 3 6 8 2" xfId="44526" xr:uid="{C9EFB736-7489-4180-AC18-213FD73E37E9}"/>
    <cellStyle name="Note 2 3 6 8 3" xfId="40164" xr:uid="{CF8DBA40-099F-4517-A8C1-8C2F4B79AB21}"/>
    <cellStyle name="Note 2 3 6 9" xfId="36047" xr:uid="{19555331-AA30-4E5C-9ACE-BCAE5A123AD2}"/>
    <cellStyle name="Note 2 3 6 9 2" xfId="44776" xr:uid="{7A7EF5F6-5604-4A1C-AFCF-AC2AD8A4EE57}"/>
    <cellStyle name="Note 2 3 6 9 3" xfId="40414" xr:uid="{8BFA742B-2846-4C1E-82BF-D2787AA853EE}"/>
    <cellStyle name="Note 2 3 7" xfId="34215" xr:uid="{4BBD6310-509D-4A0C-8851-E7D614F8C786}"/>
    <cellStyle name="Note 2 3 7 10" xfId="36285" xr:uid="{335BC917-D0F6-44B7-A8E8-0053F4F0A7BC}"/>
    <cellStyle name="Note 2 3 7 10 2" xfId="45014" xr:uid="{D2B69F83-5797-44D3-906D-BF5751225FF9}"/>
    <cellStyle name="Note 2 3 7 10 3" xfId="40652" xr:uid="{B6134659-3CE3-4274-8A29-EE059440A5D9}"/>
    <cellStyle name="Note 2 3 7 11" xfId="36535" xr:uid="{F0611A99-0B56-49DC-8D7B-C1DE46AB53D5}"/>
    <cellStyle name="Note 2 3 7 11 2" xfId="45264" xr:uid="{5FE9885F-7B89-4166-A5C4-DC9EECB51BFB}"/>
    <cellStyle name="Note 2 3 7 11 3" xfId="40902" xr:uid="{8814BC04-7807-49A2-9B72-BE9D896E7986}"/>
    <cellStyle name="Note 2 3 7 12" xfId="36785" xr:uid="{69D255DE-11BF-4CBF-9619-90611F9291C2}"/>
    <cellStyle name="Note 2 3 7 12 2" xfId="45514" xr:uid="{40F134D3-27F3-4A8B-AD8E-2E7749D36583}"/>
    <cellStyle name="Note 2 3 7 12 3" xfId="41152" xr:uid="{2BDDCA53-51A8-4B05-8352-8B7B06E6CC45}"/>
    <cellStyle name="Note 2 3 7 13" xfId="37037" xr:uid="{F0BFEE3C-EB9E-49B5-844F-C53D9A166614}"/>
    <cellStyle name="Note 2 3 7 13 2" xfId="45766" xr:uid="{F940C928-54EB-420C-A0F2-4957624D4CF6}"/>
    <cellStyle name="Note 2 3 7 13 3" xfId="41404" xr:uid="{15E72842-6644-4E29-AD56-9A71CAECCF91}"/>
    <cellStyle name="Note 2 3 7 14" xfId="37287" xr:uid="{1D50E86D-6BF6-440D-8DAF-E11C604D771D}"/>
    <cellStyle name="Note 2 3 7 14 2" xfId="46016" xr:uid="{8C755334-E206-4717-82FE-850B17F17912}"/>
    <cellStyle name="Note 2 3 7 14 3" xfId="41654" xr:uid="{2B1E7DFE-8401-4600-9A9F-6285BD6A69BA}"/>
    <cellStyle name="Note 2 3 7 15" xfId="37541" xr:uid="{DFC07A74-5DE7-4497-B97D-EDFAA60767AD}"/>
    <cellStyle name="Note 2 3 7 15 2" xfId="46270" xr:uid="{B83F276A-D4B4-43A4-AA7D-85C830925D32}"/>
    <cellStyle name="Note 2 3 7 15 3" xfId="41908" xr:uid="{C5261D31-5334-4954-919E-D46A15B8BE68}"/>
    <cellStyle name="Note 2 3 7 16" xfId="37794" xr:uid="{CD8AF655-D5D0-408C-AB19-AAFA7372121B}"/>
    <cellStyle name="Note 2 3 7 16 2" xfId="46523" xr:uid="{456E5BCE-D92A-4DB0-A301-40CD7B321DF1}"/>
    <cellStyle name="Note 2 3 7 16 3" xfId="42161" xr:uid="{67983E52-DEC1-4AB8-B359-4E66B12AAA52}"/>
    <cellStyle name="Note 2 3 7 17" xfId="38044" xr:uid="{1DD4D05D-8B6C-4A7D-8E67-8642D30C5BC2}"/>
    <cellStyle name="Note 2 3 7 17 2" xfId="46773" xr:uid="{7A64962E-8EAF-4E8D-BE0C-2F8ADB233A86}"/>
    <cellStyle name="Note 2 3 7 17 3" xfId="42411" xr:uid="{8948EFEF-C52F-44A5-8EE3-3074C5973865}"/>
    <cellStyle name="Note 2 3 7 18" xfId="38294" xr:uid="{AD522B64-6B7D-4D62-8C4F-6CE1069EDF74}"/>
    <cellStyle name="Note 2 3 7 18 2" xfId="47023" xr:uid="{C750136A-A6BF-403D-9A3A-2B3FBADF70DD}"/>
    <cellStyle name="Note 2 3 7 18 3" xfId="42661" xr:uid="{5ACB6B6E-5C1F-47A6-A4B0-30A6FE4F13F3}"/>
    <cellStyle name="Note 2 3 7 19" xfId="38546" xr:uid="{5DADC71D-7B68-4EA6-9C6F-C1F486222193}"/>
    <cellStyle name="Note 2 3 7 19 2" xfId="47275" xr:uid="{83321A83-DD9A-405D-A62A-A48367ED2444}"/>
    <cellStyle name="Note 2 3 7 19 3" xfId="42913" xr:uid="{49580547-5AF8-4B38-A4B2-4D31B89AE926}"/>
    <cellStyle name="Note 2 3 7 2" xfId="35077" xr:uid="{BD4A7854-6BD6-441A-83A4-9D540E47289C}"/>
    <cellStyle name="Note 2 3 7 2 10" xfId="37085" xr:uid="{77FC2E20-7AC3-407F-81B7-C99B8B8172B6}"/>
    <cellStyle name="Note 2 3 7 2 10 2" xfId="45814" xr:uid="{10A59BB6-1559-4B7C-8C61-E03C18BFD5C0}"/>
    <cellStyle name="Note 2 3 7 2 10 3" xfId="41452" xr:uid="{13110A61-FC93-4309-B497-E916CEEF9505}"/>
    <cellStyle name="Note 2 3 7 2 11" xfId="37336" xr:uid="{1493DD91-E30B-47A7-90EC-6D14A70AE74B}"/>
    <cellStyle name="Note 2 3 7 2 11 2" xfId="46065" xr:uid="{A89EC891-04D7-4D4B-966B-ABAC3FD4E8B6}"/>
    <cellStyle name="Note 2 3 7 2 11 3" xfId="41703" xr:uid="{7C2EF7A6-A74C-4CB4-AD09-58057C9F28D5}"/>
    <cellStyle name="Note 2 3 7 2 12" xfId="37590" xr:uid="{0E9744ED-14E8-4893-BFEA-BF180646D852}"/>
    <cellStyle name="Note 2 3 7 2 12 2" xfId="46319" xr:uid="{31969CCB-1E61-44AC-922C-AFCBD3479E2A}"/>
    <cellStyle name="Note 2 3 7 2 12 3" xfId="41957" xr:uid="{FA49BC22-48D9-4516-8591-E4C492BB3BE4}"/>
    <cellStyle name="Note 2 3 7 2 13" xfId="37842" xr:uid="{87D9520B-D104-4A3B-A1EA-E9F4F3C4E064}"/>
    <cellStyle name="Note 2 3 7 2 13 2" xfId="46571" xr:uid="{3268B4CB-BA86-4789-8125-39AAA935EA5F}"/>
    <cellStyle name="Note 2 3 7 2 13 3" xfId="42209" xr:uid="{521ADB1F-52DB-40F3-847F-96A0BBE712EF}"/>
    <cellStyle name="Note 2 3 7 2 14" xfId="38092" xr:uid="{43220540-53DB-4CD6-94D3-19CE2472DBFC}"/>
    <cellStyle name="Note 2 3 7 2 14 2" xfId="46821" xr:uid="{ACFF95D8-FC83-450F-8AA4-7592BFAE4ECC}"/>
    <cellStyle name="Note 2 3 7 2 14 3" xfId="42459" xr:uid="{DCA6F93A-3FA6-44AB-A6E0-A9767D13D2EC}"/>
    <cellStyle name="Note 2 3 7 2 15" xfId="38342" xr:uid="{91393CE8-CF46-457D-829F-6C97F0121D89}"/>
    <cellStyle name="Note 2 3 7 2 15 2" xfId="47071" xr:uid="{0480825D-9AAE-455B-99B3-C994D0465D77}"/>
    <cellStyle name="Note 2 3 7 2 15 3" xfId="42709" xr:uid="{9F2D3115-97CB-4DB7-BDF4-D5BBA28D1FE7}"/>
    <cellStyle name="Note 2 3 7 2 16" xfId="38594" xr:uid="{02746AFF-776E-4729-ADF3-CB2CC2C69A64}"/>
    <cellStyle name="Note 2 3 7 2 16 2" xfId="47323" xr:uid="{82F8F4B3-115E-49E4-8067-2443A7BC7B2A}"/>
    <cellStyle name="Note 2 3 7 2 16 3" xfId="42961" xr:uid="{A9DF592A-B586-4DF4-9D03-B6AAC15397D1}"/>
    <cellStyle name="Note 2 3 7 2 17" xfId="38844" xr:uid="{2EF095AA-5000-4D44-9D80-8837CFE0A193}"/>
    <cellStyle name="Note 2 3 7 2 17 2" xfId="47573" xr:uid="{C3EE7F6F-8FE2-43E5-9395-68A52838244E}"/>
    <cellStyle name="Note 2 3 7 2 17 3" xfId="43211" xr:uid="{51873E84-40BC-4377-B422-A75BD3D28EB8}"/>
    <cellStyle name="Note 2 3 7 2 18" xfId="39096" xr:uid="{D29C3594-AAE0-4CED-BDEA-EB0088DF7937}"/>
    <cellStyle name="Note 2 3 7 2 18 2" xfId="47825" xr:uid="{15899D44-A8D0-4D1D-A05D-9187C4CC26F1}"/>
    <cellStyle name="Note 2 3 7 2 18 3" xfId="43463" xr:uid="{7CD3E9AD-76AB-4B31-922E-6BBC82A45C27}"/>
    <cellStyle name="Note 2 3 7 2 19" xfId="39348" xr:uid="{7C82FB55-0779-4B36-9ECD-2F13F0D3DABB}"/>
    <cellStyle name="Note 2 3 7 2 19 2" xfId="48077" xr:uid="{FEA16EC1-1EBB-42BE-886C-F88CF8611A09}"/>
    <cellStyle name="Note 2 3 7 2 2" xfId="35185" xr:uid="{5C56CB69-6687-41E9-9C5F-3DFA2A4F69C6}"/>
    <cellStyle name="Note 2 3 7 2 2 10" xfId="37444" xr:uid="{D3F9167E-4489-473E-A689-91312FC19855}"/>
    <cellStyle name="Note 2 3 7 2 2 10 2" xfId="46173" xr:uid="{D4A89A83-4CDA-4C40-AEC7-754291CD6FC1}"/>
    <cellStyle name="Note 2 3 7 2 2 10 3" xfId="41811" xr:uid="{CC45CE41-C64A-4E15-BDA8-7D5EB8C6B677}"/>
    <cellStyle name="Note 2 3 7 2 2 11" xfId="37698" xr:uid="{BE848824-3127-4B40-94E1-E67B09CF63B9}"/>
    <cellStyle name="Note 2 3 7 2 2 11 2" xfId="46427" xr:uid="{ED0B8FD2-39CF-43DF-980D-BA6A25655629}"/>
    <cellStyle name="Note 2 3 7 2 2 11 3" xfId="42065" xr:uid="{3550E4B5-3F6F-498D-B445-F853951F7EA2}"/>
    <cellStyle name="Note 2 3 7 2 2 12" xfId="37950" xr:uid="{581AF35D-00D7-45D8-B323-11F20C823723}"/>
    <cellStyle name="Note 2 3 7 2 2 12 2" xfId="46679" xr:uid="{6F98802F-FAA2-4768-9E69-36B9DE2C4169}"/>
    <cellStyle name="Note 2 3 7 2 2 12 3" xfId="42317" xr:uid="{CA7DEAB1-226C-422B-B172-AB086198AC06}"/>
    <cellStyle name="Note 2 3 7 2 2 13" xfId="38200" xr:uid="{417BB6DA-59B2-4841-8B55-4DD9BF7C1C45}"/>
    <cellStyle name="Note 2 3 7 2 2 13 2" xfId="46929" xr:uid="{5B561AA9-5157-494B-B318-715EEAB8A65E}"/>
    <cellStyle name="Note 2 3 7 2 2 13 3" xfId="42567" xr:uid="{16A55C8A-3FC0-4A77-881E-D9C026062828}"/>
    <cellStyle name="Note 2 3 7 2 2 14" xfId="38450" xr:uid="{24045C51-8B97-4E77-952F-7B97239CF106}"/>
    <cellStyle name="Note 2 3 7 2 2 14 2" xfId="47179" xr:uid="{C8D36A64-A810-4FF1-8991-A220CA628B81}"/>
    <cellStyle name="Note 2 3 7 2 2 14 3" xfId="42817" xr:uid="{50CA4477-E79A-4C12-951F-17835A9CB6B7}"/>
    <cellStyle name="Note 2 3 7 2 2 15" xfId="38702" xr:uid="{98BB85AC-C3E6-419D-8CAF-DC5071DD3A0F}"/>
    <cellStyle name="Note 2 3 7 2 2 15 2" xfId="47431" xr:uid="{C3D8CFB2-FF12-400D-9881-CB7697362005}"/>
    <cellStyle name="Note 2 3 7 2 2 15 3" xfId="43069" xr:uid="{ABA81474-236A-4371-AE48-11321C77BAF9}"/>
    <cellStyle name="Note 2 3 7 2 2 16" xfId="38952" xr:uid="{7775CE19-3CDD-4CFE-9854-B46AD3DD6313}"/>
    <cellStyle name="Note 2 3 7 2 2 16 2" xfId="47681" xr:uid="{3D171C92-F4C4-4D6B-9E4A-C58083B3A7AE}"/>
    <cellStyle name="Note 2 3 7 2 2 16 3" xfId="43319" xr:uid="{19C792DF-1E74-49CA-B7BA-A86B1A0E2A47}"/>
    <cellStyle name="Note 2 3 7 2 2 17" xfId="39204" xr:uid="{7E241638-82CD-4303-9F82-51F889BE4DA4}"/>
    <cellStyle name="Note 2 3 7 2 2 17 2" xfId="47933" xr:uid="{BF38F465-76CB-4128-82E8-AA2A1131C9B3}"/>
    <cellStyle name="Note 2 3 7 2 2 17 3" xfId="43571" xr:uid="{4E7D37C9-7BA3-4ECF-A6FE-75BA13280428}"/>
    <cellStyle name="Note 2 3 7 2 2 18" xfId="39456" xr:uid="{202D47E0-4988-4850-93CC-A7F77719D945}"/>
    <cellStyle name="Note 2 3 7 2 2 18 2" xfId="48185" xr:uid="{E8E126DF-2A67-4A3A-BA75-78ED45F45493}"/>
    <cellStyle name="Note 2 3 7 2 2 19" xfId="43914" xr:uid="{65467130-842B-48AB-9690-28C7F9B98954}"/>
    <cellStyle name="Note 2 3 7 2 2 2" xfId="35438" xr:uid="{613DD912-B8EC-49E3-82DC-074232E69A83}"/>
    <cellStyle name="Note 2 3 7 2 2 2 2" xfId="44167" xr:uid="{826843CA-897A-4D20-98E6-7F4815165744}"/>
    <cellStyle name="Note 2 3 7 2 2 2 3" xfId="39805" xr:uid="{97BB13A2-7AFC-4C9A-A60E-16F5BA26E1AA}"/>
    <cellStyle name="Note 2 3 7 2 2 3" xfId="35690" xr:uid="{D31520F2-212F-44AD-A6A5-866C93714C14}"/>
    <cellStyle name="Note 2 3 7 2 2 3 2" xfId="44419" xr:uid="{6EC65BDE-A403-484E-B3A3-848022BE111E}"/>
    <cellStyle name="Note 2 3 7 2 2 3 3" xfId="40057" xr:uid="{22F30BE9-3919-42E1-9F75-01858E80952E}"/>
    <cellStyle name="Note 2 3 7 2 2 4" xfId="35941" xr:uid="{6E03A80E-0C03-455C-950D-72AA8038B45E}"/>
    <cellStyle name="Note 2 3 7 2 2 4 2" xfId="44670" xr:uid="{97026D4D-6748-4B4C-A91D-D83795A1F0C9}"/>
    <cellStyle name="Note 2 3 7 2 2 4 3" xfId="40308" xr:uid="{315C0DBC-3E32-4B70-B0F7-A3223C5877AB}"/>
    <cellStyle name="Note 2 3 7 2 2 5" xfId="36191" xr:uid="{43DFD891-2C2C-46C3-A966-E7CDE224E0F5}"/>
    <cellStyle name="Note 2 3 7 2 2 5 2" xfId="44920" xr:uid="{B98E133F-D6AF-4CA4-B088-2C5FCAE559A0}"/>
    <cellStyle name="Note 2 3 7 2 2 5 3" xfId="40558" xr:uid="{D58E01C4-DB1A-40E6-88BD-C33048E1C510}"/>
    <cellStyle name="Note 2 3 7 2 2 6" xfId="36441" xr:uid="{C7F7C45B-0DE0-4454-9C43-9227C0894AB8}"/>
    <cellStyle name="Note 2 3 7 2 2 6 2" xfId="45170" xr:uid="{4FACD37F-3BD7-4DBD-9FE8-792E2FEB2B01}"/>
    <cellStyle name="Note 2 3 7 2 2 6 3" xfId="40808" xr:uid="{02514D50-70C3-47C6-8046-12C7EBD5B640}"/>
    <cellStyle name="Note 2 3 7 2 2 7" xfId="36691" xr:uid="{E0F4E31C-E0DF-4F19-B9B3-9D43837FF636}"/>
    <cellStyle name="Note 2 3 7 2 2 7 2" xfId="45420" xr:uid="{36A8B3B6-BF7B-4549-A69D-9A1C89838685}"/>
    <cellStyle name="Note 2 3 7 2 2 7 3" xfId="41058" xr:uid="{4EAD0824-B754-4DB1-ABF6-E1C5A27A8562}"/>
    <cellStyle name="Note 2 3 7 2 2 8" xfId="36941" xr:uid="{99E81296-F791-4957-B226-FFB6DFD5EF26}"/>
    <cellStyle name="Note 2 3 7 2 2 8 2" xfId="45670" xr:uid="{15C554F6-E364-4D21-8613-E6EEE7EF2CBA}"/>
    <cellStyle name="Note 2 3 7 2 2 8 3" xfId="41308" xr:uid="{53EEDD29-C70E-4978-94AE-E452D9ABF335}"/>
    <cellStyle name="Note 2 3 7 2 2 9" xfId="37193" xr:uid="{44F672F8-19D3-4BDA-85B4-0292F0A44DD9}"/>
    <cellStyle name="Note 2 3 7 2 2 9 2" xfId="45922" xr:uid="{8C64744C-5CA6-4EAF-AEB8-49AFA531AD92}"/>
    <cellStyle name="Note 2 3 7 2 2 9 3" xfId="41560" xr:uid="{98E79C46-CB1C-448D-880B-7AFCA5D5BB23}"/>
    <cellStyle name="Note 2 3 7 2 20" xfId="43806" xr:uid="{DC1EC314-4BFD-429B-817C-1C6E2F36C377}"/>
    <cellStyle name="Note 2 3 7 2 3" xfId="35330" xr:uid="{1AA5612C-FFEB-4893-8384-FECEBC41AC48}"/>
    <cellStyle name="Note 2 3 7 2 3 2" xfId="44059" xr:uid="{8A110193-380C-4C76-82BE-4055A5470A73}"/>
    <cellStyle name="Note 2 3 7 2 3 3" xfId="39697" xr:uid="{59702AA5-C452-4922-90ED-8F17F63B0D56}"/>
    <cellStyle name="Note 2 3 7 2 4" xfId="35582" xr:uid="{5F9B838E-DDD5-46E5-8409-B50E6EA05E3C}"/>
    <cellStyle name="Note 2 3 7 2 4 2" xfId="44311" xr:uid="{C156FDCE-0923-4999-9739-0AE6D774011A}"/>
    <cellStyle name="Note 2 3 7 2 4 3" xfId="39949" xr:uid="{5602180E-5E1C-4865-8E5A-0BB3AE0E76FA}"/>
    <cellStyle name="Note 2 3 7 2 5" xfId="35833" xr:uid="{B77AD8FA-1248-40C7-9294-2E5824432616}"/>
    <cellStyle name="Note 2 3 7 2 5 2" xfId="44562" xr:uid="{76285196-057F-47FA-9268-85F1CE3657FB}"/>
    <cellStyle name="Note 2 3 7 2 5 3" xfId="40200" xr:uid="{2D6EA7C9-2237-4E72-B61B-DBFFAECB4EE2}"/>
    <cellStyle name="Note 2 3 7 2 6" xfId="36083" xr:uid="{AF8CFB6C-6F91-4E99-A5A9-FF3AE9E147D1}"/>
    <cellStyle name="Note 2 3 7 2 6 2" xfId="44812" xr:uid="{67DB3A45-8D57-4B78-83D9-2F3FD585E45B}"/>
    <cellStyle name="Note 2 3 7 2 6 3" xfId="40450" xr:uid="{A6240328-358A-4423-B17B-596A399647A7}"/>
    <cellStyle name="Note 2 3 7 2 7" xfId="36333" xr:uid="{D219FE92-10D6-410F-96B5-C24F4A07EB4F}"/>
    <cellStyle name="Note 2 3 7 2 7 2" xfId="45062" xr:uid="{F8188D8D-73EA-4B58-A5ED-FB39C5F5469F}"/>
    <cellStyle name="Note 2 3 7 2 7 3" xfId="40700" xr:uid="{FB04C294-044E-464A-B548-C9461794AD2B}"/>
    <cellStyle name="Note 2 3 7 2 8" xfId="36583" xr:uid="{20627C4B-EA70-43A5-ABD0-3EABA57B9195}"/>
    <cellStyle name="Note 2 3 7 2 8 2" xfId="45312" xr:uid="{0BA4D4C8-8125-4528-93FC-14F92FC56CD4}"/>
    <cellStyle name="Note 2 3 7 2 8 3" xfId="40950" xr:uid="{C6D2906C-EE09-466C-BBCB-BD0F01A6F57A}"/>
    <cellStyle name="Note 2 3 7 2 9" xfId="36833" xr:uid="{18C9706B-43F2-4C85-BBBB-79C0D299042F}"/>
    <cellStyle name="Note 2 3 7 2 9 2" xfId="45562" xr:uid="{9C1AEB1B-7629-42B6-9132-A4A7A869D2A4}"/>
    <cellStyle name="Note 2 3 7 2 9 3" xfId="41200" xr:uid="{39E05D85-11F3-467C-82D2-A3BF07E0A059}"/>
    <cellStyle name="Note 2 3 7 20" xfId="38796" xr:uid="{44C7FB3C-6AC8-467F-9D65-F6B0D9FBC03A}"/>
    <cellStyle name="Note 2 3 7 20 2" xfId="47525" xr:uid="{BB64F0AD-1EF9-4D9F-A794-91FBF4355EE1}"/>
    <cellStyle name="Note 2 3 7 20 3" xfId="43163" xr:uid="{FC16747E-CAE8-4EF8-A6E7-20C904305BA2}"/>
    <cellStyle name="Note 2 3 7 21" xfId="39048" xr:uid="{A8ECA5C3-E079-4178-B746-AF0B8CB6FAA6}"/>
    <cellStyle name="Note 2 3 7 21 2" xfId="47777" xr:uid="{7E5A5EFE-4410-4CC8-848A-396F44FA216C}"/>
    <cellStyle name="Note 2 3 7 21 3" xfId="43415" xr:uid="{6AEEBBDE-2457-4298-B516-0A1524840ABF}"/>
    <cellStyle name="Note 2 3 7 22" xfId="39300" xr:uid="{F853AD6F-2A8B-429F-BC2F-BE2C26A7A4CD}"/>
    <cellStyle name="Note 2 3 7 22 2" xfId="48029" xr:uid="{C39BCDC1-6A5F-4CE2-A18F-63D9C0CFC4B0}"/>
    <cellStyle name="Note 2 3 7 23" xfId="43678" xr:uid="{3A92C62D-3522-4753-AF7D-4B1CE7BEBD05}"/>
    <cellStyle name="Note 2 3 7 24" xfId="34949" xr:uid="{4D31E009-2021-4B85-A3B8-C0E181D59B05}"/>
    <cellStyle name="Note 2 3 7 3" xfId="35233" xr:uid="{11BBD85B-351B-4CA5-80FB-64DF5E14CB49}"/>
    <cellStyle name="Note 2 3 7 3 10" xfId="37492" xr:uid="{78E2FD39-FB1D-4760-ADDE-D8FF962AE852}"/>
    <cellStyle name="Note 2 3 7 3 10 2" xfId="46221" xr:uid="{BB668C5D-30E3-48FC-9518-2CC843CF111D}"/>
    <cellStyle name="Note 2 3 7 3 10 3" xfId="41859" xr:uid="{A337908F-8862-40D1-940F-01E95634A092}"/>
    <cellStyle name="Note 2 3 7 3 11" xfId="37746" xr:uid="{E2BB5EA7-FF48-4F91-8D0D-4A54402B0D26}"/>
    <cellStyle name="Note 2 3 7 3 11 2" xfId="46475" xr:uid="{09D4FB5F-4C15-4B4D-901C-7AABC4988921}"/>
    <cellStyle name="Note 2 3 7 3 11 3" xfId="42113" xr:uid="{3DF38F20-390C-432D-B007-36525049B571}"/>
    <cellStyle name="Note 2 3 7 3 12" xfId="37998" xr:uid="{3F8DE396-565D-4C78-8342-B75060342622}"/>
    <cellStyle name="Note 2 3 7 3 12 2" xfId="46727" xr:uid="{9E740A65-86D1-4DD3-A9D2-509E4B6EA4DA}"/>
    <cellStyle name="Note 2 3 7 3 12 3" xfId="42365" xr:uid="{17FCED77-FD1C-4B20-9D23-490CADA6A8D8}"/>
    <cellStyle name="Note 2 3 7 3 13" xfId="38248" xr:uid="{2D5CC734-7774-42E0-86BC-B6B1A0CE4B61}"/>
    <cellStyle name="Note 2 3 7 3 13 2" xfId="46977" xr:uid="{9CB23ED7-4092-45AC-935D-B2B3BB6D3699}"/>
    <cellStyle name="Note 2 3 7 3 13 3" xfId="42615" xr:uid="{A6FCEC44-6AFE-43AC-8FDA-B46AA33430F7}"/>
    <cellStyle name="Note 2 3 7 3 14" xfId="38498" xr:uid="{0F223883-BDA2-4578-BA24-2CFB66D350E9}"/>
    <cellStyle name="Note 2 3 7 3 14 2" xfId="47227" xr:uid="{AA347669-FA8A-41FF-9220-B4BD85E9868B}"/>
    <cellStyle name="Note 2 3 7 3 14 3" xfId="42865" xr:uid="{A142B7DF-A51B-4820-94B6-3BA4C6558FDE}"/>
    <cellStyle name="Note 2 3 7 3 15" xfId="38750" xr:uid="{90DB45B9-B4FF-43F1-A70E-D5729229EA8B}"/>
    <cellStyle name="Note 2 3 7 3 15 2" xfId="47479" xr:uid="{D464F0DB-6C7C-46EE-815A-FEABAC1DE9AB}"/>
    <cellStyle name="Note 2 3 7 3 15 3" xfId="43117" xr:uid="{70282DEF-DB65-4A11-9552-97AC06045AB8}"/>
    <cellStyle name="Note 2 3 7 3 16" xfId="39000" xr:uid="{5680468A-B9BD-43B9-B093-1C827F4C9040}"/>
    <cellStyle name="Note 2 3 7 3 16 2" xfId="47729" xr:uid="{A7537F8E-9E72-4A70-9014-EAC89D1C9E97}"/>
    <cellStyle name="Note 2 3 7 3 16 3" xfId="43367" xr:uid="{B54AA69E-CCBA-4D00-97C0-07EB1F283DAF}"/>
    <cellStyle name="Note 2 3 7 3 17" xfId="39252" xr:uid="{2C2BD4F5-74EA-4299-9994-03C547B05A2E}"/>
    <cellStyle name="Note 2 3 7 3 17 2" xfId="47981" xr:uid="{7D875A78-DBAF-41B7-87D0-ECBD13374CC0}"/>
    <cellStyle name="Note 2 3 7 3 17 3" xfId="43619" xr:uid="{30C28DE7-E55A-4B40-9A1C-FE9E4CAC911D}"/>
    <cellStyle name="Note 2 3 7 3 18" xfId="39504" xr:uid="{972CE2EF-2990-4D0F-8617-99631F1E6EA7}"/>
    <cellStyle name="Note 2 3 7 3 18 2" xfId="48233" xr:uid="{03586DAE-A0A3-47B1-8620-3A8B3F01219D}"/>
    <cellStyle name="Note 2 3 7 3 19" xfId="43962" xr:uid="{E324C28F-077A-493C-A239-020965C3ACCE}"/>
    <cellStyle name="Note 2 3 7 3 2" xfId="35486" xr:uid="{3CECFE76-B263-4083-BDF1-9A617BB94AEC}"/>
    <cellStyle name="Note 2 3 7 3 2 2" xfId="44215" xr:uid="{29C99589-0C50-459E-B95C-BA1C5F5E066A}"/>
    <cellStyle name="Note 2 3 7 3 2 3" xfId="39853" xr:uid="{66280974-C616-4843-9AAE-4792AE4F7668}"/>
    <cellStyle name="Note 2 3 7 3 3" xfId="35738" xr:uid="{91026429-4DE4-4709-94DE-A3AECB3FFD97}"/>
    <cellStyle name="Note 2 3 7 3 3 2" xfId="44467" xr:uid="{0724AD8A-7684-4A6C-905F-3CAD8D619628}"/>
    <cellStyle name="Note 2 3 7 3 3 3" xfId="40105" xr:uid="{5B0DA7E9-B914-4326-BC47-72456DF065E3}"/>
    <cellStyle name="Note 2 3 7 3 4" xfId="35989" xr:uid="{DB2D1583-54EE-44A2-86E0-06A531418566}"/>
    <cellStyle name="Note 2 3 7 3 4 2" xfId="44718" xr:uid="{590EA4E4-3D1B-4E90-B299-B93B6CCB7565}"/>
    <cellStyle name="Note 2 3 7 3 4 3" xfId="40356" xr:uid="{D42452A3-2B5F-4295-9323-61574E37CBD2}"/>
    <cellStyle name="Note 2 3 7 3 5" xfId="36239" xr:uid="{8FC42767-1EB7-44E4-B7A6-40F5886D8226}"/>
    <cellStyle name="Note 2 3 7 3 5 2" xfId="44968" xr:uid="{F74C9FED-4B3C-408F-9D54-07A294B86D40}"/>
    <cellStyle name="Note 2 3 7 3 5 3" xfId="40606" xr:uid="{5500F0D4-FD09-41B7-90A6-2DF62A977D6B}"/>
    <cellStyle name="Note 2 3 7 3 6" xfId="36489" xr:uid="{235D5FCF-ED9D-4A82-B1A9-8945925C384B}"/>
    <cellStyle name="Note 2 3 7 3 6 2" xfId="45218" xr:uid="{67985B00-7D7F-4A15-A16B-2261C5ADCBB5}"/>
    <cellStyle name="Note 2 3 7 3 6 3" xfId="40856" xr:uid="{9DEBE235-5393-448D-BD26-A3B60A890386}"/>
    <cellStyle name="Note 2 3 7 3 7" xfId="36739" xr:uid="{B9EAE18C-1017-4972-A1A6-33BF172A2198}"/>
    <cellStyle name="Note 2 3 7 3 7 2" xfId="45468" xr:uid="{0CDFE347-9BAA-4695-8DBA-D3EF38216787}"/>
    <cellStyle name="Note 2 3 7 3 7 3" xfId="41106" xr:uid="{798D1927-9714-4557-8290-D81FA8A92145}"/>
    <cellStyle name="Note 2 3 7 3 8" xfId="36989" xr:uid="{BEE7E9CD-7006-4CA7-8574-98CFC52213DF}"/>
    <cellStyle name="Note 2 3 7 3 8 2" xfId="45718" xr:uid="{85426B63-6900-4863-806A-AA951894BFCC}"/>
    <cellStyle name="Note 2 3 7 3 8 3" xfId="41356" xr:uid="{84C0329C-849A-4F2A-B7A5-5E0D1B96AE4B}"/>
    <cellStyle name="Note 2 3 7 3 9" xfId="37241" xr:uid="{99BFD265-A6F6-451D-B3EE-50379AF5D27F}"/>
    <cellStyle name="Note 2 3 7 3 9 2" xfId="45970" xr:uid="{7CD10ABD-01BA-4A81-8CC5-6A275C42AB0A}"/>
    <cellStyle name="Note 2 3 7 3 9 3" xfId="41608" xr:uid="{6B888E8B-5426-4528-9F65-28A0B52F8C8B}"/>
    <cellStyle name="Note 2 3 7 4" xfId="35131" xr:uid="{1E6B9D42-5669-4FEE-AA25-E7D9476F5A0D}"/>
    <cellStyle name="Note 2 3 7 4 10" xfId="37390" xr:uid="{3B892187-1A36-4DC5-89EB-90B0B5955E69}"/>
    <cellStyle name="Note 2 3 7 4 10 2" xfId="46119" xr:uid="{98FF778F-9A86-4355-9AA0-0ABF7CBD8AA8}"/>
    <cellStyle name="Note 2 3 7 4 10 3" xfId="41757" xr:uid="{468F7627-61D7-4892-9A8B-461DED8A9FAC}"/>
    <cellStyle name="Note 2 3 7 4 11" xfId="37644" xr:uid="{AECB47FF-D876-4FA0-9FDD-8AE7316A85B9}"/>
    <cellStyle name="Note 2 3 7 4 11 2" xfId="46373" xr:uid="{80311555-FFCD-432B-85AD-F909F69214BD}"/>
    <cellStyle name="Note 2 3 7 4 11 3" xfId="42011" xr:uid="{AF51E1AD-276E-4563-94C8-EC17492331CF}"/>
    <cellStyle name="Note 2 3 7 4 12" xfId="37896" xr:uid="{BDF86407-4C13-4887-AE2D-2467DF00BA1F}"/>
    <cellStyle name="Note 2 3 7 4 12 2" xfId="46625" xr:uid="{D6CC34F0-CA8F-4D0D-82D4-78012FAFA76C}"/>
    <cellStyle name="Note 2 3 7 4 12 3" xfId="42263" xr:uid="{F03EDEEB-FE54-455C-9AEA-77641D2816A6}"/>
    <cellStyle name="Note 2 3 7 4 13" xfId="38146" xr:uid="{9479569C-3E2D-46A6-8ECF-41F558095811}"/>
    <cellStyle name="Note 2 3 7 4 13 2" xfId="46875" xr:uid="{90F306C7-DC30-4AB6-A641-CFB9881E8B19}"/>
    <cellStyle name="Note 2 3 7 4 13 3" xfId="42513" xr:uid="{7355383A-DAE1-4FCF-B3FD-F24379EAE87D}"/>
    <cellStyle name="Note 2 3 7 4 14" xfId="38396" xr:uid="{22D837BF-308E-497C-828F-0472BF1A1B4B}"/>
    <cellStyle name="Note 2 3 7 4 14 2" xfId="47125" xr:uid="{DD9D3EA9-D7F6-476C-8C9D-14F6BEC9F333}"/>
    <cellStyle name="Note 2 3 7 4 14 3" xfId="42763" xr:uid="{AF32B933-03DE-43AD-BA21-F9E120A3A0AE}"/>
    <cellStyle name="Note 2 3 7 4 15" xfId="38648" xr:uid="{1AA88F73-116A-4C64-B6CD-84BCE03B33E9}"/>
    <cellStyle name="Note 2 3 7 4 15 2" xfId="47377" xr:uid="{86DF7599-43CD-47BA-95D5-83E0EAB6EEDD}"/>
    <cellStyle name="Note 2 3 7 4 15 3" xfId="43015" xr:uid="{594B4061-5BAD-45D2-9FE2-BC6E2A33FC93}"/>
    <cellStyle name="Note 2 3 7 4 16" xfId="38898" xr:uid="{9649A541-1CA1-412D-B98D-7757940A18D0}"/>
    <cellStyle name="Note 2 3 7 4 16 2" xfId="47627" xr:uid="{12F53C9A-4040-48C6-A28A-694074364427}"/>
    <cellStyle name="Note 2 3 7 4 16 3" xfId="43265" xr:uid="{53DA37F6-0F31-4974-9EEC-34A223237F52}"/>
    <cellStyle name="Note 2 3 7 4 17" xfId="39150" xr:uid="{6796A7BD-1E77-4C8A-9B47-9D99ED8DDC6A}"/>
    <cellStyle name="Note 2 3 7 4 17 2" xfId="47879" xr:uid="{E47B82C9-FCBF-429E-BA09-79DBDC9F25D3}"/>
    <cellStyle name="Note 2 3 7 4 17 3" xfId="43517" xr:uid="{4ACAD007-48E4-4AB4-9D40-DB804A317A37}"/>
    <cellStyle name="Note 2 3 7 4 18" xfId="39402" xr:uid="{867417FA-2868-42B3-B0C4-1F68F4148B8D}"/>
    <cellStyle name="Note 2 3 7 4 18 2" xfId="48131" xr:uid="{1C9C9354-2642-4FB5-8514-90CDC630DF74}"/>
    <cellStyle name="Note 2 3 7 4 19" xfId="43860" xr:uid="{427AB649-EBE0-4E2B-9728-88914EBDF3FF}"/>
    <cellStyle name="Note 2 3 7 4 2" xfId="35384" xr:uid="{A8861630-AEBC-4DEB-BC08-6CDF26B202D2}"/>
    <cellStyle name="Note 2 3 7 4 2 2" xfId="44113" xr:uid="{3C661C8C-144C-40F7-BEF9-EC51BB99DF8A}"/>
    <cellStyle name="Note 2 3 7 4 2 3" xfId="39751" xr:uid="{0FA6F3C2-5441-41E7-BE18-788CBE1B61A4}"/>
    <cellStyle name="Note 2 3 7 4 3" xfId="35636" xr:uid="{2755D39C-D319-42E5-9FCF-1C9FC5BA7231}"/>
    <cellStyle name="Note 2 3 7 4 3 2" xfId="44365" xr:uid="{80B336D8-0951-46D8-9496-F7FD3392A693}"/>
    <cellStyle name="Note 2 3 7 4 3 3" xfId="40003" xr:uid="{DDC30D38-3DDC-4814-B7CC-B577A5F3282B}"/>
    <cellStyle name="Note 2 3 7 4 4" xfId="35887" xr:uid="{84A5D129-2C57-45A5-BE65-641F3433CED0}"/>
    <cellStyle name="Note 2 3 7 4 4 2" xfId="44616" xr:uid="{0A93EE4C-2D09-4C83-B7B0-F4BAE4665F19}"/>
    <cellStyle name="Note 2 3 7 4 4 3" xfId="40254" xr:uid="{CB648260-FF9B-4270-9F7A-8F3CF3702428}"/>
    <cellStyle name="Note 2 3 7 4 5" xfId="36137" xr:uid="{0793C622-5F16-4CDA-AECE-72874D6ACC2F}"/>
    <cellStyle name="Note 2 3 7 4 5 2" xfId="44866" xr:uid="{375FE62D-2D23-4BB7-9137-C9FD522931A2}"/>
    <cellStyle name="Note 2 3 7 4 5 3" xfId="40504" xr:uid="{8200670D-1176-424E-950B-53C4B2E4576F}"/>
    <cellStyle name="Note 2 3 7 4 6" xfId="36387" xr:uid="{B2CB2584-EEE4-4710-9C67-9DA1B4DF8096}"/>
    <cellStyle name="Note 2 3 7 4 6 2" xfId="45116" xr:uid="{8E91D229-6681-4625-B5DC-2FD0DC15F7BC}"/>
    <cellStyle name="Note 2 3 7 4 6 3" xfId="40754" xr:uid="{8B85BF31-0999-41DC-9E7C-19C3878BC282}"/>
    <cellStyle name="Note 2 3 7 4 7" xfId="36637" xr:uid="{963ACF6A-DCDA-409B-B18A-02612AAAD9CF}"/>
    <cellStyle name="Note 2 3 7 4 7 2" xfId="45366" xr:uid="{C2B502B4-9F5B-4193-BCD2-FDB2C2267996}"/>
    <cellStyle name="Note 2 3 7 4 7 3" xfId="41004" xr:uid="{FA1C1899-E6FA-42DF-878B-6AC407B89BCF}"/>
    <cellStyle name="Note 2 3 7 4 8" xfId="36887" xr:uid="{37BD4856-3210-4931-B0F6-0F3D25EE6A07}"/>
    <cellStyle name="Note 2 3 7 4 8 2" xfId="45616" xr:uid="{B645BAEE-D627-45E6-B39E-53D97AAE9757}"/>
    <cellStyle name="Note 2 3 7 4 8 3" xfId="41254" xr:uid="{4743B4DE-EC07-4BE3-9436-A4DF5F8D9977}"/>
    <cellStyle name="Note 2 3 7 4 9" xfId="37139" xr:uid="{C4914EBD-0727-4A36-AA67-33F429090F6D}"/>
    <cellStyle name="Note 2 3 7 4 9 2" xfId="45868" xr:uid="{21FF7CB0-2A34-458B-97F6-162F4726B007}"/>
    <cellStyle name="Note 2 3 7 4 9 3" xfId="41506" xr:uid="{10D8438F-7A2C-48F9-A29E-43400581DE8A}"/>
    <cellStyle name="Note 2 3 7 5" xfId="35028" xr:uid="{A64B64EB-1E05-4C72-BC50-EC6F158EBC75}"/>
    <cellStyle name="Note 2 3 7 5 2" xfId="43757" xr:uid="{78DDE2A1-6FDA-4221-B321-0DD1152925ED}"/>
    <cellStyle name="Note 2 3 7 5 3" xfId="39600" xr:uid="{4FDFF64D-5543-4F2C-9565-0670BA972520}"/>
    <cellStyle name="Note 2 3 7 6" xfId="35282" xr:uid="{2892FF0B-A156-47CD-BCB9-78361A5517DA}"/>
    <cellStyle name="Note 2 3 7 6 2" xfId="44011" xr:uid="{3888C582-31B5-43D4-A260-17CC06E3D68E}"/>
    <cellStyle name="Note 2 3 7 6 3" xfId="39649" xr:uid="{4FB675CA-978E-407F-81BA-8D863D651F23}"/>
    <cellStyle name="Note 2 3 7 7" xfId="35534" xr:uid="{3477A01E-2C11-46AB-82C0-BFAE02D9B972}"/>
    <cellStyle name="Note 2 3 7 7 2" xfId="44263" xr:uid="{7CB3D887-E758-45C0-BE9E-E66897952FB8}"/>
    <cellStyle name="Note 2 3 7 7 3" xfId="39901" xr:uid="{9FE56F4E-117C-4A16-8FD4-B41907DC92D0}"/>
    <cellStyle name="Note 2 3 7 8" xfId="35785" xr:uid="{0663AE13-70E8-4599-94C7-972C704C5486}"/>
    <cellStyle name="Note 2 3 7 8 2" xfId="44514" xr:uid="{7ECEB271-20DA-4579-8D60-BF18C6B96351}"/>
    <cellStyle name="Note 2 3 7 8 3" xfId="40152" xr:uid="{D972F0CE-F076-40D6-8890-06E8448081DA}"/>
    <cellStyle name="Note 2 3 7 9" xfId="36035" xr:uid="{1FF24EDF-1959-4DC4-8158-CE0C612FCEBF}"/>
    <cellStyle name="Note 2 3 7 9 2" xfId="44764" xr:uid="{E5017BD2-F3DA-4154-B987-A223A3926C2B}"/>
    <cellStyle name="Note 2 3 7 9 3" xfId="40402" xr:uid="{302A2052-CC8F-4BE1-9550-7C3DE31B3472}"/>
    <cellStyle name="Note 2 3 8" xfId="32727" xr:uid="{F137B68A-3F67-42F3-92BE-FC16B8DFD624}"/>
    <cellStyle name="Note 2 3 8 10" xfId="36304" xr:uid="{8DBBED2B-C20F-4C8C-A25F-4602B0E016F6}"/>
    <cellStyle name="Note 2 3 8 10 2" xfId="45033" xr:uid="{DE330A78-E7A0-48BB-B720-6BA797428E1F}"/>
    <cellStyle name="Note 2 3 8 10 3" xfId="40671" xr:uid="{611A761E-4866-4396-84C1-85771B134E54}"/>
    <cellStyle name="Note 2 3 8 11" xfId="36554" xr:uid="{9EA71E29-037E-45A5-B017-A604C87A7660}"/>
    <cellStyle name="Note 2 3 8 11 2" xfId="45283" xr:uid="{A279535A-34F0-4D4B-B68F-21603AE0D6A5}"/>
    <cellStyle name="Note 2 3 8 11 3" xfId="40921" xr:uid="{E45D4AE4-4DA3-477A-B50B-FDFFDB80C411}"/>
    <cellStyle name="Note 2 3 8 12" xfId="36804" xr:uid="{4BE7E23C-89E9-4D83-9DF2-39F80E39D091}"/>
    <cellStyle name="Note 2 3 8 12 2" xfId="45533" xr:uid="{6BEDCEA3-5180-47EF-92BE-D8E5BBE52544}"/>
    <cellStyle name="Note 2 3 8 12 3" xfId="41171" xr:uid="{453DC9C6-C80F-49D5-80BD-39795A4305FB}"/>
    <cellStyle name="Note 2 3 8 13" xfId="37056" xr:uid="{CFCF4421-B508-42DC-BFCE-BA86164B1FB0}"/>
    <cellStyle name="Note 2 3 8 13 2" xfId="45785" xr:uid="{59638AA7-1FDB-43B0-B479-28219480CAFC}"/>
    <cellStyle name="Note 2 3 8 13 3" xfId="41423" xr:uid="{9AD1790E-9CCE-424B-BB98-8396430690DD}"/>
    <cellStyle name="Note 2 3 8 14" xfId="37306" xr:uid="{3440DAAC-8AC6-42DB-9856-DB371D5F90E7}"/>
    <cellStyle name="Note 2 3 8 14 2" xfId="46035" xr:uid="{642F5603-5CCC-404C-A461-0EC91474F074}"/>
    <cellStyle name="Note 2 3 8 14 3" xfId="41673" xr:uid="{53157811-57AD-447F-A139-4E0B16272979}"/>
    <cellStyle name="Note 2 3 8 15" xfId="37560" xr:uid="{C509860F-1962-4351-94E0-8CE923C63CB7}"/>
    <cellStyle name="Note 2 3 8 15 2" xfId="46289" xr:uid="{8E06D64E-0302-4FC2-B10F-262CDDE80BC8}"/>
    <cellStyle name="Note 2 3 8 15 3" xfId="41927" xr:uid="{E8AED78A-213D-421C-B07B-327A3DDC0A49}"/>
    <cellStyle name="Note 2 3 8 16" xfId="37813" xr:uid="{DA3480B6-5C93-4258-80C2-1778B3E31D85}"/>
    <cellStyle name="Note 2 3 8 16 2" xfId="46542" xr:uid="{6AF94E08-7E8F-441E-9C90-58233BBE7F92}"/>
    <cellStyle name="Note 2 3 8 16 3" xfId="42180" xr:uid="{AB4DF61B-00D5-4891-A9AE-6BC370500016}"/>
    <cellStyle name="Note 2 3 8 17" xfId="38063" xr:uid="{B2D62BC8-596D-4BB4-A6C6-59D01E3B2B5E}"/>
    <cellStyle name="Note 2 3 8 17 2" xfId="46792" xr:uid="{920BD238-D3BC-49A3-B650-5E6DFCC53B14}"/>
    <cellStyle name="Note 2 3 8 17 3" xfId="42430" xr:uid="{BCCC8537-C861-40F2-9106-E16C576FA8F0}"/>
    <cellStyle name="Note 2 3 8 18" xfId="38313" xr:uid="{15480D57-FFF6-40A2-8ED1-A98AD95E837A}"/>
    <cellStyle name="Note 2 3 8 18 2" xfId="47042" xr:uid="{862CBAA8-7CD3-4C36-A3F1-270D2C0BAAD8}"/>
    <cellStyle name="Note 2 3 8 18 3" xfId="42680" xr:uid="{4A5A3D6A-1FD1-4615-8511-1F4770B921CD}"/>
    <cellStyle name="Note 2 3 8 19" xfId="38565" xr:uid="{F74037B4-95CD-4D11-8A93-F1D7A450608D}"/>
    <cellStyle name="Note 2 3 8 19 2" xfId="47294" xr:uid="{DDFB2DE5-00B4-4B68-97A2-6A951DE83B11}"/>
    <cellStyle name="Note 2 3 8 19 3" xfId="42932" xr:uid="{EC0CAF6C-0BA6-4CE4-B2CD-FCA75AAA12AA}"/>
    <cellStyle name="Note 2 3 8 2" xfId="35096" xr:uid="{91F2E313-EB82-422D-AAA2-BB4D51D3C1AD}"/>
    <cellStyle name="Note 2 3 8 2 10" xfId="37104" xr:uid="{A1C96C98-3314-42AC-A6EF-0F52C6502F06}"/>
    <cellStyle name="Note 2 3 8 2 10 2" xfId="45833" xr:uid="{68442369-4AA3-442D-ABBB-E067E603928E}"/>
    <cellStyle name="Note 2 3 8 2 10 3" xfId="41471" xr:uid="{74509F18-CE16-4157-930C-FC6E9952EF58}"/>
    <cellStyle name="Note 2 3 8 2 11" xfId="37355" xr:uid="{6FE68D3A-C8C9-4CA5-A940-1FDAABC007F6}"/>
    <cellStyle name="Note 2 3 8 2 11 2" xfId="46084" xr:uid="{05FEFCF8-A388-4CF1-9E78-E8C6BA2631E4}"/>
    <cellStyle name="Note 2 3 8 2 11 3" xfId="41722" xr:uid="{AED4E914-7D4A-46F5-927E-028C18A8878A}"/>
    <cellStyle name="Note 2 3 8 2 12" xfId="37609" xr:uid="{BB72E343-951D-4255-8207-107F3C9153E4}"/>
    <cellStyle name="Note 2 3 8 2 12 2" xfId="46338" xr:uid="{7CCACFC4-A2DC-4892-9EE1-3BA6CC1B8C52}"/>
    <cellStyle name="Note 2 3 8 2 12 3" xfId="41976" xr:uid="{7193446A-789D-4834-8C8E-44EBC727A85B}"/>
    <cellStyle name="Note 2 3 8 2 13" xfId="37861" xr:uid="{196A7FBE-DA07-44E1-8DDD-BF22F2384BF9}"/>
    <cellStyle name="Note 2 3 8 2 13 2" xfId="46590" xr:uid="{128E92F5-AFAA-42F9-81C2-A0A26E9EA3DD}"/>
    <cellStyle name="Note 2 3 8 2 13 3" xfId="42228" xr:uid="{BC1C5E03-9310-4FEE-98D6-1A4F4435FDAD}"/>
    <cellStyle name="Note 2 3 8 2 14" xfId="38111" xr:uid="{3AB189A3-E052-482B-B028-0096B5ED5BFC}"/>
    <cellStyle name="Note 2 3 8 2 14 2" xfId="46840" xr:uid="{31502594-4001-4E5A-B8FA-8A98E23ADE04}"/>
    <cellStyle name="Note 2 3 8 2 14 3" xfId="42478" xr:uid="{8DAF2B00-5EC5-43AF-A06F-B98D243BC4BA}"/>
    <cellStyle name="Note 2 3 8 2 15" xfId="38361" xr:uid="{1C5969AF-C5C6-4714-8F3B-8A572F550BF8}"/>
    <cellStyle name="Note 2 3 8 2 15 2" xfId="47090" xr:uid="{CBCCB8DD-DE04-4937-8C6C-ED0DAF3B3CD1}"/>
    <cellStyle name="Note 2 3 8 2 15 3" xfId="42728" xr:uid="{A7CB3FEF-CC29-44CC-982F-5CCFFEFE57E8}"/>
    <cellStyle name="Note 2 3 8 2 16" xfId="38613" xr:uid="{52A983FB-E151-4F75-95ED-092A8874B065}"/>
    <cellStyle name="Note 2 3 8 2 16 2" xfId="47342" xr:uid="{0F85FB67-17A4-4519-8571-3B4621559C00}"/>
    <cellStyle name="Note 2 3 8 2 16 3" xfId="42980" xr:uid="{E2BFD176-A2DD-40DC-AE5E-AF515BCB4485}"/>
    <cellStyle name="Note 2 3 8 2 17" xfId="38863" xr:uid="{3EA0C0BC-5F44-47AF-AE3F-2F06FA12CB34}"/>
    <cellStyle name="Note 2 3 8 2 17 2" xfId="47592" xr:uid="{B43F8F6C-4BE9-4407-8408-FFF298C0767C}"/>
    <cellStyle name="Note 2 3 8 2 17 3" xfId="43230" xr:uid="{B00ECF41-857B-487D-B3AE-3176BD7E26A4}"/>
    <cellStyle name="Note 2 3 8 2 18" xfId="39115" xr:uid="{FC3E4D19-9AC4-49E5-B330-9133B1F5971A}"/>
    <cellStyle name="Note 2 3 8 2 18 2" xfId="47844" xr:uid="{61F6F135-85C9-47D2-A4FF-2877CFAD3423}"/>
    <cellStyle name="Note 2 3 8 2 18 3" xfId="43482" xr:uid="{5A22E20E-B35D-477D-BEC6-45156BB90CF7}"/>
    <cellStyle name="Note 2 3 8 2 19" xfId="39367" xr:uid="{2E0A171A-0711-4217-8668-84A2F2E174F2}"/>
    <cellStyle name="Note 2 3 8 2 19 2" xfId="48096" xr:uid="{5BD400EA-4E13-4D91-A5CE-FD0935B3EC77}"/>
    <cellStyle name="Note 2 3 8 2 2" xfId="35204" xr:uid="{92A60054-61F4-4B70-BF5F-A01D3DF60C28}"/>
    <cellStyle name="Note 2 3 8 2 2 10" xfId="37463" xr:uid="{F45BE4FF-6320-41A0-B1E8-44BC10D0A755}"/>
    <cellStyle name="Note 2 3 8 2 2 10 2" xfId="46192" xr:uid="{0AFDF694-F4C3-4640-BD5E-3BC38D6B1C97}"/>
    <cellStyle name="Note 2 3 8 2 2 10 3" xfId="41830" xr:uid="{81DED683-D2C2-4EA0-AF78-E91B1FF84443}"/>
    <cellStyle name="Note 2 3 8 2 2 11" xfId="37717" xr:uid="{A294FD78-7596-40BA-A0D0-0E16D6577623}"/>
    <cellStyle name="Note 2 3 8 2 2 11 2" xfId="46446" xr:uid="{BA130AB8-FE74-4BC8-BA55-4C2E68DE4587}"/>
    <cellStyle name="Note 2 3 8 2 2 11 3" xfId="42084" xr:uid="{3FFA16B5-75C7-4608-913D-9A4E7F1FE455}"/>
    <cellStyle name="Note 2 3 8 2 2 12" xfId="37969" xr:uid="{B6F8A7CC-5F7F-4F32-BF4D-90B9B286EEE3}"/>
    <cellStyle name="Note 2 3 8 2 2 12 2" xfId="46698" xr:uid="{2CA64B32-1EE9-4156-BCDE-94626D287554}"/>
    <cellStyle name="Note 2 3 8 2 2 12 3" xfId="42336" xr:uid="{B74A7D65-974D-4AE9-AC69-BBE3F3A74419}"/>
    <cellStyle name="Note 2 3 8 2 2 13" xfId="38219" xr:uid="{1C08D39A-8105-4BB6-935F-3EC5C7D239A0}"/>
    <cellStyle name="Note 2 3 8 2 2 13 2" xfId="46948" xr:uid="{9AA0C267-9010-47CD-B9E2-87B86C1DDB65}"/>
    <cellStyle name="Note 2 3 8 2 2 13 3" xfId="42586" xr:uid="{CEC291F2-C967-4E45-80BD-9D24A0DD15E7}"/>
    <cellStyle name="Note 2 3 8 2 2 14" xfId="38469" xr:uid="{7FC4B605-1E69-498D-A7F7-05ECB49A97A8}"/>
    <cellStyle name="Note 2 3 8 2 2 14 2" xfId="47198" xr:uid="{2A023B96-777A-452E-A281-1FE5E9F3F8EA}"/>
    <cellStyle name="Note 2 3 8 2 2 14 3" xfId="42836" xr:uid="{6799048E-1006-48CD-A55A-9F7EAF61B0CD}"/>
    <cellStyle name="Note 2 3 8 2 2 15" xfId="38721" xr:uid="{62A42848-2266-4E6F-BC81-D1373620B284}"/>
    <cellStyle name="Note 2 3 8 2 2 15 2" xfId="47450" xr:uid="{A30B4BE2-1970-4496-9962-37B73FD0BAD3}"/>
    <cellStyle name="Note 2 3 8 2 2 15 3" xfId="43088" xr:uid="{94316C1A-7007-454F-A9BD-998D9914A310}"/>
    <cellStyle name="Note 2 3 8 2 2 16" xfId="38971" xr:uid="{7F301F2E-D007-45C0-AC88-7BEE4816E30C}"/>
    <cellStyle name="Note 2 3 8 2 2 16 2" xfId="47700" xr:uid="{E041811F-3D10-49F9-B26C-3F2C60AFEBA7}"/>
    <cellStyle name="Note 2 3 8 2 2 16 3" xfId="43338" xr:uid="{4A6EDEEB-2533-46AB-91D6-55F3D890409D}"/>
    <cellStyle name="Note 2 3 8 2 2 17" xfId="39223" xr:uid="{B27C2494-5311-48E8-8CB8-BEC8A2870115}"/>
    <cellStyle name="Note 2 3 8 2 2 17 2" xfId="47952" xr:uid="{DE72091B-25E1-45BA-A129-F79513CB8C1C}"/>
    <cellStyle name="Note 2 3 8 2 2 17 3" xfId="43590" xr:uid="{EB5BCA5E-2E29-4D7B-9D83-CC7C6BCBC588}"/>
    <cellStyle name="Note 2 3 8 2 2 18" xfId="39475" xr:uid="{22BFC06B-A527-4875-8CB6-40B8A5E93123}"/>
    <cellStyle name="Note 2 3 8 2 2 18 2" xfId="48204" xr:uid="{0556FDA5-847F-4E6C-BC0C-9BD808976141}"/>
    <cellStyle name="Note 2 3 8 2 2 19" xfId="43933" xr:uid="{C4FBF2F3-E715-4A19-B062-08916220E9C9}"/>
    <cellStyle name="Note 2 3 8 2 2 2" xfId="35457" xr:uid="{C84B2801-43A4-477A-8B2B-C6A0D3F03A64}"/>
    <cellStyle name="Note 2 3 8 2 2 2 2" xfId="44186" xr:uid="{DA10E979-4951-4D18-A065-EA454D69151E}"/>
    <cellStyle name="Note 2 3 8 2 2 2 3" xfId="39824" xr:uid="{5B8B8CA4-67D0-44B1-AD16-7F2D1ACF8F3D}"/>
    <cellStyle name="Note 2 3 8 2 2 3" xfId="35709" xr:uid="{E410872F-A560-4A95-A587-1DE11D7337F1}"/>
    <cellStyle name="Note 2 3 8 2 2 3 2" xfId="44438" xr:uid="{FEC21697-3F12-4095-BBF5-E4F7E5470C64}"/>
    <cellStyle name="Note 2 3 8 2 2 3 3" xfId="40076" xr:uid="{7629AE20-C014-4FC3-8193-2410BEA35EA2}"/>
    <cellStyle name="Note 2 3 8 2 2 4" xfId="35960" xr:uid="{3C05F5AD-003E-48D6-9BC3-404A17BBB6E6}"/>
    <cellStyle name="Note 2 3 8 2 2 4 2" xfId="44689" xr:uid="{229BC913-B94C-4756-A10A-31984515456A}"/>
    <cellStyle name="Note 2 3 8 2 2 4 3" xfId="40327" xr:uid="{4E797A63-D3F1-4767-A60C-3EAFCC712D07}"/>
    <cellStyle name="Note 2 3 8 2 2 5" xfId="36210" xr:uid="{EB7B6F99-BD9D-4C0B-9031-A1157C80DEFB}"/>
    <cellStyle name="Note 2 3 8 2 2 5 2" xfId="44939" xr:uid="{28D8931F-4086-4280-B30F-E83A565EEC7E}"/>
    <cellStyle name="Note 2 3 8 2 2 5 3" xfId="40577" xr:uid="{57624AA6-1CCF-42A9-AA59-F672D577010B}"/>
    <cellStyle name="Note 2 3 8 2 2 6" xfId="36460" xr:uid="{0ED4D7C9-B144-4FCA-B475-35BF36AE0927}"/>
    <cellStyle name="Note 2 3 8 2 2 6 2" xfId="45189" xr:uid="{D9F6F10F-CB1D-41C9-805C-A479FA1AA648}"/>
    <cellStyle name="Note 2 3 8 2 2 6 3" xfId="40827" xr:uid="{688E9635-555A-4C2B-ABD2-4B807672CC40}"/>
    <cellStyle name="Note 2 3 8 2 2 7" xfId="36710" xr:uid="{11CAEE5A-45AF-462E-A388-3F01B45345B6}"/>
    <cellStyle name="Note 2 3 8 2 2 7 2" xfId="45439" xr:uid="{038A1548-8F54-44A0-BC37-E7B535C1E07F}"/>
    <cellStyle name="Note 2 3 8 2 2 7 3" xfId="41077" xr:uid="{9C3A5571-F15A-4A56-89F7-F08AFC435652}"/>
    <cellStyle name="Note 2 3 8 2 2 8" xfId="36960" xr:uid="{0FD2C395-AAF4-4D2F-B0F0-475C44F35401}"/>
    <cellStyle name="Note 2 3 8 2 2 8 2" xfId="45689" xr:uid="{6882390E-B99A-46D7-A748-12A0445D3ABA}"/>
    <cellStyle name="Note 2 3 8 2 2 8 3" xfId="41327" xr:uid="{37BF0BEB-CC5E-4616-805D-6BFE8F9129E4}"/>
    <cellStyle name="Note 2 3 8 2 2 9" xfId="37212" xr:uid="{98351802-0394-4DAF-8A02-DF0074E9611B}"/>
    <cellStyle name="Note 2 3 8 2 2 9 2" xfId="45941" xr:uid="{A67B2E82-3B22-4B3F-8B7B-5B40A53F11A3}"/>
    <cellStyle name="Note 2 3 8 2 2 9 3" xfId="41579" xr:uid="{92B52AD7-8AB6-49E7-B1C2-5919F62C5636}"/>
    <cellStyle name="Note 2 3 8 2 20" xfId="43825" xr:uid="{ED68C932-F342-4A21-B24C-26CBD547916F}"/>
    <cellStyle name="Note 2 3 8 2 3" xfId="35349" xr:uid="{F0017EFD-45E4-409B-8243-53611670F64B}"/>
    <cellStyle name="Note 2 3 8 2 3 2" xfId="44078" xr:uid="{091DBE09-23A8-4392-B471-6517700625B8}"/>
    <cellStyle name="Note 2 3 8 2 3 3" xfId="39716" xr:uid="{1D7B39B9-8534-42F7-9F78-EF624465E4DA}"/>
    <cellStyle name="Note 2 3 8 2 4" xfId="35601" xr:uid="{F1B19E1A-B95F-48E8-8BCF-AE2B1B775601}"/>
    <cellStyle name="Note 2 3 8 2 4 2" xfId="44330" xr:uid="{C6585FD3-9B41-4783-ABAE-719BA1D97574}"/>
    <cellStyle name="Note 2 3 8 2 4 3" xfId="39968" xr:uid="{259CF820-4603-43B9-9755-0E7D1FA223BB}"/>
    <cellStyle name="Note 2 3 8 2 5" xfId="35852" xr:uid="{445E02C5-D1C1-49E4-BED1-D451D8BB8A55}"/>
    <cellStyle name="Note 2 3 8 2 5 2" xfId="44581" xr:uid="{BA8DA434-D201-4E74-9BE8-5F98393C6572}"/>
    <cellStyle name="Note 2 3 8 2 5 3" xfId="40219" xr:uid="{C5CDAD7D-A254-4BF1-8833-53B2F07426DF}"/>
    <cellStyle name="Note 2 3 8 2 6" xfId="36102" xr:uid="{9EE28FDC-0EA5-4BED-8B6C-F55ED0338F06}"/>
    <cellStyle name="Note 2 3 8 2 6 2" xfId="44831" xr:uid="{FC42C812-C484-4C7C-9D79-AE403B4DD7C5}"/>
    <cellStyle name="Note 2 3 8 2 6 3" xfId="40469" xr:uid="{7F43AF31-FDBE-4C72-B15E-0BA00F020FF5}"/>
    <cellStyle name="Note 2 3 8 2 7" xfId="36352" xr:uid="{6EE104F7-DB23-4C50-838D-55861E99717C}"/>
    <cellStyle name="Note 2 3 8 2 7 2" xfId="45081" xr:uid="{F0EEEF57-EAF0-445C-BC1A-8A7550C7DADE}"/>
    <cellStyle name="Note 2 3 8 2 7 3" xfId="40719" xr:uid="{80BE2D8B-76E3-48A8-AC31-770DD6D2C13C}"/>
    <cellStyle name="Note 2 3 8 2 8" xfId="36602" xr:uid="{7CF459C5-A166-4DFC-B343-FDE0977DFDB9}"/>
    <cellStyle name="Note 2 3 8 2 8 2" xfId="45331" xr:uid="{4F64F619-9FCB-4AC6-BB55-5287D8F82FD7}"/>
    <cellStyle name="Note 2 3 8 2 8 3" xfId="40969" xr:uid="{19AE217F-8C5F-4149-A777-5EE6C0CEC6CF}"/>
    <cellStyle name="Note 2 3 8 2 9" xfId="36852" xr:uid="{F01238AB-E1EF-4C1F-8B46-E23B97B2D7E4}"/>
    <cellStyle name="Note 2 3 8 2 9 2" xfId="45581" xr:uid="{E0D45787-2C87-4AA3-AD69-F6F82B54665C}"/>
    <cellStyle name="Note 2 3 8 2 9 3" xfId="41219" xr:uid="{B891D005-7F59-47B5-A6B9-4F74EA36AE92}"/>
    <cellStyle name="Note 2 3 8 20" xfId="38815" xr:uid="{DFA10EF0-1F44-4867-8BDA-10FC57F82675}"/>
    <cellStyle name="Note 2 3 8 20 2" xfId="47544" xr:uid="{530728F0-C10E-4FDA-8BC2-A7148C825192}"/>
    <cellStyle name="Note 2 3 8 20 3" xfId="43182" xr:uid="{21534385-C4DC-4FA3-875D-6A24B66B1707}"/>
    <cellStyle name="Note 2 3 8 21" xfId="39067" xr:uid="{C1F93091-B0A9-4771-99D3-37D6BF119EA1}"/>
    <cellStyle name="Note 2 3 8 21 2" xfId="47796" xr:uid="{558833F7-9CF0-4DCD-87AB-F41DA10272D9}"/>
    <cellStyle name="Note 2 3 8 21 3" xfId="43434" xr:uid="{E78F0E0F-0A41-45DA-B3F6-BE943F064A1E}"/>
    <cellStyle name="Note 2 3 8 22" xfId="39319" xr:uid="{34DC48B7-A0A9-4E17-8F98-E90D3C3CE5B5}"/>
    <cellStyle name="Note 2 3 8 22 2" xfId="48048" xr:uid="{7835D570-689C-4677-890C-AFB4F0D6809F}"/>
    <cellStyle name="Note 2 3 8 23" xfId="43697" xr:uid="{F99AFD6D-6850-4578-A469-0539DBD13F3D}"/>
    <cellStyle name="Note 2 3 8 24" xfId="34968" xr:uid="{7C7D4AB9-FE1A-45BA-8D17-AA9F12624D0B}"/>
    <cellStyle name="Note 2 3 8 3" xfId="35252" xr:uid="{43659D6A-77D6-4443-B55F-6714B40514E4}"/>
    <cellStyle name="Note 2 3 8 3 10" xfId="37511" xr:uid="{77CE0397-8640-4C27-B4B1-FC676715E3B7}"/>
    <cellStyle name="Note 2 3 8 3 10 2" xfId="46240" xr:uid="{CAADFE1A-F74F-46BE-B990-C86FCCE41CC1}"/>
    <cellStyle name="Note 2 3 8 3 10 3" xfId="41878" xr:uid="{FF9EB30C-B278-4178-8852-958B03CFAF26}"/>
    <cellStyle name="Note 2 3 8 3 11" xfId="37765" xr:uid="{50D568AE-10C6-4EBD-B63E-E4BCD0761D66}"/>
    <cellStyle name="Note 2 3 8 3 11 2" xfId="46494" xr:uid="{6266CFE7-45F8-43A6-942F-5DB0D94F0978}"/>
    <cellStyle name="Note 2 3 8 3 11 3" xfId="42132" xr:uid="{6C358B0D-2D4C-45DF-8F3E-9EFC18CE8331}"/>
    <cellStyle name="Note 2 3 8 3 12" xfId="38017" xr:uid="{77072485-683B-461E-A011-40763F9C54D0}"/>
    <cellStyle name="Note 2 3 8 3 12 2" xfId="46746" xr:uid="{17236BFB-5DF0-468E-AAA9-4AF2A0389EDE}"/>
    <cellStyle name="Note 2 3 8 3 12 3" xfId="42384" xr:uid="{62450058-3888-435A-B1C7-AB4BE753984E}"/>
    <cellStyle name="Note 2 3 8 3 13" xfId="38267" xr:uid="{261DC396-51A4-4209-8146-2AD7C33F2311}"/>
    <cellStyle name="Note 2 3 8 3 13 2" xfId="46996" xr:uid="{52309A44-2BC8-4FA0-A30B-384B657E5929}"/>
    <cellStyle name="Note 2 3 8 3 13 3" xfId="42634" xr:uid="{99E5F0A0-24C4-41BA-8592-8A6D6699E363}"/>
    <cellStyle name="Note 2 3 8 3 14" xfId="38517" xr:uid="{F2D5F008-10FC-4682-BF2E-2AEFCE940331}"/>
    <cellStyle name="Note 2 3 8 3 14 2" xfId="47246" xr:uid="{45231169-FFF3-4EC4-96E7-11C515A9064C}"/>
    <cellStyle name="Note 2 3 8 3 14 3" xfId="42884" xr:uid="{C44467C7-D24A-4EB2-8D01-67EEFEBB23AB}"/>
    <cellStyle name="Note 2 3 8 3 15" xfId="38769" xr:uid="{40E7CFDD-3FCC-4B5D-8F0F-670645D0F3B2}"/>
    <cellStyle name="Note 2 3 8 3 15 2" xfId="47498" xr:uid="{F883C9B2-325A-4EC3-B46A-C443EF19CF23}"/>
    <cellStyle name="Note 2 3 8 3 15 3" xfId="43136" xr:uid="{7D01BBB2-1B10-490B-9AB9-6FB30D79DD7B}"/>
    <cellStyle name="Note 2 3 8 3 16" xfId="39019" xr:uid="{9A6FD4CA-2E7D-40A5-9111-9388AFE502EA}"/>
    <cellStyle name="Note 2 3 8 3 16 2" xfId="47748" xr:uid="{1DCAA8A8-D90C-4FB4-9444-4B6A3A5843FA}"/>
    <cellStyle name="Note 2 3 8 3 16 3" xfId="43386" xr:uid="{A9E690DF-9D4D-4055-8342-E865D56808D0}"/>
    <cellStyle name="Note 2 3 8 3 17" xfId="39271" xr:uid="{4A19FFA5-784E-4D02-B0BA-6683CEC2F1C3}"/>
    <cellStyle name="Note 2 3 8 3 17 2" xfId="48000" xr:uid="{CE28A9AF-8451-459A-88FE-C0ABEC71CC47}"/>
    <cellStyle name="Note 2 3 8 3 17 3" xfId="43638" xr:uid="{F47C4481-41AA-4AF3-AEEC-BD82534DF240}"/>
    <cellStyle name="Note 2 3 8 3 18" xfId="39523" xr:uid="{13B65E03-2329-4D12-B2B6-3D0FF6932D11}"/>
    <cellStyle name="Note 2 3 8 3 18 2" xfId="48252" xr:uid="{10A09C4C-015A-4189-8179-C654DEB8C658}"/>
    <cellStyle name="Note 2 3 8 3 19" xfId="43981" xr:uid="{9FEF92E1-E3CC-48B0-AAE7-A724915A7D62}"/>
    <cellStyle name="Note 2 3 8 3 2" xfId="35505" xr:uid="{6490856F-75B6-4A9F-A600-CB5E2A5C5C01}"/>
    <cellStyle name="Note 2 3 8 3 2 2" xfId="44234" xr:uid="{ED629CFD-5A2D-4806-B426-14301DE0102F}"/>
    <cellStyle name="Note 2 3 8 3 2 3" xfId="39872" xr:uid="{AF743730-8A1D-4387-AEC6-E4A8102CF29C}"/>
    <cellStyle name="Note 2 3 8 3 3" xfId="35757" xr:uid="{9F443A25-A5B7-41B3-A888-7343DEC8DD40}"/>
    <cellStyle name="Note 2 3 8 3 3 2" xfId="44486" xr:uid="{5C5505B9-635D-438F-B60B-E8E32ECA02F2}"/>
    <cellStyle name="Note 2 3 8 3 3 3" xfId="40124" xr:uid="{BC4C67C4-98C3-4141-8EC7-300E9A85EAB7}"/>
    <cellStyle name="Note 2 3 8 3 4" xfId="36008" xr:uid="{0F6FB809-039B-49F0-83C7-536A2BA7AE36}"/>
    <cellStyle name="Note 2 3 8 3 4 2" xfId="44737" xr:uid="{4DE0B6D9-AF60-43D6-8D91-40EE6414158C}"/>
    <cellStyle name="Note 2 3 8 3 4 3" xfId="40375" xr:uid="{961EE437-6538-4FC3-93A9-39D48BBDEFF1}"/>
    <cellStyle name="Note 2 3 8 3 5" xfId="36258" xr:uid="{A8E6612E-9CD0-446E-8BC0-2B42185F576B}"/>
    <cellStyle name="Note 2 3 8 3 5 2" xfId="44987" xr:uid="{A258D045-0280-446B-8BC0-AF89B8289DAF}"/>
    <cellStyle name="Note 2 3 8 3 5 3" xfId="40625" xr:uid="{72E5A1CE-4A64-4230-B06B-963257CB3FF9}"/>
    <cellStyle name="Note 2 3 8 3 6" xfId="36508" xr:uid="{BCBBCFA4-7B29-4F97-AA66-0894F1B55DBC}"/>
    <cellStyle name="Note 2 3 8 3 6 2" xfId="45237" xr:uid="{69FF295E-51FD-4762-9ABF-174FD510B3E1}"/>
    <cellStyle name="Note 2 3 8 3 6 3" xfId="40875" xr:uid="{9C5E37D6-53C2-422E-9F3A-776CB60A15DD}"/>
    <cellStyle name="Note 2 3 8 3 7" xfId="36758" xr:uid="{418FF912-3682-4B4F-B22C-3DD6A6A7A71C}"/>
    <cellStyle name="Note 2 3 8 3 7 2" xfId="45487" xr:uid="{D8B68D2F-8CF4-43E3-9374-4B55A6B8A5E6}"/>
    <cellStyle name="Note 2 3 8 3 7 3" xfId="41125" xr:uid="{EF8043FC-D8A8-4BE3-93BD-6AE40E41DA94}"/>
    <cellStyle name="Note 2 3 8 3 8" xfId="37008" xr:uid="{448D1AB3-5F16-4F9B-A728-AA1118E55416}"/>
    <cellStyle name="Note 2 3 8 3 8 2" xfId="45737" xr:uid="{3CF879AF-9895-430B-BC97-DD6AE58280A4}"/>
    <cellStyle name="Note 2 3 8 3 8 3" xfId="41375" xr:uid="{C0911373-AF2F-4A2A-96AE-3078AB9A0759}"/>
    <cellStyle name="Note 2 3 8 3 9" xfId="37260" xr:uid="{0D9ABD7F-8E79-4956-952E-DF15EE1C051E}"/>
    <cellStyle name="Note 2 3 8 3 9 2" xfId="45989" xr:uid="{8215A0D4-AC55-4D2C-8355-1E714E963DD2}"/>
    <cellStyle name="Note 2 3 8 3 9 3" xfId="41627" xr:uid="{2EED9571-CC5A-469A-9F68-2EF6196C9A98}"/>
    <cellStyle name="Note 2 3 8 4" xfId="35150" xr:uid="{6A19303D-DF08-4637-9326-D343C46C5592}"/>
    <cellStyle name="Note 2 3 8 4 10" xfId="37409" xr:uid="{E607BF59-99D3-4A52-9B59-0B2DE951381B}"/>
    <cellStyle name="Note 2 3 8 4 10 2" xfId="46138" xr:uid="{5FEB9CBE-0AC1-4FC1-B7BF-6F998CD73113}"/>
    <cellStyle name="Note 2 3 8 4 10 3" xfId="41776" xr:uid="{36AB9927-9DAF-4D90-8AD1-94F9DC1C5A1B}"/>
    <cellStyle name="Note 2 3 8 4 11" xfId="37663" xr:uid="{5C961BC9-AA66-4D27-A1ED-A0E306A3EE83}"/>
    <cellStyle name="Note 2 3 8 4 11 2" xfId="46392" xr:uid="{BBFB8CC8-D9B6-406B-963A-BE060268DB4E}"/>
    <cellStyle name="Note 2 3 8 4 11 3" xfId="42030" xr:uid="{FA415D6D-13FC-47D5-9A3F-7B22520AE274}"/>
    <cellStyle name="Note 2 3 8 4 12" xfId="37915" xr:uid="{3FF112C6-EBF5-4999-B4CE-4E59C740B184}"/>
    <cellStyle name="Note 2 3 8 4 12 2" xfId="46644" xr:uid="{D6125B6E-AC6A-4F7C-90C9-0FF63824D349}"/>
    <cellStyle name="Note 2 3 8 4 12 3" xfId="42282" xr:uid="{F914B7C4-A70A-4F07-AF8E-9E646313EBB7}"/>
    <cellStyle name="Note 2 3 8 4 13" xfId="38165" xr:uid="{60DF358F-D1E7-4CA4-96AE-B9A4132C695A}"/>
    <cellStyle name="Note 2 3 8 4 13 2" xfId="46894" xr:uid="{29F464FD-1BC6-46D6-AA46-8936C173EF7A}"/>
    <cellStyle name="Note 2 3 8 4 13 3" xfId="42532" xr:uid="{F1F2771F-239E-4636-AB02-D996EB0FD742}"/>
    <cellStyle name="Note 2 3 8 4 14" xfId="38415" xr:uid="{F589F3B9-167D-40CF-932C-7C6195DCF3DD}"/>
    <cellStyle name="Note 2 3 8 4 14 2" xfId="47144" xr:uid="{7F4CED4C-42EA-4D76-959E-F957E6CBB733}"/>
    <cellStyle name="Note 2 3 8 4 14 3" xfId="42782" xr:uid="{EC7FA151-10E7-4486-B83F-9DBCE8884482}"/>
    <cellStyle name="Note 2 3 8 4 15" xfId="38667" xr:uid="{FD07CA23-D0F8-45A7-85F0-E9613150BF94}"/>
    <cellStyle name="Note 2 3 8 4 15 2" xfId="47396" xr:uid="{20FF166F-DA39-4508-844E-E7A9E636243C}"/>
    <cellStyle name="Note 2 3 8 4 15 3" xfId="43034" xr:uid="{C5B9AF83-5F35-4783-A7A9-644EE4F0D432}"/>
    <cellStyle name="Note 2 3 8 4 16" xfId="38917" xr:uid="{D8DCB80E-9058-4194-B376-1B1B1EDECC6A}"/>
    <cellStyle name="Note 2 3 8 4 16 2" xfId="47646" xr:uid="{FEF2F478-240F-45E7-8321-D353592D3809}"/>
    <cellStyle name="Note 2 3 8 4 16 3" xfId="43284" xr:uid="{5A0F0987-C9AB-4932-8C70-F5B187814BC5}"/>
    <cellStyle name="Note 2 3 8 4 17" xfId="39169" xr:uid="{385BCB16-FBC3-4658-80A4-2EB7FE326CFF}"/>
    <cellStyle name="Note 2 3 8 4 17 2" xfId="47898" xr:uid="{54399F38-6327-4137-AEA2-1F5505C77C83}"/>
    <cellStyle name="Note 2 3 8 4 17 3" xfId="43536" xr:uid="{116F16BE-C13F-43A2-AFE7-65C7B082ED5C}"/>
    <cellStyle name="Note 2 3 8 4 18" xfId="39421" xr:uid="{3A237942-6EEB-4C54-844F-D8A34949C5E2}"/>
    <cellStyle name="Note 2 3 8 4 18 2" xfId="48150" xr:uid="{AECF6D73-8BD7-4FF2-BCE6-1DAEDC5EAF1A}"/>
    <cellStyle name="Note 2 3 8 4 19" xfId="43879" xr:uid="{02F14D9E-F85C-40FC-8988-E188DE3883BA}"/>
    <cellStyle name="Note 2 3 8 4 2" xfId="35403" xr:uid="{4E9F1C58-4950-4B64-A3EC-4BFE25C25135}"/>
    <cellStyle name="Note 2 3 8 4 2 2" xfId="44132" xr:uid="{E1975CBA-8250-4200-BEA7-A4DD2D86F862}"/>
    <cellStyle name="Note 2 3 8 4 2 3" xfId="39770" xr:uid="{45E6E6CA-8A25-4956-ACA6-53693DDF0187}"/>
    <cellStyle name="Note 2 3 8 4 3" xfId="35655" xr:uid="{707405FB-903A-4B13-B48B-4E851171BD70}"/>
    <cellStyle name="Note 2 3 8 4 3 2" xfId="44384" xr:uid="{C84E504B-C1F1-4AF8-BEAF-53E9A712F6C5}"/>
    <cellStyle name="Note 2 3 8 4 3 3" xfId="40022" xr:uid="{36A99F48-764A-46D5-92BA-F144A3B7FBF8}"/>
    <cellStyle name="Note 2 3 8 4 4" xfId="35906" xr:uid="{9D4AF133-E48E-4211-B626-FCD3A6D2B11A}"/>
    <cellStyle name="Note 2 3 8 4 4 2" xfId="44635" xr:uid="{B07584A2-571F-4A9D-ACE6-21D73D1B59FA}"/>
    <cellStyle name="Note 2 3 8 4 4 3" xfId="40273" xr:uid="{DB9DAE43-6D54-49BD-901A-FAF5934A8B26}"/>
    <cellStyle name="Note 2 3 8 4 5" xfId="36156" xr:uid="{E9220A4C-4E20-4752-B2B6-D416EC0A3860}"/>
    <cellStyle name="Note 2 3 8 4 5 2" xfId="44885" xr:uid="{38A4E72F-8390-40FB-B0DF-7AAB8F071EB0}"/>
    <cellStyle name="Note 2 3 8 4 5 3" xfId="40523" xr:uid="{4C5C2A89-CA7F-48E7-983E-870DF014F742}"/>
    <cellStyle name="Note 2 3 8 4 6" xfId="36406" xr:uid="{70DDDB7B-5B89-4104-9662-E48FF8A66923}"/>
    <cellStyle name="Note 2 3 8 4 6 2" xfId="45135" xr:uid="{3B261BF8-1555-47E1-A09D-54984F6C4B14}"/>
    <cellStyle name="Note 2 3 8 4 6 3" xfId="40773" xr:uid="{07728907-274C-4AFC-8F08-6DB0DF765665}"/>
    <cellStyle name="Note 2 3 8 4 7" xfId="36656" xr:uid="{52BB98F3-450A-46C5-892B-FDE969F910B2}"/>
    <cellStyle name="Note 2 3 8 4 7 2" xfId="45385" xr:uid="{7880DD40-498A-4B41-9214-1168E4747287}"/>
    <cellStyle name="Note 2 3 8 4 7 3" xfId="41023" xr:uid="{25049C54-A66B-4FF4-BDAA-8DA5BB215D39}"/>
    <cellStyle name="Note 2 3 8 4 8" xfId="36906" xr:uid="{CADBAC92-48C4-4646-8100-61FFEDFAECEB}"/>
    <cellStyle name="Note 2 3 8 4 8 2" xfId="45635" xr:uid="{B7748921-469C-4361-A2C3-CBD48B355753}"/>
    <cellStyle name="Note 2 3 8 4 8 3" xfId="41273" xr:uid="{0F9FADEC-B958-41DB-B09B-2C6F3E65606F}"/>
    <cellStyle name="Note 2 3 8 4 9" xfId="37158" xr:uid="{AB945C2B-2FA8-4B81-98C5-DF6BE8C23FA3}"/>
    <cellStyle name="Note 2 3 8 4 9 2" xfId="45887" xr:uid="{E4F3035F-E56D-4517-A2CA-65DF51377BF4}"/>
    <cellStyle name="Note 2 3 8 4 9 3" xfId="41525" xr:uid="{F9FFE6C3-5D47-48DC-88E3-8837B8FC28BA}"/>
    <cellStyle name="Note 2 3 8 5" xfId="35047" xr:uid="{625E699B-A3C9-4BCE-9D92-1C3500E01739}"/>
    <cellStyle name="Note 2 3 8 5 2" xfId="43776" xr:uid="{BB8B6601-C49A-47E1-996D-7E4D1341F4EB}"/>
    <cellStyle name="Note 2 3 8 5 3" xfId="39619" xr:uid="{053014AF-60A7-4500-8183-CA1487DDD5E9}"/>
    <cellStyle name="Note 2 3 8 6" xfId="35301" xr:uid="{51EF5727-F4D1-4414-9D09-49F1EEF4CCBC}"/>
    <cellStyle name="Note 2 3 8 6 2" xfId="44030" xr:uid="{FF777C05-1592-44F5-94D7-C92DEAD57E6F}"/>
    <cellStyle name="Note 2 3 8 6 3" xfId="39668" xr:uid="{B1BC4066-F377-4D95-991D-D0B7DB17894F}"/>
    <cellStyle name="Note 2 3 8 7" xfId="35553" xr:uid="{8BCEC9C3-2882-4D20-A735-D06A758E1FB1}"/>
    <cellStyle name="Note 2 3 8 7 2" xfId="44282" xr:uid="{0B94E2E1-9373-40AF-983A-B44992AE11F8}"/>
    <cellStyle name="Note 2 3 8 7 3" xfId="39920" xr:uid="{749F6A98-85D4-4180-AB28-3FDFD489AF27}"/>
    <cellStyle name="Note 2 3 8 8" xfId="35804" xr:uid="{AA2B7C87-A970-4295-9F84-40904F9E8AC0}"/>
    <cellStyle name="Note 2 3 8 8 2" xfId="44533" xr:uid="{E7EA1D33-C1D1-4B07-A365-A0147BD2080C}"/>
    <cellStyle name="Note 2 3 8 8 3" xfId="40171" xr:uid="{831C9B5D-A468-404D-894A-74DA0A759879}"/>
    <cellStyle name="Note 2 3 8 9" xfId="36054" xr:uid="{FA24BC22-4131-44E4-9B69-D8A5B0EE0910}"/>
    <cellStyle name="Note 2 3 8 9 2" xfId="44783" xr:uid="{4071AB75-52CB-4714-861F-361A2F747C41}"/>
    <cellStyle name="Note 2 3 8 9 3" xfId="40421" xr:uid="{BD7C677F-A14C-4336-A970-134D976F1491}"/>
    <cellStyle name="Note 2 3 9" xfId="34942" xr:uid="{94D5E83F-A5F3-4543-9C40-E9EA3924D7B2}"/>
    <cellStyle name="Note 2 3 9 10" xfId="36278" xr:uid="{8FF1C80B-B2B2-4C75-9A45-DFECDE3AF089}"/>
    <cellStyle name="Note 2 3 9 10 2" xfId="45007" xr:uid="{6C6219EC-C1ED-4B9D-A1BE-3BF46565D4A7}"/>
    <cellStyle name="Note 2 3 9 10 3" xfId="40645" xr:uid="{8780C96F-22C5-4BFC-87C1-CA4F29935BE7}"/>
    <cellStyle name="Note 2 3 9 11" xfId="36528" xr:uid="{4EAB02D4-2BBC-49AC-9C0D-A668FF79E116}"/>
    <cellStyle name="Note 2 3 9 11 2" xfId="45257" xr:uid="{31A80FDF-578D-42B9-8509-4B542140F7CE}"/>
    <cellStyle name="Note 2 3 9 11 3" xfId="40895" xr:uid="{526A062F-E55D-45A1-BAF4-2E5F9A84FB86}"/>
    <cellStyle name="Note 2 3 9 12" xfId="36778" xr:uid="{46A416EE-8718-4CF8-83CE-6A37137A286C}"/>
    <cellStyle name="Note 2 3 9 12 2" xfId="45507" xr:uid="{E93848F5-ADC3-4171-9CFF-1024337987C6}"/>
    <cellStyle name="Note 2 3 9 12 3" xfId="41145" xr:uid="{FC1D3C0D-8C32-4731-A662-FCDE3A39B999}"/>
    <cellStyle name="Note 2 3 9 13" xfId="37030" xr:uid="{11ABB07C-5F54-440C-8DBD-7925407FF138}"/>
    <cellStyle name="Note 2 3 9 13 2" xfId="45759" xr:uid="{268D7087-3B2F-4EE3-BA7A-EE8D52BD736D}"/>
    <cellStyle name="Note 2 3 9 13 3" xfId="41397" xr:uid="{5B99D46F-C2B0-4D8E-A764-AAA633B7D3EA}"/>
    <cellStyle name="Note 2 3 9 14" xfId="37280" xr:uid="{AAC16F6F-3F6F-4A8D-B6A0-D34235FAE57E}"/>
    <cellStyle name="Note 2 3 9 14 2" xfId="46009" xr:uid="{41412541-5660-4346-AE2C-4025538314D1}"/>
    <cellStyle name="Note 2 3 9 14 3" xfId="41647" xr:uid="{108290CC-CE81-4F52-9AC0-E4D9AC06609B}"/>
    <cellStyle name="Note 2 3 9 15" xfId="37534" xr:uid="{E03E2117-EFF8-49BF-8E1F-6906FF64FF1E}"/>
    <cellStyle name="Note 2 3 9 15 2" xfId="46263" xr:uid="{B68C42BB-C663-47C5-991A-74EA1A5F5677}"/>
    <cellStyle name="Note 2 3 9 15 3" xfId="41901" xr:uid="{1C87DF44-D8B7-449C-A1DA-21A4EF20641B}"/>
    <cellStyle name="Note 2 3 9 16" xfId="37787" xr:uid="{89E8DA1F-9E65-4C5F-AB19-710A3BEE66B1}"/>
    <cellStyle name="Note 2 3 9 16 2" xfId="46516" xr:uid="{B98CE113-E8F2-4220-B641-7A84932D0870}"/>
    <cellStyle name="Note 2 3 9 16 3" xfId="42154" xr:uid="{C1C24341-E606-4F45-8A8C-BBE3050E1DCB}"/>
    <cellStyle name="Note 2 3 9 17" xfId="38037" xr:uid="{A9AF42D3-5335-41E6-84B9-F5AD6CAC45BB}"/>
    <cellStyle name="Note 2 3 9 17 2" xfId="46766" xr:uid="{01EF73D7-3839-44E2-B515-D8D00467C1BD}"/>
    <cellStyle name="Note 2 3 9 17 3" xfId="42404" xr:uid="{FD24F42B-D601-406A-BFE1-61486B382C07}"/>
    <cellStyle name="Note 2 3 9 18" xfId="38287" xr:uid="{7F8D6914-4102-4D35-9C0D-AC51DDF318D2}"/>
    <cellStyle name="Note 2 3 9 18 2" xfId="47016" xr:uid="{8B964413-3A0A-4E95-A7D8-BA401270F085}"/>
    <cellStyle name="Note 2 3 9 18 3" xfId="42654" xr:uid="{FC457127-22A3-4FD2-A121-6824E2D33CDE}"/>
    <cellStyle name="Note 2 3 9 19" xfId="38539" xr:uid="{CA70FE30-7149-4CF1-9C31-71D9ED96268F}"/>
    <cellStyle name="Note 2 3 9 19 2" xfId="47268" xr:uid="{137D255D-FB23-437A-8C18-D0078BCC2036}"/>
    <cellStyle name="Note 2 3 9 19 3" xfId="42906" xr:uid="{5A7EBB05-7AF0-4E40-8898-DAC25D7ED45D}"/>
    <cellStyle name="Note 2 3 9 2" xfId="35070" xr:uid="{B58A9CD1-137F-4E2F-8DB3-0F57342432BB}"/>
    <cellStyle name="Note 2 3 9 2 10" xfId="37078" xr:uid="{3D659BC2-4298-419A-8AA4-9892334C83D2}"/>
    <cellStyle name="Note 2 3 9 2 10 2" xfId="45807" xr:uid="{B4599C20-6089-4C18-86E8-3A46FF6DEA4E}"/>
    <cellStyle name="Note 2 3 9 2 10 3" xfId="41445" xr:uid="{72FC0B51-B73B-4EC5-9112-20DF6BEDA83E}"/>
    <cellStyle name="Note 2 3 9 2 11" xfId="37329" xr:uid="{050F43A1-46F2-40FF-8E90-D1E25A787370}"/>
    <cellStyle name="Note 2 3 9 2 11 2" xfId="46058" xr:uid="{816A9AA6-BE15-4E3E-A6E2-FF214281C428}"/>
    <cellStyle name="Note 2 3 9 2 11 3" xfId="41696" xr:uid="{6035E40C-5766-40EB-84C3-B04F550F1FB8}"/>
    <cellStyle name="Note 2 3 9 2 12" xfId="37583" xr:uid="{657A4E33-6632-4782-B1D5-C2547F4C4AEB}"/>
    <cellStyle name="Note 2 3 9 2 12 2" xfId="46312" xr:uid="{FFBECA6B-30DB-423E-A8BE-C3287664B5BB}"/>
    <cellStyle name="Note 2 3 9 2 12 3" xfId="41950" xr:uid="{0D1DD887-AD35-4984-BD6F-A6E348DE207C}"/>
    <cellStyle name="Note 2 3 9 2 13" xfId="37835" xr:uid="{7DA16D9E-D26B-4464-B393-4079F87E4636}"/>
    <cellStyle name="Note 2 3 9 2 13 2" xfId="46564" xr:uid="{B2EAC56C-7F15-4EDF-9154-F60CACD28B02}"/>
    <cellStyle name="Note 2 3 9 2 13 3" xfId="42202" xr:uid="{416F4487-31E0-43BB-B4D1-8420710F90B0}"/>
    <cellStyle name="Note 2 3 9 2 14" xfId="38085" xr:uid="{94C13D02-9212-4629-8722-001ADB12F5A1}"/>
    <cellStyle name="Note 2 3 9 2 14 2" xfId="46814" xr:uid="{4D7DC4A2-9EB7-46EA-A1FE-2F2A064DBE2F}"/>
    <cellStyle name="Note 2 3 9 2 14 3" xfId="42452" xr:uid="{F42880F0-BD46-419C-88F4-A85680B1A660}"/>
    <cellStyle name="Note 2 3 9 2 15" xfId="38335" xr:uid="{5CEE2AFF-B077-4F79-8A58-CDAE2F1A8791}"/>
    <cellStyle name="Note 2 3 9 2 15 2" xfId="47064" xr:uid="{A3BD2624-3D6E-45D5-A043-960E04412CA3}"/>
    <cellStyle name="Note 2 3 9 2 15 3" xfId="42702" xr:uid="{B37030D6-280C-470C-B2A4-80E97CA50562}"/>
    <cellStyle name="Note 2 3 9 2 16" xfId="38587" xr:uid="{C7D8C2FF-64C8-4B0A-985B-3DE45FC09787}"/>
    <cellStyle name="Note 2 3 9 2 16 2" xfId="47316" xr:uid="{3AC7C27A-8E12-4ADA-9BFD-10CD04141C23}"/>
    <cellStyle name="Note 2 3 9 2 16 3" xfId="42954" xr:uid="{3A010C5A-47BC-4E80-9B26-DB51A6448639}"/>
    <cellStyle name="Note 2 3 9 2 17" xfId="38837" xr:uid="{49810CA8-E017-4CC2-BB32-C661B39C0DF5}"/>
    <cellStyle name="Note 2 3 9 2 17 2" xfId="47566" xr:uid="{848EDD1F-2AEE-40E9-B672-A4B403AE791D}"/>
    <cellStyle name="Note 2 3 9 2 17 3" xfId="43204" xr:uid="{6B20A025-1C82-48A5-A034-3770F172A80F}"/>
    <cellStyle name="Note 2 3 9 2 18" xfId="39089" xr:uid="{3C48138F-16BE-4958-947D-D377AE52980C}"/>
    <cellStyle name="Note 2 3 9 2 18 2" xfId="47818" xr:uid="{A837F10D-B208-4515-A908-0EC3A6A2B588}"/>
    <cellStyle name="Note 2 3 9 2 18 3" xfId="43456" xr:uid="{C65CFDA3-A904-446A-8D13-2F33708DDA8A}"/>
    <cellStyle name="Note 2 3 9 2 19" xfId="39341" xr:uid="{4DE0E63B-F441-4B76-B5A8-8877CE25D9C0}"/>
    <cellStyle name="Note 2 3 9 2 19 2" xfId="48070" xr:uid="{77F447D3-646F-4FDC-B1EA-EBBBE0B94AD7}"/>
    <cellStyle name="Note 2 3 9 2 2" xfId="35178" xr:uid="{FEA7CE90-48CD-45F2-8529-50A22BAE0C3A}"/>
    <cellStyle name="Note 2 3 9 2 2 10" xfId="37437" xr:uid="{1BED8DF9-F281-4D08-A389-681652D8C856}"/>
    <cellStyle name="Note 2 3 9 2 2 10 2" xfId="46166" xr:uid="{D40763FF-80E6-4B20-A2C4-49A694184CD6}"/>
    <cellStyle name="Note 2 3 9 2 2 10 3" xfId="41804" xr:uid="{508BFBF5-D370-40E8-9538-72ED4795CBE3}"/>
    <cellStyle name="Note 2 3 9 2 2 11" xfId="37691" xr:uid="{011F48B1-4A8A-460F-BBEF-19348E1D2E97}"/>
    <cellStyle name="Note 2 3 9 2 2 11 2" xfId="46420" xr:uid="{B2055357-4DCA-400C-87F5-A8C431671C02}"/>
    <cellStyle name="Note 2 3 9 2 2 11 3" xfId="42058" xr:uid="{F9CC7F3F-F24C-4BC3-8E2F-2EBE22BBC06F}"/>
    <cellStyle name="Note 2 3 9 2 2 12" xfId="37943" xr:uid="{913520E4-A04D-4593-BE61-302D6A317043}"/>
    <cellStyle name="Note 2 3 9 2 2 12 2" xfId="46672" xr:uid="{FC9E1057-1EB5-4347-BBB6-92E35D0F1DA5}"/>
    <cellStyle name="Note 2 3 9 2 2 12 3" xfId="42310" xr:uid="{E1A5E861-CDD9-4515-8FB3-0BFBDA8345D0}"/>
    <cellStyle name="Note 2 3 9 2 2 13" xfId="38193" xr:uid="{F1F9D4CA-FB29-4094-A3F8-D7BD780140C5}"/>
    <cellStyle name="Note 2 3 9 2 2 13 2" xfId="46922" xr:uid="{9580A63B-5003-45A0-9379-E21B927DE6DF}"/>
    <cellStyle name="Note 2 3 9 2 2 13 3" xfId="42560" xr:uid="{A88E0A9A-6EA1-4A39-A834-EACC1B7EF286}"/>
    <cellStyle name="Note 2 3 9 2 2 14" xfId="38443" xr:uid="{A1753E0E-F4D1-4D22-B08E-7B8B3D5C4E7A}"/>
    <cellStyle name="Note 2 3 9 2 2 14 2" xfId="47172" xr:uid="{E7350E5E-D54B-4013-B914-057715F60090}"/>
    <cellStyle name="Note 2 3 9 2 2 14 3" xfId="42810" xr:uid="{BD729488-B8A0-49BA-817B-852BAF1908B5}"/>
    <cellStyle name="Note 2 3 9 2 2 15" xfId="38695" xr:uid="{1778172F-9DF2-4ACF-95A7-F2C24320801B}"/>
    <cellStyle name="Note 2 3 9 2 2 15 2" xfId="47424" xr:uid="{955ACF1E-E43B-4407-A833-163BDAA686F5}"/>
    <cellStyle name="Note 2 3 9 2 2 15 3" xfId="43062" xr:uid="{D6F93991-D196-44B8-B790-BAA09FC90DE0}"/>
    <cellStyle name="Note 2 3 9 2 2 16" xfId="38945" xr:uid="{3ECD68FF-759A-4A85-BCC2-1F16B6925D11}"/>
    <cellStyle name="Note 2 3 9 2 2 16 2" xfId="47674" xr:uid="{9898CEBF-2609-4DD5-BE8C-76FD8530F4BF}"/>
    <cellStyle name="Note 2 3 9 2 2 16 3" xfId="43312" xr:uid="{51742126-1726-4FFF-80BD-7FFC94738915}"/>
    <cellStyle name="Note 2 3 9 2 2 17" xfId="39197" xr:uid="{36B9C837-E283-4BA7-8F2E-7DB537F1C506}"/>
    <cellStyle name="Note 2 3 9 2 2 17 2" xfId="47926" xr:uid="{EB218635-4F54-4780-873A-B79B612E315C}"/>
    <cellStyle name="Note 2 3 9 2 2 17 3" xfId="43564" xr:uid="{C4C86153-441F-4486-8558-C8C0E51984C9}"/>
    <cellStyle name="Note 2 3 9 2 2 18" xfId="39449" xr:uid="{E9993D2F-2B1F-4AA2-9D81-78BF20B2A2C7}"/>
    <cellStyle name="Note 2 3 9 2 2 18 2" xfId="48178" xr:uid="{9E137E53-8A20-49D4-8BBA-A408E479882F}"/>
    <cellStyle name="Note 2 3 9 2 2 19" xfId="43907" xr:uid="{A755F87A-194F-4F1F-8F2E-AE718AC269C0}"/>
    <cellStyle name="Note 2 3 9 2 2 2" xfId="35431" xr:uid="{E9DFD770-D6CA-47B5-A08D-0A1449E12837}"/>
    <cellStyle name="Note 2 3 9 2 2 2 2" xfId="44160" xr:uid="{5DA34A02-93EB-4BF5-BD84-8AF90ECC322D}"/>
    <cellStyle name="Note 2 3 9 2 2 2 3" xfId="39798" xr:uid="{B30D2CB3-F0EF-4A8D-A015-15EA7740CE81}"/>
    <cellStyle name="Note 2 3 9 2 2 3" xfId="35683" xr:uid="{7E9A18F6-1D59-4FEE-A663-276A14A21E41}"/>
    <cellStyle name="Note 2 3 9 2 2 3 2" xfId="44412" xr:uid="{4614308A-BD6C-4BAE-BAA7-B820947D0956}"/>
    <cellStyle name="Note 2 3 9 2 2 3 3" xfId="40050" xr:uid="{942BD93C-0F2A-46B1-93AA-927E6B8C1E84}"/>
    <cellStyle name="Note 2 3 9 2 2 4" xfId="35934" xr:uid="{12D3FC5B-A59E-4E40-A10D-7DB240884BFD}"/>
    <cellStyle name="Note 2 3 9 2 2 4 2" xfId="44663" xr:uid="{5021598B-4219-4CE7-9441-CB9A4A2585A4}"/>
    <cellStyle name="Note 2 3 9 2 2 4 3" xfId="40301" xr:uid="{040083C2-3F5E-4B4F-8D6F-001CC35F70B6}"/>
    <cellStyle name="Note 2 3 9 2 2 5" xfId="36184" xr:uid="{B10F82C8-F3EA-4F8E-8D12-FCD7A1328034}"/>
    <cellStyle name="Note 2 3 9 2 2 5 2" xfId="44913" xr:uid="{E47FA9B2-9612-4C5D-92EF-A7389A6DFEC9}"/>
    <cellStyle name="Note 2 3 9 2 2 5 3" xfId="40551" xr:uid="{690B8431-439E-4762-A9C0-9E1448927ABC}"/>
    <cellStyle name="Note 2 3 9 2 2 6" xfId="36434" xr:uid="{24A7BA97-90E7-45BC-9566-39A8DA3C02A7}"/>
    <cellStyle name="Note 2 3 9 2 2 6 2" xfId="45163" xr:uid="{FC03ADF7-3835-4260-BD8E-028D21089AC4}"/>
    <cellStyle name="Note 2 3 9 2 2 6 3" xfId="40801" xr:uid="{0EA92105-35B4-4E70-8712-EA48CFD76035}"/>
    <cellStyle name="Note 2 3 9 2 2 7" xfId="36684" xr:uid="{536C6F07-52BD-43D8-A280-A6FD74C4C376}"/>
    <cellStyle name="Note 2 3 9 2 2 7 2" xfId="45413" xr:uid="{BCC618E7-B900-42DE-A605-2BB7BAC83CE5}"/>
    <cellStyle name="Note 2 3 9 2 2 7 3" xfId="41051" xr:uid="{36E9F4D8-9151-4D4F-A686-F877E724A68B}"/>
    <cellStyle name="Note 2 3 9 2 2 8" xfId="36934" xr:uid="{FD278139-1BCF-4963-8059-C0957BDF4BEA}"/>
    <cellStyle name="Note 2 3 9 2 2 8 2" xfId="45663" xr:uid="{2DECF3DC-9C78-4BD7-BDE5-8D19687238EC}"/>
    <cellStyle name="Note 2 3 9 2 2 8 3" xfId="41301" xr:uid="{D91458FC-C500-4F34-869F-8A96E10F9430}"/>
    <cellStyle name="Note 2 3 9 2 2 9" xfId="37186" xr:uid="{44C088B7-80A8-4414-AB38-A0307C225E24}"/>
    <cellStyle name="Note 2 3 9 2 2 9 2" xfId="45915" xr:uid="{3C33294E-747A-45A9-A805-C1D47CBDCE20}"/>
    <cellStyle name="Note 2 3 9 2 2 9 3" xfId="41553" xr:uid="{6078CC37-8BD6-4C02-A604-1580CB68FF46}"/>
    <cellStyle name="Note 2 3 9 2 20" xfId="43799" xr:uid="{529E212D-20A6-4893-B28A-793A6EE51F73}"/>
    <cellStyle name="Note 2 3 9 2 3" xfId="35323" xr:uid="{C4A9F483-D7FC-48E2-9E94-EBAFB8F0FD05}"/>
    <cellStyle name="Note 2 3 9 2 3 2" xfId="44052" xr:uid="{BD24CE22-9BB5-4666-9190-D4F92C358C42}"/>
    <cellStyle name="Note 2 3 9 2 3 3" xfId="39690" xr:uid="{25C200F6-D278-474B-80C8-365DAED43948}"/>
    <cellStyle name="Note 2 3 9 2 4" xfId="35575" xr:uid="{52DA2C54-A033-47B6-9B15-75082A4B3E50}"/>
    <cellStyle name="Note 2 3 9 2 4 2" xfId="44304" xr:uid="{47F73C24-D98D-41E2-A17A-A195755F5582}"/>
    <cellStyle name="Note 2 3 9 2 4 3" xfId="39942" xr:uid="{0951EF14-52DF-4393-8E28-E10A70AEFC37}"/>
    <cellStyle name="Note 2 3 9 2 5" xfId="35826" xr:uid="{F84935E1-30E5-4EE2-BCA3-C3E6BE83BA5F}"/>
    <cellStyle name="Note 2 3 9 2 5 2" xfId="44555" xr:uid="{570060C2-50A0-408D-A5B9-B752B7E0022B}"/>
    <cellStyle name="Note 2 3 9 2 5 3" xfId="40193" xr:uid="{16E17601-7C54-43DF-B2D3-C18B71E2BDAF}"/>
    <cellStyle name="Note 2 3 9 2 6" xfId="36076" xr:uid="{DE04FCBB-1DEF-46FE-B059-D0209F7B9268}"/>
    <cellStyle name="Note 2 3 9 2 6 2" xfId="44805" xr:uid="{CCF0393E-355B-4C69-8113-DD69C534F007}"/>
    <cellStyle name="Note 2 3 9 2 6 3" xfId="40443" xr:uid="{280033D2-7CC0-4BCD-B1E1-EE147404C039}"/>
    <cellStyle name="Note 2 3 9 2 7" xfId="36326" xr:uid="{BE1EB2EF-09B7-4BE5-8025-D765289B4D4C}"/>
    <cellStyle name="Note 2 3 9 2 7 2" xfId="45055" xr:uid="{4219D095-1EE9-4702-B236-F7FF8A4D6A91}"/>
    <cellStyle name="Note 2 3 9 2 7 3" xfId="40693" xr:uid="{F6225499-79EB-46FB-85B4-168BCB5CC7DA}"/>
    <cellStyle name="Note 2 3 9 2 8" xfId="36576" xr:uid="{064B2F5E-F274-4AA9-966D-268DF501945E}"/>
    <cellStyle name="Note 2 3 9 2 8 2" xfId="45305" xr:uid="{C2C8F176-1AC7-42A6-B28B-8DAA0AAB99BC}"/>
    <cellStyle name="Note 2 3 9 2 8 3" xfId="40943" xr:uid="{3FD67D59-0277-4A7D-A3BD-E18851F7328B}"/>
    <cellStyle name="Note 2 3 9 2 9" xfId="36826" xr:uid="{1C7B0FE2-99BF-4291-9E13-D5AA83621745}"/>
    <cellStyle name="Note 2 3 9 2 9 2" xfId="45555" xr:uid="{C027294B-A5FB-42D0-A9B6-DA75A6F15F73}"/>
    <cellStyle name="Note 2 3 9 2 9 3" xfId="41193" xr:uid="{26ED9784-4EFF-4573-B997-E743D9A14472}"/>
    <cellStyle name="Note 2 3 9 20" xfId="38789" xr:uid="{016A9812-4405-46F3-B768-38DC90196013}"/>
    <cellStyle name="Note 2 3 9 20 2" xfId="47518" xr:uid="{F5C3EE4C-7E8F-47D8-9EC6-96A04A94BDDA}"/>
    <cellStyle name="Note 2 3 9 20 3" xfId="43156" xr:uid="{AE2F5963-4AF0-42A8-B4F6-CC53267B15D3}"/>
    <cellStyle name="Note 2 3 9 21" xfId="39041" xr:uid="{C7E8A3C2-F1F3-43C2-96C0-1F47629D6390}"/>
    <cellStyle name="Note 2 3 9 21 2" xfId="47770" xr:uid="{A37510C5-092B-4EF5-97AD-FD37DB73FD8C}"/>
    <cellStyle name="Note 2 3 9 21 3" xfId="43408" xr:uid="{71EFE900-2FAB-443B-A287-B2CCC4556C9F}"/>
    <cellStyle name="Note 2 3 9 22" xfId="39293" xr:uid="{6FD13DD7-5211-4881-B55A-35BBE68BB8E2}"/>
    <cellStyle name="Note 2 3 9 22 2" xfId="48022" xr:uid="{C95FFC0C-12F8-4E99-BD46-CF5913FB4612}"/>
    <cellStyle name="Note 2 3 9 23" xfId="43671" xr:uid="{E9E7A484-CAD7-4371-82DE-270004468372}"/>
    <cellStyle name="Note 2 3 9 3" xfId="35226" xr:uid="{F069165E-46E8-40D9-9584-7D68DCA0700C}"/>
    <cellStyle name="Note 2 3 9 3 10" xfId="37485" xr:uid="{889B51D0-BFF6-4FEA-8381-18AEC1A4EE2F}"/>
    <cellStyle name="Note 2 3 9 3 10 2" xfId="46214" xr:uid="{5F7D351C-F866-469C-A58A-B6715C31D4C7}"/>
    <cellStyle name="Note 2 3 9 3 10 3" xfId="41852" xr:uid="{138A8B12-DDDE-4351-B4FA-CBDB86845114}"/>
    <cellStyle name="Note 2 3 9 3 11" xfId="37739" xr:uid="{4577E786-3A2D-4D12-BAA6-F149386D287F}"/>
    <cellStyle name="Note 2 3 9 3 11 2" xfId="46468" xr:uid="{F9CEF0E3-3591-4470-88BC-C6F9EEA0C888}"/>
    <cellStyle name="Note 2 3 9 3 11 3" xfId="42106" xr:uid="{6B6E7744-0DD2-4F65-919E-C82A1C51860F}"/>
    <cellStyle name="Note 2 3 9 3 12" xfId="37991" xr:uid="{BCECA6FF-B821-4E3B-A19A-93398987B45A}"/>
    <cellStyle name="Note 2 3 9 3 12 2" xfId="46720" xr:uid="{64DB0223-035E-4C33-8FC9-9FFB6461C06A}"/>
    <cellStyle name="Note 2 3 9 3 12 3" xfId="42358" xr:uid="{2618724C-89BE-4FD5-A1A7-8D57ADBC680D}"/>
    <cellStyle name="Note 2 3 9 3 13" xfId="38241" xr:uid="{F8CCC5E6-FF76-43C4-A754-452C7D2AD5C9}"/>
    <cellStyle name="Note 2 3 9 3 13 2" xfId="46970" xr:uid="{1BBDB212-9A68-4D10-B9E7-9A4FEBEA7A97}"/>
    <cellStyle name="Note 2 3 9 3 13 3" xfId="42608" xr:uid="{71D18C64-5A38-4240-9A6E-17D28E9EAD80}"/>
    <cellStyle name="Note 2 3 9 3 14" xfId="38491" xr:uid="{F79F5863-5147-4C7F-AE69-9961DADE17E6}"/>
    <cellStyle name="Note 2 3 9 3 14 2" xfId="47220" xr:uid="{7EC04681-A106-4409-A3E3-73B29999B302}"/>
    <cellStyle name="Note 2 3 9 3 14 3" xfId="42858" xr:uid="{87B7E08D-806A-4C60-99CA-259F0090B7B9}"/>
    <cellStyle name="Note 2 3 9 3 15" xfId="38743" xr:uid="{0C3C8092-12B8-41BE-92BF-B1DCC0569393}"/>
    <cellStyle name="Note 2 3 9 3 15 2" xfId="47472" xr:uid="{85E1561E-AC47-4084-B043-D5F761FA3174}"/>
    <cellStyle name="Note 2 3 9 3 15 3" xfId="43110" xr:uid="{0C0DD242-D17D-4605-91C0-04B97090A61B}"/>
    <cellStyle name="Note 2 3 9 3 16" xfId="38993" xr:uid="{4828E424-B445-469A-9885-FD60437B4566}"/>
    <cellStyle name="Note 2 3 9 3 16 2" xfId="47722" xr:uid="{7597A54B-77F2-43DB-9DE1-FEB87A69DFE3}"/>
    <cellStyle name="Note 2 3 9 3 16 3" xfId="43360" xr:uid="{DA85CD77-20C7-4E2C-8803-78D2DA05CADD}"/>
    <cellStyle name="Note 2 3 9 3 17" xfId="39245" xr:uid="{C70C3056-3658-45AA-B6C5-E7D609FA55E9}"/>
    <cellStyle name="Note 2 3 9 3 17 2" xfId="47974" xr:uid="{EA7E03A5-5EAB-4216-9EAB-391BF0F0B34B}"/>
    <cellStyle name="Note 2 3 9 3 17 3" xfId="43612" xr:uid="{2CE52EE3-C2AC-41EB-8231-A0261E1A1BF1}"/>
    <cellStyle name="Note 2 3 9 3 18" xfId="39497" xr:uid="{F54B8764-2F37-46BD-B000-958E1F5AAA3A}"/>
    <cellStyle name="Note 2 3 9 3 18 2" xfId="48226" xr:uid="{B9B411BF-4372-4FB9-9E2F-EAE40F310F1F}"/>
    <cellStyle name="Note 2 3 9 3 19" xfId="43955" xr:uid="{8A25C442-7282-46EF-A84E-DF20EC1AEFDA}"/>
    <cellStyle name="Note 2 3 9 3 2" xfId="35479" xr:uid="{895C2C25-D6D3-4496-9A01-530CC2FFD4FA}"/>
    <cellStyle name="Note 2 3 9 3 2 2" xfId="44208" xr:uid="{BBF7BB0C-05B9-4EF4-B6C9-34EA5BA5B1C0}"/>
    <cellStyle name="Note 2 3 9 3 2 3" xfId="39846" xr:uid="{E52F7103-E837-4F39-81B7-29D372CF746A}"/>
    <cellStyle name="Note 2 3 9 3 3" xfId="35731" xr:uid="{C76B0C82-F785-4CFE-BAE1-36B63D6AFCEA}"/>
    <cellStyle name="Note 2 3 9 3 3 2" xfId="44460" xr:uid="{56680911-A818-41E9-A936-E7B0B1BC455E}"/>
    <cellStyle name="Note 2 3 9 3 3 3" xfId="40098" xr:uid="{15C0E8B1-78CA-4B17-AC5E-AD91D4D62FEA}"/>
    <cellStyle name="Note 2 3 9 3 4" xfId="35982" xr:uid="{4059BBDA-04A9-488A-B162-56674D9DD78A}"/>
    <cellStyle name="Note 2 3 9 3 4 2" xfId="44711" xr:uid="{36767402-0C63-42EC-B801-574861D48292}"/>
    <cellStyle name="Note 2 3 9 3 4 3" xfId="40349" xr:uid="{B3944A9D-42A2-4176-BE62-F77DFB1EDE39}"/>
    <cellStyle name="Note 2 3 9 3 5" xfId="36232" xr:uid="{38516F7F-9ED8-4ED7-81F5-42369A35131C}"/>
    <cellStyle name="Note 2 3 9 3 5 2" xfId="44961" xr:uid="{34E1CDD1-8CAC-46C7-A110-92498EB4BB78}"/>
    <cellStyle name="Note 2 3 9 3 5 3" xfId="40599" xr:uid="{62CBAAB2-E4B8-4C61-A8B8-353F4DF18B22}"/>
    <cellStyle name="Note 2 3 9 3 6" xfId="36482" xr:uid="{E83B0857-A609-4F41-958A-1BA3E643A347}"/>
    <cellStyle name="Note 2 3 9 3 6 2" xfId="45211" xr:uid="{FDE65289-7EC0-4634-B59D-BB47F86DF957}"/>
    <cellStyle name="Note 2 3 9 3 6 3" xfId="40849" xr:uid="{32EC5C5B-7243-4464-9F31-C2698CD404B6}"/>
    <cellStyle name="Note 2 3 9 3 7" xfId="36732" xr:uid="{2541EA31-27C7-4DEE-99B2-0F939788F132}"/>
    <cellStyle name="Note 2 3 9 3 7 2" xfId="45461" xr:uid="{4C3F9CE9-9AC1-4A46-ABB4-25AC3EA3D2E0}"/>
    <cellStyle name="Note 2 3 9 3 7 3" xfId="41099" xr:uid="{12E5B9E4-C273-40A2-83B2-86019A72F17B}"/>
    <cellStyle name="Note 2 3 9 3 8" xfId="36982" xr:uid="{ED7E33CD-7867-498A-A90A-5603206AB9D9}"/>
    <cellStyle name="Note 2 3 9 3 8 2" xfId="45711" xr:uid="{EFF3EDFF-1668-4BA0-8ED4-7856F4B817AC}"/>
    <cellStyle name="Note 2 3 9 3 8 3" xfId="41349" xr:uid="{052C3009-9D75-40D7-902C-18097ED39B3E}"/>
    <cellStyle name="Note 2 3 9 3 9" xfId="37234" xr:uid="{F6FA4C50-E8CA-4F3F-AFD1-52985F55B2C6}"/>
    <cellStyle name="Note 2 3 9 3 9 2" xfId="45963" xr:uid="{38CFCB5F-6540-4C8B-9392-39F124D2C75A}"/>
    <cellStyle name="Note 2 3 9 3 9 3" xfId="41601" xr:uid="{DBE48F59-109B-46CD-9428-BFC130E818E9}"/>
    <cellStyle name="Note 2 3 9 4" xfId="35124" xr:uid="{A8147967-A9F2-4ED0-ABAB-D017BDDAD269}"/>
    <cellStyle name="Note 2 3 9 4 10" xfId="37383" xr:uid="{20AD2EBD-15A4-406D-9737-F8C5E9420BD8}"/>
    <cellStyle name="Note 2 3 9 4 10 2" xfId="46112" xr:uid="{AF560915-52F8-47DA-81BF-C29CFF5C4324}"/>
    <cellStyle name="Note 2 3 9 4 10 3" xfId="41750" xr:uid="{602C0EAB-7E6C-47D8-B2FA-C59661A9D697}"/>
    <cellStyle name="Note 2 3 9 4 11" xfId="37637" xr:uid="{CCF03DE1-7FD9-4A7E-983F-E2B8913B83DF}"/>
    <cellStyle name="Note 2 3 9 4 11 2" xfId="46366" xr:uid="{7E0DD0C0-356C-47D1-B4A1-52512A729132}"/>
    <cellStyle name="Note 2 3 9 4 11 3" xfId="42004" xr:uid="{76462A7D-1F8D-4DFA-9116-7E32ABD20E0A}"/>
    <cellStyle name="Note 2 3 9 4 12" xfId="37889" xr:uid="{94E3006F-2C2E-4F43-B26F-2B4FD71DC7A3}"/>
    <cellStyle name="Note 2 3 9 4 12 2" xfId="46618" xr:uid="{68B983E0-48D4-4DDB-B296-3A9D1212FDE6}"/>
    <cellStyle name="Note 2 3 9 4 12 3" xfId="42256" xr:uid="{641FE602-9C48-4ED0-A4DD-D6B971F700BE}"/>
    <cellStyle name="Note 2 3 9 4 13" xfId="38139" xr:uid="{CBFEDF67-64CC-4CC0-A987-3CE6362C401B}"/>
    <cellStyle name="Note 2 3 9 4 13 2" xfId="46868" xr:uid="{6DDD5378-8C84-4176-83D8-36F9F3794CAC}"/>
    <cellStyle name="Note 2 3 9 4 13 3" xfId="42506" xr:uid="{4BD5341E-68DD-4F09-A46C-041ADC98351E}"/>
    <cellStyle name="Note 2 3 9 4 14" xfId="38389" xr:uid="{C4A2BC10-946E-4A7E-B9B3-585953CC228B}"/>
    <cellStyle name="Note 2 3 9 4 14 2" xfId="47118" xr:uid="{E237776F-5054-4DC5-A1C5-18F164362CDE}"/>
    <cellStyle name="Note 2 3 9 4 14 3" xfId="42756" xr:uid="{43A0A26A-6AF9-4DFF-A222-5CEBD529044D}"/>
    <cellStyle name="Note 2 3 9 4 15" xfId="38641" xr:uid="{CEE3988A-F85D-42BF-A7BE-7D859DB5E39A}"/>
    <cellStyle name="Note 2 3 9 4 15 2" xfId="47370" xr:uid="{5CD57A79-77C5-4ACF-B267-0E5E43124413}"/>
    <cellStyle name="Note 2 3 9 4 15 3" xfId="43008" xr:uid="{4DB00A22-7D34-4316-9B17-3583518CCB91}"/>
    <cellStyle name="Note 2 3 9 4 16" xfId="38891" xr:uid="{6DC308A2-041B-49E6-8B44-60247C08FB0D}"/>
    <cellStyle name="Note 2 3 9 4 16 2" xfId="47620" xr:uid="{134584FE-2598-4AC0-8994-52EC6F2FE05B}"/>
    <cellStyle name="Note 2 3 9 4 16 3" xfId="43258" xr:uid="{0F7A6271-1884-4FB6-A7C9-708265698096}"/>
    <cellStyle name="Note 2 3 9 4 17" xfId="39143" xr:uid="{AE09894C-EF95-44DD-905B-8AED87D222B6}"/>
    <cellStyle name="Note 2 3 9 4 17 2" xfId="47872" xr:uid="{D3E4E441-4E57-4F37-BE78-F9A6E09FBB2B}"/>
    <cellStyle name="Note 2 3 9 4 17 3" xfId="43510" xr:uid="{4957FBD6-78E9-443B-A231-F7362897E0D6}"/>
    <cellStyle name="Note 2 3 9 4 18" xfId="39395" xr:uid="{AA318D57-FE30-431A-A817-48E8C436FFBF}"/>
    <cellStyle name="Note 2 3 9 4 18 2" xfId="48124" xr:uid="{FCECD9AF-E561-4318-9C90-4B5216C7D0AE}"/>
    <cellStyle name="Note 2 3 9 4 19" xfId="43853" xr:uid="{5F562735-7FAA-4449-B003-13F0B086B268}"/>
    <cellStyle name="Note 2 3 9 4 2" xfId="35377" xr:uid="{09443315-A13F-4631-BE26-8D8948254EF8}"/>
    <cellStyle name="Note 2 3 9 4 2 2" xfId="44106" xr:uid="{EC650ACF-480B-494E-958D-988A23A1BBB3}"/>
    <cellStyle name="Note 2 3 9 4 2 3" xfId="39744" xr:uid="{F42B1F35-9E8B-4947-A849-233E69FD96CF}"/>
    <cellStyle name="Note 2 3 9 4 3" xfId="35629" xr:uid="{B0FCEB4F-0165-4521-8BDC-6434A54881A9}"/>
    <cellStyle name="Note 2 3 9 4 3 2" xfId="44358" xr:uid="{7BBA18AF-03EF-4E94-B150-C9DBC7F17208}"/>
    <cellStyle name="Note 2 3 9 4 3 3" xfId="39996" xr:uid="{518890F8-330E-4880-9F91-9AAE828A4094}"/>
    <cellStyle name="Note 2 3 9 4 4" xfId="35880" xr:uid="{6D5AEDF3-8E78-443F-A7DF-0780A7FEA748}"/>
    <cellStyle name="Note 2 3 9 4 4 2" xfId="44609" xr:uid="{CF142710-86E5-4832-8684-0739F998E8D4}"/>
    <cellStyle name="Note 2 3 9 4 4 3" xfId="40247" xr:uid="{BB57241D-1CFD-47BE-94FA-F04B9274FF6E}"/>
    <cellStyle name="Note 2 3 9 4 5" xfId="36130" xr:uid="{E9B34187-CDDE-44DB-B6C8-638D423340AA}"/>
    <cellStyle name="Note 2 3 9 4 5 2" xfId="44859" xr:uid="{79E52766-0F9A-42CF-91FA-AE9CA904F65D}"/>
    <cellStyle name="Note 2 3 9 4 5 3" xfId="40497" xr:uid="{8404E3C5-4A52-46BD-975A-2CFD845E0F8C}"/>
    <cellStyle name="Note 2 3 9 4 6" xfId="36380" xr:uid="{A80DD5E4-1E7E-402A-BF10-A993C8779807}"/>
    <cellStyle name="Note 2 3 9 4 6 2" xfId="45109" xr:uid="{D871D4C9-B96D-41CB-B61A-1BB8D37898D8}"/>
    <cellStyle name="Note 2 3 9 4 6 3" xfId="40747" xr:uid="{5DB8D2D7-6C06-4804-8F37-622F5D3A55AD}"/>
    <cellStyle name="Note 2 3 9 4 7" xfId="36630" xr:uid="{1A6A78E3-6EFE-43DA-952D-DE20AE0CA882}"/>
    <cellStyle name="Note 2 3 9 4 7 2" xfId="45359" xr:uid="{2C438429-3661-4F87-AD70-BD5E301E88A5}"/>
    <cellStyle name="Note 2 3 9 4 7 3" xfId="40997" xr:uid="{D761B5DB-6494-46E7-A5A0-8F4BD76E6F33}"/>
    <cellStyle name="Note 2 3 9 4 8" xfId="36880" xr:uid="{0E678F1C-D39E-4488-8670-458EA7C95119}"/>
    <cellStyle name="Note 2 3 9 4 8 2" xfId="45609" xr:uid="{74F81EA4-CE16-4627-B6AC-0A6A801F598A}"/>
    <cellStyle name="Note 2 3 9 4 8 3" xfId="41247" xr:uid="{EB7078A2-771B-40C4-9154-E439EF82BC95}"/>
    <cellStyle name="Note 2 3 9 4 9" xfId="37132" xr:uid="{D67FA952-A441-423E-B9B2-227CFE05CBAE}"/>
    <cellStyle name="Note 2 3 9 4 9 2" xfId="45861" xr:uid="{49984077-DB01-4191-BF36-90BCAE519996}"/>
    <cellStyle name="Note 2 3 9 4 9 3" xfId="41499" xr:uid="{F9B5487B-13EE-49BD-9378-D1F737CF25F9}"/>
    <cellStyle name="Note 2 3 9 5" xfId="35021" xr:uid="{D76203B0-91BB-4D63-9703-E8A0D0B852BF}"/>
    <cellStyle name="Note 2 3 9 5 2" xfId="43750" xr:uid="{1FB9E37F-8827-49A7-BB48-FB9135E74E82}"/>
    <cellStyle name="Note 2 3 9 5 3" xfId="39593" xr:uid="{A706579E-1529-4D94-AA40-4712C68DDE53}"/>
    <cellStyle name="Note 2 3 9 6" xfId="35275" xr:uid="{BD87EBDB-B695-4BD8-8301-E9374970F0D5}"/>
    <cellStyle name="Note 2 3 9 6 2" xfId="44004" xr:uid="{A5F1C3EE-DA96-4D08-9E3F-2303A5A49D6C}"/>
    <cellStyle name="Note 2 3 9 6 3" xfId="39642" xr:uid="{40521E8B-E32D-413D-AE2F-EFABD2B06E4F}"/>
    <cellStyle name="Note 2 3 9 7" xfId="35527" xr:uid="{7543AA0F-FA42-4FF4-B1F4-24042B76434C}"/>
    <cellStyle name="Note 2 3 9 7 2" xfId="44256" xr:uid="{5ACBAE93-3651-4568-8188-D5FD0B783317}"/>
    <cellStyle name="Note 2 3 9 7 3" xfId="39894" xr:uid="{BAAB4823-6504-42B7-9A71-DE1ABB39F63A}"/>
    <cellStyle name="Note 2 3 9 8" xfId="35778" xr:uid="{47CC6FC4-4553-401B-8101-2646C9431B5C}"/>
    <cellStyle name="Note 2 3 9 8 2" xfId="44507" xr:uid="{0F5F604A-E120-4AE1-B4B0-5F321BE97F10}"/>
    <cellStyle name="Note 2 3 9 8 3" xfId="40145" xr:uid="{DC698560-C2AE-4C3F-BE08-F4A4BCF4D2EC}"/>
    <cellStyle name="Note 2 3 9 9" xfId="36028" xr:uid="{DD829182-58EE-43F9-9364-C0BE0D5401D3}"/>
    <cellStyle name="Note 2 3 9 9 2" xfId="44757" xr:uid="{713EF959-3ED6-482D-A2B3-F1FC66D2AD71}"/>
    <cellStyle name="Note 2 3 9 9 3" xfId="40395" xr:uid="{CFB341B7-65B8-4CA4-9FA7-C6D4773D2CD7}"/>
    <cellStyle name="Note 2 4" xfId="501" xr:uid="{576841DF-879F-4825-82DA-790A9189763A}"/>
    <cellStyle name="Note 2 4 10" xfId="35116" xr:uid="{7107E6F1-ADA9-45ED-ACD5-48255FDC7EBB}"/>
    <cellStyle name="Note 2 4 10 10" xfId="37375" xr:uid="{0BE85FF5-E9C7-43EF-A8C4-7AC0AA9BD471}"/>
    <cellStyle name="Note 2 4 10 10 2" xfId="46104" xr:uid="{9635387E-9FFF-4CBE-9473-25CA2C5834FB}"/>
    <cellStyle name="Note 2 4 10 10 3" xfId="41742" xr:uid="{E2C7E297-F75F-48E5-B66B-58F3A2206B3C}"/>
    <cellStyle name="Note 2 4 10 11" xfId="37629" xr:uid="{9EF2E9F3-918D-440A-994D-AAA311DA90AE}"/>
    <cellStyle name="Note 2 4 10 11 2" xfId="46358" xr:uid="{F9A57328-878F-4536-B53C-22B8CA132D7E}"/>
    <cellStyle name="Note 2 4 10 11 3" xfId="41996" xr:uid="{C9BA418A-F86A-404E-B5FB-5E0F9365E7A3}"/>
    <cellStyle name="Note 2 4 10 12" xfId="37881" xr:uid="{CEDE2CB0-C850-4ABD-9032-67349DB85044}"/>
    <cellStyle name="Note 2 4 10 12 2" xfId="46610" xr:uid="{88EB18BF-FD40-4DB8-9778-3F7573EB8584}"/>
    <cellStyle name="Note 2 4 10 12 3" xfId="42248" xr:uid="{CC9F49D2-D1FD-42D1-BBF6-8F46D6E5995A}"/>
    <cellStyle name="Note 2 4 10 13" xfId="38131" xr:uid="{964FCBD6-E4CB-4061-98A4-4A9BA6602E77}"/>
    <cellStyle name="Note 2 4 10 13 2" xfId="46860" xr:uid="{A3812337-2ED5-44CE-857C-4DF977082665}"/>
    <cellStyle name="Note 2 4 10 13 3" xfId="42498" xr:uid="{8983073A-2289-42B8-BC2F-E529FB539605}"/>
    <cellStyle name="Note 2 4 10 14" xfId="38381" xr:uid="{A170051F-D355-4386-BA6E-8485ADC3EDF3}"/>
    <cellStyle name="Note 2 4 10 14 2" xfId="47110" xr:uid="{A00FB04E-7BFC-4193-809F-B85C63518136}"/>
    <cellStyle name="Note 2 4 10 14 3" xfId="42748" xr:uid="{E6BF9077-8FAE-4020-B7AF-6441FAE36D3F}"/>
    <cellStyle name="Note 2 4 10 15" xfId="38633" xr:uid="{EE77519A-784B-40E3-A861-F1DCEA2DCBF7}"/>
    <cellStyle name="Note 2 4 10 15 2" xfId="47362" xr:uid="{45588C07-4C3B-472C-80B2-03C852194C6F}"/>
    <cellStyle name="Note 2 4 10 15 3" xfId="43000" xr:uid="{9CB260A8-4DA5-4BE0-B918-C31EAB13F1A0}"/>
    <cellStyle name="Note 2 4 10 16" xfId="38883" xr:uid="{393CD42C-1850-4769-9998-357A8BB5AD28}"/>
    <cellStyle name="Note 2 4 10 16 2" xfId="47612" xr:uid="{6CF2CA74-2DD6-42D4-957E-BC7C1A5373DB}"/>
    <cellStyle name="Note 2 4 10 16 3" xfId="43250" xr:uid="{B22EBAD7-3681-4218-8F14-FB4B023AADE5}"/>
    <cellStyle name="Note 2 4 10 17" xfId="39135" xr:uid="{9502E0A8-3411-4692-9A36-FF4F6CA2F551}"/>
    <cellStyle name="Note 2 4 10 17 2" xfId="47864" xr:uid="{674F023B-82C6-4A37-83AC-8C8898B570F5}"/>
    <cellStyle name="Note 2 4 10 17 3" xfId="43502" xr:uid="{EA362464-15C1-44D2-842C-D56CD9C69158}"/>
    <cellStyle name="Note 2 4 10 18" xfId="39387" xr:uid="{53E488AA-C083-4481-8BC2-855A33BB9C26}"/>
    <cellStyle name="Note 2 4 10 18 2" xfId="48116" xr:uid="{F06DEBC4-3D50-4B99-8922-DABB74D68D26}"/>
    <cellStyle name="Note 2 4 10 19" xfId="43845" xr:uid="{254805FE-054F-4DA3-BC23-243181198777}"/>
    <cellStyle name="Note 2 4 10 2" xfId="35369" xr:uid="{1B6AD7AF-AC66-4D97-9BBB-8BFAA4C2553E}"/>
    <cellStyle name="Note 2 4 10 2 2" xfId="44098" xr:uid="{DF32299B-8AB3-4A23-93CA-8D4CEE4D9AB9}"/>
    <cellStyle name="Note 2 4 10 2 3" xfId="39736" xr:uid="{7E8CFC86-D020-4F67-866E-8FBB936138BA}"/>
    <cellStyle name="Note 2 4 10 3" xfId="35621" xr:uid="{53130AC7-6F91-4E48-A211-C66ABA4AB7D4}"/>
    <cellStyle name="Note 2 4 10 3 2" xfId="44350" xr:uid="{BB1A5504-FE40-4181-82E6-B2E27B9C4921}"/>
    <cellStyle name="Note 2 4 10 3 3" xfId="39988" xr:uid="{C62CCFFC-6F59-4EF8-BA1B-55248246305E}"/>
    <cellStyle name="Note 2 4 10 4" xfId="35872" xr:uid="{54D27D4F-6EFF-431E-AB73-6548646F3E2B}"/>
    <cellStyle name="Note 2 4 10 4 2" xfId="44601" xr:uid="{81FA8DFB-E97E-43E3-BBEA-1D443854E566}"/>
    <cellStyle name="Note 2 4 10 4 3" xfId="40239" xr:uid="{612FDC63-A46C-4BCE-B0E9-2514D4A4328D}"/>
    <cellStyle name="Note 2 4 10 5" xfId="36122" xr:uid="{7B0765D5-432E-4CC4-B450-CD3650B9CCE5}"/>
    <cellStyle name="Note 2 4 10 5 2" xfId="44851" xr:uid="{DA3DB6DE-85F3-42BD-9950-2075D00D3736}"/>
    <cellStyle name="Note 2 4 10 5 3" xfId="40489" xr:uid="{DC995823-6D7B-4573-9519-C31572B7A9AB}"/>
    <cellStyle name="Note 2 4 10 6" xfId="36372" xr:uid="{5805B732-F65B-4FFA-A8AC-95BE2413D533}"/>
    <cellStyle name="Note 2 4 10 6 2" xfId="45101" xr:uid="{DDA1B1F0-18D5-403C-94A6-F8A1BC21B977}"/>
    <cellStyle name="Note 2 4 10 6 3" xfId="40739" xr:uid="{93AD11A9-E254-4E74-81C7-7C910A8EC279}"/>
    <cellStyle name="Note 2 4 10 7" xfId="36622" xr:uid="{613CCB78-2D4F-4AB3-BAAF-E546615AF16C}"/>
    <cellStyle name="Note 2 4 10 7 2" xfId="45351" xr:uid="{A3D69EF6-C385-40F5-BF55-F2FB1279C569}"/>
    <cellStyle name="Note 2 4 10 7 3" xfId="40989" xr:uid="{9450E02A-9527-4A07-A4AD-DC5FC7794061}"/>
    <cellStyle name="Note 2 4 10 8" xfId="36872" xr:uid="{DF87D7D7-4B60-4235-A58E-6FFCFFFDE1E7}"/>
    <cellStyle name="Note 2 4 10 8 2" xfId="45601" xr:uid="{71E2DEF5-BD2B-4CB3-AD4D-D346D09988CE}"/>
    <cellStyle name="Note 2 4 10 8 3" xfId="41239" xr:uid="{50449756-321A-4BCC-9DF6-77096759766E}"/>
    <cellStyle name="Note 2 4 10 9" xfId="37124" xr:uid="{E505F2B1-2CB3-4F9F-85BA-FDB2AFF8FA9F}"/>
    <cellStyle name="Note 2 4 10 9 2" xfId="45853" xr:uid="{AC59F43B-3B6F-4A71-8600-2A8F414D654A}"/>
    <cellStyle name="Note 2 4 10 9 3" xfId="41491" xr:uid="{4772EF96-261F-4DA9-B611-D833CD503B54}"/>
    <cellStyle name="Note 2 4 11" xfId="37528" xr:uid="{6CC3EC59-FBF0-4FC5-8631-49B2211B713D}"/>
    <cellStyle name="Note 2 4 11 2" xfId="46257" xr:uid="{181E8215-2E85-48CF-BDE1-45441FFF72E3}"/>
    <cellStyle name="Note 2 4 11 3" xfId="41895" xr:uid="{AA239367-E919-423E-8973-4341388162A8}"/>
    <cellStyle name="Note 2 4 12" xfId="43663" xr:uid="{97FF50D9-D84F-459B-87FE-528AA8815D37}"/>
    <cellStyle name="Note 2 4 13" xfId="34934" xr:uid="{F70FCE67-BA6E-40FD-BAAF-3441CD13B41D}"/>
    <cellStyle name="Note 2 4 14" xfId="48282" xr:uid="{89EB8406-820E-476D-9EF1-0575FF3DCD3E}"/>
    <cellStyle name="Note 2 4 2" xfId="502" xr:uid="{4C469ED8-61F8-4FDA-ADCF-7CBE8FFA254F}"/>
    <cellStyle name="Note 2 4 2 10" xfId="36284" xr:uid="{731741F6-2827-4B73-9761-96BDADC8568E}"/>
    <cellStyle name="Note 2 4 2 10 2" xfId="45013" xr:uid="{D81314C3-99DA-4F66-8B1F-AE46EC1876C9}"/>
    <cellStyle name="Note 2 4 2 10 3" xfId="40651" xr:uid="{57CF1DFD-384A-4949-98DD-4B1C305A9D21}"/>
    <cellStyle name="Note 2 4 2 11" xfId="36534" xr:uid="{89FE896E-2D9F-4B5A-A5D6-4BBD26303700}"/>
    <cellStyle name="Note 2 4 2 11 2" xfId="45263" xr:uid="{0325E0BA-89C0-467E-847A-42B8C8DAE8B4}"/>
    <cellStyle name="Note 2 4 2 11 3" xfId="40901" xr:uid="{56AB3739-8B83-4854-A4A5-23AFD02BDC7D}"/>
    <cellStyle name="Note 2 4 2 12" xfId="36784" xr:uid="{749354DD-1DAA-4687-8813-12688391A076}"/>
    <cellStyle name="Note 2 4 2 12 2" xfId="45513" xr:uid="{28EC8FBF-1769-41C4-9D7A-2F2229DF4226}"/>
    <cellStyle name="Note 2 4 2 12 3" xfId="41151" xr:uid="{46E430D5-2FB0-496C-B68A-D08D9BEBFFE3}"/>
    <cellStyle name="Note 2 4 2 13" xfId="37036" xr:uid="{76A1B45D-3CF3-4D9D-9403-1F27B7C4737D}"/>
    <cellStyle name="Note 2 4 2 13 2" xfId="45765" xr:uid="{2F4FA50D-5141-4DF0-AD3D-8B43CE0ACE5E}"/>
    <cellStyle name="Note 2 4 2 13 3" xfId="41403" xr:uid="{768EDF98-C840-4CB9-ACDC-09421AA8063D}"/>
    <cellStyle name="Note 2 4 2 14" xfId="37286" xr:uid="{99C51511-7089-41C0-9487-360CAA3D67C5}"/>
    <cellStyle name="Note 2 4 2 14 2" xfId="46015" xr:uid="{5959BFE9-295E-4BFA-9E04-D1012F978B8F}"/>
    <cellStyle name="Note 2 4 2 14 3" xfId="41653" xr:uid="{C2FEECF7-AC83-4C52-9B9A-0CD8E00418B0}"/>
    <cellStyle name="Note 2 4 2 15" xfId="37540" xr:uid="{8A3F0FB7-4BED-4182-8AC0-47B28C9E479E}"/>
    <cellStyle name="Note 2 4 2 15 2" xfId="46269" xr:uid="{A1273FA4-6F84-419A-A2A1-91C41B5F5B63}"/>
    <cellStyle name="Note 2 4 2 15 3" xfId="41907" xr:uid="{9AB7D0A4-8348-48DB-97A5-0B04EF36159F}"/>
    <cellStyle name="Note 2 4 2 16" xfId="37793" xr:uid="{D5FC2740-E9E5-4FDA-9D26-8B89035C2F9F}"/>
    <cellStyle name="Note 2 4 2 16 2" xfId="46522" xr:uid="{E94E5E4E-54A6-4AA0-9E7F-F952E317BE36}"/>
    <cellStyle name="Note 2 4 2 16 3" xfId="42160" xr:uid="{F3AE096F-48A1-44DC-AD5E-B16911DF6057}"/>
    <cellStyle name="Note 2 4 2 17" xfId="38043" xr:uid="{E71684D4-96EC-4323-914F-E4258A2EDECC}"/>
    <cellStyle name="Note 2 4 2 17 2" xfId="46772" xr:uid="{9C688E25-9E91-45B2-9D92-1A21ACB7E7BA}"/>
    <cellStyle name="Note 2 4 2 17 3" xfId="42410" xr:uid="{6137177D-E0E0-4625-A76E-8A6939C87FE5}"/>
    <cellStyle name="Note 2 4 2 18" xfId="38293" xr:uid="{52110F20-4955-4DEC-A924-558551E308DE}"/>
    <cellStyle name="Note 2 4 2 18 2" xfId="47022" xr:uid="{A1D2B333-37E8-4AC4-BD5F-771C2468DD2F}"/>
    <cellStyle name="Note 2 4 2 18 3" xfId="42660" xr:uid="{94C16E53-61EE-4735-B8AD-A73F89012B80}"/>
    <cellStyle name="Note 2 4 2 19" xfId="38545" xr:uid="{9DE99CDD-7A89-4EF4-8109-5F039DD38D3F}"/>
    <cellStyle name="Note 2 4 2 19 2" xfId="47274" xr:uid="{9B42FF4D-8A73-40A1-A09C-AC03E9CBD624}"/>
    <cellStyle name="Note 2 4 2 19 3" xfId="42912" xr:uid="{95BA73D8-7DCD-423B-9FB1-AF36CEE1D8FB}"/>
    <cellStyle name="Note 2 4 2 2" xfId="4058" xr:uid="{E3617F42-3420-414F-9436-0F769E59A612}"/>
    <cellStyle name="Note 2 4 2 2 10" xfId="37084" xr:uid="{CE4F0940-2BB3-4FF3-8DEF-CEA869EFB2E1}"/>
    <cellStyle name="Note 2 4 2 2 10 2" xfId="45813" xr:uid="{AC09ECDA-4807-434C-8BD7-67E62937D661}"/>
    <cellStyle name="Note 2 4 2 2 10 3" xfId="41451" xr:uid="{E49A0158-0A8B-43F2-8774-CC4D7D4BD17E}"/>
    <cellStyle name="Note 2 4 2 2 11" xfId="37335" xr:uid="{BFFD3436-F9A4-4721-9329-5C088D5F2D09}"/>
    <cellStyle name="Note 2 4 2 2 11 2" xfId="46064" xr:uid="{1B486021-E7CA-4443-A150-3D4807800E6B}"/>
    <cellStyle name="Note 2 4 2 2 11 3" xfId="41702" xr:uid="{76259C3F-9A5A-465A-8B61-1F222E5F2415}"/>
    <cellStyle name="Note 2 4 2 2 12" xfId="37589" xr:uid="{47063C4B-2DE8-49BA-9EA2-B1A31EB917C2}"/>
    <cellStyle name="Note 2 4 2 2 12 2" xfId="46318" xr:uid="{48B445A3-3682-4C71-B581-2AAB615ED136}"/>
    <cellStyle name="Note 2 4 2 2 12 3" xfId="41956" xr:uid="{ACAE6D56-7112-4E3E-BE63-6863A8C7A60F}"/>
    <cellStyle name="Note 2 4 2 2 13" xfId="37841" xr:uid="{3803B163-B4EF-48F3-ADFC-A723B8265CAD}"/>
    <cellStyle name="Note 2 4 2 2 13 2" xfId="46570" xr:uid="{EB4530A6-66A7-4757-9291-CD56CB195B91}"/>
    <cellStyle name="Note 2 4 2 2 13 3" xfId="42208" xr:uid="{E3FF25FB-FE3B-4A37-B533-76D67AF65096}"/>
    <cellStyle name="Note 2 4 2 2 14" xfId="38091" xr:uid="{6A82517C-9B58-4BCA-80D2-64A7C111510E}"/>
    <cellStyle name="Note 2 4 2 2 14 2" xfId="46820" xr:uid="{2DA01699-B4C0-444C-B1F4-A5850175C533}"/>
    <cellStyle name="Note 2 4 2 2 14 3" xfId="42458" xr:uid="{9AB96A2F-EAB7-422B-B96C-AB036B5FC147}"/>
    <cellStyle name="Note 2 4 2 2 15" xfId="38341" xr:uid="{AAD75BF5-E9D0-44D6-B862-62A52D53E205}"/>
    <cellStyle name="Note 2 4 2 2 15 2" xfId="47070" xr:uid="{7E881657-423D-4144-B2C9-4763C010649A}"/>
    <cellStyle name="Note 2 4 2 2 15 3" xfId="42708" xr:uid="{4EC2830E-D7A4-40F9-AEA6-B8B3D4E90F39}"/>
    <cellStyle name="Note 2 4 2 2 16" xfId="38593" xr:uid="{CF70D490-264B-49A8-BD74-2645DC0C6A4F}"/>
    <cellStyle name="Note 2 4 2 2 16 2" xfId="47322" xr:uid="{1B64560A-7E72-4528-BDB4-88E54E784491}"/>
    <cellStyle name="Note 2 4 2 2 16 3" xfId="42960" xr:uid="{970E76C5-F743-4E1F-A48C-DEDCEEA713B4}"/>
    <cellStyle name="Note 2 4 2 2 17" xfId="38843" xr:uid="{B2DD8A18-ADB5-4E6F-BF9B-AD0DF3B5D423}"/>
    <cellStyle name="Note 2 4 2 2 17 2" xfId="47572" xr:uid="{2A0766FB-C8E6-468D-9112-70769579ADD5}"/>
    <cellStyle name="Note 2 4 2 2 17 3" xfId="43210" xr:uid="{6EE9EE5F-BC30-4E89-8422-E70CEBA92EA4}"/>
    <cellStyle name="Note 2 4 2 2 18" xfId="39095" xr:uid="{876665AD-1222-4147-865A-B4F7874DF29A}"/>
    <cellStyle name="Note 2 4 2 2 18 2" xfId="47824" xr:uid="{ADC4307B-3916-43D2-8AF1-8F1AC0248D04}"/>
    <cellStyle name="Note 2 4 2 2 18 3" xfId="43462" xr:uid="{B3D4A075-F454-46C6-9D97-9D2F3D950617}"/>
    <cellStyle name="Note 2 4 2 2 19" xfId="39347" xr:uid="{2602E6A8-9570-4F7F-AC56-37F9CE4E29EB}"/>
    <cellStyle name="Note 2 4 2 2 19 2" xfId="48076" xr:uid="{35D4B810-E142-4BE1-8E39-CDF758F91FAB}"/>
    <cellStyle name="Note 2 4 2 2 2" xfId="18916" xr:uid="{597F5D3A-0464-4C19-B7CE-979ECB0B4AB6}"/>
    <cellStyle name="Note 2 4 2 2 2 10" xfId="37443" xr:uid="{FDFF4CE7-4DBC-4DB3-9516-0E15998E07EB}"/>
    <cellStyle name="Note 2 4 2 2 2 10 2" xfId="46172" xr:uid="{A536DD3F-B612-4D93-8B85-A7D25A1A5E18}"/>
    <cellStyle name="Note 2 4 2 2 2 10 3" xfId="41810" xr:uid="{0D5F4ADB-BA75-4BCA-9692-3E34981DBD64}"/>
    <cellStyle name="Note 2 4 2 2 2 11" xfId="37697" xr:uid="{4804AA64-7F92-4FA3-AD18-D8B0906DEEE4}"/>
    <cellStyle name="Note 2 4 2 2 2 11 2" xfId="46426" xr:uid="{7DC04525-AF95-4119-BE14-6E86FB74E3E2}"/>
    <cellStyle name="Note 2 4 2 2 2 11 3" xfId="42064" xr:uid="{D87076C7-8938-411E-BE35-75900DE5D722}"/>
    <cellStyle name="Note 2 4 2 2 2 12" xfId="37949" xr:uid="{FB2C12C2-6E2B-422F-8CCE-A099C8E7128E}"/>
    <cellStyle name="Note 2 4 2 2 2 12 2" xfId="46678" xr:uid="{02A37003-50A1-4DBE-8C2C-FD43F0195F87}"/>
    <cellStyle name="Note 2 4 2 2 2 12 3" xfId="42316" xr:uid="{2E03BA10-D3DF-47DB-B664-E0A0F4883C7B}"/>
    <cellStyle name="Note 2 4 2 2 2 13" xfId="38199" xr:uid="{7B64DC68-A65A-4087-B35B-5EA3AC4EB5CE}"/>
    <cellStyle name="Note 2 4 2 2 2 13 2" xfId="46928" xr:uid="{3540AAAA-68E8-4275-AF73-651B0C2DFEAF}"/>
    <cellStyle name="Note 2 4 2 2 2 13 3" xfId="42566" xr:uid="{116C49B7-8B3B-4D39-B247-98A08DF59166}"/>
    <cellStyle name="Note 2 4 2 2 2 14" xfId="38449" xr:uid="{5541590E-0B1A-4DC8-A0E3-7C3F42C8CEE3}"/>
    <cellStyle name="Note 2 4 2 2 2 14 2" xfId="47178" xr:uid="{6625E69F-7DEB-4DC5-BBBF-686F03A41410}"/>
    <cellStyle name="Note 2 4 2 2 2 14 3" xfId="42816" xr:uid="{4B20D960-4BCB-4032-A044-68DE3CC16CDF}"/>
    <cellStyle name="Note 2 4 2 2 2 15" xfId="38701" xr:uid="{089A22EF-681D-4A7C-B0E4-AF964FEA4142}"/>
    <cellStyle name="Note 2 4 2 2 2 15 2" xfId="47430" xr:uid="{4214CDC6-AF58-43F8-A7B7-04E080D8A6F1}"/>
    <cellStyle name="Note 2 4 2 2 2 15 3" xfId="43068" xr:uid="{1CA03724-4225-459F-97DB-E0E39EC9E3F7}"/>
    <cellStyle name="Note 2 4 2 2 2 16" xfId="38951" xr:uid="{E70BD5B3-5527-4D01-8D7A-FAD65ECD24F5}"/>
    <cellStyle name="Note 2 4 2 2 2 16 2" xfId="47680" xr:uid="{B95FD0F7-B5BF-41D2-9216-CF757ECB3F0F}"/>
    <cellStyle name="Note 2 4 2 2 2 16 3" xfId="43318" xr:uid="{66CCB91E-B87B-4EB1-8C72-1525A013CE18}"/>
    <cellStyle name="Note 2 4 2 2 2 17" xfId="39203" xr:uid="{077ECEB2-E259-4715-A563-FC062F6AC8FF}"/>
    <cellStyle name="Note 2 4 2 2 2 17 2" xfId="47932" xr:uid="{C19BECF6-4137-4743-8E80-0C082D84D945}"/>
    <cellStyle name="Note 2 4 2 2 2 17 3" xfId="43570" xr:uid="{BCABB1A5-0CB5-4660-AED7-B9EE673F0090}"/>
    <cellStyle name="Note 2 4 2 2 2 18" xfId="39455" xr:uid="{601EF8DF-D7F5-47CE-A6D4-EFC667BF145B}"/>
    <cellStyle name="Note 2 4 2 2 2 18 2" xfId="48184" xr:uid="{5106276F-324E-4923-ADAF-02A02678315A}"/>
    <cellStyle name="Note 2 4 2 2 2 19" xfId="43913" xr:uid="{7C332E66-DD27-464E-9E77-DC555BF4D3FF}"/>
    <cellStyle name="Note 2 4 2 2 2 2" xfId="35437" xr:uid="{4F499D4C-F149-4D11-AA52-590A94EFB06C}"/>
    <cellStyle name="Note 2 4 2 2 2 2 2" xfId="44166" xr:uid="{68E9CB47-0ED9-4E64-9537-7A20B71CA0D1}"/>
    <cellStyle name="Note 2 4 2 2 2 2 3" xfId="39804" xr:uid="{297A5841-3DCC-442B-9896-FBBFFA171EE3}"/>
    <cellStyle name="Note 2 4 2 2 2 20" xfId="35184" xr:uid="{5BEE53F1-81BB-4A39-8E76-5146BF5E5FE1}"/>
    <cellStyle name="Note 2 4 2 2 2 3" xfId="35689" xr:uid="{14503539-39DE-4311-93DB-ABE7BDA0EEB8}"/>
    <cellStyle name="Note 2 4 2 2 2 3 2" xfId="44418" xr:uid="{B1713BED-C569-431D-975C-D8A2CC9ACDA8}"/>
    <cellStyle name="Note 2 4 2 2 2 3 3" xfId="40056" xr:uid="{C252A873-8BF6-489F-A32E-AFA67EA3CCDD}"/>
    <cellStyle name="Note 2 4 2 2 2 4" xfId="35940" xr:uid="{F2FCA502-17A6-431A-AD2C-3ED2C252870E}"/>
    <cellStyle name="Note 2 4 2 2 2 4 2" xfId="44669" xr:uid="{2FCE1F15-F1F7-460E-912B-71492CDAAF19}"/>
    <cellStyle name="Note 2 4 2 2 2 4 3" xfId="40307" xr:uid="{308B4E70-43E4-4798-8B70-A0B58A4A9C59}"/>
    <cellStyle name="Note 2 4 2 2 2 5" xfId="36190" xr:uid="{8EB3056D-8CA9-48CD-8EC7-10430D6F03F7}"/>
    <cellStyle name="Note 2 4 2 2 2 5 2" xfId="44919" xr:uid="{9D8E0498-DADC-46DB-A648-841967F50759}"/>
    <cellStyle name="Note 2 4 2 2 2 5 3" xfId="40557" xr:uid="{3DA32363-CE87-4306-B629-E52A319A6CC9}"/>
    <cellStyle name="Note 2 4 2 2 2 6" xfId="36440" xr:uid="{48D26098-F2BE-4548-AA6B-FA2922F70652}"/>
    <cellStyle name="Note 2 4 2 2 2 6 2" xfId="45169" xr:uid="{537F77F4-4B06-48C9-AB8F-4735E66847E0}"/>
    <cellStyle name="Note 2 4 2 2 2 6 3" xfId="40807" xr:uid="{C51CCD90-6254-4ED5-A81E-EF6D363A0916}"/>
    <cellStyle name="Note 2 4 2 2 2 7" xfId="36690" xr:uid="{301997C4-AB8E-4EF9-BD2E-FD76DE11EDAD}"/>
    <cellStyle name="Note 2 4 2 2 2 7 2" xfId="45419" xr:uid="{F9017302-E162-4152-8465-710287BD33D4}"/>
    <cellStyle name="Note 2 4 2 2 2 7 3" xfId="41057" xr:uid="{663D25C5-F432-4297-A5B4-39F3429C2AF5}"/>
    <cellStyle name="Note 2 4 2 2 2 8" xfId="36940" xr:uid="{0EE65F0B-9209-48DD-B3E9-CC0AC0406451}"/>
    <cellStyle name="Note 2 4 2 2 2 8 2" xfId="45669" xr:uid="{49735F6E-9F61-4A62-A677-B1501476834C}"/>
    <cellStyle name="Note 2 4 2 2 2 8 3" xfId="41307" xr:uid="{373F052E-1B30-4AA4-AB86-479D0F4A2172}"/>
    <cellStyle name="Note 2 4 2 2 2 9" xfId="37192" xr:uid="{96B6106D-0A28-4935-B998-DC396B62E754}"/>
    <cellStyle name="Note 2 4 2 2 2 9 2" xfId="45921" xr:uid="{221C3273-90E2-418E-89E0-00AD0E4F4B86}"/>
    <cellStyle name="Note 2 4 2 2 2 9 3" xfId="41559" xr:uid="{A50F75D5-E76D-4613-8DD2-3CF17A027945}"/>
    <cellStyle name="Note 2 4 2 2 20" xfId="43805" xr:uid="{77862F3B-1654-4D0F-8A8A-16F5ADEF6D64}"/>
    <cellStyle name="Note 2 4 2 2 21" xfId="35076" xr:uid="{3E229945-EA43-4320-AFF2-85E4820D8554}"/>
    <cellStyle name="Note 2 4 2 2 3" xfId="35329" xr:uid="{A131A942-8A62-4C88-ABF7-C79F1575FC6C}"/>
    <cellStyle name="Note 2 4 2 2 3 2" xfId="44058" xr:uid="{F7EA9EE4-26CC-42BD-BA1A-79AB3F073941}"/>
    <cellStyle name="Note 2 4 2 2 3 3" xfId="39696" xr:uid="{6790E839-F82B-4DAC-874C-11004F36A862}"/>
    <cellStyle name="Note 2 4 2 2 4" xfId="35581" xr:uid="{690FE239-58D5-4650-A6ED-BD3178779EE1}"/>
    <cellStyle name="Note 2 4 2 2 4 2" xfId="44310" xr:uid="{4B98FFD3-98AE-410D-9524-4A27156A74BD}"/>
    <cellStyle name="Note 2 4 2 2 4 3" xfId="39948" xr:uid="{134C45A3-6472-420C-8300-CD655B5408C5}"/>
    <cellStyle name="Note 2 4 2 2 5" xfId="35832" xr:uid="{33288194-AD8B-4B38-B944-A971EDD65AD2}"/>
    <cellStyle name="Note 2 4 2 2 5 2" xfId="44561" xr:uid="{B49444B6-ED9D-43BC-9DF8-347AED2F93E1}"/>
    <cellStyle name="Note 2 4 2 2 5 3" xfId="40199" xr:uid="{DABEC42B-42F2-4478-9792-893B43EE6C62}"/>
    <cellStyle name="Note 2 4 2 2 6" xfId="36082" xr:uid="{4509AA75-10DC-4214-89A0-6511BC04B5F4}"/>
    <cellStyle name="Note 2 4 2 2 6 2" xfId="44811" xr:uid="{1247E997-3842-46A3-9445-7F18943F4EA5}"/>
    <cellStyle name="Note 2 4 2 2 6 3" xfId="40449" xr:uid="{19AD0D84-4A18-4D35-A623-D7FAC471A0E4}"/>
    <cellStyle name="Note 2 4 2 2 7" xfId="36332" xr:uid="{F5C9AB1F-8327-4B90-A1D4-BDAC97EABC92}"/>
    <cellStyle name="Note 2 4 2 2 7 2" xfId="45061" xr:uid="{2DAEB84F-BA04-4237-A49B-2B03693F0CCB}"/>
    <cellStyle name="Note 2 4 2 2 7 3" xfId="40699" xr:uid="{815925A6-2FF6-4073-85F7-06D2A77A1745}"/>
    <cellStyle name="Note 2 4 2 2 8" xfId="36582" xr:uid="{42792EA9-8569-48D8-91FC-4E3EC3FBB3D1}"/>
    <cellStyle name="Note 2 4 2 2 8 2" xfId="45311" xr:uid="{4F3B02CD-A9FB-4B1B-8461-353CC2A6104E}"/>
    <cellStyle name="Note 2 4 2 2 8 3" xfId="40949" xr:uid="{D36F3764-0F2B-4798-BDC2-AB37B2C9C8EB}"/>
    <cellStyle name="Note 2 4 2 2 9" xfId="36832" xr:uid="{9ED67E04-16AA-4004-9F47-D335BDFF3785}"/>
    <cellStyle name="Note 2 4 2 2 9 2" xfId="45561" xr:uid="{0F306CCB-36CC-45CF-A54B-02AA8D9D6F39}"/>
    <cellStyle name="Note 2 4 2 2 9 3" xfId="41199" xr:uid="{92C14614-0083-46DD-8B17-CAB116EFF7B3}"/>
    <cellStyle name="Note 2 4 2 20" xfId="38795" xr:uid="{BDF1617E-0923-4436-AC95-005E52830604}"/>
    <cellStyle name="Note 2 4 2 20 2" xfId="47524" xr:uid="{514DFD87-7013-4332-9D5E-C81A7A037D8B}"/>
    <cellStyle name="Note 2 4 2 20 3" xfId="43162" xr:uid="{C283DC10-CE66-45F2-981A-4A061F2577DC}"/>
    <cellStyle name="Note 2 4 2 21" xfId="39047" xr:uid="{D7240F77-02A6-4EEF-9AE6-075DC1A5B070}"/>
    <cellStyle name="Note 2 4 2 21 2" xfId="47776" xr:uid="{E9BBC1F9-6867-48CC-B032-68D8EA7F15D0}"/>
    <cellStyle name="Note 2 4 2 21 3" xfId="43414" xr:uid="{7B5C272F-A629-4F69-AFD6-6B59068DEC6A}"/>
    <cellStyle name="Note 2 4 2 22" xfId="39299" xr:uid="{16D4FB0E-98A6-4BD7-AA96-3CD3EC79E710}"/>
    <cellStyle name="Note 2 4 2 22 2" xfId="48028" xr:uid="{32E25205-8019-459A-8673-1B3431265180}"/>
    <cellStyle name="Note 2 4 2 23" xfId="43677" xr:uid="{CC13C806-ED33-4D2D-83D3-7F5245C4ABB3}"/>
    <cellStyle name="Note 2 4 2 24" xfId="34948" xr:uid="{767D8B8D-825D-4B06-AC36-32FB9A7A2480}"/>
    <cellStyle name="Note 2 4 2 3" xfId="17923" xr:uid="{F1878D91-4506-42B0-81B8-91A255562561}"/>
    <cellStyle name="Note 2 4 2 3 10" xfId="37491" xr:uid="{CFC7F175-FC30-49DB-9908-9C0442AF30AF}"/>
    <cellStyle name="Note 2 4 2 3 10 2" xfId="46220" xr:uid="{522B0DB4-62EE-4DFD-835C-BB1B637C66E2}"/>
    <cellStyle name="Note 2 4 2 3 10 3" xfId="41858" xr:uid="{9B0628E9-FABC-45B4-97B9-89FB08808934}"/>
    <cellStyle name="Note 2 4 2 3 11" xfId="37745" xr:uid="{9A4538AB-0119-4B0F-B829-F24508DA1BC9}"/>
    <cellStyle name="Note 2 4 2 3 11 2" xfId="46474" xr:uid="{4561596B-06B6-4D75-9E8E-D76EDE1B5F46}"/>
    <cellStyle name="Note 2 4 2 3 11 3" xfId="42112" xr:uid="{E3326167-0FCE-4D5A-ADAD-09EE1DAEB83F}"/>
    <cellStyle name="Note 2 4 2 3 12" xfId="37997" xr:uid="{AD40498E-0C88-48EF-9FCA-5558A867E4D8}"/>
    <cellStyle name="Note 2 4 2 3 12 2" xfId="46726" xr:uid="{E94583D2-E7B1-4F1C-8C9F-ADD5DC64B45D}"/>
    <cellStyle name="Note 2 4 2 3 12 3" xfId="42364" xr:uid="{8CA9C76A-6D36-487C-A932-51002CA51915}"/>
    <cellStyle name="Note 2 4 2 3 13" xfId="38247" xr:uid="{88F34001-FE1D-46DB-B555-4E2390B7E73B}"/>
    <cellStyle name="Note 2 4 2 3 13 2" xfId="46976" xr:uid="{8565EF60-BDBB-434F-8AED-0AF0B45F90FF}"/>
    <cellStyle name="Note 2 4 2 3 13 3" xfId="42614" xr:uid="{084AF86C-A550-4291-8CD5-4891B78AA582}"/>
    <cellStyle name="Note 2 4 2 3 14" xfId="38497" xr:uid="{B4B3CCA1-F5E9-4E8B-AB80-29B37CE5E395}"/>
    <cellStyle name="Note 2 4 2 3 14 2" xfId="47226" xr:uid="{B7968E6D-F5A0-4EEC-B94F-B6D4F83857B4}"/>
    <cellStyle name="Note 2 4 2 3 14 3" xfId="42864" xr:uid="{485550CD-369B-495B-B20C-A37A02B101BA}"/>
    <cellStyle name="Note 2 4 2 3 15" xfId="38749" xr:uid="{0DCD7026-5BAD-4D53-9E79-7009575DFD4B}"/>
    <cellStyle name="Note 2 4 2 3 15 2" xfId="47478" xr:uid="{30C7502F-71D8-4C99-86F4-E8EA23099B42}"/>
    <cellStyle name="Note 2 4 2 3 15 3" xfId="43116" xr:uid="{8F54F10B-08DC-4702-B20F-9654FECAA439}"/>
    <cellStyle name="Note 2 4 2 3 16" xfId="38999" xr:uid="{20BF51DF-EF0B-45D3-B7CC-FA878B5C855B}"/>
    <cellStyle name="Note 2 4 2 3 16 2" xfId="47728" xr:uid="{8CEF4140-50F5-47AC-B9BE-71068D9711DB}"/>
    <cellStyle name="Note 2 4 2 3 16 3" xfId="43366" xr:uid="{32947C0B-658D-4301-9123-FE47EBFEA61F}"/>
    <cellStyle name="Note 2 4 2 3 17" xfId="39251" xr:uid="{17674CF2-3ED8-4F43-8DB4-A4B9491AA88F}"/>
    <cellStyle name="Note 2 4 2 3 17 2" xfId="47980" xr:uid="{B9742E07-B798-41C1-A47E-4A8064FC8CA2}"/>
    <cellStyle name="Note 2 4 2 3 17 3" xfId="43618" xr:uid="{9BB80A59-0F52-45DA-8CE0-D700D7FF3000}"/>
    <cellStyle name="Note 2 4 2 3 18" xfId="39503" xr:uid="{C07B4CBE-9393-4D75-B38C-2D3329E767C9}"/>
    <cellStyle name="Note 2 4 2 3 18 2" xfId="48232" xr:uid="{9A43E054-09C6-43A6-BD60-04B3ED4E52F6}"/>
    <cellStyle name="Note 2 4 2 3 19" xfId="43961" xr:uid="{5B80570D-6AF4-4449-AF25-1174A72E92EA}"/>
    <cellStyle name="Note 2 4 2 3 2" xfId="35485" xr:uid="{21EA4922-AA0C-41E5-B667-985C778ADF0E}"/>
    <cellStyle name="Note 2 4 2 3 2 2" xfId="44214" xr:uid="{452EFBBF-53EE-4F4F-8F4F-46E926BF4EE4}"/>
    <cellStyle name="Note 2 4 2 3 2 3" xfId="39852" xr:uid="{A21239F9-BE76-4EC1-A241-BBB40F7E68F9}"/>
    <cellStyle name="Note 2 4 2 3 20" xfId="35232" xr:uid="{455789EB-7E35-480B-B269-D97A0498997D}"/>
    <cellStyle name="Note 2 4 2 3 3" xfId="35737" xr:uid="{91799DA8-50FE-4732-BF85-DE59E8D136C0}"/>
    <cellStyle name="Note 2 4 2 3 3 2" xfId="44466" xr:uid="{7BF8522E-340D-4F0C-A211-023C6CE47FB3}"/>
    <cellStyle name="Note 2 4 2 3 3 3" xfId="40104" xr:uid="{6AC88FA1-6F11-454F-A962-5C60FF14167F}"/>
    <cellStyle name="Note 2 4 2 3 4" xfId="35988" xr:uid="{AE3429BF-D45F-4AB3-9BAE-8E6CDF6458D9}"/>
    <cellStyle name="Note 2 4 2 3 4 2" xfId="44717" xr:uid="{2F01819E-0380-4B7E-85EC-D5EB6C6FA7C3}"/>
    <cellStyle name="Note 2 4 2 3 4 3" xfId="40355" xr:uid="{3E723CC6-E90F-4CE6-B9F8-06F9CE652768}"/>
    <cellStyle name="Note 2 4 2 3 5" xfId="36238" xr:uid="{AA2D9AD4-4435-401F-9DA4-F4A8A31EC882}"/>
    <cellStyle name="Note 2 4 2 3 5 2" xfId="44967" xr:uid="{7984FF52-E917-4015-8D6E-B84D653A0612}"/>
    <cellStyle name="Note 2 4 2 3 5 3" xfId="40605" xr:uid="{C4247BA9-A637-4778-8298-CE7F7BEE90B7}"/>
    <cellStyle name="Note 2 4 2 3 6" xfId="36488" xr:uid="{94793C11-DEBC-448A-8A23-A1514EE545D5}"/>
    <cellStyle name="Note 2 4 2 3 6 2" xfId="45217" xr:uid="{C914CE9D-FB6E-44C2-ADB8-91D294B759A4}"/>
    <cellStyle name="Note 2 4 2 3 6 3" xfId="40855" xr:uid="{C6377C0E-7566-4C13-AF58-87A08FB8BAF4}"/>
    <cellStyle name="Note 2 4 2 3 7" xfId="36738" xr:uid="{9B56F53C-1082-4B92-A534-6AF4291CDC0C}"/>
    <cellStyle name="Note 2 4 2 3 7 2" xfId="45467" xr:uid="{D2052A69-EF73-40D5-9438-2310C8C67AC5}"/>
    <cellStyle name="Note 2 4 2 3 7 3" xfId="41105" xr:uid="{E10A807A-30C4-48D0-93E1-AF7AD9319CAE}"/>
    <cellStyle name="Note 2 4 2 3 8" xfId="36988" xr:uid="{448473B0-6CB6-4EF0-903B-76FD774013EB}"/>
    <cellStyle name="Note 2 4 2 3 8 2" xfId="45717" xr:uid="{CF85117B-FFAE-40A5-8BD1-1CD1F69B6702}"/>
    <cellStyle name="Note 2 4 2 3 8 3" xfId="41355" xr:uid="{F1809CDB-6790-439D-AE76-E9743E8E2829}"/>
    <cellStyle name="Note 2 4 2 3 9" xfId="37240" xr:uid="{1B678FD9-11A0-442E-9E63-2A58193DC307}"/>
    <cellStyle name="Note 2 4 2 3 9 2" xfId="45969" xr:uid="{1F8B9F3B-8177-4368-8280-AB41D4257B7A}"/>
    <cellStyle name="Note 2 4 2 3 9 3" xfId="41607" xr:uid="{18D05594-B103-4F21-A1F3-757997BAC556}"/>
    <cellStyle name="Note 2 4 2 4" xfId="34212" xr:uid="{1DC2310D-357E-4071-8F88-D10D11B8F1DD}"/>
    <cellStyle name="Note 2 4 2 4 10" xfId="37389" xr:uid="{ACC583E1-97CD-4849-8DE9-7271745D11A4}"/>
    <cellStyle name="Note 2 4 2 4 10 2" xfId="46118" xr:uid="{B4CD4349-2C2B-4A82-B7FA-CE3BF125ABB7}"/>
    <cellStyle name="Note 2 4 2 4 10 3" xfId="41756" xr:uid="{06FB4D5F-DF5E-4097-BC65-5AE080B12655}"/>
    <cellStyle name="Note 2 4 2 4 11" xfId="37643" xr:uid="{B0B28C6F-6CEB-4890-B383-FC0C0E42A326}"/>
    <cellStyle name="Note 2 4 2 4 11 2" xfId="46372" xr:uid="{A356B656-C928-4017-B952-F5CB4DF51C22}"/>
    <cellStyle name="Note 2 4 2 4 11 3" xfId="42010" xr:uid="{A9A2C342-5A27-4B8C-9B7B-CB7EE0A6D912}"/>
    <cellStyle name="Note 2 4 2 4 12" xfId="37895" xr:uid="{57B58429-F665-4C47-AA0F-9B901CB948DC}"/>
    <cellStyle name="Note 2 4 2 4 12 2" xfId="46624" xr:uid="{B7CF832A-9522-4E97-B84B-B1AFB0F4A287}"/>
    <cellStyle name="Note 2 4 2 4 12 3" xfId="42262" xr:uid="{3802F923-7BB9-4C61-8792-285D130515BC}"/>
    <cellStyle name="Note 2 4 2 4 13" xfId="38145" xr:uid="{877C5A16-5216-4B57-A244-4854A2F7278A}"/>
    <cellStyle name="Note 2 4 2 4 13 2" xfId="46874" xr:uid="{81256A83-9AFB-4EB1-A6EF-2D9C03024F41}"/>
    <cellStyle name="Note 2 4 2 4 13 3" xfId="42512" xr:uid="{A7D4716A-32D9-4DD1-82FA-EBFF557E715D}"/>
    <cellStyle name="Note 2 4 2 4 14" xfId="38395" xr:uid="{C6769003-7BF5-497B-85D2-E6614823A7F3}"/>
    <cellStyle name="Note 2 4 2 4 14 2" xfId="47124" xr:uid="{BA2AB66C-32FF-49AB-AE3E-8BC447F2985D}"/>
    <cellStyle name="Note 2 4 2 4 14 3" xfId="42762" xr:uid="{CC590C4E-A5DC-4A0E-978C-C739F4E2E9F8}"/>
    <cellStyle name="Note 2 4 2 4 15" xfId="38647" xr:uid="{F205A13C-D550-48DA-82EE-9045B51AF94A}"/>
    <cellStyle name="Note 2 4 2 4 15 2" xfId="47376" xr:uid="{1D34997F-149D-4FCA-A786-8C1B93A6EF2B}"/>
    <cellStyle name="Note 2 4 2 4 15 3" xfId="43014" xr:uid="{63716BF8-5D32-4B08-8D9F-E03A690515E3}"/>
    <cellStyle name="Note 2 4 2 4 16" xfId="38897" xr:uid="{22327C8A-8323-4ED2-9BDB-6E0E74960097}"/>
    <cellStyle name="Note 2 4 2 4 16 2" xfId="47626" xr:uid="{2F4C93D0-CA36-4695-9EE6-C4876A6CEDE3}"/>
    <cellStyle name="Note 2 4 2 4 16 3" xfId="43264" xr:uid="{D4D0A443-F664-46E3-84B5-89903475CE88}"/>
    <cellStyle name="Note 2 4 2 4 17" xfId="39149" xr:uid="{71DF0B3D-6F79-4DFF-BBEF-A8DF37F8FBB4}"/>
    <cellStyle name="Note 2 4 2 4 17 2" xfId="47878" xr:uid="{DFD63EAA-BD06-4F2E-AB4E-AB070FBD42AB}"/>
    <cellStyle name="Note 2 4 2 4 17 3" xfId="43516" xr:uid="{4AE3EF78-0427-42A9-AA22-147D8E75C758}"/>
    <cellStyle name="Note 2 4 2 4 18" xfId="39401" xr:uid="{04C65F9C-7BE5-4E20-AFB7-05C2CB94FC14}"/>
    <cellStyle name="Note 2 4 2 4 18 2" xfId="48130" xr:uid="{0D2587B5-5030-4B2E-AB28-0D3DAA300DE5}"/>
    <cellStyle name="Note 2 4 2 4 19" xfId="43859" xr:uid="{CAB70131-C5A5-47F4-9326-314B093D3222}"/>
    <cellStyle name="Note 2 4 2 4 2" xfId="35383" xr:uid="{5A73BDBC-B4C4-46E7-94D6-EB6F89138A73}"/>
    <cellStyle name="Note 2 4 2 4 2 2" xfId="44112" xr:uid="{139586FB-6821-42FC-8B61-539271F2AFF7}"/>
    <cellStyle name="Note 2 4 2 4 2 3" xfId="39750" xr:uid="{4B75067E-C7E6-46F1-A2B9-EABB92B1FC90}"/>
    <cellStyle name="Note 2 4 2 4 20" xfId="35130" xr:uid="{E6A226B0-CC63-4C68-AD51-16ECCE983CA0}"/>
    <cellStyle name="Note 2 4 2 4 3" xfId="35635" xr:uid="{852DD1C2-9FEC-482C-97A2-7E08D36A84E8}"/>
    <cellStyle name="Note 2 4 2 4 3 2" xfId="44364" xr:uid="{580605DA-0668-4C1F-B63C-5A7A8E1B7C34}"/>
    <cellStyle name="Note 2 4 2 4 3 3" xfId="40002" xr:uid="{1DC2F98D-711F-4573-B6D3-383898D19FA8}"/>
    <cellStyle name="Note 2 4 2 4 4" xfId="35886" xr:uid="{BBF0B1A6-0806-4B83-A78C-5C0418E72537}"/>
    <cellStyle name="Note 2 4 2 4 4 2" xfId="44615" xr:uid="{E930306F-9107-45C7-B911-246740F448EB}"/>
    <cellStyle name="Note 2 4 2 4 4 3" xfId="40253" xr:uid="{5752E13B-A059-452C-B984-5452B133FF6E}"/>
    <cellStyle name="Note 2 4 2 4 5" xfId="36136" xr:uid="{D0DAB0A6-AA81-4CD7-944C-C433C8F67EE4}"/>
    <cellStyle name="Note 2 4 2 4 5 2" xfId="44865" xr:uid="{1A3238DD-17C9-4689-AF0D-F5089186F4AF}"/>
    <cellStyle name="Note 2 4 2 4 5 3" xfId="40503" xr:uid="{6296D2E4-F1F2-4A73-9DF4-94190165D238}"/>
    <cellStyle name="Note 2 4 2 4 6" xfId="36386" xr:uid="{AD7CDA81-E777-4D7F-B6B7-9542CB54CD4C}"/>
    <cellStyle name="Note 2 4 2 4 6 2" xfId="45115" xr:uid="{F771FAB2-3CDE-4C36-AEA2-A59429259A6C}"/>
    <cellStyle name="Note 2 4 2 4 6 3" xfId="40753" xr:uid="{2A6E00E2-C6A6-4142-BDDC-3469D1A2D69D}"/>
    <cellStyle name="Note 2 4 2 4 7" xfId="36636" xr:uid="{C35909F6-792F-4FCF-AA1F-7742F9E0690C}"/>
    <cellStyle name="Note 2 4 2 4 7 2" xfId="45365" xr:uid="{B0154C76-0242-47D3-9697-F8725B3C01DF}"/>
    <cellStyle name="Note 2 4 2 4 7 3" xfId="41003" xr:uid="{827BC36D-48C0-4B81-8CD2-CDEEE7D93FD6}"/>
    <cellStyle name="Note 2 4 2 4 8" xfId="36886" xr:uid="{A9B4D4B6-A9F9-40EF-8A89-F1188F14E17C}"/>
    <cellStyle name="Note 2 4 2 4 8 2" xfId="45615" xr:uid="{D7B95A14-D3BD-44DD-A225-954E3C8D5C23}"/>
    <cellStyle name="Note 2 4 2 4 8 3" xfId="41253" xr:uid="{34FC4718-C664-4D1D-AAD5-C011A6AEFC58}"/>
    <cellStyle name="Note 2 4 2 4 9" xfId="37138" xr:uid="{B6FF4739-29D6-45B2-B677-DB48AE07DBFD}"/>
    <cellStyle name="Note 2 4 2 4 9 2" xfId="45867" xr:uid="{86F6E9D9-DA6B-4865-9E18-0FBA6BB71B4A}"/>
    <cellStyle name="Note 2 4 2 4 9 3" xfId="41505" xr:uid="{FE122A29-743A-4F16-8738-357C1DF229DE}"/>
    <cellStyle name="Note 2 4 2 5" xfId="32730" xr:uid="{D0CBBC68-BCCF-4D34-897F-E701A7ADAB30}"/>
    <cellStyle name="Note 2 4 2 5 2" xfId="43756" xr:uid="{D4D2B305-AF67-47FE-BB5E-D73705355101}"/>
    <cellStyle name="Note 2 4 2 5 3" xfId="39599" xr:uid="{7664C2FF-6301-4903-9F7B-EAC9534D7F0A}"/>
    <cellStyle name="Note 2 4 2 5 4" xfId="35027" xr:uid="{1B333E38-2378-490E-9346-81DC2F5D9186}"/>
    <cellStyle name="Note 2 4 2 6" xfId="35281" xr:uid="{58312144-8168-464A-882A-8FC2A132CE60}"/>
    <cellStyle name="Note 2 4 2 6 2" xfId="44010" xr:uid="{21264DC8-EF56-4EC6-B182-A86DEC55180F}"/>
    <cellStyle name="Note 2 4 2 6 3" xfId="39648" xr:uid="{CBFD3DD1-EB2E-4F5A-BC81-A5F24C3154A3}"/>
    <cellStyle name="Note 2 4 2 7" xfId="35533" xr:uid="{1363E726-AF27-4599-A08C-E5609FA6DA31}"/>
    <cellStyle name="Note 2 4 2 7 2" xfId="44262" xr:uid="{C6B70752-5E1A-4F3B-BDBF-9C9D5EA9A92D}"/>
    <cellStyle name="Note 2 4 2 7 3" xfId="39900" xr:uid="{2320D4D7-946A-4F09-9E8D-B4DCDA8A2440}"/>
    <cellStyle name="Note 2 4 2 8" xfId="35784" xr:uid="{16B0534D-2ECC-4D73-AA9A-52FE06A84E7A}"/>
    <cellStyle name="Note 2 4 2 8 2" xfId="44513" xr:uid="{BCCF8F58-9162-4523-9988-180EF71112F0}"/>
    <cellStyle name="Note 2 4 2 8 3" xfId="40151" xr:uid="{CA56FACA-5A0E-4C9E-A164-2B81DA78413D}"/>
    <cellStyle name="Note 2 4 2 9" xfId="36034" xr:uid="{812699BF-45AB-4967-96D1-8E2B9B613A7C}"/>
    <cellStyle name="Note 2 4 2 9 2" xfId="44763" xr:uid="{9809E828-6E75-4323-81E5-229222DA397B}"/>
    <cellStyle name="Note 2 4 2 9 3" xfId="40401" xr:uid="{1D18EC6D-03DD-4F1E-AD10-642F34688C41}"/>
    <cellStyle name="Note 2 4 3" xfId="4059" xr:uid="{272927F3-90CE-4BF8-9382-D92831F97F85}"/>
    <cellStyle name="Note 2 4 3 10" xfId="36291" xr:uid="{83CE0930-D2C9-424F-AD10-7C702364FA10}"/>
    <cellStyle name="Note 2 4 3 10 2" xfId="45020" xr:uid="{D30E6EBC-5B70-44CE-81CA-C1D1375F8677}"/>
    <cellStyle name="Note 2 4 3 10 3" xfId="40658" xr:uid="{8256AE45-3D4D-40B9-B900-33BB2C29A875}"/>
    <cellStyle name="Note 2 4 3 11" xfId="36541" xr:uid="{165C09A0-96DF-4572-B9F2-5B0416476DE4}"/>
    <cellStyle name="Note 2 4 3 11 2" xfId="45270" xr:uid="{39FA16DC-7E36-492E-88CC-0D495F24CBD2}"/>
    <cellStyle name="Note 2 4 3 11 3" xfId="40908" xr:uid="{1A43A398-4A19-4063-A76A-44AF9296DECD}"/>
    <cellStyle name="Note 2 4 3 12" xfId="36791" xr:uid="{30BE3A13-EE97-470D-A0E0-4DEED4348D35}"/>
    <cellStyle name="Note 2 4 3 12 2" xfId="45520" xr:uid="{8586C7AA-4C53-417B-BE26-CEFFB14F19F5}"/>
    <cellStyle name="Note 2 4 3 12 3" xfId="41158" xr:uid="{EF2C3E6A-BC70-4636-97C4-345220795527}"/>
    <cellStyle name="Note 2 4 3 13" xfId="37043" xr:uid="{FE4265B5-1B23-4AA0-BB5F-9C4CD34F0126}"/>
    <cellStyle name="Note 2 4 3 13 2" xfId="45772" xr:uid="{89902D91-2AAF-487B-A079-53E812EFF545}"/>
    <cellStyle name="Note 2 4 3 13 3" xfId="41410" xr:uid="{6D89F2CB-C00A-42C7-9498-96D64935B88C}"/>
    <cellStyle name="Note 2 4 3 14" xfId="37293" xr:uid="{D14EEB11-427E-43E8-8D68-4171B2A889A7}"/>
    <cellStyle name="Note 2 4 3 14 2" xfId="46022" xr:uid="{0FF3AF07-0B0D-41F4-936D-0CE2282D2B1D}"/>
    <cellStyle name="Note 2 4 3 14 3" xfId="41660" xr:uid="{42D8F450-EB0E-431C-B8BE-0F4FAD841D61}"/>
    <cellStyle name="Note 2 4 3 15" xfId="37547" xr:uid="{5EBE55FC-D69E-4386-A6A7-DC2A11B15E8A}"/>
    <cellStyle name="Note 2 4 3 15 2" xfId="46276" xr:uid="{72E888E9-48A3-45D5-86F6-78378FD3108E}"/>
    <cellStyle name="Note 2 4 3 15 3" xfId="41914" xr:uid="{CE7FFBAC-758A-4E6E-A949-2FA7D42E6F97}"/>
    <cellStyle name="Note 2 4 3 16" xfId="37800" xr:uid="{43C36AD4-1954-4808-88EE-DBDE41F4DF15}"/>
    <cellStyle name="Note 2 4 3 16 2" xfId="46529" xr:uid="{3C2D76F1-1F01-4649-BAFE-02A02A6A13D8}"/>
    <cellStyle name="Note 2 4 3 16 3" xfId="42167" xr:uid="{9C949CCE-CEB4-4EE9-A6E4-03B3EE30DC4E}"/>
    <cellStyle name="Note 2 4 3 17" xfId="38050" xr:uid="{25F9BBAF-1DDC-4E86-B182-70039D143AA9}"/>
    <cellStyle name="Note 2 4 3 17 2" xfId="46779" xr:uid="{E174F65F-A6CD-4B7C-819A-AB5AA8546A1E}"/>
    <cellStyle name="Note 2 4 3 17 3" xfId="42417" xr:uid="{BABB143E-1054-4457-B0C4-3F2E233012D8}"/>
    <cellStyle name="Note 2 4 3 18" xfId="38300" xr:uid="{345B5994-3EEB-4662-8518-1107A0F39D02}"/>
    <cellStyle name="Note 2 4 3 18 2" xfId="47029" xr:uid="{5CA33628-9C1E-4E8F-AEE3-4500E9AA36D9}"/>
    <cellStyle name="Note 2 4 3 18 3" xfId="42667" xr:uid="{31321593-2029-46E0-B0F5-7F1CB4ECC83D}"/>
    <cellStyle name="Note 2 4 3 19" xfId="38552" xr:uid="{70F1E204-9BB4-47B2-98ED-946B81496712}"/>
    <cellStyle name="Note 2 4 3 19 2" xfId="47281" xr:uid="{E237533B-0D08-4727-8567-AA4E0240F749}"/>
    <cellStyle name="Note 2 4 3 19 3" xfId="42919" xr:uid="{0E86289F-73B7-42C8-A078-10D451E821D9}"/>
    <cellStyle name="Note 2 4 3 2" xfId="16377" xr:uid="{8CB4E2DE-3887-44E4-9647-69513C54E98A}"/>
    <cellStyle name="Note 2 4 3 2 10" xfId="37091" xr:uid="{DAABA3CF-9949-46FF-9D66-DCF5FAB5566C}"/>
    <cellStyle name="Note 2 4 3 2 10 2" xfId="45820" xr:uid="{2A021833-BD38-42AE-9D9C-D433FC9F1A0C}"/>
    <cellStyle name="Note 2 4 3 2 10 3" xfId="41458" xr:uid="{5E2B8487-A75C-4848-B521-AA6CFF8E4106}"/>
    <cellStyle name="Note 2 4 3 2 11" xfId="37342" xr:uid="{92936F4D-5854-44A8-9555-5BF840AE32FA}"/>
    <cellStyle name="Note 2 4 3 2 11 2" xfId="46071" xr:uid="{89109653-798D-4EC8-9013-D2F1262A4782}"/>
    <cellStyle name="Note 2 4 3 2 11 3" xfId="41709" xr:uid="{EC724A21-FAF9-40BA-9638-1694D36A1207}"/>
    <cellStyle name="Note 2 4 3 2 12" xfId="37596" xr:uid="{88275DDE-F257-4208-9257-7FD81DF40C62}"/>
    <cellStyle name="Note 2 4 3 2 12 2" xfId="46325" xr:uid="{42497289-45D4-4D7F-BCCF-08B1109463E1}"/>
    <cellStyle name="Note 2 4 3 2 12 3" xfId="41963" xr:uid="{199183C0-DC36-4514-85E2-F70CED17A431}"/>
    <cellStyle name="Note 2 4 3 2 13" xfId="37848" xr:uid="{55F0C810-2F2A-4553-B01A-5F4C76C7A2C9}"/>
    <cellStyle name="Note 2 4 3 2 13 2" xfId="46577" xr:uid="{66F4A9DA-0888-4E1F-B9E3-C760BE7808F3}"/>
    <cellStyle name="Note 2 4 3 2 13 3" xfId="42215" xr:uid="{DBD7DF92-5540-4927-9818-6835C9CAC9FD}"/>
    <cellStyle name="Note 2 4 3 2 14" xfId="38098" xr:uid="{903A1F49-906C-4DE0-897E-835122A522A9}"/>
    <cellStyle name="Note 2 4 3 2 14 2" xfId="46827" xr:uid="{55D9B33D-C1B3-4D06-B286-4812289D9CA7}"/>
    <cellStyle name="Note 2 4 3 2 14 3" xfId="42465" xr:uid="{E20F7106-FCA3-486B-ADBD-B970479AC7BB}"/>
    <cellStyle name="Note 2 4 3 2 15" xfId="38348" xr:uid="{B28BFD02-22A3-4BC3-9B0D-2BC9F97F88F8}"/>
    <cellStyle name="Note 2 4 3 2 15 2" xfId="47077" xr:uid="{023E2D33-9368-4DD5-834E-2F53F1A552E4}"/>
    <cellStyle name="Note 2 4 3 2 15 3" xfId="42715" xr:uid="{9D48CFED-5CF8-4E69-B652-5DFF0C712160}"/>
    <cellStyle name="Note 2 4 3 2 16" xfId="38600" xr:uid="{5BA1AF24-8F62-4A8F-876E-B958CA0CB46A}"/>
    <cellStyle name="Note 2 4 3 2 16 2" xfId="47329" xr:uid="{000A200E-C382-4631-B047-17EE15212115}"/>
    <cellStyle name="Note 2 4 3 2 16 3" xfId="42967" xr:uid="{720BBFB6-8587-4FC9-BEDB-07047D55D709}"/>
    <cellStyle name="Note 2 4 3 2 17" xfId="38850" xr:uid="{A21AF863-E5B5-4941-8EA8-6C3B9C953CEB}"/>
    <cellStyle name="Note 2 4 3 2 17 2" xfId="47579" xr:uid="{996ED442-002B-4841-B26A-46CEC3D2AFA5}"/>
    <cellStyle name="Note 2 4 3 2 17 3" xfId="43217" xr:uid="{0DB2B68A-064D-4A4D-A673-B8DFC4F292AA}"/>
    <cellStyle name="Note 2 4 3 2 18" xfId="39102" xr:uid="{C178CBC8-D7F8-4C6C-A924-53AEAFE62A5F}"/>
    <cellStyle name="Note 2 4 3 2 18 2" xfId="47831" xr:uid="{64BC75B6-7D92-484C-84D3-427093BB29E8}"/>
    <cellStyle name="Note 2 4 3 2 18 3" xfId="43469" xr:uid="{61081811-662F-4073-A189-6FCF0CC14460}"/>
    <cellStyle name="Note 2 4 3 2 19" xfId="39354" xr:uid="{D87BF2A4-D06D-450A-BA40-AC879F12D0E9}"/>
    <cellStyle name="Note 2 4 3 2 19 2" xfId="48083" xr:uid="{74F83726-A063-424A-B7D7-AF513EEDF7E8}"/>
    <cellStyle name="Note 2 4 3 2 2" xfId="31141" xr:uid="{84194C72-53AE-4980-B489-60F43E4874D5}"/>
    <cellStyle name="Note 2 4 3 2 2 10" xfId="37450" xr:uid="{9AB6E6C9-7952-4137-AFDC-8439FBC7D4F2}"/>
    <cellStyle name="Note 2 4 3 2 2 10 2" xfId="46179" xr:uid="{6536C18F-0DFC-4ACB-99A5-ED0B0B34CADF}"/>
    <cellStyle name="Note 2 4 3 2 2 10 3" xfId="41817" xr:uid="{08BE39BB-21EB-4CA5-8780-84EAB2473489}"/>
    <cellStyle name="Note 2 4 3 2 2 11" xfId="37704" xr:uid="{2AF87E11-DFD8-4745-97AB-0306B0C52996}"/>
    <cellStyle name="Note 2 4 3 2 2 11 2" xfId="46433" xr:uid="{258BB35B-E48A-4C00-AC66-A42CB001EE68}"/>
    <cellStyle name="Note 2 4 3 2 2 11 3" xfId="42071" xr:uid="{77586BE9-0990-4084-9118-9EEFB7732021}"/>
    <cellStyle name="Note 2 4 3 2 2 12" xfId="37956" xr:uid="{48C36571-1780-4391-AE32-4F84CC7317A3}"/>
    <cellStyle name="Note 2 4 3 2 2 12 2" xfId="46685" xr:uid="{A4057C7C-7D8D-4A86-8E03-7C9D0749AC71}"/>
    <cellStyle name="Note 2 4 3 2 2 12 3" xfId="42323" xr:uid="{74760C10-8857-4460-B29B-87289A3A9F7D}"/>
    <cellStyle name="Note 2 4 3 2 2 13" xfId="38206" xr:uid="{E6314EA7-AD5D-445A-BB31-27E25B859561}"/>
    <cellStyle name="Note 2 4 3 2 2 13 2" xfId="46935" xr:uid="{1600C1BB-5220-49F0-A9EC-C457DD707002}"/>
    <cellStyle name="Note 2 4 3 2 2 13 3" xfId="42573" xr:uid="{560101D5-65DF-405C-8134-2F32F10AC0DF}"/>
    <cellStyle name="Note 2 4 3 2 2 14" xfId="38456" xr:uid="{1C430364-58F0-4A53-82F8-B29BCCC969B8}"/>
    <cellStyle name="Note 2 4 3 2 2 14 2" xfId="47185" xr:uid="{79B88140-46FF-4152-8051-150D54C2ECEB}"/>
    <cellStyle name="Note 2 4 3 2 2 14 3" xfId="42823" xr:uid="{0C0F1A5A-91CE-42D1-8676-EE103C20C9D0}"/>
    <cellStyle name="Note 2 4 3 2 2 15" xfId="38708" xr:uid="{493AAFE9-A358-4BD0-9E96-2B541F87B584}"/>
    <cellStyle name="Note 2 4 3 2 2 15 2" xfId="47437" xr:uid="{42E4E7D8-15E6-4DCA-9FCD-D97CDDE98003}"/>
    <cellStyle name="Note 2 4 3 2 2 15 3" xfId="43075" xr:uid="{D12508A8-2B13-4FC8-BAC0-EBA410952EB3}"/>
    <cellStyle name="Note 2 4 3 2 2 16" xfId="38958" xr:uid="{7B5E163A-4D06-439E-85D5-F42AD50E0A6E}"/>
    <cellStyle name="Note 2 4 3 2 2 16 2" xfId="47687" xr:uid="{4253D747-68F7-4328-A065-44D98649A9D7}"/>
    <cellStyle name="Note 2 4 3 2 2 16 3" xfId="43325" xr:uid="{51D280F7-54BE-4A89-BDFD-C035712D5CF1}"/>
    <cellStyle name="Note 2 4 3 2 2 17" xfId="39210" xr:uid="{5ED0E732-78B4-4991-A2C6-B24DDCCCDB5D}"/>
    <cellStyle name="Note 2 4 3 2 2 17 2" xfId="47939" xr:uid="{4C57A887-D52A-43A7-B0E4-0FE378BF2B4C}"/>
    <cellStyle name="Note 2 4 3 2 2 17 3" xfId="43577" xr:uid="{3148059B-5FEC-45BA-9659-E4DEF88E0CAF}"/>
    <cellStyle name="Note 2 4 3 2 2 18" xfId="39462" xr:uid="{968C5AFF-5F34-45F3-925B-8E27627358B8}"/>
    <cellStyle name="Note 2 4 3 2 2 18 2" xfId="48191" xr:uid="{D96A027E-7D42-49E8-BC5A-B5DE54F57019}"/>
    <cellStyle name="Note 2 4 3 2 2 19" xfId="43920" xr:uid="{CE8A0A98-D9E0-40FB-924A-BD9984EE16BF}"/>
    <cellStyle name="Note 2 4 3 2 2 2" xfId="35444" xr:uid="{6D672B38-769A-4097-8CC9-BB08B37CD331}"/>
    <cellStyle name="Note 2 4 3 2 2 2 2" xfId="44173" xr:uid="{8EBBF41B-DD36-46A6-ABAA-9106DC5FFF79}"/>
    <cellStyle name="Note 2 4 3 2 2 2 3" xfId="39811" xr:uid="{AF770E73-9ED0-4E51-AE99-FA58364C082F}"/>
    <cellStyle name="Note 2 4 3 2 2 20" xfId="35191" xr:uid="{3B6169CB-553F-459E-ADF6-2D01A2558E26}"/>
    <cellStyle name="Note 2 4 3 2 2 3" xfId="35696" xr:uid="{E67400EC-945F-491E-9742-DA3B7F0E6611}"/>
    <cellStyle name="Note 2 4 3 2 2 3 2" xfId="44425" xr:uid="{B794AD6B-1E4F-4A5E-88EE-77DE72B924D3}"/>
    <cellStyle name="Note 2 4 3 2 2 3 3" xfId="40063" xr:uid="{FFE44047-4747-47FD-9C03-F1B9718E3F7B}"/>
    <cellStyle name="Note 2 4 3 2 2 4" xfId="35947" xr:uid="{B57767C5-B8DC-4651-818E-CEAE3CE83F51}"/>
    <cellStyle name="Note 2 4 3 2 2 4 2" xfId="44676" xr:uid="{D7914A4F-2748-469A-B0C6-244593B90476}"/>
    <cellStyle name="Note 2 4 3 2 2 4 3" xfId="40314" xr:uid="{7F7A3E19-4B62-47D5-ADD0-602896915316}"/>
    <cellStyle name="Note 2 4 3 2 2 5" xfId="36197" xr:uid="{E6BE3E64-DAF3-4865-AE81-78F9C3E01CD8}"/>
    <cellStyle name="Note 2 4 3 2 2 5 2" xfId="44926" xr:uid="{48499733-9B9C-4021-BF6E-D420754134BB}"/>
    <cellStyle name="Note 2 4 3 2 2 5 3" xfId="40564" xr:uid="{F9366D4D-9449-4FA3-9A56-51AC2E0A51B0}"/>
    <cellStyle name="Note 2 4 3 2 2 6" xfId="36447" xr:uid="{82AC5950-678F-49D3-BF4D-E89DFFA3DA5F}"/>
    <cellStyle name="Note 2 4 3 2 2 6 2" xfId="45176" xr:uid="{9B008A54-9A84-4560-BC60-15BBB7F4B2C8}"/>
    <cellStyle name="Note 2 4 3 2 2 6 3" xfId="40814" xr:uid="{0C80449E-5647-4E90-AB56-E5D425A86D32}"/>
    <cellStyle name="Note 2 4 3 2 2 7" xfId="36697" xr:uid="{5FC04670-A346-47CA-92E5-52A682591B96}"/>
    <cellStyle name="Note 2 4 3 2 2 7 2" xfId="45426" xr:uid="{27F0A72A-28D9-4729-B2E9-AFCB86855278}"/>
    <cellStyle name="Note 2 4 3 2 2 7 3" xfId="41064" xr:uid="{1AB8CDC9-4FC7-49CB-80E3-EB79CEF0A986}"/>
    <cellStyle name="Note 2 4 3 2 2 8" xfId="36947" xr:uid="{09A40C18-492A-44CE-84B9-6953A0C83245}"/>
    <cellStyle name="Note 2 4 3 2 2 8 2" xfId="45676" xr:uid="{C2FECF18-6853-488C-8517-49508F404F38}"/>
    <cellStyle name="Note 2 4 3 2 2 8 3" xfId="41314" xr:uid="{F5DDC7BD-62E9-4437-854A-F2A496BD5316}"/>
    <cellStyle name="Note 2 4 3 2 2 9" xfId="37199" xr:uid="{E92774DE-4828-4DCB-8F22-385ED722A288}"/>
    <cellStyle name="Note 2 4 3 2 2 9 2" xfId="45928" xr:uid="{C1D8942B-3F2E-4450-8DF2-9022987354F1}"/>
    <cellStyle name="Note 2 4 3 2 2 9 3" xfId="41566" xr:uid="{1CBB1744-92A6-4E4B-AF46-42D70BCCE2A4}"/>
    <cellStyle name="Note 2 4 3 2 20" xfId="43812" xr:uid="{CCFBE779-F747-4AD9-A210-A9898F5D74FF}"/>
    <cellStyle name="Note 2 4 3 2 21" xfId="35083" xr:uid="{9E0D55EE-7885-4E33-AC89-F8C1C40D326F}"/>
    <cellStyle name="Note 2 4 3 2 3" xfId="35336" xr:uid="{210B644F-972F-488E-8EAD-804F499B4FED}"/>
    <cellStyle name="Note 2 4 3 2 3 2" xfId="44065" xr:uid="{AD96809C-F3F7-4B27-8E3F-3ABD7E7E5B5C}"/>
    <cellStyle name="Note 2 4 3 2 3 3" xfId="39703" xr:uid="{5847373B-087C-483E-853E-F770066E60EE}"/>
    <cellStyle name="Note 2 4 3 2 4" xfId="35588" xr:uid="{2C4BB22C-480C-487E-B396-CC60E9D406B0}"/>
    <cellStyle name="Note 2 4 3 2 4 2" xfId="44317" xr:uid="{8842AF94-FACB-48F5-AA85-E6828FF42B78}"/>
    <cellStyle name="Note 2 4 3 2 4 3" xfId="39955" xr:uid="{EF143A4B-065E-4D20-B91E-B7F1A0B59BE4}"/>
    <cellStyle name="Note 2 4 3 2 5" xfId="35839" xr:uid="{97365F45-4FE5-45F9-A1C9-0EB2D971D77E}"/>
    <cellStyle name="Note 2 4 3 2 5 2" xfId="44568" xr:uid="{B6ECE020-0636-43C2-87BE-48230B449401}"/>
    <cellStyle name="Note 2 4 3 2 5 3" xfId="40206" xr:uid="{32EE691B-9CC6-4ABD-BE5D-EC98C3A34767}"/>
    <cellStyle name="Note 2 4 3 2 6" xfId="36089" xr:uid="{12546593-0D1D-40EB-BF9F-036E3E4FF96D}"/>
    <cellStyle name="Note 2 4 3 2 6 2" xfId="44818" xr:uid="{6BF5DB53-E04D-4F41-9901-D7EC800F0564}"/>
    <cellStyle name="Note 2 4 3 2 6 3" xfId="40456" xr:uid="{016BD16C-1115-439E-BC02-A7FE08E44F58}"/>
    <cellStyle name="Note 2 4 3 2 7" xfId="36339" xr:uid="{F8DA7B4E-4DD1-4791-8B4C-2538ED7D2F3E}"/>
    <cellStyle name="Note 2 4 3 2 7 2" xfId="45068" xr:uid="{04085ABF-A2DD-4D09-8923-B8C3764CA2B6}"/>
    <cellStyle name="Note 2 4 3 2 7 3" xfId="40706" xr:uid="{EBF141E7-7372-48E2-B197-441109751A51}"/>
    <cellStyle name="Note 2 4 3 2 8" xfId="36589" xr:uid="{4549FDA8-7AC4-4381-9F99-A0C50560DEE1}"/>
    <cellStyle name="Note 2 4 3 2 8 2" xfId="45318" xr:uid="{5753EC93-5CD2-4AAC-811F-A1156F49A2ED}"/>
    <cellStyle name="Note 2 4 3 2 8 3" xfId="40956" xr:uid="{A43B0332-CC6B-40D3-8F3D-A3AAF764AFB8}"/>
    <cellStyle name="Note 2 4 3 2 9" xfId="36839" xr:uid="{FAD496E2-BA46-46F4-9250-5AF712F5DDE3}"/>
    <cellStyle name="Note 2 4 3 2 9 2" xfId="45568" xr:uid="{C4A70C78-003F-470D-A74C-531D332ADDCE}"/>
    <cellStyle name="Note 2 4 3 2 9 3" xfId="41206" xr:uid="{15D4D883-1D1E-45B6-B683-A52FF534CF81}"/>
    <cellStyle name="Note 2 4 3 20" xfId="38802" xr:uid="{33F99B7E-2610-4DB6-A8A4-6961723B2B83}"/>
    <cellStyle name="Note 2 4 3 20 2" xfId="47531" xr:uid="{34F28D19-D918-47DF-9735-559C3265097D}"/>
    <cellStyle name="Note 2 4 3 20 3" xfId="43169" xr:uid="{EAA0BFDA-568A-48EA-9660-C75CA2BA19CE}"/>
    <cellStyle name="Note 2 4 3 21" xfId="39054" xr:uid="{A638AE63-78E9-43D5-9DDB-B93A616D4557}"/>
    <cellStyle name="Note 2 4 3 21 2" xfId="47783" xr:uid="{0F0E852E-4F2E-402C-AD99-2F527C54D5C9}"/>
    <cellStyle name="Note 2 4 3 21 3" xfId="43421" xr:uid="{33E28B33-A4E6-47B0-96B1-8F4A3A2E7E98}"/>
    <cellStyle name="Note 2 4 3 22" xfId="39306" xr:uid="{58719DBD-12DA-411C-8F23-8C930C5EDB68}"/>
    <cellStyle name="Note 2 4 3 22 2" xfId="48035" xr:uid="{DBC1C6C1-F827-4CE9-8FC1-EEAB747EDF8D}"/>
    <cellStyle name="Note 2 4 3 23" xfId="43684" xr:uid="{B6DFD02E-CEBD-422C-B0DF-6CBDE2252841}"/>
    <cellStyle name="Note 2 4 3 24" xfId="34955" xr:uid="{E3000189-EABC-400D-880F-690E22E4445C}"/>
    <cellStyle name="Note 2 4 3 3" xfId="16321" xr:uid="{BCA79DD0-A8DB-44FD-B24A-395F6F82C45D}"/>
    <cellStyle name="Note 2 4 3 3 10" xfId="37498" xr:uid="{BBB7F10F-2DBC-4A26-8979-E7D6328D22C9}"/>
    <cellStyle name="Note 2 4 3 3 10 2" xfId="46227" xr:uid="{60CB3547-5074-475E-8DE1-97637D65C48D}"/>
    <cellStyle name="Note 2 4 3 3 10 3" xfId="41865" xr:uid="{60FDED31-AC0C-4746-99C1-10F244901419}"/>
    <cellStyle name="Note 2 4 3 3 11" xfId="37752" xr:uid="{42193B83-F653-4444-B0F2-E2C2147155DA}"/>
    <cellStyle name="Note 2 4 3 3 11 2" xfId="46481" xr:uid="{3C1F63BA-DC66-4C0F-9821-86FDB5F49852}"/>
    <cellStyle name="Note 2 4 3 3 11 3" xfId="42119" xr:uid="{A8EDC866-6C98-4808-A57D-681255DB1B05}"/>
    <cellStyle name="Note 2 4 3 3 12" xfId="38004" xr:uid="{0DBB5F55-9BC2-4301-A348-CD5DAAFBA3BB}"/>
    <cellStyle name="Note 2 4 3 3 12 2" xfId="46733" xr:uid="{B4D9A62F-73BE-4E55-B04B-53E2A15A8916}"/>
    <cellStyle name="Note 2 4 3 3 12 3" xfId="42371" xr:uid="{91BCC2BC-5841-4881-897C-08B45E0F9313}"/>
    <cellStyle name="Note 2 4 3 3 13" xfId="38254" xr:uid="{C4D8949A-DA7D-4CBD-ACA2-D77980A12078}"/>
    <cellStyle name="Note 2 4 3 3 13 2" xfId="46983" xr:uid="{431B9714-B072-4BC0-833D-CB87620255D5}"/>
    <cellStyle name="Note 2 4 3 3 13 3" xfId="42621" xr:uid="{7F2BAAC5-D814-4B66-9B7F-E14C8AA0192F}"/>
    <cellStyle name="Note 2 4 3 3 14" xfId="38504" xr:uid="{6EFC461E-E796-4CC5-8DBC-25437A4428D8}"/>
    <cellStyle name="Note 2 4 3 3 14 2" xfId="47233" xr:uid="{E02D3645-FF3C-4E03-B030-4518A946A432}"/>
    <cellStyle name="Note 2 4 3 3 14 3" xfId="42871" xr:uid="{EEB7861D-687A-43E2-A5FD-8F4980A8CC58}"/>
    <cellStyle name="Note 2 4 3 3 15" xfId="38756" xr:uid="{13232E6A-2376-4502-B51D-75C182B75B8A}"/>
    <cellStyle name="Note 2 4 3 3 15 2" xfId="47485" xr:uid="{46523CA1-6966-4898-972D-B16FF829DB61}"/>
    <cellStyle name="Note 2 4 3 3 15 3" xfId="43123" xr:uid="{FBCCD29A-0A45-4EA7-849E-544EC171BD39}"/>
    <cellStyle name="Note 2 4 3 3 16" xfId="39006" xr:uid="{70DF08AC-74E1-45DF-B8C2-479423B5E8F9}"/>
    <cellStyle name="Note 2 4 3 3 16 2" xfId="47735" xr:uid="{9582A3CA-296D-40A4-9463-A11602BA078E}"/>
    <cellStyle name="Note 2 4 3 3 16 3" xfId="43373" xr:uid="{ACB98499-F609-4625-9D33-4D074C363B98}"/>
    <cellStyle name="Note 2 4 3 3 17" xfId="39258" xr:uid="{052F2266-9355-4A2B-B98F-C1581F52D74D}"/>
    <cellStyle name="Note 2 4 3 3 17 2" xfId="47987" xr:uid="{AD05BC70-69DB-442D-BEC5-DE53C38C7B40}"/>
    <cellStyle name="Note 2 4 3 3 17 3" xfId="43625" xr:uid="{D4E8A1F1-3211-46FD-B92A-D1FC67A20AED}"/>
    <cellStyle name="Note 2 4 3 3 18" xfId="39510" xr:uid="{3757C0C2-41A7-4D56-B344-EF1BB3C3C5B5}"/>
    <cellStyle name="Note 2 4 3 3 18 2" xfId="48239" xr:uid="{5D69AD94-343B-41E9-A954-B8F1563A9725}"/>
    <cellStyle name="Note 2 4 3 3 19" xfId="43968" xr:uid="{297C1E27-A0AA-403F-ABEF-FE442F68E20D}"/>
    <cellStyle name="Note 2 4 3 3 2" xfId="31107" xr:uid="{8B08C6E7-B5F4-40D6-8C22-5DF50B466DA1}"/>
    <cellStyle name="Note 2 4 3 3 2 2" xfId="44221" xr:uid="{C9C61E2B-71BA-4C79-8274-981F4E118C2A}"/>
    <cellStyle name="Note 2 4 3 3 2 3" xfId="39859" xr:uid="{856B4E51-495A-4396-987F-B007211959F4}"/>
    <cellStyle name="Note 2 4 3 3 2 4" xfId="35492" xr:uid="{DA95AB39-5C87-4B4C-B364-0C03BD13A99D}"/>
    <cellStyle name="Note 2 4 3 3 20" xfId="35239" xr:uid="{46C34C0C-DD91-4403-93CF-04F9531ED339}"/>
    <cellStyle name="Note 2 4 3 3 3" xfId="35744" xr:uid="{FF37D08D-7339-46C6-A896-F279137192EA}"/>
    <cellStyle name="Note 2 4 3 3 3 2" xfId="44473" xr:uid="{E2E8D742-7D08-4868-ADD5-1AE2271F9477}"/>
    <cellStyle name="Note 2 4 3 3 3 3" xfId="40111" xr:uid="{203BD540-F0D0-417B-A9BF-A18546B10963}"/>
    <cellStyle name="Note 2 4 3 3 4" xfId="35995" xr:uid="{B87F67B2-E222-4185-B18E-5410C74706BD}"/>
    <cellStyle name="Note 2 4 3 3 4 2" xfId="44724" xr:uid="{51315CAE-CB44-48C7-835C-D2579D1AD083}"/>
    <cellStyle name="Note 2 4 3 3 4 3" xfId="40362" xr:uid="{D8730399-D6FB-4D3F-BB43-DBF2B1AA911B}"/>
    <cellStyle name="Note 2 4 3 3 5" xfId="36245" xr:uid="{C4988BC2-B200-462C-BDE1-813EA20ACDA9}"/>
    <cellStyle name="Note 2 4 3 3 5 2" xfId="44974" xr:uid="{41E92C3C-3B8B-46E5-A39B-EA6A82F60AA4}"/>
    <cellStyle name="Note 2 4 3 3 5 3" xfId="40612" xr:uid="{321FD6B1-F229-4EC9-9B48-576599CEC9CA}"/>
    <cellStyle name="Note 2 4 3 3 6" xfId="36495" xr:uid="{A7F7C3BC-F1DD-4711-A19B-3A45F2EFA656}"/>
    <cellStyle name="Note 2 4 3 3 6 2" xfId="45224" xr:uid="{7AC1E7C9-1901-4F2E-B915-837D4B9A7E5E}"/>
    <cellStyle name="Note 2 4 3 3 6 3" xfId="40862" xr:uid="{D1A26588-B17C-4F89-BB9D-E512628DC854}"/>
    <cellStyle name="Note 2 4 3 3 7" xfId="36745" xr:uid="{8FAE2A4C-731D-43AB-AF15-F0F8EA21BE60}"/>
    <cellStyle name="Note 2 4 3 3 7 2" xfId="45474" xr:uid="{A825D257-89A5-489B-91A8-5248CDAB49EA}"/>
    <cellStyle name="Note 2 4 3 3 7 3" xfId="41112" xr:uid="{34B11320-0AF4-4684-9797-9902FDF1B832}"/>
    <cellStyle name="Note 2 4 3 3 8" xfId="36995" xr:uid="{2AF763F9-4272-4CA9-9D3E-A10F9B1FBB63}"/>
    <cellStyle name="Note 2 4 3 3 8 2" xfId="45724" xr:uid="{02CCDA24-890C-48E5-B6D0-B71397255F80}"/>
    <cellStyle name="Note 2 4 3 3 8 3" xfId="41362" xr:uid="{9C642B1B-2F11-4122-AC1C-73FDAAD63EB2}"/>
    <cellStyle name="Note 2 4 3 3 9" xfId="37247" xr:uid="{BE5ED3DC-072F-43A9-8F8A-63485AAF5D6A}"/>
    <cellStyle name="Note 2 4 3 3 9 2" xfId="45976" xr:uid="{1FFB32BD-6A37-4280-8F04-A2C81EA8CB8C}"/>
    <cellStyle name="Note 2 4 3 3 9 3" xfId="41614" xr:uid="{A7718F8F-252C-452F-8257-70118C163538}"/>
    <cellStyle name="Note 2 4 3 4" xfId="18917" xr:uid="{34C6D84A-4226-47E1-A042-FB92391B7FA6}"/>
    <cellStyle name="Note 2 4 3 4 10" xfId="37396" xr:uid="{C58DE8DF-3508-4B7F-A186-402A3713BE37}"/>
    <cellStyle name="Note 2 4 3 4 10 2" xfId="46125" xr:uid="{FB00C9A8-B083-4EAE-B4BC-16E4D0DB8220}"/>
    <cellStyle name="Note 2 4 3 4 10 3" xfId="41763" xr:uid="{738E3EDB-923B-421E-99D2-F26F8CCAC973}"/>
    <cellStyle name="Note 2 4 3 4 11" xfId="37650" xr:uid="{A23CA389-FB25-4665-8322-63FE999EACC7}"/>
    <cellStyle name="Note 2 4 3 4 11 2" xfId="46379" xr:uid="{9F39FA5C-03F6-41EC-AA3C-1D491A396243}"/>
    <cellStyle name="Note 2 4 3 4 11 3" xfId="42017" xr:uid="{C27777A0-B67A-404F-8DF1-80B29602CA50}"/>
    <cellStyle name="Note 2 4 3 4 12" xfId="37902" xr:uid="{840D4DC9-EB21-405C-9F4E-FAB6B9926E12}"/>
    <cellStyle name="Note 2 4 3 4 12 2" xfId="46631" xr:uid="{98378AFE-3320-4E7D-8B84-D1E62EB37AFE}"/>
    <cellStyle name="Note 2 4 3 4 12 3" xfId="42269" xr:uid="{2C473E2E-58E3-429E-B386-018BA963ACA0}"/>
    <cellStyle name="Note 2 4 3 4 13" xfId="38152" xr:uid="{78FFF7E6-CA17-408D-82C4-DC1258274DF3}"/>
    <cellStyle name="Note 2 4 3 4 13 2" xfId="46881" xr:uid="{F7F7E240-10C7-4374-BDA4-36579EFE7551}"/>
    <cellStyle name="Note 2 4 3 4 13 3" xfId="42519" xr:uid="{2D395D41-C0EE-4E03-A8F6-0CCC2018256A}"/>
    <cellStyle name="Note 2 4 3 4 14" xfId="38402" xr:uid="{E6EFCC0B-7E35-4DD4-BEC7-EA7044CCD9C3}"/>
    <cellStyle name="Note 2 4 3 4 14 2" xfId="47131" xr:uid="{AB9A44FE-382F-4E3B-8162-EFCDE6DDCD84}"/>
    <cellStyle name="Note 2 4 3 4 14 3" xfId="42769" xr:uid="{CD289368-7485-4D7C-9F01-0C1CAF959E57}"/>
    <cellStyle name="Note 2 4 3 4 15" xfId="38654" xr:uid="{5DB200C2-9419-43BB-8536-E3FF581170AC}"/>
    <cellStyle name="Note 2 4 3 4 15 2" xfId="47383" xr:uid="{9F373EC9-5058-4F80-8F2E-F4DF061A0514}"/>
    <cellStyle name="Note 2 4 3 4 15 3" xfId="43021" xr:uid="{E650B980-82D7-4266-BBF3-CB06EBED85D4}"/>
    <cellStyle name="Note 2 4 3 4 16" xfId="38904" xr:uid="{D84ED6B2-BCB9-4893-BF16-F5890AD2B2EB}"/>
    <cellStyle name="Note 2 4 3 4 16 2" xfId="47633" xr:uid="{087C3E4B-7CF1-4F99-9BDC-071B5344AFC7}"/>
    <cellStyle name="Note 2 4 3 4 16 3" xfId="43271" xr:uid="{2D68B386-F158-488D-9C6B-83FCDF8472E2}"/>
    <cellStyle name="Note 2 4 3 4 17" xfId="39156" xr:uid="{BD69B48F-BBA7-454A-8CCB-A97D43031D6C}"/>
    <cellStyle name="Note 2 4 3 4 17 2" xfId="47885" xr:uid="{EC734D75-25A6-4386-8745-5B980109E07C}"/>
    <cellStyle name="Note 2 4 3 4 17 3" xfId="43523" xr:uid="{6E47293D-FA65-474D-B30B-BA6B1E62B886}"/>
    <cellStyle name="Note 2 4 3 4 18" xfId="39408" xr:uid="{9297AE3B-516A-4002-8229-8BF27CB7844B}"/>
    <cellStyle name="Note 2 4 3 4 18 2" xfId="48137" xr:uid="{15CD30D4-01CA-496A-B56C-FA3CB8FAE671}"/>
    <cellStyle name="Note 2 4 3 4 19" xfId="43866" xr:uid="{E5CFC916-239B-4ABF-8B86-3B682D7F4EAC}"/>
    <cellStyle name="Note 2 4 3 4 2" xfId="35390" xr:uid="{BC5199F2-7B9F-47A0-8912-E988DF4EB8C3}"/>
    <cellStyle name="Note 2 4 3 4 2 2" xfId="44119" xr:uid="{D04916AE-8938-487B-BC48-455A1F6C9138}"/>
    <cellStyle name="Note 2 4 3 4 2 3" xfId="39757" xr:uid="{8604A89B-1051-4488-97F7-BFFA96AC500A}"/>
    <cellStyle name="Note 2 4 3 4 20" xfId="35137" xr:uid="{D84ED55C-C2B7-47CE-93DB-E57ECE02A20A}"/>
    <cellStyle name="Note 2 4 3 4 3" xfId="35642" xr:uid="{9A9BAD97-B266-495B-8072-B4945D6836E7}"/>
    <cellStyle name="Note 2 4 3 4 3 2" xfId="44371" xr:uid="{E3BE0639-9432-4145-9907-5893116E6896}"/>
    <cellStyle name="Note 2 4 3 4 3 3" xfId="40009" xr:uid="{3E00D4D1-173C-4979-957D-279543EB4776}"/>
    <cellStyle name="Note 2 4 3 4 4" xfId="35893" xr:uid="{407D79FC-18F0-4B40-94F2-87BFFF348828}"/>
    <cellStyle name="Note 2 4 3 4 4 2" xfId="44622" xr:uid="{92DBD401-9274-481B-B9C4-2EA9D723BED0}"/>
    <cellStyle name="Note 2 4 3 4 4 3" xfId="40260" xr:uid="{E72F1111-2C86-4316-8BB2-BBFA74F2030D}"/>
    <cellStyle name="Note 2 4 3 4 5" xfId="36143" xr:uid="{9442FE50-DB5D-4DF4-AB86-97F6C94F97B8}"/>
    <cellStyle name="Note 2 4 3 4 5 2" xfId="44872" xr:uid="{7A858568-DB87-4BA8-B867-E1E29063BF30}"/>
    <cellStyle name="Note 2 4 3 4 5 3" xfId="40510" xr:uid="{359BA025-4DF2-4EF7-8C87-74ECB4938C6A}"/>
    <cellStyle name="Note 2 4 3 4 6" xfId="36393" xr:uid="{44FFF73D-8204-465E-A09C-471FD53D1BF2}"/>
    <cellStyle name="Note 2 4 3 4 6 2" xfId="45122" xr:uid="{6C589B5F-045B-47D4-930D-093617A4D60A}"/>
    <cellStyle name="Note 2 4 3 4 6 3" xfId="40760" xr:uid="{D2F61A57-C2DA-4FCE-BCD8-C06995625347}"/>
    <cellStyle name="Note 2 4 3 4 7" xfId="36643" xr:uid="{CEAE3ADF-BAF5-46A0-8FA3-806D9303E89B}"/>
    <cellStyle name="Note 2 4 3 4 7 2" xfId="45372" xr:uid="{B4DCB8BB-B333-42F3-9AE3-65B4C97D5734}"/>
    <cellStyle name="Note 2 4 3 4 7 3" xfId="41010" xr:uid="{DF7B3E3D-9237-439C-9209-9CB79D76FF0F}"/>
    <cellStyle name="Note 2 4 3 4 8" xfId="36893" xr:uid="{9D3DDC0F-859B-47CA-B496-CB95F287F1B5}"/>
    <cellStyle name="Note 2 4 3 4 8 2" xfId="45622" xr:uid="{E0E401AF-AAEC-49BE-9A3D-0B27E85A2C52}"/>
    <cellStyle name="Note 2 4 3 4 8 3" xfId="41260" xr:uid="{5BA82049-8892-44B6-BCCB-28EFD60D31BD}"/>
    <cellStyle name="Note 2 4 3 4 9" xfId="37145" xr:uid="{6FAD8698-5C5A-4668-8A04-2577A831ACD1}"/>
    <cellStyle name="Note 2 4 3 4 9 2" xfId="45874" xr:uid="{40A13F0C-2273-429C-AD91-A0DC0FAE868E}"/>
    <cellStyle name="Note 2 4 3 4 9 3" xfId="41512" xr:uid="{7ECD55AB-F693-4A4C-AACC-458C49179856}"/>
    <cellStyle name="Note 2 4 3 5" xfId="35034" xr:uid="{FC3E3F5F-F75C-41A6-95DE-5FF742D6C3D0}"/>
    <cellStyle name="Note 2 4 3 5 2" xfId="43763" xr:uid="{98938B47-4A83-4035-A42F-36AE7A64D579}"/>
    <cellStyle name="Note 2 4 3 5 3" xfId="39606" xr:uid="{A52AE4A4-1327-4D3C-ADBB-1299D453D84D}"/>
    <cellStyle name="Note 2 4 3 6" xfId="35288" xr:uid="{7509D89D-0D9F-42B5-92D6-5EFD541215DB}"/>
    <cellStyle name="Note 2 4 3 6 2" xfId="44017" xr:uid="{1F8827D9-5AE7-44E4-83F8-2AF0BDFEBC10}"/>
    <cellStyle name="Note 2 4 3 6 3" xfId="39655" xr:uid="{7F4AE98E-2283-4918-AC54-6D17C4AFA67B}"/>
    <cellStyle name="Note 2 4 3 7" xfId="35540" xr:uid="{850AB389-D1D9-4E91-B59C-042241FD7087}"/>
    <cellStyle name="Note 2 4 3 7 2" xfId="44269" xr:uid="{3247F3DB-B962-4066-A114-6964970E25B0}"/>
    <cellStyle name="Note 2 4 3 7 3" xfId="39907" xr:uid="{632D07CA-7F54-4AB1-A6FF-BBE7725FF962}"/>
    <cellStyle name="Note 2 4 3 8" xfId="35791" xr:uid="{E547163B-7B4F-486A-A1E0-2956AEFA5834}"/>
    <cellStyle name="Note 2 4 3 8 2" xfId="44520" xr:uid="{B732E753-A3B6-413B-9661-83918365CB8A}"/>
    <cellStyle name="Note 2 4 3 8 3" xfId="40158" xr:uid="{7E957018-3DD4-44AC-BADD-B70FC1E1E1CD}"/>
    <cellStyle name="Note 2 4 3 9" xfId="36041" xr:uid="{415F6EBE-CD13-4E31-ABA8-AB7429915C83}"/>
    <cellStyle name="Note 2 4 3 9 2" xfId="44770" xr:uid="{A741C579-309C-4513-B647-B2B1FD2035BE}"/>
    <cellStyle name="Note 2 4 3 9 3" xfId="40408" xr:uid="{AACF6A0E-71D0-42A5-BA07-34FAE49CEA31}"/>
    <cellStyle name="Note 2 4 4" xfId="16244" xr:uid="{14099BDB-94C7-42B7-8184-39E5D6F836B1}"/>
    <cellStyle name="Note 2 4 4 10" xfId="36286" xr:uid="{12CAA688-C41A-4DB2-B097-CE236BF8DF4A}"/>
    <cellStyle name="Note 2 4 4 10 2" xfId="45015" xr:uid="{8E5E22CC-3D2D-4B92-B527-2AEAA73C4893}"/>
    <cellStyle name="Note 2 4 4 10 3" xfId="40653" xr:uid="{1331CB31-4184-4910-BA75-24EE11DD9420}"/>
    <cellStyle name="Note 2 4 4 11" xfId="36536" xr:uid="{C4EB9633-956F-48FC-9ED2-3D3AFF855B9C}"/>
    <cellStyle name="Note 2 4 4 11 2" xfId="45265" xr:uid="{A3344F10-17E8-46AF-AD52-3780C0C87168}"/>
    <cellStyle name="Note 2 4 4 11 3" xfId="40903" xr:uid="{843C8FBD-FED7-4E2F-8AAD-9184FFAC1501}"/>
    <cellStyle name="Note 2 4 4 12" xfId="36786" xr:uid="{297C9A30-ACFB-474D-918F-424F766919AB}"/>
    <cellStyle name="Note 2 4 4 12 2" xfId="45515" xr:uid="{5BCB43D8-571B-49A5-838B-0FDEC70A3DBD}"/>
    <cellStyle name="Note 2 4 4 12 3" xfId="41153" xr:uid="{864E16D2-EDA6-4FD0-92CA-F7394932A28B}"/>
    <cellStyle name="Note 2 4 4 13" xfId="37038" xr:uid="{8131FC3B-84FC-4B5C-9321-9CE652B365DB}"/>
    <cellStyle name="Note 2 4 4 13 2" xfId="45767" xr:uid="{D1B0B798-2FC9-40FA-8009-F5FB09DC2339}"/>
    <cellStyle name="Note 2 4 4 13 3" xfId="41405" xr:uid="{BE84E204-B5C3-46CF-9F78-2D8D65751FEA}"/>
    <cellStyle name="Note 2 4 4 14" xfId="37288" xr:uid="{497FBD0A-60B6-4D63-9652-1C9360006EEE}"/>
    <cellStyle name="Note 2 4 4 14 2" xfId="46017" xr:uid="{39945BB7-9B32-4F25-BEE7-E3C24723AA16}"/>
    <cellStyle name="Note 2 4 4 14 3" xfId="41655" xr:uid="{C7D32AE4-FDBE-4646-A0E5-4A43E79E411F}"/>
    <cellStyle name="Note 2 4 4 15" xfId="37542" xr:uid="{505AC15B-A619-47C4-A3CF-99D05184368D}"/>
    <cellStyle name="Note 2 4 4 15 2" xfId="46271" xr:uid="{5350C6A4-3561-4202-A67D-A72C353B37D2}"/>
    <cellStyle name="Note 2 4 4 15 3" xfId="41909" xr:uid="{ABB39F49-6476-4426-A95C-152B820FE679}"/>
    <cellStyle name="Note 2 4 4 16" xfId="37795" xr:uid="{44AEA073-5F27-4579-BF38-37190E85A613}"/>
    <cellStyle name="Note 2 4 4 16 2" xfId="46524" xr:uid="{FF3544E6-B3C6-484A-A5ED-2E73CA3E6CA5}"/>
    <cellStyle name="Note 2 4 4 16 3" xfId="42162" xr:uid="{FE967356-03AC-426A-8A87-D0ED9B2F0D12}"/>
    <cellStyle name="Note 2 4 4 17" xfId="38045" xr:uid="{BBE928BA-04CC-4FBA-8A95-D8F8FBDA0187}"/>
    <cellStyle name="Note 2 4 4 17 2" xfId="46774" xr:uid="{5DD9DEB3-7135-4CDD-8CE8-4EAF0B3979DF}"/>
    <cellStyle name="Note 2 4 4 17 3" xfId="42412" xr:uid="{C97BD84A-A2CE-49FA-A342-80C496FA4E1A}"/>
    <cellStyle name="Note 2 4 4 18" xfId="38295" xr:uid="{18C70BE8-F9BE-498E-9C1A-FEBF671ED0BC}"/>
    <cellStyle name="Note 2 4 4 18 2" xfId="47024" xr:uid="{EEF81724-72F3-48D6-B1CE-2BA2EA54AFD1}"/>
    <cellStyle name="Note 2 4 4 18 3" xfId="42662" xr:uid="{D1067229-4F98-4143-94AD-6551746304B1}"/>
    <cellStyle name="Note 2 4 4 19" xfId="38547" xr:uid="{D53930AA-7BF2-4AC3-BCEE-880BEC4D5060}"/>
    <cellStyle name="Note 2 4 4 19 2" xfId="47276" xr:uid="{796256D2-643B-4352-8852-1D24029144DB}"/>
    <cellStyle name="Note 2 4 4 19 3" xfId="42914" xr:uid="{024B7AC9-DA7A-488B-9CD5-AD774871B451}"/>
    <cellStyle name="Note 2 4 4 2" xfId="16362" xr:uid="{82186292-A95F-4799-AA0A-5AEE0C8B6101}"/>
    <cellStyle name="Note 2 4 4 2 10" xfId="37086" xr:uid="{9B5EA085-DEDC-43F9-8E1F-0A48A53D8FC0}"/>
    <cellStyle name="Note 2 4 4 2 10 2" xfId="45815" xr:uid="{506D0012-6F86-475F-9225-6F1809A15B57}"/>
    <cellStyle name="Note 2 4 4 2 10 3" xfId="41453" xr:uid="{2DEE70C8-0F2D-4CC1-ABAE-F2BE69304C73}"/>
    <cellStyle name="Note 2 4 4 2 11" xfId="37337" xr:uid="{AF292D33-C018-4C8B-8435-DD51018467C4}"/>
    <cellStyle name="Note 2 4 4 2 11 2" xfId="46066" xr:uid="{C5484ACD-5666-4862-B0D2-C62974E3286B}"/>
    <cellStyle name="Note 2 4 4 2 11 3" xfId="41704" xr:uid="{E5FC0AB8-58C2-4E85-9684-13E7F84B87F9}"/>
    <cellStyle name="Note 2 4 4 2 12" xfId="37591" xr:uid="{4BCB62C7-4AAA-4AB7-92BC-0C850B114558}"/>
    <cellStyle name="Note 2 4 4 2 12 2" xfId="46320" xr:uid="{7B954C8D-820F-480A-AB69-CCC507B5C0AA}"/>
    <cellStyle name="Note 2 4 4 2 12 3" xfId="41958" xr:uid="{5E77729C-4EAD-4FB0-AFC1-34B3532AC509}"/>
    <cellStyle name="Note 2 4 4 2 13" xfId="37843" xr:uid="{A47FF1FC-D69C-4928-A633-36C4ED81C167}"/>
    <cellStyle name="Note 2 4 4 2 13 2" xfId="46572" xr:uid="{C722BF0F-47DD-4887-AF51-F8DF70201304}"/>
    <cellStyle name="Note 2 4 4 2 13 3" xfId="42210" xr:uid="{77C64768-826E-4C87-8C0E-675F2AF4E410}"/>
    <cellStyle name="Note 2 4 4 2 14" xfId="38093" xr:uid="{41E10C55-C398-4354-92BB-AD2E37AA85E7}"/>
    <cellStyle name="Note 2 4 4 2 14 2" xfId="46822" xr:uid="{EC2414DA-0F31-46CC-AF97-FC7DC950E908}"/>
    <cellStyle name="Note 2 4 4 2 14 3" xfId="42460" xr:uid="{3CAECCCB-649A-416C-BC76-96E1E5F5B9D6}"/>
    <cellStyle name="Note 2 4 4 2 15" xfId="38343" xr:uid="{052202FB-C6B9-4ACE-AB6E-C786AAF2EC56}"/>
    <cellStyle name="Note 2 4 4 2 15 2" xfId="47072" xr:uid="{55C9A854-E014-4A7B-99C9-7BA21C4B363C}"/>
    <cellStyle name="Note 2 4 4 2 15 3" xfId="42710" xr:uid="{04E1E9CE-5E68-4BD7-A6D6-E4394F399B74}"/>
    <cellStyle name="Note 2 4 4 2 16" xfId="38595" xr:uid="{619503DF-809B-4B00-8D35-B2AE579748DE}"/>
    <cellStyle name="Note 2 4 4 2 16 2" xfId="47324" xr:uid="{A7FEF5C9-4067-421F-8736-8F216E286E1B}"/>
    <cellStyle name="Note 2 4 4 2 16 3" xfId="42962" xr:uid="{34607242-67EE-4E34-AD1C-EC1BBEAC3515}"/>
    <cellStyle name="Note 2 4 4 2 17" xfId="38845" xr:uid="{1817EFC3-4D50-4079-A319-6834B4973E40}"/>
    <cellStyle name="Note 2 4 4 2 17 2" xfId="47574" xr:uid="{C945EBA0-FE15-4578-90FA-90EDE7F6EE93}"/>
    <cellStyle name="Note 2 4 4 2 17 3" xfId="43212" xr:uid="{25F16463-42DA-4475-8EBE-EA8ACEDB2AA8}"/>
    <cellStyle name="Note 2 4 4 2 18" xfId="39097" xr:uid="{99D5E5C2-9F84-45EE-A0EC-7D5BC511EC0D}"/>
    <cellStyle name="Note 2 4 4 2 18 2" xfId="47826" xr:uid="{79AC1D6D-E87D-46A5-899C-774E83029943}"/>
    <cellStyle name="Note 2 4 4 2 18 3" xfId="43464" xr:uid="{69391105-82C8-43BA-B1E0-4C535F7BACA1}"/>
    <cellStyle name="Note 2 4 4 2 19" xfId="39349" xr:uid="{0CF14C6D-8826-4A12-AB49-948BA91D7699}"/>
    <cellStyle name="Note 2 4 4 2 19 2" xfId="48078" xr:uid="{D4C647A1-C1FC-4C4F-8A22-10BD6140997C}"/>
    <cellStyle name="Note 2 4 4 2 2" xfId="31131" xr:uid="{266955FE-124C-4792-82B3-5524EFC7F14B}"/>
    <cellStyle name="Note 2 4 4 2 2 10" xfId="37445" xr:uid="{52E0074B-C7B0-4002-85F9-91D752897F16}"/>
    <cellStyle name="Note 2 4 4 2 2 10 2" xfId="46174" xr:uid="{608093CD-AA74-4039-B9A2-6E0B773CBB19}"/>
    <cellStyle name="Note 2 4 4 2 2 10 3" xfId="41812" xr:uid="{66089423-1C3C-472C-8FA6-157A10697248}"/>
    <cellStyle name="Note 2 4 4 2 2 11" xfId="37699" xr:uid="{77F4A393-FC7C-4E26-8C43-2BC126AF4E11}"/>
    <cellStyle name="Note 2 4 4 2 2 11 2" xfId="46428" xr:uid="{D8CBD5CF-1780-429F-AAF8-C2B54040B4E7}"/>
    <cellStyle name="Note 2 4 4 2 2 11 3" xfId="42066" xr:uid="{38D2FB6E-7E80-4CD4-9D0D-D201AF954283}"/>
    <cellStyle name="Note 2 4 4 2 2 12" xfId="37951" xr:uid="{00D73DAE-E46D-4F41-8D14-FF2D10CA307B}"/>
    <cellStyle name="Note 2 4 4 2 2 12 2" xfId="46680" xr:uid="{710ECD88-955A-4B3B-A6AF-1317ECE428D3}"/>
    <cellStyle name="Note 2 4 4 2 2 12 3" xfId="42318" xr:uid="{6D777811-0913-459D-807C-3F3F065D2E83}"/>
    <cellStyle name="Note 2 4 4 2 2 13" xfId="38201" xr:uid="{3E50DAAE-CF65-4046-825B-999BDFE55253}"/>
    <cellStyle name="Note 2 4 4 2 2 13 2" xfId="46930" xr:uid="{F715E2F6-E248-4670-BAFF-0B9BC9468DE0}"/>
    <cellStyle name="Note 2 4 4 2 2 13 3" xfId="42568" xr:uid="{3191C74B-3434-4DF8-9114-CA6574A8E5DB}"/>
    <cellStyle name="Note 2 4 4 2 2 14" xfId="38451" xr:uid="{888EF7E0-6EB8-42E8-81FE-EE43211657CF}"/>
    <cellStyle name="Note 2 4 4 2 2 14 2" xfId="47180" xr:uid="{F2990C34-E9F8-4646-8772-53DA6ED7FBED}"/>
    <cellStyle name="Note 2 4 4 2 2 14 3" xfId="42818" xr:uid="{892C4774-7D0A-4B71-AE24-CEF054DA004A}"/>
    <cellStyle name="Note 2 4 4 2 2 15" xfId="38703" xr:uid="{7555C46D-C8AF-4815-AC69-B88865812349}"/>
    <cellStyle name="Note 2 4 4 2 2 15 2" xfId="47432" xr:uid="{4C605ACF-8F8B-44EB-91F7-0FE55B054489}"/>
    <cellStyle name="Note 2 4 4 2 2 15 3" xfId="43070" xr:uid="{EACFA78E-097B-4484-980E-4FBB8A4D877A}"/>
    <cellStyle name="Note 2 4 4 2 2 16" xfId="38953" xr:uid="{47CDC1C3-ED1F-42C2-A11F-B7DD509CCB23}"/>
    <cellStyle name="Note 2 4 4 2 2 16 2" xfId="47682" xr:uid="{88F19D42-8C9D-4BE7-98AB-D9643BC715CC}"/>
    <cellStyle name="Note 2 4 4 2 2 16 3" xfId="43320" xr:uid="{0A7A638F-5ECB-48D9-9220-0D3D1EBCA9E8}"/>
    <cellStyle name="Note 2 4 4 2 2 17" xfId="39205" xr:uid="{3A63B8B3-8474-49AE-9C8E-11FBEE1FA9B9}"/>
    <cellStyle name="Note 2 4 4 2 2 17 2" xfId="47934" xr:uid="{C03BC18C-6EF3-4FFC-AA9F-DF7966DC21B4}"/>
    <cellStyle name="Note 2 4 4 2 2 17 3" xfId="43572" xr:uid="{E538A61D-A68F-4D9C-8CFD-D62BEF52F746}"/>
    <cellStyle name="Note 2 4 4 2 2 18" xfId="39457" xr:uid="{18793007-86B2-4DB5-BE73-3E99DA819B2D}"/>
    <cellStyle name="Note 2 4 4 2 2 18 2" xfId="48186" xr:uid="{71CF79BC-B9EB-4561-A327-1839E56D3E1C}"/>
    <cellStyle name="Note 2 4 4 2 2 19" xfId="43915" xr:uid="{C5AE49FA-515A-4D3C-AB7A-5459E17F8FB8}"/>
    <cellStyle name="Note 2 4 4 2 2 2" xfId="35439" xr:uid="{4D9CFF3C-C973-4521-9804-10F5B794EC03}"/>
    <cellStyle name="Note 2 4 4 2 2 2 2" xfId="44168" xr:uid="{0D47E6CE-787F-40A8-A229-EB04815AB36B}"/>
    <cellStyle name="Note 2 4 4 2 2 2 3" xfId="39806" xr:uid="{C3505F9B-C924-4D5E-A455-5869489ED60A}"/>
    <cellStyle name="Note 2 4 4 2 2 20" xfId="35186" xr:uid="{C7C697C7-C77C-4F57-AE5E-E606239CCF2C}"/>
    <cellStyle name="Note 2 4 4 2 2 3" xfId="35691" xr:uid="{C6B1623F-CF29-4A2E-8176-567F02A0F696}"/>
    <cellStyle name="Note 2 4 4 2 2 3 2" xfId="44420" xr:uid="{49CEA096-1756-4F4D-908A-A6FE0120F880}"/>
    <cellStyle name="Note 2 4 4 2 2 3 3" xfId="40058" xr:uid="{B9A4894B-7EE3-4BC7-8250-C1ED9091FF5E}"/>
    <cellStyle name="Note 2 4 4 2 2 4" xfId="35942" xr:uid="{4E22DD5C-82D1-4DE4-A4E2-C5D3FD85284E}"/>
    <cellStyle name="Note 2 4 4 2 2 4 2" xfId="44671" xr:uid="{21BE8ED9-E3B3-49D5-A7F7-977B903221D9}"/>
    <cellStyle name="Note 2 4 4 2 2 4 3" xfId="40309" xr:uid="{4F0458AB-2AC2-4DEC-8F09-380A51C66BBA}"/>
    <cellStyle name="Note 2 4 4 2 2 5" xfId="36192" xr:uid="{6C55924E-F596-4710-BA13-063DDF6E624E}"/>
    <cellStyle name="Note 2 4 4 2 2 5 2" xfId="44921" xr:uid="{CD3E65A5-4084-4801-98D0-A6ABE08920DC}"/>
    <cellStyle name="Note 2 4 4 2 2 5 3" xfId="40559" xr:uid="{C81B27EC-1F42-44D4-87D7-D97581118AC6}"/>
    <cellStyle name="Note 2 4 4 2 2 6" xfId="36442" xr:uid="{4D4712B4-5DD7-4823-9B38-C319F2CB1DC9}"/>
    <cellStyle name="Note 2 4 4 2 2 6 2" xfId="45171" xr:uid="{1AC087B1-BD93-4B49-9761-5E944255F735}"/>
    <cellStyle name="Note 2 4 4 2 2 6 3" xfId="40809" xr:uid="{629F2C96-A697-4112-B2B1-D8ED176E5EBF}"/>
    <cellStyle name="Note 2 4 4 2 2 7" xfId="36692" xr:uid="{CBD00EA5-45B6-4FD2-85C8-413FC7180E51}"/>
    <cellStyle name="Note 2 4 4 2 2 7 2" xfId="45421" xr:uid="{F7B26A87-3165-4FA6-AF30-6516428E5321}"/>
    <cellStyle name="Note 2 4 4 2 2 7 3" xfId="41059" xr:uid="{EBE68047-8295-46D1-BD57-51A0E8118A6A}"/>
    <cellStyle name="Note 2 4 4 2 2 8" xfId="36942" xr:uid="{6D66E313-7DD1-40DC-8E51-F3C82054E405}"/>
    <cellStyle name="Note 2 4 4 2 2 8 2" xfId="45671" xr:uid="{D7544C60-3454-45B4-856E-84DE683AB966}"/>
    <cellStyle name="Note 2 4 4 2 2 8 3" xfId="41309" xr:uid="{199AD5A3-BD61-4DA4-AC4C-CA08C36395CB}"/>
    <cellStyle name="Note 2 4 4 2 2 9" xfId="37194" xr:uid="{2DE06B43-8372-4D68-9385-E3B05C70E76D}"/>
    <cellStyle name="Note 2 4 4 2 2 9 2" xfId="45923" xr:uid="{26336D53-5A73-4C61-AA7D-1CD7E779C92A}"/>
    <cellStyle name="Note 2 4 4 2 2 9 3" xfId="41561" xr:uid="{E8DE87FD-9A13-45D0-89C3-807FABBB1AFD}"/>
    <cellStyle name="Note 2 4 4 2 20" xfId="43807" xr:uid="{FBAFE56F-781F-4F60-BF69-BA0F4B5FB105}"/>
    <cellStyle name="Note 2 4 4 2 21" xfId="35078" xr:uid="{CE9A1BE6-936C-40D2-9531-938A28327096}"/>
    <cellStyle name="Note 2 4 4 2 3" xfId="35331" xr:uid="{1DBF9055-C4BE-498C-A679-ACF33AD41C07}"/>
    <cellStyle name="Note 2 4 4 2 3 2" xfId="44060" xr:uid="{4441696B-A8D6-47F7-99AD-071EA19369CA}"/>
    <cellStyle name="Note 2 4 4 2 3 3" xfId="39698" xr:uid="{2B11A9B2-4CD0-4306-AF03-8EFFFF7E4969}"/>
    <cellStyle name="Note 2 4 4 2 4" xfId="35583" xr:uid="{E677BAF7-3392-425C-B2CE-BA5AC0312841}"/>
    <cellStyle name="Note 2 4 4 2 4 2" xfId="44312" xr:uid="{3AEF0CCF-EEEC-4C4D-9F96-772540B5917C}"/>
    <cellStyle name="Note 2 4 4 2 4 3" xfId="39950" xr:uid="{220C1C02-9ED3-472A-97A0-E4C83FDBC327}"/>
    <cellStyle name="Note 2 4 4 2 5" xfId="35834" xr:uid="{01323468-2404-4B43-869D-34F520B99D3B}"/>
    <cellStyle name="Note 2 4 4 2 5 2" xfId="44563" xr:uid="{6F2421CC-39AE-47E4-B6C2-D7A7E2FC6B16}"/>
    <cellStyle name="Note 2 4 4 2 5 3" xfId="40201" xr:uid="{9DC67433-C2BF-4F8E-86B1-772FB1C709F2}"/>
    <cellStyle name="Note 2 4 4 2 6" xfId="36084" xr:uid="{7BD7A6B9-1F67-4282-8C05-DC76C33AF864}"/>
    <cellStyle name="Note 2 4 4 2 6 2" xfId="44813" xr:uid="{FE4438BB-34C3-4839-864D-1930E7F0FB5B}"/>
    <cellStyle name="Note 2 4 4 2 6 3" xfId="40451" xr:uid="{31B0F65C-0A70-4F63-BD5D-D9F0D11F26D1}"/>
    <cellStyle name="Note 2 4 4 2 7" xfId="36334" xr:uid="{44F8B2D1-422F-4F63-9CBD-714E08669719}"/>
    <cellStyle name="Note 2 4 4 2 7 2" xfId="45063" xr:uid="{E33B6E6A-29FE-4085-937B-E835423DE0C8}"/>
    <cellStyle name="Note 2 4 4 2 7 3" xfId="40701" xr:uid="{94A3B156-5593-49C9-B5D9-F008E98C9ABE}"/>
    <cellStyle name="Note 2 4 4 2 8" xfId="36584" xr:uid="{5B84E18B-668F-40C6-B905-4E3FECE3DC94}"/>
    <cellStyle name="Note 2 4 4 2 8 2" xfId="45313" xr:uid="{A8FB96B3-1457-4C77-9092-58688CBC7450}"/>
    <cellStyle name="Note 2 4 4 2 8 3" xfId="40951" xr:uid="{CD36805E-9D4E-412A-9B94-0675E76B5733}"/>
    <cellStyle name="Note 2 4 4 2 9" xfId="36834" xr:uid="{680C8558-8EDE-4140-A791-90351A9B0730}"/>
    <cellStyle name="Note 2 4 4 2 9 2" xfId="45563" xr:uid="{F0CFFDE0-C75B-46B7-B5BE-74B41912A546}"/>
    <cellStyle name="Note 2 4 4 2 9 3" xfId="41201" xr:uid="{987C7604-3E73-422C-9C60-68A5FC124BC8}"/>
    <cellStyle name="Note 2 4 4 20" xfId="38797" xr:uid="{72AC3366-F495-4F69-96C9-50F429916646}"/>
    <cellStyle name="Note 2 4 4 20 2" xfId="47526" xr:uid="{F63421A0-F5AA-46CB-AEA1-54CEBFCEB1FE}"/>
    <cellStyle name="Note 2 4 4 20 3" xfId="43164" xr:uid="{4CD97114-9A9E-4263-8D4A-27C68E638513}"/>
    <cellStyle name="Note 2 4 4 21" xfId="39049" xr:uid="{9BB1DC56-1486-44E0-A893-8722C1B3F558}"/>
    <cellStyle name="Note 2 4 4 21 2" xfId="47778" xr:uid="{66C4329F-F71E-449C-BED8-FC8C00FC9A02}"/>
    <cellStyle name="Note 2 4 4 21 3" xfId="43416" xr:uid="{A7396E55-2A46-45DC-91ED-40EFEC608161}"/>
    <cellStyle name="Note 2 4 4 22" xfId="39301" xr:uid="{7C728940-60C1-4D36-9488-076A96C95A9D}"/>
    <cellStyle name="Note 2 4 4 22 2" xfId="48030" xr:uid="{80BDD59A-5798-4883-B165-EF87C7DF564A}"/>
    <cellStyle name="Note 2 4 4 23" xfId="43679" xr:uid="{B304E348-AC62-47A9-8C1C-C451095F51DE}"/>
    <cellStyle name="Note 2 4 4 24" xfId="34950" xr:uid="{2E7CFD70-98CD-4CA2-ACDC-330B60EFBAFB}"/>
    <cellStyle name="Note 2 4 4 3" xfId="16306" xr:uid="{5F1F6346-E839-4004-80B3-930C51A413B4}"/>
    <cellStyle name="Note 2 4 4 3 10" xfId="37493" xr:uid="{7E9CB077-D152-4ACC-8CCB-1FD821C1BF04}"/>
    <cellStyle name="Note 2 4 4 3 10 2" xfId="46222" xr:uid="{F760F784-C854-4933-B2A4-42DC51CE51F1}"/>
    <cellStyle name="Note 2 4 4 3 10 3" xfId="41860" xr:uid="{6CB1680E-C467-4CAF-A092-FC5C3B413CCB}"/>
    <cellStyle name="Note 2 4 4 3 11" xfId="37747" xr:uid="{211FF878-E902-4FEE-B316-FD44F24192C6}"/>
    <cellStyle name="Note 2 4 4 3 11 2" xfId="46476" xr:uid="{8C1BBE77-B2F7-4B6A-B9B6-849A44B96B60}"/>
    <cellStyle name="Note 2 4 4 3 11 3" xfId="42114" xr:uid="{8E31BFAA-2D09-401F-9921-D5B3C191249C}"/>
    <cellStyle name="Note 2 4 4 3 12" xfId="37999" xr:uid="{C6DBF3FA-1C93-4068-8A89-74FACC712E80}"/>
    <cellStyle name="Note 2 4 4 3 12 2" xfId="46728" xr:uid="{4336F2FF-521F-4508-9E9C-855CBBC74355}"/>
    <cellStyle name="Note 2 4 4 3 12 3" xfId="42366" xr:uid="{6FCD70AC-9C8B-42FC-AEE6-6466A8E049FA}"/>
    <cellStyle name="Note 2 4 4 3 13" xfId="38249" xr:uid="{5B64D3E5-7D00-47C9-8FAF-4894781390A3}"/>
    <cellStyle name="Note 2 4 4 3 13 2" xfId="46978" xr:uid="{F2D822EF-3ACA-4C40-B676-37C0CAFA7446}"/>
    <cellStyle name="Note 2 4 4 3 13 3" xfId="42616" xr:uid="{41659843-A5A5-4904-BD3B-65493135F60E}"/>
    <cellStyle name="Note 2 4 4 3 14" xfId="38499" xr:uid="{A18B2576-932F-49DF-B956-0CDBFE3A7E6A}"/>
    <cellStyle name="Note 2 4 4 3 14 2" xfId="47228" xr:uid="{3F048C26-0EDB-45C2-8060-AD16D1A7DA92}"/>
    <cellStyle name="Note 2 4 4 3 14 3" xfId="42866" xr:uid="{46293A07-B1F3-492E-9852-17994FE56FD5}"/>
    <cellStyle name="Note 2 4 4 3 15" xfId="38751" xr:uid="{D5687095-DC09-4B3D-AE87-875D0D84747E}"/>
    <cellStyle name="Note 2 4 4 3 15 2" xfId="47480" xr:uid="{08D0E0BA-E8AA-43AF-B5A9-31C3CF6122D9}"/>
    <cellStyle name="Note 2 4 4 3 15 3" xfId="43118" xr:uid="{7E6C57E4-529D-4E47-9E73-0ADEA1A1A585}"/>
    <cellStyle name="Note 2 4 4 3 16" xfId="39001" xr:uid="{AB82707A-CCAD-4888-BC5A-6C14F9E2036E}"/>
    <cellStyle name="Note 2 4 4 3 16 2" xfId="47730" xr:uid="{B30DDD77-1409-4F68-8B0C-8B4A0C5578B9}"/>
    <cellStyle name="Note 2 4 4 3 16 3" xfId="43368" xr:uid="{30A854E5-C611-4CFE-BC38-174B36075C24}"/>
    <cellStyle name="Note 2 4 4 3 17" xfId="39253" xr:uid="{A63CF282-D7AC-4454-A237-0C7F4AA58CD5}"/>
    <cellStyle name="Note 2 4 4 3 17 2" xfId="47982" xr:uid="{91C260C0-6404-40F0-847F-65507FBE0BCD}"/>
    <cellStyle name="Note 2 4 4 3 17 3" xfId="43620" xr:uid="{499808CA-A77C-4F49-8B82-3548FF27A85C}"/>
    <cellStyle name="Note 2 4 4 3 18" xfId="39505" xr:uid="{E3390300-781C-4E93-8657-9397D40C5E98}"/>
    <cellStyle name="Note 2 4 4 3 18 2" xfId="48234" xr:uid="{D693924F-B285-435B-B83D-A5ACBA61E1FE}"/>
    <cellStyle name="Note 2 4 4 3 19" xfId="43963" xr:uid="{7EFC3CD7-8C44-493D-9846-DD49FCC5A532}"/>
    <cellStyle name="Note 2 4 4 3 2" xfId="31097" xr:uid="{2E6C7EA1-8931-4FAD-BD01-869C386E969E}"/>
    <cellStyle name="Note 2 4 4 3 2 2" xfId="44216" xr:uid="{18A72FE0-EDC6-4099-9896-B75E781C0307}"/>
    <cellStyle name="Note 2 4 4 3 2 3" xfId="39854" xr:uid="{2C98CB7F-5343-4A38-A0B0-6DBC334CB5B0}"/>
    <cellStyle name="Note 2 4 4 3 2 4" xfId="35487" xr:uid="{41F36522-6B08-4D7B-8652-4388E586976B}"/>
    <cellStyle name="Note 2 4 4 3 20" xfId="35234" xr:uid="{25DEBF84-1AED-4061-B1E2-AAA5ED9E5F6E}"/>
    <cellStyle name="Note 2 4 4 3 3" xfId="35739" xr:uid="{D4820F52-95F6-4977-826E-728C0B60A26B}"/>
    <cellStyle name="Note 2 4 4 3 3 2" xfId="44468" xr:uid="{10674E5B-87E5-4997-AB77-1E292C5862F1}"/>
    <cellStyle name="Note 2 4 4 3 3 3" xfId="40106" xr:uid="{2C51E371-1106-4EDD-A38F-AB0D04723E8C}"/>
    <cellStyle name="Note 2 4 4 3 4" xfId="35990" xr:uid="{ABCD2E55-0F16-4700-86F4-A7F2BBFC5245}"/>
    <cellStyle name="Note 2 4 4 3 4 2" xfId="44719" xr:uid="{251B3DE1-4E57-426C-99D2-087BA3652977}"/>
    <cellStyle name="Note 2 4 4 3 4 3" xfId="40357" xr:uid="{06BB80F0-8DC3-481A-B6CA-9C0D93330850}"/>
    <cellStyle name="Note 2 4 4 3 5" xfId="36240" xr:uid="{8FB8CEE2-E225-4F5E-A74A-6FAC0C93B8B3}"/>
    <cellStyle name="Note 2 4 4 3 5 2" xfId="44969" xr:uid="{810183B9-D250-4169-8D5D-3D0E5B379152}"/>
    <cellStyle name="Note 2 4 4 3 5 3" xfId="40607" xr:uid="{2525F020-B94E-4791-93F6-E2CA2E62468E}"/>
    <cellStyle name="Note 2 4 4 3 6" xfId="36490" xr:uid="{43FA291C-24AF-4F4B-B248-3EF40065AB93}"/>
    <cellStyle name="Note 2 4 4 3 6 2" xfId="45219" xr:uid="{EDB31421-DCEA-492C-9A66-59717668691E}"/>
    <cellStyle name="Note 2 4 4 3 6 3" xfId="40857" xr:uid="{33BCEC7A-4DA9-4470-9918-97B2DD63777C}"/>
    <cellStyle name="Note 2 4 4 3 7" xfId="36740" xr:uid="{ADE5D771-60DF-441E-8011-ACD326E46540}"/>
    <cellStyle name="Note 2 4 4 3 7 2" xfId="45469" xr:uid="{7E1BA7E3-49F0-4673-8B4C-5D40E3FA8B9D}"/>
    <cellStyle name="Note 2 4 4 3 7 3" xfId="41107" xr:uid="{04FDA5A9-8CFD-422B-9FF4-F02964E54728}"/>
    <cellStyle name="Note 2 4 4 3 8" xfId="36990" xr:uid="{8E9A1B54-2F6B-4385-90AF-0463FBBEF798}"/>
    <cellStyle name="Note 2 4 4 3 8 2" xfId="45719" xr:uid="{6CAD524D-CB66-44B7-BE2B-E3EC83CCFF81}"/>
    <cellStyle name="Note 2 4 4 3 8 3" xfId="41357" xr:uid="{2FC81CE2-7D6A-4F51-AFC0-4D05994E5A0C}"/>
    <cellStyle name="Note 2 4 4 3 9" xfId="37242" xr:uid="{737A089A-C4EF-4B0B-9110-4C5C1274377C}"/>
    <cellStyle name="Note 2 4 4 3 9 2" xfId="45971" xr:uid="{49A5C956-64DD-48C4-867F-EE324C4C6263}"/>
    <cellStyle name="Note 2 4 4 3 9 3" xfId="41609" xr:uid="{D9A2B5A4-3510-4D06-A1E3-B9E891AE4BD5}"/>
    <cellStyle name="Note 2 4 4 4" xfId="31060" xr:uid="{FA999ECE-8EF4-44C4-8D11-A738AF1B231F}"/>
    <cellStyle name="Note 2 4 4 4 10" xfId="37391" xr:uid="{746ABD90-DB32-4B04-8A74-C35FE47E43F8}"/>
    <cellStyle name="Note 2 4 4 4 10 2" xfId="46120" xr:uid="{FB8B131E-1799-440B-9432-1E1E5BA04B1D}"/>
    <cellStyle name="Note 2 4 4 4 10 3" xfId="41758" xr:uid="{C745C139-7710-4EB0-A47C-A7F8687BDAFC}"/>
    <cellStyle name="Note 2 4 4 4 11" xfId="37645" xr:uid="{787DB444-0D53-4073-8F68-35EE1CCEF3A9}"/>
    <cellStyle name="Note 2 4 4 4 11 2" xfId="46374" xr:uid="{BD74167B-FBCB-4B60-8949-892E2EAEE033}"/>
    <cellStyle name="Note 2 4 4 4 11 3" xfId="42012" xr:uid="{2D9E6D59-43E9-43DC-84EB-426645898F17}"/>
    <cellStyle name="Note 2 4 4 4 12" xfId="37897" xr:uid="{3215D5A6-E7EB-4340-9857-2F70511B4656}"/>
    <cellStyle name="Note 2 4 4 4 12 2" xfId="46626" xr:uid="{D27B2C23-6754-4AC5-BC18-EE24B1482086}"/>
    <cellStyle name="Note 2 4 4 4 12 3" xfId="42264" xr:uid="{F18F4979-225F-4D85-BBC5-B46D04520436}"/>
    <cellStyle name="Note 2 4 4 4 13" xfId="38147" xr:uid="{5EAA03E2-A840-4399-83F6-EEB1C5A2D397}"/>
    <cellStyle name="Note 2 4 4 4 13 2" xfId="46876" xr:uid="{25C02A6F-BB79-4F34-92BC-4412C5A9CA36}"/>
    <cellStyle name="Note 2 4 4 4 13 3" xfId="42514" xr:uid="{30D5D66E-5044-4148-B8A4-24580CBD2DD3}"/>
    <cellStyle name="Note 2 4 4 4 14" xfId="38397" xr:uid="{D22A841A-C45A-4A59-BE09-E4A3CBA7F1A7}"/>
    <cellStyle name="Note 2 4 4 4 14 2" xfId="47126" xr:uid="{911A5F92-CFA6-4677-B0A6-5B7949323E79}"/>
    <cellStyle name="Note 2 4 4 4 14 3" xfId="42764" xr:uid="{A99F95F9-56A6-4442-A05E-DC4B9CB22564}"/>
    <cellStyle name="Note 2 4 4 4 15" xfId="38649" xr:uid="{19776998-FD87-48C6-84B4-01FE71CD8B07}"/>
    <cellStyle name="Note 2 4 4 4 15 2" xfId="47378" xr:uid="{AA00FB9E-7510-4839-AF95-A6CD72EF1B30}"/>
    <cellStyle name="Note 2 4 4 4 15 3" xfId="43016" xr:uid="{D5562CBF-F51B-4635-A75F-196FCADA92C0}"/>
    <cellStyle name="Note 2 4 4 4 16" xfId="38899" xr:uid="{6BD547CD-9957-40E6-BE61-AC69318229D8}"/>
    <cellStyle name="Note 2 4 4 4 16 2" xfId="47628" xr:uid="{8135BCC0-E3A7-4977-B8E4-93AD6DFB59F0}"/>
    <cellStyle name="Note 2 4 4 4 16 3" xfId="43266" xr:uid="{1C5CDC19-B9D3-41A5-89DD-7C4D0ABB22E9}"/>
    <cellStyle name="Note 2 4 4 4 17" xfId="39151" xr:uid="{CDDD19A4-2F26-482F-A96F-BC05154EECBB}"/>
    <cellStyle name="Note 2 4 4 4 17 2" xfId="47880" xr:uid="{B991EFCA-3BB7-4AF8-9B24-33EA9EF94CBC}"/>
    <cellStyle name="Note 2 4 4 4 17 3" xfId="43518" xr:uid="{CA4837DE-73FE-4CD9-8870-1577930A9C59}"/>
    <cellStyle name="Note 2 4 4 4 18" xfId="39403" xr:uid="{9A4BD42C-6AD9-4224-8789-EF9633D8C068}"/>
    <cellStyle name="Note 2 4 4 4 18 2" xfId="48132" xr:uid="{C858E4A1-80DE-4BA2-ADC6-2AB07DF18A9B}"/>
    <cellStyle name="Note 2 4 4 4 19" xfId="43861" xr:uid="{4878C6F7-8620-4DB0-99BD-71D78DCA028F}"/>
    <cellStyle name="Note 2 4 4 4 2" xfId="35385" xr:uid="{B8625D44-59A8-48AF-982B-820797C3586D}"/>
    <cellStyle name="Note 2 4 4 4 2 2" xfId="44114" xr:uid="{8DD86F78-82C3-4A91-8DD5-69FFEADAB0DD}"/>
    <cellStyle name="Note 2 4 4 4 2 3" xfId="39752" xr:uid="{396171A5-B894-4EFA-8A56-292BA221A768}"/>
    <cellStyle name="Note 2 4 4 4 20" xfId="35132" xr:uid="{AC2DF538-C738-400E-A809-2D40DC23C462}"/>
    <cellStyle name="Note 2 4 4 4 3" xfId="35637" xr:uid="{123D84D6-945E-49B1-87A9-7CB2520ABD93}"/>
    <cellStyle name="Note 2 4 4 4 3 2" xfId="44366" xr:uid="{8B99DE23-FB3F-441B-8ADC-947431628F40}"/>
    <cellStyle name="Note 2 4 4 4 3 3" xfId="40004" xr:uid="{E5E7062E-B7BA-4CA2-AA32-F35B60868DB6}"/>
    <cellStyle name="Note 2 4 4 4 4" xfId="35888" xr:uid="{7A088EF4-90DA-4A12-B5F1-FFBFFCF187D7}"/>
    <cellStyle name="Note 2 4 4 4 4 2" xfId="44617" xr:uid="{F1A64C76-813E-46C1-9290-E5E1EED5AC37}"/>
    <cellStyle name="Note 2 4 4 4 4 3" xfId="40255" xr:uid="{56FA8D28-B31A-425C-B1E7-D28690AF1E6A}"/>
    <cellStyle name="Note 2 4 4 4 5" xfId="36138" xr:uid="{8D25D7AB-5EAF-49E9-8FEB-8155515DCA22}"/>
    <cellStyle name="Note 2 4 4 4 5 2" xfId="44867" xr:uid="{8C0BD9EF-B964-4070-B1B1-E52B4B6C88BB}"/>
    <cellStyle name="Note 2 4 4 4 5 3" xfId="40505" xr:uid="{852767B9-0A85-4DD7-ABB6-36054476C143}"/>
    <cellStyle name="Note 2 4 4 4 6" xfId="36388" xr:uid="{A694041F-FB2F-458D-B75D-451AEE7AD8E8}"/>
    <cellStyle name="Note 2 4 4 4 6 2" xfId="45117" xr:uid="{A3E601F7-CA0A-4684-8CA5-DA1C7F48C9CC}"/>
    <cellStyle name="Note 2 4 4 4 6 3" xfId="40755" xr:uid="{CFE80676-4B04-434C-8215-3A66511D3735}"/>
    <cellStyle name="Note 2 4 4 4 7" xfId="36638" xr:uid="{5618988F-7A64-4CD3-8906-6EF98EB5F52E}"/>
    <cellStyle name="Note 2 4 4 4 7 2" xfId="45367" xr:uid="{3C0F1162-6316-4A21-A773-399F8084BA01}"/>
    <cellStyle name="Note 2 4 4 4 7 3" xfId="41005" xr:uid="{D6761FE5-7AD8-436E-8A7E-641326CE641D}"/>
    <cellStyle name="Note 2 4 4 4 8" xfId="36888" xr:uid="{DFFF4400-1898-496C-A033-2B4A807A71E7}"/>
    <cellStyle name="Note 2 4 4 4 8 2" xfId="45617" xr:uid="{537DCE40-AA20-4354-BCBC-4A971460C44E}"/>
    <cellStyle name="Note 2 4 4 4 8 3" xfId="41255" xr:uid="{34EAEC2E-CCF3-415C-B2CD-9F34E5D9B7B2}"/>
    <cellStyle name="Note 2 4 4 4 9" xfId="37140" xr:uid="{F32A205A-9E46-4708-8B43-AF074AD0F763}"/>
    <cellStyle name="Note 2 4 4 4 9 2" xfId="45869" xr:uid="{D82221BF-BDD9-4649-B8A5-31EB0F7425D6}"/>
    <cellStyle name="Note 2 4 4 4 9 3" xfId="41507" xr:uid="{1EA4738C-FA4C-41ED-9527-56C61B5196A1}"/>
    <cellStyle name="Note 2 4 4 5" xfId="35029" xr:uid="{32BC4FB7-CE0C-4ED9-827E-C0D0B1FF4563}"/>
    <cellStyle name="Note 2 4 4 5 2" xfId="43758" xr:uid="{38C94132-A10A-4A86-8967-6B9A430FF00D}"/>
    <cellStyle name="Note 2 4 4 5 3" xfId="39601" xr:uid="{F1264272-5695-499E-A79E-AD9CC9C6864F}"/>
    <cellStyle name="Note 2 4 4 6" xfId="35283" xr:uid="{67AF7478-8A20-43FE-8B6B-1A095CF99155}"/>
    <cellStyle name="Note 2 4 4 6 2" xfId="44012" xr:uid="{DD729A97-7C0A-40C3-8F8A-EC5A5E0E532A}"/>
    <cellStyle name="Note 2 4 4 6 3" xfId="39650" xr:uid="{D81C716C-943F-4D23-8B02-89D068E61FFE}"/>
    <cellStyle name="Note 2 4 4 7" xfId="35535" xr:uid="{C50C3473-ED2C-44AB-A678-456A080AF16E}"/>
    <cellStyle name="Note 2 4 4 7 2" xfId="44264" xr:uid="{FC7D168A-9E69-46F1-8077-81F6C9FDFCED}"/>
    <cellStyle name="Note 2 4 4 7 3" xfId="39902" xr:uid="{50F45AF4-E7D1-4C41-9E8F-1855EE6CF54F}"/>
    <cellStyle name="Note 2 4 4 8" xfId="35786" xr:uid="{3A6B4BF0-5257-4F41-8C50-A79427739D11}"/>
    <cellStyle name="Note 2 4 4 8 2" xfId="44515" xr:uid="{D6C1D9F7-ED1A-45B9-9D0F-1FD6A1166F75}"/>
    <cellStyle name="Note 2 4 4 8 3" xfId="40153" xr:uid="{3E45033C-E054-4A95-B3A3-7C117D63F914}"/>
    <cellStyle name="Note 2 4 4 9" xfId="36036" xr:uid="{7BBABFA0-94B7-4F90-B41E-05A75677EECF}"/>
    <cellStyle name="Note 2 4 4 9 2" xfId="44765" xr:uid="{8B051ECC-B9ED-40DD-972E-D8F23BFBC93A}"/>
    <cellStyle name="Note 2 4 4 9 3" xfId="40403" xr:uid="{A15D107C-3DDC-4208-B0E9-040C4CF3781F}"/>
    <cellStyle name="Note 2 4 5" xfId="16279" xr:uid="{14655495-7173-461E-95CF-E7C32FBCB955}"/>
    <cellStyle name="Note 2 4 5 10" xfId="36301" xr:uid="{462A30A7-A912-49DE-9DC8-FAE215960E66}"/>
    <cellStyle name="Note 2 4 5 10 2" xfId="45030" xr:uid="{B7F53D55-7D31-49B3-B223-94F0D53B837C}"/>
    <cellStyle name="Note 2 4 5 10 3" xfId="40668" xr:uid="{5D000B25-D6F6-4248-B411-6CC7B8BB3C35}"/>
    <cellStyle name="Note 2 4 5 11" xfId="36551" xr:uid="{19AEE9CB-3643-4155-8191-25048E9509CE}"/>
    <cellStyle name="Note 2 4 5 11 2" xfId="45280" xr:uid="{DB23487C-EDAC-4419-AFA4-4A3AE88BC7C6}"/>
    <cellStyle name="Note 2 4 5 11 3" xfId="40918" xr:uid="{A6512CA0-D1B0-456A-967C-F0F4BA6F6009}"/>
    <cellStyle name="Note 2 4 5 12" xfId="36801" xr:uid="{C1C21BA5-B7FE-4EF7-BF56-13F6AC9CB360}"/>
    <cellStyle name="Note 2 4 5 12 2" xfId="45530" xr:uid="{23544F4D-D254-4F50-8658-031CCB17D082}"/>
    <cellStyle name="Note 2 4 5 12 3" xfId="41168" xr:uid="{A89B3DA9-92E8-4C3B-8266-464B673E0196}"/>
    <cellStyle name="Note 2 4 5 13" xfId="37053" xr:uid="{0CD85524-9F40-44D6-BE73-9BBDA0190B4C}"/>
    <cellStyle name="Note 2 4 5 13 2" xfId="45782" xr:uid="{37CA905B-04FA-48F0-B44E-2C13698E3668}"/>
    <cellStyle name="Note 2 4 5 13 3" xfId="41420" xr:uid="{D413DF42-480F-4890-9E3A-55785E5D5071}"/>
    <cellStyle name="Note 2 4 5 14" xfId="37303" xr:uid="{BD10526A-3454-4889-954B-55AABB9870DA}"/>
    <cellStyle name="Note 2 4 5 14 2" xfId="46032" xr:uid="{B8E99383-D715-4164-8803-A80710C1176E}"/>
    <cellStyle name="Note 2 4 5 14 3" xfId="41670" xr:uid="{41BBE51F-9A5C-46F3-9EEB-209C1D49E5AD}"/>
    <cellStyle name="Note 2 4 5 15" xfId="37557" xr:uid="{ECB7B57D-B7B6-4882-A739-1B5FE56F670A}"/>
    <cellStyle name="Note 2 4 5 15 2" xfId="46286" xr:uid="{C49B519F-1E73-45C1-B116-20F01B42DC0D}"/>
    <cellStyle name="Note 2 4 5 15 3" xfId="41924" xr:uid="{0F64B1E4-6F50-4957-BA07-07D3D094F22B}"/>
    <cellStyle name="Note 2 4 5 16" xfId="37810" xr:uid="{0EE502DE-AC57-4F20-9C09-BADAC0CB1C16}"/>
    <cellStyle name="Note 2 4 5 16 2" xfId="46539" xr:uid="{D14C2B49-2AF6-43A1-8BED-8E49B8A1D20C}"/>
    <cellStyle name="Note 2 4 5 16 3" xfId="42177" xr:uid="{C72A794F-B0A2-4F0D-8E7A-44080A7A5377}"/>
    <cellStyle name="Note 2 4 5 17" xfId="38060" xr:uid="{C63A4D52-9DDD-46C2-83FC-7D5A609EFDE5}"/>
    <cellStyle name="Note 2 4 5 17 2" xfId="46789" xr:uid="{F54A1162-07A4-4401-BB63-35A045CEDA3E}"/>
    <cellStyle name="Note 2 4 5 17 3" xfId="42427" xr:uid="{A7BD8CE1-CA7E-4FF5-9A90-4BDB6A98BAD5}"/>
    <cellStyle name="Note 2 4 5 18" xfId="38310" xr:uid="{FFBB5F26-45C6-4B01-9CD4-9D53BED3DAB2}"/>
    <cellStyle name="Note 2 4 5 18 2" xfId="47039" xr:uid="{B6219E61-5EDD-40AC-A03F-5C03FAB4DA22}"/>
    <cellStyle name="Note 2 4 5 18 3" xfId="42677" xr:uid="{3AAC87BD-3F6B-423B-8904-6E1220C9FCE6}"/>
    <cellStyle name="Note 2 4 5 19" xfId="38562" xr:uid="{9D6C74E4-FC03-46A1-BF61-5404E18BCEA1}"/>
    <cellStyle name="Note 2 4 5 19 2" xfId="47291" xr:uid="{5638B52A-C8C7-4FCE-AD15-5D0027B42932}"/>
    <cellStyle name="Note 2 4 5 19 3" xfId="42929" xr:uid="{B7A2BB72-FAED-4D04-96F0-B5560E33871F}"/>
    <cellStyle name="Note 2 4 5 2" xfId="31082" xr:uid="{EF8199C5-7C9C-4DB3-BADF-468376C4A3C2}"/>
    <cellStyle name="Note 2 4 5 2 10" xfId="37101" xr:uid="{7E14069B-F020-4B22-97F9-3D680FC53BA8}"/>
    <cellStyle name="Note 2 4 5 2 10 2" xfId="45830" xr:uid="{90E01347-E197-4049-9838-1CCA4EEE8452}"/>
    <cellStyle name="Note 2 4 5 2 10 3" xfId="41468" xr:uid="{0F5F52AE-A1D6-48EF-9B92-B66CA45212C6}"/>
    <cellStyle name="Note 2 4 5 2 11" xfId="37352" xr:uid="{D62CC335-18D8-4A41-9C73-9B5732DFA47D}"/>
    <cellStyle name="Note 2 4 5 2 11 2" xfId="46081" xr:uid="{54E1FED2-9D08-4DDD-9165-53F323A4528A}"/>
    <cellStyle name="Note 2 4 5 2 11 3" xfId="41719" xr:uid="{40EBF97F-408A-43B1-A24B-111D35562B89}"/>
    <cellStyle name="Note 2 4 5 2 12" xfId="37606" xr:uid="{AB3A66F1-A56F-493C-8CE2-F25A59A6EA5C}"/>
    <cellStyle name="Note 2 4 5 2 12 2" xfId="46335" xr:uid="{293D8813-1EB7-4FEC-B590-79DFE5005E77}"/>
    <cellStyle name="Note 2 4 5 2 12 3" xfId="41973" xr:uid="{45D355D4-15C3-4064-9F27-99D53B59AA9A}"/>
    <cellStyle name="Note 2 4 5 2 13" xfId="37858" xr:uid="{1A761DD9-9D46-49C3-91A2-C33CA9FC94EB}"/>
    <cellStyle name="Note 2 4 5 2 13 2" xfId="46587" xr:uid="{4ED6F89D-8110-48BF-9234-3561D28B0604}"/>
    <cellStyle name="Note 2 4 5 2 13 3" xfId="42225" xr:uid="{C48E1C7F-89FB-4FD1-845D-B5C881CE3290}"/>
    <cellStyle name="Note 2 4 5 2 14" xfId="38108" xr:uid="{5EC8F10B-FBDE-4BEB-AFD1-72F1445A8478}"/>
    <cellStyle name="Note 2 4 5 2 14 2" xfId="46837" xr:uid="{D619B216-875B-4E60-8E47-0B5A71FB2381}"/>
    <cellStyle name="Note 2 4 5 2 14 3" xfId="42475" xr:uid="{664A05C8-E4CF-4765-B9DF-E833F3CBD49E}"/>
    <cellStyle name="Note 2 4 5 2 15" xfId="38358" xr:uid="{79935748-8BA6-4A54-80A0-BBC8F12A7E9C}"/>
    <cellStyle name="Note 2 4 5 2 15 2" xfId="47087" xr:uid="{DB3A5AEF-7E47-4A01-A43F-F23141588DDB}"/>
    <cellStyle name="Note 2 4 5 2 15 3" xfId="42725" xr:uid="{BDEE7295-BB4B-4CCE-A1FC-CC357ADB4947}"/>
    <cellStyle name="Note 2 4 5 2 16" xfId="38610" xr:uid="{4342367C-E419-447B-A5B9-7502EE550C2C}"/>
    <cellStyle name="Note 2 4 5 2 16 2" xfId="47339" xr:uid="{E91FAB6A-DAC6-488A-A349-7DBCB7224042}"/>
    <cellStyle name="Note 2 4 5 2 16 3" xfId="42977" xr:uid="{3E66CFF8-8C80-4B33-8036-4647876F7F88}"/>
    <cellStyle name="Note 2 4 5 2 17" xfId="38860" xr:uid="{A4AB985F-7464-4FD7-A73C-E93598DA52C6}"/>
    <cellStyle name="Note 2 4 5 2 17 2" xfId="47589" xr:uid="{6DB9FB51-0575-41CC-8938-75687DA9FCB9}"/>
    <cellStyle name="Note 2 4 5 2 17 3" xfId="43227" xr:uid="{51D54B16-4E52-4B26-BD64-1C7986B5E683}"/>
    <cellStyle name="Note 2 4 5 2 18" xfId="39112" xr:uid="{0B1F1A19-EC68-43B3-8604-4A0EF4C05326}"/>
    <cellStyle name="Note 2 4 5 2 18 2" xfId="47841" xr:uid="{6513DEC1-01F8-4145-9C5B-A7E36A1D32F7}"/>
    <cellStyle name="Note 2 4 5 2 18 3" xfId="43479" xr:uid="{43A0B2EB-6D5B-4A00-984F-D019FF306251}"/>
    <cellStyle name="Note 2 4 5 2 19" xfId="39364" xr:uid="{BA9E80E2-09FB-4F44-93DF-3B4017963874}"/>
    <cellStyle name="Note 2 4 5 2 19 2" xfId="48093" xr:uid="{C14762BF-DCEE-4F18-A5C9-B759446E0BFF}"/>
    <cellStyle name="Note 2 4 5 2 2" xfId="35201" xr:uid="{8981D471-A59E-4807-B131-44C4CD5FC19E}"/>
    <cellStyle name="Note 2 4 5 2 2 10" xfId="37460" xr:uid="{2ECAD0A8-C2A7-4771-A3B5-2E4814DE3634}"/>
    <cellStyle name="Note 2 4 5 2 2 10 2" xfId="46189" xr:uid="{13645040-FE83-42A8-9A8E-D25AA4D8F938}"/>
    <cellStyle name="Note 2 4 5 2 2 10 3" xfId="41827" xr:uid="{B6EE9B7A-4213-49BB-ACBC-571BCF089183}"/>
    <cellStyle name="Note 2 4 5 2 2 11" xfId="37714" xr:uid="{C496859C-E23F-4F28-8E00-E5819F8AD2D2}"/>
    <cellStyle name="Note 2 4 5 2 2 11 2" xfId="46443" xr:uid="{B2910255-2CAE-485C-BD0C-F25E3A51868E}"/>
    <cellStyle name="Note 2 4 5 2 2 11 3" xfId="42081" xr:uid="{24672F4A-9339-498F-951C-B60AB28D1A34}"/>
    <cellStyle name="Note 2 4 5 2 2 12" xfId="37966" xr:uid="{FC41AA65-D113-419A-BE32-4C0582EB8219}"/>
    <cellStyle name="Note 2 4 5 2 2 12 2" xfId="46695" xr:uid="{7CE97EBB-1805-43BB-B3CA-592C31FA6B92}"/>
    <cellStyle name="Note 2 4 5 2 2 12 3" xfId="42333" xr:uid="{6D80AE31-A133-45F3-96F4-F7FDC1D7F539}"/>
    <cellStyle name="Note 2 4 5 2 2 13" xfId="38216" xr:uid="{8ED9B455-AF33-415F-AD5E-B7876CEE1B73}"/>
    <cellStyle name="Note 2 4 5 2 2 13 2" xfId="46945" xr:uid="{92395960-8856-43B7-BAB3-E3EC2FD26853}"/>
    <cellStyle name="Note 2 4 5 2 2 13 3" xfId="42583" xr:uid="{F017F3DA-DA4F-46BC-A35B-193982183EFF}"/>
    <cellStyle name="Note 2 4 5 2 2 14" xfId="38466" xr:uid="{1A5DF94A-7F05-471B-BA66-BA6B999C5FE9}"/>
    <cellStyle name="Note 2 4 5 2 2 14 2" xfId="47195" xr:uid="{F6A98912-F0A7-4AE6-BED8-6269B6C954A9}"/>
    <cellStyle name="Note 2 4 5 2 2 14 3" xfId="42833" xr:uid="{F4CFA1AE-5F71-4BC4-A80B-EC943CED49BB}"/>
    <cellStyle name="Note 2 4 5 2 2 15" xfId="38718" xr:uid="{8028E012-96F6-4160-BC81-63E94B5024B3}"/>
    <cellStyle name="Note 2 4 5 2 2 15 2" xfId="47447" xr:uid="{E4515BB4-165A-4E9D-B877-ADD98238D0C9}"/>
    <cellStyle name="Note 2 4 5 2 2 15 3" xfId="43085" xr:uid="{AD9C84E3-6381-439E-952A-5A817286DA93}"/>
    <cellStyle name="Note 2 4 5 2 2 16" xfId="38968" xr:uid="{8E81D68C-2B24-471F-B5EA-EE79C4C80B38}"/>
    <cellStyle name="Note 2 4 5 2 2 16 2" xfId="47697" xr:uid="{DCE82B24-54CB-479F-8D7C-6FF640CFC4E8}"/>
    <cellStyle name="Note 2 4 5 2 2 16 3" xfId="43335" xr:uid="{63803C3D-B78A-41D7-AECD-2E7EAC6AD687}"/>
    <cellStyle name="Note 2 4 5 2 2 17" xfId="39220" xr:uid="{B43FAB5E-81D6-41B3-8DD1-61C6EA0EBE04}"/>
    <cellStyle name="Note 2 4 5 2 2 17 2" xfId="47949" xr:uid="{C3371974-2309-4570-936B-A9DBE7ECADF0}"/>
    <cellStyle name="Note 2 4 5 2 2 17 3" xfId="43587" xr:uid="{6DF34E29-7F4E-438B-B79A-7C5A3AF6DE74}"/>
    <cellStyle name="Note 2 4 5 2 2 18" xfId="39472" xr:uid="{78BB2151-5B78-42F5-B1DD-C7081E707B80}"/>
    <cellStyle name="Note 2 4 5 2 2 18 2" xfId="48201" xr:uid="{B09E5D87-C0CF-468A-9086-2431F98FA522}"/>
    <cellStyle name="Note 2 4 5 2 2 19" xfId="43930" xr:uid="{BD548494-F747-4224-B089-4BD5986A3921}"/>
    <cellStyle name="Note 2 4 5 2 2 2" xfId="35454" xr:uid="{857FC9B1-3E4E-48A7-80D6-819AFE0434FA}"/>
    <cellStyle name="Note 2 4 5 2 2 2 2" xfId="44183" xr:uid="{0B0F232E-54E8-44D4-9633-7B22E3B7B5CA}"/>
    <cellStyle name="Note 2 4 5 2 2 2 3" xfId="39821" xr:uid="{3A45CB6A-61EE-4DD7-821D-ED5832575706}"/>
    <cellStyle name="Note 2 4 5 2 2 3" xfId="35706" xr:uid="{50A30E77-AA8D-4438-AD35-CBD6C6367BD6}"/>
    <cellStyle name="Note 2 4 5 2 2 3 2" xfId="44435" xr:uid="{F68EBEAE-C676-4807-A009-6C0EFB50A85C}"/>
    <cellStyle name="Note 2 4 5 2 2 3 3" xfId="40073" xr:uid="{7A378FE5-BC1B-4549-A9CD-5A78E66B5710}"/>
    <cellStyle name="Note 2 4 5 2 2 4" xfId="35957" xr:uid="{EFEA0D5F-79DF-41BB-83AC-68FF1DF66F82}"/>
    <cellStyle name="Note 2 4 5 2 2 4 2" xfId="44686" xr:uid="{918E47F4-C045-4560-B4CC-63FED285C514}"/>
    <cellStyle name="Note 2 4 5 2 2 4 3" xfId="40324" xr:uid="{7090115E-09C5-4D9A-8B7A-27DEB5AF8FE0}"/>
    <cellStyle name="Note 2 4 5 2 2 5" xfId="36207" xr:uid="{4739E531-02C1-4D7D-BAB0-0B1BD57BC21B}"/>
    <cellStyle name="Note 2 4 5 2 2 5 2" xfId="44936" xr:uid="{A000A256-5728-40C4-83F1-4C72EFE3C7CB}"/>
    <cellStyle name="Note 2 4 5 2 2 5 3" xfId="40574" xr:uid="{865C778F-8E84-486A-A4B6-C740E3B111F0}"/>
    <cellStyle name="Note 2 4 5 2 2 6" xfId="36457" xr:uid="{18F879A8-020B-4A48-AD2E-B5B5F51622C5}"/>
    <cellStyle name="Note 2 4 5 2 2 6 2" xfId="45186" xr:uid="{B396837D-3455-42F7-BF42-F1DFF6567B2B}"/>
    <cellStyle name="Note 2 4 5 2 2 6 3" xfId="40824" xr:uid="{3645B9A6-E528-4E52-912A-34EDB1113329}"/>
    <cellStyle name="Note 2 4 5 2 2 7" xfId="36707" xr:uid="{9DDE72B4-2CB7-4AED-9B1D-BD7F2B234BDB}"/>
    <cellStyle name="Note 2 4 5 2 2 7 2" xfId="45436" xr:uid="{0DFA3093-6F34-4DA0-BAC5-E81F181C5936}"/>
    <cellStyle name="Note 2 4 5 2 2 7 3" xfId="41074" xr:uid="{DE9FBF6F-E29B-4933-B999-DE4CD212CBD3}"/>
    <cellStyle name="Note 2 4 5 2 2 8" xfId="36957" xr:uid="{7BA8E240-EB11-49B9-BFB1-313CFF3A989A}"/>
    <cellStyle name="Note 2 4 5 2 2 8 2" xfId="45686" xr:uid="{F6AB36B7-5AB5-4F0D-8C9D-61CF4276E44E}"/>
    <cellStyle name="Note 2 4 5 2 2 8 3" xfId="41324" xr:uid="{7C7F2DA4-181E-4A5A-BC52-40E12EF2581A}"/>
    <cellStyle name="Note 2 4 5 2 2 9" xfId="37209" xr:uid="{16A9E4BA-09E8-42BB-BF12-B7C1DAE39564}"/>
    <cellStyle name="Note 2 4 5 2 2 9 2" xfId="45938" xr:uid="{0CBDFAC4-2DCA-4C6D-BBA5-2136891822BF}"/>
    <cellStyle name="Note 2 4 5 2 2 9 3" xfId="41576" xr:uid="{898CD2B0-D33B-4796-BB70-6F152727239A}"/>
    <cellStyle name="Note 2 4 5 2 20" xfId="43822" xr:uid="{B71CCB66-496A-4C33-BC34-99352FDEF10A}"/>
    <cellStyle name="Note 2 4 5 2 21" xfId="35093" xr:uid="{0DAFB337-608D-47E6-8929-29D09B43C80D}"/>
    <cellStyle name="Note 2 4 5 2 3" xfId="35346" xr:uid="{430F2DAD-9388-4FE7-B6CB-91200DDA7C92}"/>
    <cellStyle name="Note 2 4 5 2 3 2" xfId="44075" xr:uid="{61EE0436-C8B6-490F-94F7-0BE5C37BE010}"/>
    <cellStyle name="Note 2 4 5 2 3 3" xfId="39713" xr:uid="{F72FED65-59DD-4E86-A96E-D5C9DD0021BB}"/>
    <cellStyle name="Note 2 4 5 2 4" xfId="35598" xr:uid="{C7F4CEC3-277B-42A2-834A-2CBEB4962715}"/>
    <cellStyle name="Note 2 4 5 2 4 2" xfId="44327" xr:uid="{5DA64DD6-AED1-4E6C-B993-8D093E4678F0}"/>
    <cellStyle name="Note 2 4 5 2 4 3" xfId="39965" xr:uid="{ECBAEA82-0189-4481-99CF-B4921EF5B41E}"/>
    <cellStyle name="Note 2 4 5 2 5" xfId="35849" xr:uid="{D346996C-E2B9-48D4-BC73-DF7E64D679E9}"/>
    <cellStyle name="Note 2 4 5 2 5 2" xfId="44578" xr:uid="{3C399D6A-A13F-48B1-A11B-597A1B62B55A}"/>
    <cellStyle name="Note 2 4 5 2 5 3" xfId="40216" xr:uid="{305D45FA-C1E0-4241-B878-55A6967A2367}"/>
    <cellStyle name="Note 2 4 5 2 6" xfId="36099" xr:uid="{219C24AA-FC4E-4807-849E-B5B7062AAA8B}"/>
    <cellStyle name="Note 2 4 5 2 6 2" xfId="44828" xr:uid="{0736A04E-4CC1-489E-B01B-B8D475152984}"/>
    <cellStyle name="Note 2 4 5 2 6 3" xfId="40466" xr:uid="{EE4979B8-88D8-4CEB-A878-A74043AA0F65}"/>
    <cellStyle name="Note 2 4 5 2 7" xfId="36349" xr:uid="{8C878F99-96AA-4920-9DC3-0C742A14C922}"/>
    <cellStyle name="Note 2 4 5 2 7 2" xfId="45078" xr:uid="{FD5F7705-C612-40DA-BA65-E6E471F4BD8A}"/>
    <cellStyle name="Note 2 4 5 2 7 3" xfId="40716" xr:uid="{FE62CD73-AF32-4B2F-ABCD-33E52EC8732C}"/>
    <cellStyle name="Note 2 4 5 2 8" xfId="36599" xr:uid="{1FB4ABCF-49B9-41D2-BC16-6BC99C153922}"/>
    <cellStyle name="Note 2 4 5 2 8 2" xfId="45328" xr:uid="{2108F3C8-E310-48CD-8A1F-2F61F58C8151}"/>
    <cellStyle name="Note 2 4 5 2 8 3" xfId="40966" xr:uid="{1ABCE82A-408C-4A61-96B7-014E8BA3BFD2}"/>
    <cellStyle name="Note 2 4 5 2 9" xfId="36849" xr:uid="{B3854AA8-EEE9-4909-82ED-A0AFD7D6B176}"/>
    <cellStyle name="Note 2 4 5 2 9 2" xfId="45578" xr:uid="{850477E9-3276-4B00-BB71-2BDFE2F164A7}"/>
    <cellStyle name="Note 2 4 5 2 9 3" xfId="41216" xr:uid="{C41D2816-F511-4A63-81EC-D08F10CB76CB}"/>
    <cellStyle name="Note 2 4 5 20" xfId="38812" xr:uid="{7EBF0700-FA09-4114-A680-714EDAEC0028}"/>
    <cellStyle name="Note 2 4 5 20 2" xfId="47541" xr:uid="{5FED78DD-6BA2-43EC-89A3-A86537C29E3A}"/>
    <cellStyle name="Note 2 4 5 20 3" xfId="43179" xr:uid="{34EDC2BE-4CC9-45B8-A7E7-761657B1B979}"/>
    <cellStyle name="Note 2 4 5 21" xfId="39064" xr:uid="{9C4BE47A-ED3F-439F-B9C0-40B1D1A50920}"/>
    <cellStyle name="Note 2 4 5 21 2" xfId="47793" xr:uid="{5F5A444A-51AE-4090-8E09-63C1BE650893}"/>
    <cellStyle name="Note 2 4 5 21 3" xfId="43431" xr:uid="{7EE83C01-C0AD-4805-A8CC-899F3DEEDED2}"/>
    <cellStyle name="Note 2 4 5 22" xfId="39316" xr:uid="{BF4D9AFC-DE2D-47D7-8394-392A45A778FF}"/>
    <cellStyle name="Note 2 4 5 22 2" xfId="48045" xr:uid="{77E7246E-BC39-4AAA-BE75-5E25D44BD30F}"/>
    <cellStyle name="Note 2 4 5 23" xfId="43694" xr:uid="{96116C08-942A-46F1-9A22-EDB8DFE83EDC}"/>
    <cellStyle name="Note 2 4 5 24" xfId="34965" xr:uid="{7D99DCDA-1347-458F-B3EC-505937DCE317}"/>
    <cellStyle name="Note 2 4 5 3" xfId="35249" xr:uid="{479E3989-D735-4112-8291-70FD835C7A02}"/>
    <cellStyle name="Note 2 4 5 3 10" xfId="37508" xr:uid="{A5DB0E87-C72F-4DAE-8D28-64913F1593C5}"/>
    <cellStyle name="Note 2 4 5 3 10 2" xfId="46237" xr:uid="{B5E46B60-F6BE-4CED-8D4C-934E995CAABB}"/>
    <cellStyle name="Note 2 4 5 3 10 3" xfId="41875" xr:uid="{6A17FD65-9DBF-4DA4-A2AD-3D87A0D1657D}"/>
    <cellStyle name="Note 2 4 5 3 11" xfId="37762" xr:uid="{E527DD1B-654F-4A3D-B17C-E2C3BBBF2A9D}"/>
    <cellStyle name="Note 2 4 5 3 11 2" xfId="46491" xr:uid="{8975381A-FA44-43CA-A9C2-C08A876E1E72}"/>
    <cellStyle name="Note 2 4 5 3 11 3" xfId="42129" xr:uid="{829DA2DB-AB09-485D-A24F-CC09664E6DE4}"/>
    <cellStyle name="Note 2 4 5 3 12" xfId="38014" xr:uid="{AA25D915-1CE3-400F-81FE-D070CDE46D9B}"/>
    <cellStyle name="Note 2 4 5 3 12 2" xfId="46743" xr:uid="{0F467197-B968-4F75-9B40-F48DDDF09C33}"/>
    <cellStyle name="Note 2 4 5 3 12 3" xfId="42381" xr:uid="{51A43723-23F2-43BE-A71C-4D9C487CEC2D}"/>
    <cellStyle name="Note 2 4 5 3 13" xfId="38264" xr:uid="{7AD8769C-5E7B-4E26-B254-CE0FFA27AC56}"/>
    <cellStyle name="Note 2 4 5 3 13 2" xfId="46993" xr:uid="{198FE568-35DE-4757-940C-2A17ECF437E3}"/>
    <cellStyle name="Note 2 4 5 3 13 3" xfId="42631" xr:uid="{D74D53AA-462A-4049-AB08-82F63FE946EC}"/>
    <cellStyle name="Note 2 4 5 3 14" xfId="38514" xr:uid="{2AF24035-D090-48E2-8F3B-44A56995C877}"/>
    <cellStyle name="Note 2 4 5 3 14 2" xfId="47243" xr:uid="{86EF5C8C-2022-4B07-BABA-A5B91C55B1E9}"/>
    <cellStyle name="Note 2 4 5 3 14 3" xfId="42881" xr:uid="{01B8F6ED-AAC4-4CEB-BE82-80E65F894113}"/>
    <cellStyle name="Note 2 4 5 3 15" xfId="38766" xr:uid="{924CAA37-298E-438C-870B-3BAEC34A6BA3}"/>
    <cellStyle name="Note 2 4 5 3 15 2" xfId="47495" xr:uid="{14A38707-9779-4BB6-9AFE-52C064B586C4}"/>
    <cellStyle name="Note 2 4 5 3 15 3" xfId="43133" xr:uid="{6D1FFE40-7B81-4665-A973-CA2989EA3C27}"/>
    <cellStyle name="Note 2 4 5 3 16" xfId="39016" xr:uid="{321BFFFE-7CCA-4DF7-855F-9C625AC39A9F}"/>
    <cellStyle name="Note 2 4 5 3 16 2" xfId="47745" xr:uid="{6F9807B0-8370-4ED7-9AD4-979047AFB49C}"/>
    <cellStyle name="Note 2 4 5 3 16 3" xfId="43383" xr:uid="{D4746D3E-ABFF-45DC-B9F0-3BA7F313E0B1}"/>
    <cellStyle name="Note 2 4 5 3 17" xfId="39268" xr:uid="{B42C9BBE-89FD-48A5-B2F9-A80C6E1D90A8}"/>
    <cellStyle name="Note 2 4 5 3 17 2" xfId="47997" xr:uid="{8286D49A-FA87-446C-8F46-8F37AC5D6934}"/>
    <cellStyle name="Note 2 4 5 3 17 3" xfId="43635" xr:uid="{45EE4AE0-4BF6-47BF-B1A4-2F0ACB5C7D34}"/>
    <cellStyle name="Note 2 4 5 3 18" xfId="39520" xr:uid="{61B2F1E5-C992-4794-AE65-A1E1415DD1E9}"/>
    <cellStyle name="Note 2 4 5 3 18 2" xfId="48249" xr:uid="{633BE1EC-4A7E-4A06-975F-EF6F63941830}"/>
    <cellStyle name="Note 2 4 5 3 19" xfId="43978" xr:uid="{4BCED3BB-A006-472F-8365-1AE6873CC11E}"/>
    <cellStyle name="Note 2 4 5 3 2" xfId="35502" xr:uid="{B958A59B-E4F7-4F5F-B3EC-68D2DDEE391D}"/>
    <cellStyle name="Note 2 4 5 3 2 2" xfId="44231" xr:uid="{BBFCBD26-3BE5-4B15-BBD6-25926696A2E7}"/>
    <cellStyle name="Note 2 4 5 3 2 3" xfId="39869" xr:uid="{9616FCAA-FF64-45A3-89BF-C5D120196B04}"/>
    <cellStyle name="Note 2 4 5 3 3" xfId="35754" xr:uid="{84E06E04-633D-4AB7-BA55-324B3E5D31E9}"/>
    <cellStyle name="Note 2 4 5 3 3 2" xfId="44483" xr:uid="{0DAF1638-EC6A-4FD4-9A69-02C67690222F}"/>
    <cellStyle name="Note 2 4 5 3 3 3" xfId="40121" xr:uid="{B91707D5-5D81-430F-A75C-6324FB40903D}"/>
    <cellStyle name="Note 2 4 5 3 4" xfId="36005" xr:uid="{BE10307F-FCBF-4CEC-8D28-49C52FADBABE}"/>
    <cellStyle name="Note 2 4 5 3 4 2" xfId="44734" xr:uid="{EB79D692-0AD2-4FE9-81BD-04FDFEB53FEA}"/>
    <cellStyle name="Note 2 4 5 3 4 3" xfId="40372" xr:uid="{FF62FBA6-F171-4655-B0F7-A04746A6C4FA}"/>
    <cellStyle name="Note 2 4 5 3 5" xfId="36255" xr:uid="{372CC11D-68BA-4AE0-8201-80D25E890CB5}"/>
    <cellStyle name="Note 2 4 5 3 5 2" xfId="44984" xr:uid="{E31612D1-4BF2-4EB5-AEEE-48FED0161F8D}"/>
    <cellStyle name="Note 2 4 5 3 5 3" xfId="40622" xr:uid="{5A94D52C-C158-40C5-9077-BBDAD84160F7}"/>
    <cellStyle name="Note 2 4 5 3 6" xfId="36505" xr:uid="{C8A5E616-8E30-49EF-89D1-7BBAF5E11721}"/>
    <cellStyle name="Note 2 4 5 3 6 2" xfId="45234" xr:uid="{55A712D1-3BA1-465C-B599-B01F2D3586DA}"/>
    <cellStyle name="Note 2 4 5 3 6 3" xfId="40872" xr:uid="{9CFD955F-F197-4D9C-A49B-892018C0DD87}"/>
    <cellStyle name="Note 2 4 5 3 7" xfId="36755" xr:uid="{44603B5A-B806-4527-BB19-175324765C42}"/>
    <cellStyle name="Note 2 4 5 3 7 2" xfId="45484" xr:uid="{7240B45D-BEE5-49E9-BB1E-F6B369ED05E0}"/>
    <cellStyle name="Note 2 4 5 3 7 3" xfId="41122" xr:uid="{7275A6BE-84A6-4279-907C-311040F4DD09}"/>
    <cellStyle name="Note 2 4 5 3 8" xfId="37005" xr:uid="{431D1C9B-A065-42B6-9086-0BC89F0263D1}"/>
    <cellStyle name="Note 2 4 5 3 8 2" xfId="45734" xr:uid="{EB5E54D0-344C-488B-958E-18BF3A976B79}"/>
    <cellStyle name="Note 2 4 5 3 8 3" xfId="41372" xr:uid="{F855D06E-D54B-4FF7-A010-54AC96D81EEF}"/>
    <cellStyle name="Note 2 4 5 3 9" xfId="37257" xr:uid="{F0124161-625F-409F-B542-10E5E69D880C}"/>
    <cellStyle name="Note 2 4 5 3 9 2" xfId="45986" xr:uid="{5D7AA82A-2EAA-48AE-AE1A-DB91D10D2EC6}"/>
    <cellStyle name="Note 2 4 5 3 9 3" xfId="41624" xr:uid="{E4DFC40E-8D6E-448B-AC00-2884C9240A26}"/>
    <cellStyle name="Note 2 4 5 4" xfId="35147" xr:uid="{0115FCAA-BD31-4FC2-A6FD-0BBD235730AF}"/>
    <cellStyle name="Note 2 4 5 4 10" xfId="37406" xr:uid="{A91168F1-06D7-47AF-B065-B2FAE61429BC}"/>
    <cellStyle name="Note 2 4 5 4 10 2" xfId="46135" xr:uid="{37286B6D-7DA0-4CAD-A7E6-90F36CD1EBF3}"/>
    <cellStyle name="Note 2 4 5 4 10 3" xfId="41773" xr:uid="{17BC2C49-8596-4506-A947-C5CF7D01361B}"/>
    <cellStyle name="Note 2 4 5 4 11" xfId="37660" xr:uid="{8ADAFB7E-89BF-4C45-A3C9-102D75168BB6}"/>
    <cellStyle name="Note 2 4 5 4 11 2" xfId="46389" xr:uid="{6F4F56E2-E8FD-4CFF-8AC4-4DEEB03B6A9A}"/>
    <cellStyle name="Note 2 4 5 4 11 3" xfId="42027" xr:uid="{5D5A0C08-F2DE-4F5C-AEC7-DD7770785593}"/>
    <cellStyle name="Note 2 4 5 4 12" xfId="37912" xr:uid="{5E2998D5-CFAD-4CB9-BBE0-983E20326881}"/>
    <cellStyle name="Note 2 4 5 4 12 2" xfId="46641" xr:uid="{CAD61C7A-17ED-4B87-AB20-6AC9F5C6BD04}"/>
    <cellStyle name="Note 2 4 5 4 12 3" xfId="42279" xr:uid="{6881EB61-7284-4D2B-996D-055E5E17223F}"/>
    <cellStyle name="Note 2 4 5 4 13" xfId="38162" xr:uid="{BB2BF444-4966-49C2-A0B3-15DC01B08E04}"/>
    <cellStyle name="Note 2 4 5 4 13 2" xfId="46891" xr:uid="{282EDA66-9E7B-49E1-BBDF-E2F3AE605E24}"/>
    <cellStyle name="Note 2 4 5 4 13 3" xfId="42529" xr:uid="{AE162632-88D3-4D5B-A632-291FD1ABD14E}"/>
    <cellStyle name="Note 2 4 5 4 14" xfId="38412" xr:uid="{87091AF5-F68A-4581-9168-8DFB107D598E}"/>
    <cellStyle name="Note 2 4 5 4 14 2" xfId="47141" xr:uid="{41014752-9EAF-48DE-A0D2-65AE191EF873}"/>
    <cellStyle name="Note 2 4 5 4 14 3" xfId="42779" xr:uid="{31243A98-E4F9-483A-9658-46B8D48E889E}"/>
    <cellStyle name="Note 2 4 5 4 15" xfId="38664" xr:uid="{21561969-6F31-48E9-AA19-65A8A140D92D}"/>
    <cellStyle name="Note 2 4 5 4 15 2" xfId="47393" xr:uid="{EF3EA42E-82FF-41D1-BC7B-6375131C6DA8}"/>
    <cellStyle name="Note 2 4 5 4 15 3" xfId="43031" xr:uid="{4C854002-907B-4309-A46D-E43074951A12}"/>
    <cellStyle name="Note 2 4 5 4 16" xfId="38914" xr:uid="{10650590-8EAA-47FA-86CB-D1369076CFEA}"/>
    <cellStyle name="Note 2 4 5 4 16 2" xfId="47643" xr:uid="{E109FF64-5853-4DCE-942C-A48209AD2C65}"/>
    <cellStyle name="Note 2 4 5 4 16 3" xfId="43281" xr:uid="{EF9C7D42-6AB6-4A88-BDA8-CB89D766BB77}"/>
    <cellStyle name="Note 2 4 5 4 17" xfId="39166" xr:uid="{0EF8EC6F-CCDE-4BD7-9944-C5880464F045}"/>
    <cellStyle name="Note 2 4 5 4 17 2" xfId="47895" xr:uid="{7B4B8FCB-6539-4004-B4D9-1D01D0F74CD3}"/>
    <cellStyle name="Note 2 4 5 4 17 3" xfId="43533" xr:uid="{E0D5842A-AB7D-4C48-B649-1A9F686910F6}"/>
    <cellStyle name="Note 2 4 5 4 18" xfId="39418" xr:uid="{79BA6338-08C4-4AD7-875C-E33CC908222D}"/>
    <cellStyle name="Note 2 4 5 4 18 2" xfId="48147" xr:uid="{DEAFB064-371D-43B2-B831-E1F0502B0EF2}"/>
    <cellStyle name="Note 2 4 5 4 19" xfId="43876" xr:uid="{86A4D1FF-DA75-4F74-B909-D903FF40CC5D}"/>
    <cellStyle name="Note 2 4 5 4 2" xfId="35400" xr:uid="{93D0C454-793A-4B47-8021-ECDFD8439DC0}"/>
    <cellStyle name="Note 2 4 5 4 2 2" xfId="44129" xr:uid="{E04DE283-1029-4A39-A97C-2B930D0CB524}"/>
    <cellStyle name="Note 2 4 5 4 2 3" xfId="39767" xr:uid="{11CC6D28-C872-447F-AAA7-1322E3B0A77C}"/>
    <cellStyle name="Note 2 4 5 4 3" xfId="35652" xr:uid="{7C7C7A70-E9C5-459A-8257-5B6DB301F69E}"/>
    <cellStyle name="Note 2 4 5 4 3 2" xfId="44381" xr:uid="{9AD6D07C-EA07-4150-B83B-9337B16A1AD2}"/>
    <cellStyle name="Note 2 4 5 4 3 3" xfId="40019" xr:uid="{31B08050-F1E5-4AEC-95D7-6A69DA18889D}"/>
    <cellStyle name="Note 2 4 5 4 4" xfId="35903" xr:uid="{C7FBFB7E-4D0F-4200-A6E7-BE7BA6687484}"/>
    <cellStyle name="Note 2 4 5 4 4 2" xfId="44632" xr:uid="{DAC74FF4-E41E-4482-99DC-85CAFF59B370}"/>
    <cellStyle name="Note 2 4 5 4 4 3" xfId="40270" xr:uid="{8A620262-D9F1-4F65-BB6E-E8FAFF042055}"/>
    <cellStyle name="Note 2 4 5 4 5" xfId="36153" xr:uid="{A6E67039-F2B7-457A-AAA6-2236C3769F44}"/>
    <cellStyle name="Note 2 4 5 4 5 2" xfId="44882" xr:uid="{DAC602EC-B7A9-4091-9033-B2E87063B60F}"/>
    <cellStyle name="Note 2 4 5 4 5 3" xfId="40520" xr:uid="{4808E95D-02DC-4443-88F7-1F6A1B5B5D32}"/>
    <cellStyle name="Note 2 4 5 4 6" xfId="36403" xr:uid="{5E3E9DDD-850E-4D23-96D9-92C7D7547D0B}"/>
    <cellStyle name="Note 2 4 5 4 6 2" xfId="45132" xr:uid="{79F902EE-20AB-4A49-9FE9-D4DAEDA18439}"/>
    <cellStyle name="Note 2 4 5 4 6 3" xfId="40770" xr:uid="{AEA6C027-A978-490B-BF3C-FDABC6B09167}"/>
    <cellStyle name="Note 2 4 5 4 7" xfId="36653" xr:uid="{1C55CD89-8D95-44AF-8C1E-D61D7A40C8EA}"/>
    <cellStyle name="Note 2 4 5 4 7 2" xfId="45382" xr:uid="{BB5E88A7-6CBC-4E96-BFFA-83ECB481CADF}"/>
    <cellStyle name="Note 2 4 5 4 7 3" xfId="41020" xr:uid="{1E174B8B-B6BB-4B5B-B0FC-CC8D6705909D}"/>
    <cellStyle name="Note 2 4 5 4 8" xfId="36903" xr:uid="{363A3C6A-CE88-453F-B9EA-2751BBA4A9F0}"/>
    <cellStyle name="Note 2 4 5 4 8 2" xfId="45632" xr:uid="{28862EF5-A56D-49F8-82DF-857DF497BC77}"/>
    <cellStyle name="Note 2 4 5 4 8 3" xfId="41270" xr:uid="{23300855-65F4-49EA-8C0E-7F2AB47998E1}"/>
    <cellStyle name="Note 2 4 5 4 9" xfId="37155" xr:uid="{54375296-C13B-4584-8FD0-BAF43A44D452}"/>
    <cellStyle name="Note 2 4 5 4 9 2" xfId="45884" xr:uid="{A2118904-F56E-4761-812F-EC8AC5F63DCD}"/>
    <cellStyle name="Note 2 4 5 4 9 3" xfId="41522" xr:uid="{3603C848-CBBB-44FD-B794-4B89ED91429B}"/>
    <cellStyle name="Note 2 4 5 5" xfId="35044" xr:uid="{B77C0501-9708-4659-819B-4C2615689CE6}"/>
    <cellStyle name="Note 2 4 5 5 2" xfId="43773" xr:uid="{8086779C-CE33-42B6-A6BD-251A116CFDA2}"/>
    <cellStyle name="Note 2 4 5 5 3" xfId="39616" xr:uid="{55A1A39D-F62F-46C7-A471-2C1BC847EFC9}"/>
    <cellStyle name="Note 2 4 5 6" xfId="35298" xr:uid="{58D29DED-734E-4DCC-945A-89117BE170B5}"/>
    <cellStyle name="Note 2 4 5 6 2" xfId="44027" xr:uid="{16A44E97-80EA-42F2-8937-2FBEB2D9F9B8}"/>
    <cellStyle name="Note 2 4 5 6 3" xfId="39665" xr:uid="{D29E8CE9-9A11-4624-9455-82D1B253C5B1}"/>
    <cellStyle name="Note 2 4 5 7" xfId="35550" xr:uid="{D6571FB3-9D57-410E-97EB-4DB7D35F8CCD}"/>
    <cellStyle name="Note 2 4 5 7 2" xfId="44279" xr:uid="{97228953-0726-4CA0-8199-BC65CD32AD33}"/>
    <cellStyle name="Note 2 4 5 7 3" xfId="39917" xr:uid="{3C66771D-6877-4862-AB0D-CB9AC9750891}"/>
    <cellStyle name="Note 2 4 5 8" xfId="35801" xr:uid="{3D00147D-CE7A-4289-AB28-5FF06F817EB6}"/>
    <cellStyle name="Note 2 4 5 8 2" xfId="44530" xr:uid="{5D56C87E-FCFE-46DD-8F6C-CABAA946EFD5}"/>
    <cellStyle name="Note 2 4 5 8 3" xfId="40168" xr:uid="{05C995EC-2D99-40D8-8D8F-3225C9F32B15}"/>
    <cellStyle name="Note 2 4 5 9" xfId="36051" xr:uid="{07D716FB-327C-4441-9397-092F21FFC391}"/>
    <cellStyle name="Note 2 4 5 9 2" xfId="44780" xr:uid="{32121549-C4D3-450B-958C-E0726A71BBEA}"/>
    <cellStyle name="Note 2 4 5 9 3" xfId="40418" xr:uid="{12B59D43-3ACB-4813-955A-E2136183456C}"/>
    <cellStyle name="Note 2 4 6" xfId="17922" xr:uid="{B8C2D72A-8A80-4277-A3FD-8EA66CEBD2C6}"/>
    <cellStyle name="Note 2 4 6 10" xfId="36318" xr:uid="{D17BBA7E-6C08-4B52-A248-80E590E965BA}"/>
    <cellStyle name="Note 2 4 6 10 2" xfId="45047" xr:uid="{624A4CC9-73D3-4826-BF2D-C73A4F7A9A5E}"/>
    <cellStyle name="Note 2 4 6 10 3" xfId="40685" xr:uid="{9CB29101-C897-4A01-B4B5-6B9F0384A6F4}"/>
    <cellStyle name="Note 2 4 6 11" xfId="36568" xr:uid="{50A17F31-694D-4C87-BD15-4B20A1BB015B}"/>
    <cellStyle name="Note 2 4 6 11 2" xfId="45297" xr:uid="{E8CBBDC7-11DA-4FE8-81A8-D9BF10ADFB80}"/>
    <cellStyle name="Note 2 4 6 11 3" xfId="40935" xr:uid="{875E3F22-3519-4E7E-916A-387A1890E29E}"/>
    <cellStyle name="Note 2 4 6 12" xfId="36818" xr:uid="{3C5097A1-D57F-462E-8016-17007C1D095B}"/>
    <cellStyle name="Note 2 4 6 12 2" xfId="45547" xr:uid="{C11B57B1-DD7D-43A9-886B-C0923F880EB2}"/>
    <cellStyle name="Note 2 4 6 12 3" xfId="41185" xr:uid="{0C7C2A9B-D610-45EB-8931-0BC0D768B1C5}"/>
    <cellStyle name="Note 2 4 6 13" xfId="37070" xr:uid="{76EF16F1-559A-45FD-A04C-56219999BF58}"/>
    <cellStyle name="Note 2 4 6 13 2" xfId="45799" xr:uid="{8EAE456E-8C56-48B0-B5FB-DBADADEF1EA6}"/>
    <cellStyle name="Note 2 4 6 13 3" xfId="41437" xr:uid="{29B00EF5-E0A0-4331-9347-EB39267DA7F2}"/>
    <cellStyle name="Note 2 4 6 14" xfId="37320" xr:uid="{B4755020-5B31-4CEB-8972-B36F8CB04AE5}"/>
    <cellStyle name="Note 2 4 6 14 2" xfId="46049" xr:uid="{21F51485-1441-443F-8ABD-00C33219BB41}"/>
    <cellStyle name="Note 2 4 6 14 3" xfId="41687" xr:uid="{C5AA6307-DDA2-4D4D-AC74-53C9E3E42D16}"/>
    <cellStyle name="Note 2 4 6 15" xfId="37574" xr:uid="{A8E599BC-2320-44B8-8AEA-724DC5738ADF}"/>
    <cellStyle name="Note 2 4 6 15 2" xfId="46303" xr:uid="{4011229D-31FA-424C-8400-B1D9C5346663}"/>
    <cellStyle name="Note 2 4 6 15 3" xfId="41941" xr:uid="{7AE70D2F-1E3D-4F7E-A40D-B5586CD860F9}"/>
    <cellStyle name="Note 2 4 6 16" xfId="37827" xr:uid="{930F068B-8864-4D61-AF18-B335FAECC67B}"/>
    <cellStyle name="Note 2 4 6 16 2" xfId="46556" xr:uid="{15E2D6FD-AD4E-4063-BAFB-34A86D16E73F}"/>
    <cellStyle name="Note 2 4 6 16 3" xfId="42194" xr:uid="{EEF80800-0287-42B0-B371-B12490DC18B9}"/>
    <cellStyle name="Note 2 4 6 17" xfId="38077" xr:uid="{7BD202C4-2266-44E9-96A6-73138A1ECFB3}"/>
    <cellStyle name="Note 2 4 6 17 2" xfId="46806" xr:uid="{7A677945-463B-4637-987E-5F98E0D92C1F}"/>
    <cellStyle name="Note 2 4 6 17 3" xfId="42444" xr:uid="{0E9BDBD1-C431-424D-93CA-C81B53E06E3F}"/>
    <cellStyle name="Note 2 4 6 18" xfId="38327" xr:uid="{7C296359-018F-4EAA-8FF0-A82829FDFB0B}"/>
    <cellStyle name="Note 2 4 6 18 2" xfId="47056" xr:uid="{AFD779EB-DA0D-4542-82F9-383F770DAC32}"/>
    <cellStyle name="Note 2 4 6 18 3" xfId="42694" xr:uid="{0389CE63-FBD9-43B4-A1DF-8FA54496DADB}"/>
    <cellStyle name="Note 2 4 6 19" xfId="38579" xr:uid="{5BEB869F-0919-4A1D-B95F-9DDC541556F5}"/>
    <cellStyle name="Note 2 4 6 19 2" xfId="47308" xr:uid="{398D89E6-EDFF-47E8-9FD0-96390CFEC6F0}"/>
    <cellStyle name="Note 2 4 6 19 3" xfId="42946" xr:uid="{548F4E2B-48D9-43FA-A8DF-F89B991ABF02}"/>
    <cellStyle name="Note 2 4 6 2" xfId="35110" xr:uid="{9A0F6A60-3444-4E95-835E-31FCA0CEF9A6}"/>
    <cellStyle name="Note 2 4 6 2 10" xfId="37118" xr:uid="{3EA30BBD-07C7-480E-9B52-0D2DC89C76E6}"/>
    <cellStyle name="Note 2 4 6 2 10 2" xfId="45847" xr:uid="{0B6F6C76-76C8-40A5-8548-43964F3BB0E7}"/>
    <cellStyle name="Note 2 4 6 2 10 3" xfId="41485" xr:uid="{570957D9-2B3F-4975-9C25-3DDFC9813480}"/>
    <cellStyle name="Note 2 4 6 2 11" xfId="37369" xr:uid="{94D6F1F9-3F38-415E-B20A-F52528E72F26}"/>
    <cellStyle name="Note 2 4 6 2 11 2" xfId="46098" xr:uid="{A0C4C2CA-B2E0-44B8-9F44-FCF05796D1DD}"/>
    <cellStyle name="Note 2 4 6 2 11 3" xfId="41736" xr:uid="{2C8BBB2C-A790-45DB-832F-3595304BB65F}"/>
    <cellStyle name="Note 2 4 6 2 12" xfId="37623" xr:uid="{3F1B46AF-0D6F-4D81-9B50-3277581FAA9F}"/>
    <cellStyle name="Note 2 4 6 2 12 2" xfId="46352" xr:uid="{1CF36D81-706D-4FB2-A4DC-2466367A1AA5}"/>
    <cellStyle name="Note 2 4 6 2 12 3" xfId="41990" xr:uid="{797CBB37-601E-4466-B172-339D56DAE6BF}"/>
    <cellStyle name="Note 2 4 6 2 13" xfId="37875" xr:uid="{14B5E059-6625-4B5B-BE38-B17EBF42CF41}"/>
    <cellStyle name="Note 2 4 6 2 13 2" xfId="46604" xr:uid="{F84C6BBC-8075-4C7F-881B-5066DCA5EAE8}"/>
    <cellStyle name="Note 2 4 6 2 13 3" xfId="42242" xr:uid="{8A72A030-B238-4CBE-A451-FA0A4395DCEC}"/>
    <cellStyle name="Note 2 4 6 2 14" xfId="38125" xr:uid="{B40150BD-407C-49CF-A606-08F464F4933F}"/>
    <cellStyle name="Note 2 4 6 2 14 2" xfId="46854" xr:uid="{05A9115F-DF91-4617-8FBB-0D965A746F33}"/>
    <cellStyle name="Note 2 4 6 2 14 3" xfId="42492" xr:uid="{870EE23E-EE2C-4D5F-9EFC-AC5444583982}"/>
    <cellStyle name="Note 2 4 6 2 15" xfId="38375" xr:uid="{D887D508-5478-4193-8D12-8335A64E9D70}"/>
    <cellStyle name="Note 2 4 6 2 15 2" xfId="47104" xr:uid="{A809FF43-0533-4442-B020-B96EAA9E0F01}"/>
    <cellStyle name="Note 2 4 6 2 15 3" xfId="42742" xr:uid="{27DB287A-F3BE-4BF7-816A-EAA66EC6AD36}"/>
    <cellStyle name="Note 2 4 6 2 16" xfId="38627" xr:uid="{90132F49-4D27-4C8E-B99F-FE8A81724A7C}"/>
    <cellStyle name="Note 2 4 6 2 16 2" xfId="47356" xr:uid="{B61396EE-2400-487B-ACDD-287BA0FB0DB5}"/>
    <cellStyle name="Note 2 4 6 2 16 3" xfId="42994" xr:uid="{88E322AF-E9B9-43D7-9786-C05BB5485820}"/>
    <cellStyle name="Note 2 4 6 2 17" xfId="38877" xr:uid="{3B585883-1773-45AC-8B9A-EC6828ADCE88}"/>
    <cellStyle name="Note 2 4 6 2 17 2" xfId="47606" xr:uid="{8774F3A1-FBFE-4A91-9C1C-A477EE16F672}"/>
    <cellStyle name="Note 2 4 6 2 17 3" xfId="43244" xr:uid="{0006B95B-79CF-46A6-A046-99A8609BB4A5}"/>
    <cellStyle name="Note 2 4 6 2 18" xfId="39129" xr:uid="{256C7621-6218-4C10-8825-C11AD6FC05A4}"/>
    <cellStyle name="Note 2 4 6 2 18 2" xfId="47858" xr:uid="{7A3B94BA-6E1E-49C8-BF21-D9B9049BC88A}"/>
    <cellStyle name="Note 2 4 6 2 18 3" xfId="43496" xr:uid="{144C13A6-41D3-45E8-90EA-592AD539453C}"/>
    <cellStyle name="Note 2 4 6 2 19" xfId="39381" xr:uid="{3E98F3DF-F76E-40C8-AB73-7730C8F26D59}"/>
    <cellStyle name="Note 2 4 6 2 19 2" xfId="48110" xr:uid="{EF47FC60-5449-47A8-AB2B-E4EE3EB99C01}"/>
    <cellStyle name="Note 2 4 6 2 2" xfId="35218" xr:uid="{A7EC2CE1-CFE3-43C6-A282-9374A8EF7C4F}"/>
    <cellStyle name="Note 2 4 6 2 2 10" xfId="37477" xr:uid="{D480DE33-027F-412E-8C9A-E6DD58C6BCC2}"/>
    <cellStyle name="Note 2 4 6 2 2 10 2" xfId="46206" xr:uid="{9F7418DF-7C55-4BF9-B6A5-14A7C76F756F}"/>
    <cellStyle name="Note 2 4 6 2 2 10 3" xfId="41844" xr:uid="{D1B31865-A0C5-48B6-BEBE-63ACB08746BC}"/>
    <cellStyle name="Note 2 4 6 2 2 11" xfId="37731" xr:uid="{A965E532-C554-483B-9FAC-03C2EFD12EA3}"/>
    <cellStyle name="Note 2 4 6 2 2 11 2" xfId="46460" xr:uid="{B3E02E6C-D334-4A42-8ACD-9E043D82C931}"/>
    <cellStyle name="Note 2 4 6 2 2 11 3" xfId="42098" xr:uid="{8CCBCB5C-3FCE-4CA6-A6B0-04A919F84980}"/>
    <cellStyle name="Note 2 4 6 2 2 12" xfId="37983" xr:uid="{7217EAB4-98C2-4319-9C17-09C1640A7A0A}"/>
    <cellStyle name="Note 2 4 6 2 2 12 2" xfId="46712" xr:uid="{AAE2BEA0-860C-42F5-AF46-59D93A69908E}"/>
    <cellStyle name="Note 2 4 6 2 2 12 3" xfId="42350" xr:uid="{F383FE5F-7A5C-470C-AB00-DAD4B09719E4}"/>
    <cellStyle name="Note 2 4 6 2 2 13" xfId="38233" xr:uid="{0F443477-9125-489B-9EF6-C6324091966A}"/>
    <cellStyle name="Note 2 4 6 2 2 13 2" xfId="46962" xr:uid="{E0F962B7-55D6-4685-B7FC-2D58606AEB4C}"/>
    <cellStyle name="Note 2 4 6 2 2 13 3" xfId="42600" xr:uid="{C47260E4-82D0-4062-B4F2-E0C61D862D01}"/>
    <cellStyle name="Note 2 4 6 2 2 14" xfId="38483" xr:uid="{EBE63425-FBE5-47A8-8CD6-933FBE946CFD}"/>
    <cellStyle name="Note 2 4 6 2 2 14 2" xfId="47212" xr:uid="{E5E4265F-1A2E-4849-9B67-A6408675D9A6}"/>
    <cellStyle name="Note 2 4 6 2 2 14 3" xfId="42850" xr:uid="{B1FB9B3C-9F21-4EF4-ACED-9A0FAD69A12D}"/>
    <cellStyle name="Note 2 4 6 2 2 15" xfId="38735" xr:uid="{59F999AB-0D20-4D5F-8BD7-8B796A147867}"/>
    <cellStyle name="Note 2 4 6 2 2 15 2" xfId="47464" xr:uid="{15D2C609-4DD2-4EB2-BC16-F54F012F5411}"/>
    <cellStyle name="Note 2 4 6 2 2 15 3" xfId="43102" xr:uid="{15F45892-BB5A-4E99-8934-8C384BF30AE8}"/>
    <cellStyle name="Note 2 4 6 2 2 16" xfId="38985" xr:uid="{4C805E1D-6007-4D8B-9F4F-DB0D5E5DAC01}"/>
    <cellStyle name="Note 2 4 6 2 2 16 2" xfId="47714" xr:uid="{C56D0ABE-1CD4-4662-B69E-743B0D47B822}"/>
    <cellStyle name="Note 2 4 6 2 2 16 3" xfId="43352" xr:uid="{72D61BAF-9357-4F53-AB70-E1B1FAC8A16A}"/>
    <cellStyle name="Note 2 4 6 2 2 17" xfId="39237" xr:uid="{6CC61E49-7911-4F61-AF18-473002645783}"/>
    <cellStyle name="Note 2 4 6 2 2 17 2" xfId="47966" xr:uid="{4DA9EBE8-DC14-4062-934A-EABDED5B57D4}"/>
    <cellStyle name="Note 2 4 6 2 2 17 3" xfId="43604" xr:uid="{CFC00151-9B7A-4FFD-B42C-42E7BD98021E}"/>
    <cellStyle name="Note 2 4 6 2 2 18" xfId="39489" xr:uid="{B8B49B90-0BC9-4EFA-8A1A-ADC90B7CB44B}"/>
    <cellStyle name="Note 2 4 6 2 2 18 2" xfId="48218" xr:uid="{F2178E23-EAF9-462F-9CBD-EDFE48EDD2C1}"/>
    <cellStyle name="Note 2 4 6 2 2 19" xfId="43947" xr:uid="{01C2990F-FC65-4591-A6AB-DF6981893909}"/>
    <cellStyle name="Note 2 4 6 2 2 2" xfId="35471" xr:uid="{D5DBF24E-D2A1-4372-8B47-FD560EB62FE9}"/>
    <cellStyle name="Note 2 4 6 2 2 2 2" xfId="44200" xr:uid="{4B4A7F17-746B-4802-AB3B-283618898376}"/>
    <cellStyle name="Note 2 4 6 2 2 2 3" xfId="39838" xr:uid="{FC43A3B0-3329-4224-B13A-69F8A344C076}"/>
    <cellStyle name="Note 2 4 6 2 2 3" xfId="35723" xr:uid="{C519EBF3-554F-4C93-B5DF-F0B27348DF86}"/>
    <cellStyle name="Note 2 4 6 2 2 3 2" xfId="44452" xr:uid="{2B5DD805-B256-459F-B95B-553094C916F9}"/>
    <cellStyle name="Note 2 4 6 2 2 3 3" xfId="40090" xr:uid="{BB2A62A2-9A60-4126-A429-F1CE92F9CB3C}"/>
    <cellStyle name="Note 2 4 6 2 2 4" xfId="35974" xr:uid="{DB877BED-B3DC-4333-9B6B-DB74223A5D00}"/>
    <cellStyle name="Note 2 4 6 2 2 4 2" xfId="44703" xr:uid="{B0563230-C436-4021-BC1C-5BAABBADB024}"/>
    <cellStyle name="Note 2 4 6 2 2 4 3" xfId="40341" xr:uid="{66A98883-2DFF-40D8-9F5A-145758AA1F95}"/>
    <cellStyle name="Note 2 4 6 2 2 5" xfId="36224" xr:uid="{07EA5608-7E6D-4E22-BB19-CBA87FA6392B}"/>
    <cellStyle name="Note 2 4 6 2 2 5 2" xfId="44953" xr:uid="{9444DD81-66A3-4A32-9618-048845F65ED5}"/>
    <cellStyle name="Note 2 4 6 2 2 5 3" xfId="40591" xr:uid="{F194BCCB-F92D-4FD4-938D-409064E4EC33}"/>
    <cellStyle name="Note 2 4 6 2 2 6" xfId="36474" xr:uid="{AEBB7180-AB24-4E9D-A1A9-3195356EBF40}"/>
    <cellStyle name="Note 2 4 6 2 2 6 2" xfId="45203" xr:uid="{DBF60FFB-867D-4886-94FF-3C1A3B580E9D}"/>
    <cellStyle name="Note 2 4 6 2 2 6 3" xfId="40841" xr:uid="{84A2F40C-477F-4ABE-A755-7C17A4B1B2F6}"/>
    <cellStyle name="Note 2 4 6 2 2 7" xfId="36724" xr:uid="{3DE2BF80-5367-4CFE-85B8-1BCC138403C1}"/>
    <cellStyle name="Note 2 4 6 2 2 7 2" xfId="45453" xr:uid="{74A2385F-79A0-410A-9056-D8948BBFA304}"/>
    <cellStyle name="Note 2 4 6 2 2 7 3" xfId="41091" xr:uid="{C9360148-84FD-4C13-9D4B-2DC62202DB03}"/>
    <cellStyle name="Note 2 4 6 2 2 8" xfId="36974" xr:uid="{35263B57-8C9E-481C-9023-20C3F4A5EE94}"/>
    <cellStyle name="Note 2 4 6 2 2 8 2" xfId="45703" xr:uid="{AA2EE113-6D72-41AF-920C-355B6B01712D}"/>
    <cellStyle name="Note 2 4 6 2 2 8 3" xfId="41341" xr:uid="{B9758C66-DA93-4A5A-8FE8-637BA7731032}"/>
    <cellStyle name="Note 2 4 6 2 2 9" xfId="37226" xr:uid="{F18D735A-54AD-4D66-975A-EFAF4484B4F8}"/>
    <cellStyle name="Note 2 4 6 2 2 9 2" xfId="45955" xr:uid="{A6316009-10B9-4693-AF7F-368F9E1FB68C}"/>
    <cellStyle name="Note 2 4 6 2 2 9 3" xfId="41593" xr:uid="{87F54385-BBC9-4C76-9823-5606976F874E}"/>
    <cellStyle name="Note 2 4 6 2 20" xfId="43839" xr:uid="{D0CDE308-B806-4455-984F-FA1F79CE95AB}"/>
    <cellStyle name="Note 2 4 6 2 3" xfId="35363" xr:uid="{7F894539-6974-4F5C-ABD0-76C275616375}"/>
    <cellStyle name="Note 2 4 6 2 3 2" xfId="44092" xr:uid="{D71CB787-6C7F-4180-8A1A-EF6BCB3F28B8}"/>
    <cellStyle name="Note 2 4 6 2 3 3" xfId="39730" xr:uid="{62BF298D-6C77-4B86-8D06-E21C51ED30B6}"/>
    <cellStyle name="Note 2 4 6 2 4" xfId="35615" xr:uid="{082808AF-F15C-4E4D-B60D-EAA71FD4A658}"/>
    <cellStyle name="Note 2 4 6 2 4 2" xfId="44344" xr:uid="{6780BE1D-6F9D-40BA-958A-3B6039848362}"/>
    <cellStyle name="Note 2 4 6 2 4 3" xfId="39982" xr:uid="{A6132C96-9E29-49A3-A0D7-FE2B26581F08}"/>
    <cellStyle name="Note 2 4 6 2 5" xfId="35866" xr:uid="{F0C597F3-1183-442B-9797-D94D269E34CF}"/>
    <cellStyle name="Note 2 4 6 2 5 2" xfId="44595" xr:uid="{24C0F2A5-BE7F-43C3-A832-C0C34C7128C5}"/>
    <cellStyle name="Note 2 4 6 2 5 3" xfId="40233" xr:uid="{FCF57087-F00C-4C6D-A38A-7CA78AAB57D7}"/>
    <cellStyle name="Note 2 4 6 2 6" xfId="36116" xr:uid="{37A086C6-FBF7-4918-B212-6688FB46B2A2}"/>
    <cellStyle name="Note 2 4 6 2 6 2" xfId="44845" xr:uid="{63C57CFA-F48E-4312-AD18-7EB7AAEC9DE5}"/>
    <cellStyle name="Note 2 4 6 2 6 3" xfId="40483" xr:uid="{5BD3D205-2CD6-487B-8C7B-147F6023B823}"/>
    <cellStyle name="Note 2 4 6 2 7" xfId="36366" xr:uid="{BF386A35-8E5D-4453-870B-85815FC9B680}"/>
    <cellStyle name="Note 2 4 6 2 7 2" xfId="45095" xr:uid="{CC63D248-EE8F-4F66-B26A-CB383B7E3D62}"/>
    <cellStyle name="Note 2 4 6 2 7 3" xfId="40733" xr:uid="{F7F0A680-3065-4C83-A1EA-6F5BBBE8582F}"/>
    <cellStyle name="Note 2 4 6 2 8" xfId="36616" xr:uid="{1BE51EE7-2DF9-4F25-B483-4C93B3B2D9CD}"/>
    <cellStyle name="Note 2 4 6 2 8 2" xfId="45345" xr:uid="{5570A82E-62EC-4DBA-BE5A-4BAB4C6A1183}"/>
    <cellStyle name="Note 2 4 6 2 8 3" xfId="40983" xr:uid="{0B99CFDC-0F17-432B-8F9A-D8BB9AF3B8FE}"/>
    <cellStyle name="Note 2 4 6 2 9" xfId="36866" xr:uid="{54E71C0B-9D45-4416-8DEA-AEEF72629BD1}"/>
    <cellStyle name="Note 2 4 6 2 9 2" xfId="45595" xr:uid="{1318516D-CD96-4D38-9175-9237C1E4E94C}"/>
    <cellStyle name="Note 2 4 6 2 9 3" xfId="41233" xr:uid="{A1ED1EC1-0CB7-428B-9DA0-05E4D08BA188}"/>
    <cellStyle name="Note 2 4 6 20" xfId="38829" xr:uid="{B85E01FB-83F6-45B4-B005-DC839C12D815}"/>
    <cellStyle name="Note 2 4 6 20 2" xfId="47558" xr:uid="{99B1A232-2861-43A9-9D5C-E7890648B876}"/>
    <cellStyle name="Note 2 4 6 20 3" xfId="43196" xr:uid="{0CA4CAC7-D6A3-40AF-8198-F82E2D479BCB}"/>
    <cellStyle name="Note 2 4 6 21" xfId="39081" xr:uid="{4C0CA007-FECA-4380-83E1-C9988991ED25}"/>
    <cellStyle name="Note 2 4 6 21 2" xfId="47810" xr:uid="{44B760DF-5791-4E8D-8DDA-9AC2A6970710}"/>
    <cellStyle name="Note 2 4 6 21 3" xfId="43448" xr:uid="{8A290AD3-A1E1-467B-BE36-D9B6B1A87939}"/>
    <cellStyle name="Note 2 4 6 22" xfId="39333" xr:uid="{E1510131-E6FE-4FC3-879B-A8508E59742C}"/>
    <cellStyle name="Note 2 4 6 22 2" xfId="48062" xr:uid="{EE0CF057-2894-4A56-959A-C4B88E2FA72E}"/>
    <cellStyle name="Note 2 4 6 23" xfId="43711" xr:uid="{5D75F4F7-0C07-44AA-AA18-EA96791C4675}"/>
    <cellStyle name="Note 2 4 6 24" xfId="34982" xr:uid="{5BB0B7AB-EDDC-4E2D-8FEC-92DDDA1DFC5A}"/>
    <cellStyle name="Note 2 4 6 3" xfId="35266" xr:uid="{9FD18EC1-4756-4FEA-8273-25BB753146A8}"/>
    <cellStyle name="Note 2 4 6 3 10" xfId="37525" xr:uid="{F552BE9E-0BAD-4C8A-966A-DAF29809B158}"/>
    <cellStyle name="Note 2 4 6 3 10 2" xfId="46254" xr:uid="{DA55F2B7-311E-40B0-A148-7783B8823391}"/>
    <cellStyle name="Note 2 4 6 3 10 3" xfId="41892" xr:uid="{02600E10-2D8B-4142-B955-E577779F4B91}"/>
    <cellStyle name="Note 2 4 6 3 11" xfId="37779" xr:uid="{40BD6F1E-8F88-4E0F-913D-6E1E4B02DE06}"/>
    <cellStyle name="Note 2 4 6 3 11 2" xfId="46508" xr:uid="{639DA871-6A1E-4D6D-ABF4-FE1EC758F864}"/>
    <cellStyle name="Note 2 4 6 3 11 3" xfId="42146" xr:uid="{7B9F8CEC-0923-43A4-89EC-65C1ABA1E448}"/>
    <cellStyle name="Note 2 4 6 3 12" xfId="38031" xr:uid="{D392360C-7167-4B31-BEBA-8652474F59A2}"/>
    <cellStyle name="Note 2 4 6 3 12 2" xfId="46760" xr:uid="{A7C90DB6-8EBA-468B-B615-D3736F9304C1}"/>
    <cellStyle name="Note 2 4 6 3 12 3" xfId="42398" xr:uid="{18063A3C-4B5C-4C77-A7E0-D1E76F84F912}"/>
    <cellStyle name="Note 2 4 6 3 13" xfId="38281" xr:uid="{6386474B-AEC2-4BD4-85B9-361A7E57175F}"/>
    <cellStyle name="Note 2 4 6 3 13 2" xfId="47010" xr:uid="{7FF58631-44FA-47EB-88A8-B4921F15CF71}"/>
    <cellStyle name="Note 2 4 6 3 13 3" xfId="42648" xr:uid="{EA21C4BB-0006-4656-88B0-A6CCB41088FC}"/>
    <cellStyle name="Note 2 4 6 3 14" xfId="38531" xr:uid="{0CB87EF2-15D2-486A-A10B-638F92260CB1}"/>
    <cellStyle name="Note 2 4 6 3 14 2" xfId="47260" xr:uid="{A8C66701-3935-451F-8A10-DA243AD41D21}"/>
    <cellStyle name="Note 2 4 6 3 14 3" xfId="42898" xr:uid="{722BD029-84BC-4066-A289-7F3736FACC57}"/>
    <cellStyle name="Note 2 4 6 3 15" xfId="38783" xr:uid="{50434DC5-6F52-4822-9ACF-A4CE3167E7CC}"/>
    <cellStyle name="Note 2 4 6 3 15 2" xfId="47512" xr:uid="{8EA603E9-B766-47A6-9C33-C8A708A4DA3F}"/>
    <cellStyle name="Note 2 4 6 3 15 3" xfId="43150" xr:uid="{B23607B8-652C-49B5-9601-0EE17A2672F3}"/>
    <cellStyle name="Note 2 4 6 3 16" xfId="39033" xr:uid="{6989E964-22D8-42DB-819D-4DCA325EFEFC}"/>
    <cellStyle name="Note 2 4 6 3 16 2" xfId="47762" xr:uid="{2D9C59EE-6E1A-44AC-A0D7-CFF0D08CF851}"/>
    <cellStyle name="Note 2 4 6 3 16 3" xfId="43400" xr:uid="{05A82F9A-2760-45A7-8F65-A3C2C8CF696D}"/>
    <cellStyle name="Note 2 4 6 3 17" xfId="39285" xr:uid="{AA582ACA-9203-48B0-9678-04B981335BCD}"/>
    <cellStyle name="Note 2 4 6 3 17 2" xfId="48014" xr:uid="{8CA904F6-838A-4B21-8409-F31508D8D75C}"/>
    <cellStyle name="Note 2 4 6 3 17 3" xfId="43652" xr:uid="{3270AF72-3CA8-4D93-98DB-5A393E9E9E2D}"/>
    <cellStyle name="Note 2 4 6 3 18" xfId="39537" xr:uid="{035AAC72-126A-447F-A357-BEF29646268A}"/>
    <cellStyle name="Note 2 4 6 3 18 2" xfId="48266" xr:uid="{A4CE7AAD-4044-4979-A967-F50D61043799}"/>
    <cellStyle name="Note 2 4 6 3 19" xfId="43995" xr:uid="{06FE668E-1AD0-4BF6-83CB-8780752B7FF8}"/>
    <cellStyle name="Note 2 4 6 3 2" xfId="35519" xr:uid="{184A9678-B62F-4B0E-A8A9-37826CA14FB8}"/>
    <cellStyle name="Note 2 4 6 3 2 2" xfId="44248" xr:uid="{CD3CB708-AB81-42B9-AA1F-9D5BA7B9C1B2}"/>
    <cellStyle name="Note 2 4 6 3 2 3" xfId="39886" xr:uid="{DF929C54-1DC9-4B3D-970A-BCF16D42582B}"/>
    <cellStyle name="Note 2 4 6 3 3" xfId="35771" xr:uid="{F754B288-FF40-4DCD-BE5D-D68CEE40389C}"/>
    <cellStyle name="Note 2 4 6 3 3 2" xfId="44500" xr:uid="{F54D30A2-180B-4E46-A320-EB45DC152265}"/>
    <cellStyle name="Note 2 4 6 3 3 3" xfId="40138" xr:uid="{A7FDDDD9-EF60-440B-94FC-6892C3C2EB38}"/>
    <cellStyle name="Note 2 4 6 3 4" xfId="36022" xr:uid="{A6880D12-E2EA-45DC-B5A3-365C592F7880}"/>
    <cellStyle name="Note 2 4 6 3 4 2" xfId="44751" xr:uid="{DCA7277F-51BF-4031-90A9-E52E8562F764}"/>
    <cellStyle name="Note 2 4 6 3 4 3" xfId="40389" xr:uid="{DA89712A-DAEA-42B7-859E-D75F45F9ECAF}"/>
    <cellStyle name="Note 2 4 6 3 5" xfId="36272" xr:uid="{20F6CA7B-76A4-47D1-BC89-FE508580CA7B}"/>
    <cellStyle name="Note 2 4 6 3 5 2" xfId="45001" xr:uid="{7401DCEE-BE95-407E-BC26-0A7A62C4C12F}"/>
    <cellStyle name="Note 2 4 6 3 5 3" xfId="40639" xr:uid="{6CAD5C8C-C520-43F8-A9D3-C8858448AB0A}"/>
    <cellStyle name="Note 2 4 6 3 6" xfId="36522" xr:uid="{0FA65994-6C9D-4E51-904C-5C2879BF5EDE}"/>
    <cellStyle name="Note 2 4 6 3 6 2" xfId="45251" xr:uid="{91F6E662-0FA1-4E84-922C-B9B118BD3A97}"/>
    <cellStyle name="Note 2 4 6 3 6 3" xfId="40889" xr:uid="{59480075-C583-4D5A-B161-93452AD375BB}"/>
    <cellStyle name="Note 2 4 6 3 7" xfId="36772" xr:uid="{56CBBEB6-A618-4A7E-AF6C-9C8B1D19A019}"/>
    <cellStyle name="Note 2 4 6 3 7 2" xfId="45501" xr:uid="{698D22DC-54A0-46DB-93E0-2DD143341D13}"/>
    <cellStyle name="Note 2 4 6 3 7 3" xfId="41139" xr:uid="{54B30DEA-1857-4BA3-8FC8-686B8AE60814}"/>
    <cellStyle name="Note 2 4 6 3 8" xfId="37022" xr:uid="{96B657C7-D9E1-457B-B7D0-A25DF6453805}"/>
    <cellStyle name="Note 2 4 6 3 8 2" xfId="45751" xr:uid="{37ABB34A-3DA2-4392-A64D-5E5FB8D539D1}"/>
    <cellStyle name="Note 2 4 6 3 8 3" xfId="41389" xr:uid="{524CAF6E-F1EA-48E9-A9BF-BC32D904207D}"/>
    <cellStyle name="Note 2 4 6 3 9" xfId="37274" xr:uid="{26AC2FD9-3448-4800-8835-D1F7B4EF06B8}"/>
    <cellStyle name="Note 2 4 6 3 9 2" xfId="46003" xr:uid="{BAF4FCC5-D2A7-4141-A21A-29C7A75152FC}"/>
    <cellStyle name="Note 2 4 6 3 9 3" xfId="41641" xr:uid="{1CBAC8F8-1919-4554-882F-3A007275AA44}"/>
    <cellStyle name="Note 2 4 6 4" xfId="35164" xr:uid="{C302F9E1-728C-4CEE-A2E0-76A63C005FCD}"/>
    <cellStyle name="Note 2 4 6 4 10" xfId="37423" xr:uid="{EAA3B97A-39A0-426E-A4B3-9493686EBFE4}"/>
    <cellStyle name="Note 2 4 6 4 10 2" xfId="46152" xr:uid="{95D43EBE-A721-41B6-8834-8ACCDFA4397C}"/>
    <cellStyle name="Note 2 4 6 4 10 3" xfId="41790" xr:uid="{C1869819-5899-4AC4-93F5-2C5837F711DB}"/>
    <cellStyle name="Note 2 4 6 4 11" xfId="37677" xr:uid="{D590F7DF-F2BB-413D-9490-4EA9D8F993C7}"/>
    <cellStyle name="Note 2 4 6 4 11 2" xfId="46406" xr:uid="{AB3BC277-ED0A-46A4-B43A-AA3D58F04DC6}"/>
    <cellStyle name="Note 2 4 6 4 11 3" xfId="42044" xr:uid="{E20FB70A-3A60-4208-8FE5-62553061C291}"/>
    <cellStyle name="Note 2 4 6 4 12" xfId="37929" xr:uid="{2BCFAED6-B32E-4F46-AC14-0CEDE73E140C}"/>
    <cellStyle name="Note 2 4 6 4 12 2" xfId="46658" xr:uid="{4CAAD823-C988-4A9E-8223-389204B4CAAB}"/>
    <cellStyle name="Note 2 4 6 4 12 3" xfId="42296" xr:uid="{A75DF870-3E84-434F-9267-66469951AC71}"/>
    <cellStyle name="Note 2 4 6 4 13" xfId="38179" xr:uid="{3309151B-EBBB-4693-9458-F3C9DDC812A0}"/>
    <cellStyle name="Note 2 4 6 4 13 2" xfId="46908" xr:uid="{5024F4B4-8215-448E-8401-D9187EF59B40}"/>
    <cellStyle name="Note 2 4 6 4 13 3" xfId="42546" xr:uid="{DB07342C-5D8B-4339-98D7-EAE2D548B300}"/>
    <cellStyle name="Note 2 4 6 4 14" xfId="38429" xr:uid="{16B2077A-A647-4941-BB1E-DD13666703E4}"/>
    <cellStyle name="Note 2 4 6 4 14 2" xfId="47158" xr:uid="{82493FE4-553B-4C02-A90B-859B33702F9D}"/>
    <cellStyle name="Note 2 4 6 4 14 3" xfId="42796" xr:uid="{FC19ED04-2F3E-4A20-A3DB-F408067C5E33}"/>
    <cellStyle name="Note 2 4 6 4 15" xfId="38681" xr:uid="{A8650A58-C8ED-4724-A683-383D65657F16}"/>
    <cellStyle name="Note 2 4 6 4 15 2" xfId="47410" xr:uid="{A0498317-F81A-4BAA-AB79-73BF88AAB303}"/>
    <cellStyle name="Note 2 4 6 4 15 3" xfId="43048" xr:uid="{B91A27C1-7474-43E2-B8EF-4362E76DBF61}"/>
    <cellStyle name="Note 2 4 6 4 16" xfId="38931" xr:uid="{EFDB0791-2C1E-4823-8169-7046C3698C34}"/>
    <cellStyle name="Note 2 4 6 4 16 2" xfId="47660" xr:uid="{BD902E32-1193-454A-A04B-961B5097F634}"/>
    <cellStyle name="Note 2 4 6 4 16 3" xfId="43298" xr:uid="{0150F1E0-932C-4689-8994-C2F5F71D7C80}"/>
    <cellStyle name="Note 2 4 6 4 17" xfId="39183" xr:uid="{7FD1B87C-F4BF-4F7E-A3E1-6DA621FF689D}"/>
    <cellStyle name="Note 2 4 6 4 17 2" xfId="47912" xr:uid="{166B9BA3-326B-468C-BDA2-F749BF521F17}"/>
    <cellStyle name="Note 2 4 6 4 17 3" xfId="43550" xr:uid="{02F35BCD-9A50-494C-B470-5E42E9BBA29B}"/>
    <cellStyle name="Note 2 4 6 4 18" xfId="39435" xr:uid="{81DC74FC-84D5-444C-8486-F2262DBC6E1F}"/>
    <cellStyle name="Note 2 4 6 4 18 2" xfId="48164" xr:uid="{1A0E76C1-38C8-4F77-A568-875B9AB8C209}"/>
    <cellStyle name="Note 2 4 6 4 19" xfId="43893" xr:uid="{117566F0-C0B1-4402-AC6C-81AAB1C5773A}"/>
    <cellStyle name="Note 2 4 6 4 2" xfId="35417" xr:uid="{42CEBFAD-7F08-4C02-8748-4A51CE952981}"/>
    <cellStyle name="Note 2 4 6 4 2 2" xfId="44146" xr:uid="{92321219-E80A-480D-8882-F350EED3735B}"/>
    <cellStyle name="Note 2 4 6 4 2 3" xfId="39784" xr:uid="{2548884E-D442-4A3C-B051-A6638B950769}"/>
    <cellStyle name="Note 2 4 6 4 3" xfId="35669" xr:uid="{64EB3AE7-5075-4951-B324-52F16C3C3CE7}"/>
    <cellStyle name="Note 2 4 6 4 3 2" xfId="44398" xr:uid="{5787FDD6-E173-4830-BCBD-0629C76BDCB3}"/>
    <cellStyle name="Note 2 4 6 4 3 3" xfId="40036" xr:uid="{6297DAE9-B49E-447E-B98A-29B619F5D429}"/>
    <cellStyle name="Note 2 4 6 4 4" xfId="35920" xr:uid="{04405E2C-1DED-4978-8566-FAC31E84875A}"/>
    <cellStyle name="Note 2 4 6 4 4 2" xfId="44649" xr:uid="{038862A4-DF7F-4888-AF0B-C6DC150B5F7C}"/>
    <cellStyle name="Note 2 4 6 4 4 3" xfId="40287" xr:uid="{070529BA-15CC-4C5D-BD7B-74C3B8C01C94}"/>
    <cellStyle name="Note 2 4 6 4 5" xfId="36170" xr:uid="{A6FC5192-9143-48BA-9959-F0D64BB1BC88}"/>
    <cellStyle name="Note 2 4 6 4 5 2" xfId="44899" xr:uid="{3363D46F-007F-4488-B108-427083AD0447}"/>
    <cellStyle name="Note 2 4 6 4 5 3" xfId="40537" xr:uid="{3EFB1DC1-73F5-4F75-8898-D1E88F67C3FA}"/>
    <cellStyle name="Note 2 4 6 4 6" xfId="36420" xr:uid="{40FA5D4C-F4EF-4729-8F36-5A06BED46DC6}"/>
    <cellStyle name="Note 2 4 6 4 6 2" xfId="45149" xr:uid="{35360DD1-233A-409B-8DEE-6EDE71AADBDB}"/>
    <cellStyle name="Note 2 4 6 4 6 3" xfId="40787" xr:uid="{AC80173D-1627-42C6-AAE7-71753632887A}"/>
    <cellStyle name="Note 2 4 6 4 7" xfId="36670" xr:uid="{61BF1363-3218-4103-8E42-555B9DAE4EBA}"/>
    <cellStyle name="Note 2 4 6 4 7 2" xfId="45399" xr:uid="{92DDCC13-B2AB-4202-8E0D-0BF9BE76A9EE}"/>
    <cellStyle name="Note 2 4 6 4 7 3" xfId="41037" xr:uid="{67D7F209-8D38-4059-AFEC-3C2A8C3388E9}"/>
    <cellStyle name="Note 2 4 6 4 8" xfId="36920" xr:uid="{079E5DA8-9A3A-4204-819D-AE8D9ED899E2}"/>
    <cellStyle name="Note 2 4 6 4 8 2" xfId="45649" xr:uid="{B27E4BF2-8808-41D0-9183-34722372DAFF}"/>
    <cellStyle name="Note 2 4 6 4 8 3" xfId="41287" xr:uid="{DF1514FA-2C07-4DEB-998B-675AEECA38B5}"/>
    <cellStyle name="Note 2 4 6 4 9" xfId="37172" xr:uid="{F057C032-78AA-4EEF-92E6-4733C63635B9}"/>
    <cellStyle name="Note 2 4 6 4 9 2" xfId="45901" xr:uid="{DA3EDE93-5DA2-4163-A369-2E87311A0D7A}"/>
    <cellStyle name="Note 2 4 6 4 9 3" xfId="41539" xr:uid="{21C2C97B-6AF1-4C80-9367-FC026E2FB66B}"/>
    <cellStyle name="Note 2 4 6 5" xfId="35061" xr:uid="{D58D56FE-F872-4093-AD01-A3577D46D176}"/>
    <cellStyle name="Note 2 4 6 5 2" xfId="43790" xr:uid="{80C4EC7D-F8CC-4D52-AC71-0B320AB3BB0B}"/>
    <cellStyle name="Note 2 4 6 5 3" xfId="39633" xr:uid="{436BAD0E-49EB-4C1D-9D48-2F488BB7CE3A}"/>
    <cellStyle name="Note 2 4 6 6" xfId="35315" xr:uid="{5E661440-5BD3-4141-A803-0B04EBE639CF}"/>
    <cellStyle name="Note 2 4 6 6 2" xfId="44044" xr:uid="{DAA2F29C-46E0-4CBF-A4AB-B6AD10228B6F}"/>
    <cellStyle name="Note 2 4 6 6 3" xfId="39682" xr:uid="{19E5A1DD-CC8A-4C04-9775-E550758DBB3F}"/>
    <cellStyle name="Note 2 4 6 7" xfId="35567" xr:uid="{A26701BB-7E05-4468-A14E-82C1FD0573DA}"/>
    <cellStyle name="Note 2 4 6 7 2" xfId="44296" xr:uid="{9CF824F9-431F-4F84-BAD8-2B73F439A0FD}"/>
    <cellStyle name="Note 2 4 6 7 3" xfId="39934" xr:uid="{E0B03004-0A5E-4D7A-A90E-4DC0AF884485}"/>
    <cellStyle name="Note 2 4 6 8" xfId="35818" xr:uid="{495421A4-0FE3-4C0B-B951-DE8F13C1D3B6}"/>
    <cellStyle name="Note 2 4 6 8 2" xfId="44547" xr:uid="{91E17BCA-1CD5-4E9C-A366-817D803BDB62}"/>
    <cellStyle name="Note 2 4 6 8 3" xfId="40185" xr:uid="{3E298C97-4A9A-4670-B239-F67A8545314B}"/>
    <cellStyle name="Note 2 4 6 9" xfId="36068" xr:uid="{9EE305CB-D87F-4A84-BFC5-6D6D15DF5BFD}"/>
    <cellStyle name="Note 2 4 6 9 2" xfId="44797" xr:uid="{13502BB4-9F3C-47C2-BE0B-00F5FF0A9FBE}"/>
    <cellStyle name="Note 2 4 6 9 3" xfId="40435" xr:uid="{55F831CF-A61E-4BBD-B03F-95273BAB0514}"/>
    <cellStyle name="Note 2 4 7" xfId="34213" xr:uid="{69766A85-B37B-48FB-BEE3-14C334183AAC}"/>
    <cellStyle name="Note 2 4 7 10" xfId="36295" xr:uid="{33253468-A062-423A-AD9B-251432C3D613}"/>
    <cellStyle name="Note 2 4 7 10 2" xfId="45024" xr:uid="{1A65D2D6-31D7-4CD9-8CAB-7E225984270E}"/>
    <cellStyle name="Note 2 4 7 10 3" xfId="40662" xr:uid="{553D0A5A-3B6E-4CCD-8F31-344B1F4BA72B}"/>
    <cellStyle name="Note 2 4 7 11" xfId="36545" xr:uid="{B5AD7E29-2171-42E3-BCEE-6D1DEB5F618E}"/>
    <cellStyle name="Note 2 4 7 11 2" xfId="45274" xr:uid="{3D5B3B6A-448F-45F5-92A5-2777D88173E9}"/>
    <cellStyle name="Note 2 4 7 11 3" xfId="40912" xr:uid="{05955D61-CD58-4E69-83AD-FCA40745746D}"/>
    <cellStyle name="Note 2 4 7 12" xfId="36795" xr:uid="{79451C92-CC4E-4DC1-BD86-183508D1DA30}"/>
    <cellStyle name="Note 2 4 7 12 2" xfId="45524" xr:uid="{FB3D8A10-4A52-4246-A381-5FC574CB8285}"/>
    <cellStyle name="Note 2 4 7 12 3" xfId="41162" xr:uid="{9317C906-5CE5-4662-94A0-A291FFAD77C8}"/>
    <cellStyle name="Note 2 4 7 13" xfId="37047" xr:uid="{807581D5-92A9-46BE-8E38-D474A23E1170}"/>
    <cellStyle name="Note 2 4 7 13 2" xfId="45776" xr:uid="{62F462AA-E2F7-4F6C-8291-E164697B23DD}"/>
    <cellStyle name="Note 2 4 7 13 3" xfId="41414" xr:uid="{C62E3781-E5BD-4065-935F-49F8F7A4087D}"/>
    <cellStyle name="Note 2 4 7 14" xfId="37297" xr:uid="{C7130A41-6FE2-47EC-AD67-7DE1A3B50663}"/>
    <cellStyle name="Note 2 4 7 14 2" xfId="46026" xr:uid="{CDE0EAF1-9077-4E51-87C4-C2E9FC33142E}"/>
    <cellStyle name="Note 2 4 7 14 3" xfId="41664" xr:uid="{90BB09EE-E82F-4513-B9F3-1467B3F7CB15}"/>
    <cellStyle name="Note 2 4 7 15" xfId="37551" xr:uid="{E63D7554-7C53-4768-9086-1B4BE2B0C299}"/>
    <cellStyle name="Note 2 4 7 15 2" xfId="46280" xr:uid="{84652B8D-43D6-485C-9D77-833C9EF8EF70}"/>
    <cellStyle name="Note 2 4 7 15 3" xfId="41918" xr:uid="{492A5038-65FB-40C2-809F-DD0FABFFAE8F}"/>
    <cellStyle name="Note 2 4 7 16" xfId="37804" xr:uid="{D6F7F40E-87BD-4E6F-8B4F-DE2B873A82C9}"/>
    <cellStyle name="Note 2 4 7 16 2" xfId="46533" xr:uid="{1024A418-30AB-45C6-AE05-BF15A3D207B3}"/>
    <cellStyle name="Note 2 4 7 16 3" xfId="42171" xr:uid="{E47F0473-F02C-4629-BF6B-68011844B372}"/>
    <cellStyle name="Note 2 4 7 17" xfId="38054" xr:uid="{38CC25F0-415F-478D-B27A-E425C9386585}"/>
    <cellStyle name="Note 2 4 7 17 2" xfId="46783" xr:uid="{77AF19F5-9ADF-4BBB-A0EB-722AE6D38D6A}"/>
    <cellStyle name="Note 2 4 7 17 3" xfId="42421" xr:uid="{446BE6CC-513D-4986-959B-594019870EA4}"/>
    <cellStyle name="Note 2 4 7 18" xfId="38304" xr:uid="{E114D6D7-2837-47D6-B0DC-528B6CD2B7EC}"/>
    <cellStyle name="Note 2 4 7 18 2" xfId="47033" xr:uid="{63641993-5E56-4CFA-89FF-63F94C3A5C15}"/>
    <cellStyle name="Note 2 4 7 18 3" xfId="42671" xr:uid="{D5703E5C-0BA6-4286-9982-A5346EBA0869}"/>
    <cellStyle name="Note 2 4 7 19" xfId="38556" xr:uid="{3A42996E-97AA-4481-912B-22649854B58E}"/>
    <cellStyle name="Note 2 4 7 19 2" xfId="47285" xr:uid="{8A63B2C5-9E44-4C2A-AC34-BDBEA40E4EC0}"/>
    <cellStyle name="Note 2 4 7 19 3" xfId="42923" xr:uid="{BCE52B6F-E828-4DCC-AFC6-D251A1B1F4F7}"/>
    <cellStyle name="Note 2 4 7 2" xfId="35087" xr:uid="{6CD143A7-3791-487E-BAFF-BE207E6A3DD3}"/>
    <cellStyle name="Note 2 4 7 2 10" xfId="37095" xr:uid="{BA8DD0E1-D5D9-4B2E-96B4-42C0D805ABD7}"/>
    <cellStyle name="Note 2 4 7 2 10 2" xfId="45824" xr:uid="{3026200F-CCF4-4A7F-A303-3CC96FA39626}"/>
    <cellStyle name="Note 2 4 7 2 10 3" xfId="41462" xr:uid="{51AA96AB-5AF9-4C51-B693-BC7B7C09EA88}"/>
    <cellStyle name="Note 2 4 7 2 11" xfId="37346" xr:uid="{306C6B28-EAF9-4F86-B488-D0C9904937A5}"/>
    <cellStyle name="Note 2 4 7 2 11 2" xfId="46075" xr:uid="{CE300E5E-43DD-414B-BB8E-1B624F388869}"/>
    <cellStyle name="Note 2 4 7 2 11 3" xfId="41713" xr:uid="{37A049BB-0CA5-4219-992F-7340CD7F7AB9}"/>
    <cellStyle name="Note 2 4 7 2 12" xfId="37600" xr:uid="{3846EB9B-19F4-4F8A-818A-A5B0211073FA}"/>
    <cellStyle name="Note 2 4 7 2 12 2" xfId="46329" xr:uid="{10AEEECC-0F6F-4B1F-8287-9120DF1F349F}"/>
    <cellStyle name="Note 2 4 7 2 12 3" xfId="41967" xr:uid="{B7E77869-5067-4B09-9298-68E7E705E74B}"/>
    <cellStyle name="Note 2 4 7 2 13" xfId="37852" xr:uid="{55A487AB-78A1-4CED-909D-68D193609258}"/>
    <cellStyle name="Note 2 4 7 2 13 2" xfId="46581" xr:uid="{7D416B7F-D020-49F7-A85E-183BE4BF05D1}"/>
    <cellStyle name="Note 2 4 7 2 13 3" xfId="42219" xr:uid="{427EAA59-9BC6-44CB-AD50-F672EA931F49}"/>
    <cellStyle name="Note 2 4 7 2 14" xfId="38102" xr:uid="{26B07E6A-AC7E-4921-BBC1-BEA0586FB32D}"/>
    <cellStyle name="Note 2 4 7 2 14 2" xfId="46831" xr:uid="{DD91315D-DB23-4CEA-BA75-40FBBAA92AAC}"/>
    <cellStyle name="Note 2 4 7 2 14 3" xfId="42469" xr:uid="{05DA6958-879A-4620-8B4B-214B878CBE76}"/>
    <cellStyle name="Note 2 4 7 2 15" xfId="38352" xr:uid="{2AE0D6D0-CF4B-4118-A9BF-DFC440947596}"/>
    <cellStyle name="Note 2 4 7 2 15 2" xfId="47081" xr:uid="{F977FD22-ED6A-489D-89DD-7FB93F9C800F}"/>
    <cellStyle name="Note 2 4 7 2 15 3" xfId="42719" xr:uid="{CC44B3DF-FA60-4156-9AA2-FF22A7FF6AA4}"/>
    <cellStyle name="Note 2 4 7 2 16" xfId="38604" xr:uid="{675C7BB3-7C3D-4E7B-97AD-FCDF98886E48}"/>
    <cellStyle name="Note 2 4 7 2 16 2" xfId="47333" xr:uid="{E58FBA2F-08D4-4A5E-808B-DFEB15EC2551}"/>
    <cellStyle name="Note 2 4 7 2 16 3" xfId="42971" xr:uid="{10667723-E6D5-431D-A6C0-DC82D8BE874A}"/>
    <cellStyle name="Note 2 4 7 2 17" xfId="38854" xr:uid="{21CB7C58-727A-4E3F-90B3-268E909D1C87}"/>
    <cellStyle name="Note 2 4 7 2 17 2" xfId="47583" xr:uid="{D9F91CD1-6DF9-459B-AC64-F1E537048A7A}"/>
    <cellStyle name="Note 2 4 7 2 17 3" xfId="43221" xr:uid="{50FCE9CF-1B8D-4784-8F3B-F3D48D5ADB6B}"/>
    <cellStyle name="Note 2 4 7 2 18" xfId="39106" xr:uid="{4C14F9C3-B6E6-4754-9F92-552743F9E791}"/>
    <cellStyle name="Note 2 4 7 2 18 2" xfId="47835" xr:uid="{89782EB2-46B1-4268-9A1D-F4A360DE0858}"/>
    <cellStyle name="Note 2 4 7 2 18 3" xfId="43473" xr:uid="{DF3F2833-2921-4FC7-B520-B69E45F2EBA0}"/>
    <cellStyle name="Note 2 4 7 2 19" xfId="39358" xr:uid="{6EB3E0CA-617E-46FA-899C-ED081311565E}"/>
    <cellStyle name="Note 2 4 7 2 19 2" xfId="48087" xr:uid="{F2305CEC-FA22-4517-8F29-A30431A900F7}"/>
    <cellStyle name="Note 2 4 7 2 2" xfId="35195" xr:uid="{1D90E375-D46E-4694-8C8A-C2BE0DDC7DFA}"/>
    <cellStyle name="Note 2 4 7 2 2 10" xfId="37454" xr:uid="{38F62C3E-68E9-4FB8-889C-10D15A406FF4}"/>
    <cellStyle name="Note 2 4 7 2 2 10 2" xfId="46183" xr:uid="{25DC1B10-41A2-4EC8-8C34-B4DB0EF46F9F}"/>
    <cellStyle name="Note 2 4 7 2 2 10 3" xfId="41821" xr:uid="{103F4BB3-4F79-42FE-9C48-928DCB19747E}"/>
    <cellStyle name="Note 2 4 7 2 2 11" xfId="37708" xr:uid="{923AF55D-02F8-4814-86BE-776E153F9860}"/>
    <cellStyle name="Note 2 4 7 2 2 11 2" xfId="46437" xr:uid="{7C27A32A-43CE-4A21-98F9-5EDCD80EEC90}"/>
    <cellStyle name="Note 2 4 7 2 2 11 3" xfId="42075" xr:uid="{9FAE2A48-F877-4724-98AF-91EF063AD41F}"/>
    <cellStyle name="Note 2 4 7 2 2 12" xfId="37960" xr:uid="{5D8A6729-F17F-402D-85A3-FA09097E55B2}"/>
    <cellStyle name="Note 2 4 7 2 2 12 2" xfId="46689" xr:uid="{94E06D99-CFBA-423C-9454-A90EF12E55DE}"/>
    <cellStyle name="Note 2 4 7 2 2 12 3" xfId="42327" xr:uid="{C7BDFB86-BFA0-4FE5-9100-0883E4E7818E}"/>
    <cellStyle name="Note 2 4 7 2 2 13" xfId="38210" xr:uid="{F42DB2F9-D711-4EAA-82AC-213F9F33E955}"/>
    <cellStyle name="Note 2 4 7 2 2 13 2" xfId="46939" xr:uid="{08963D51-3A9F-4083-A653-5809362122B6}"/>
    <cellStyle name="Note 2 4 7 2 2 13 3" xfId="42577" xr:uid="{2C10A51B-391E-440C-B138-97D9E2376BC7}"/>
    <cellStyle name="Note 2 4 7 2 2 14" xfId="38460" xr:uid="{4DF8FD57-78EE-443F-8441-B8C56D428FA4}"/>
    <cellStyle name="Note 2 4 7 2 2 14 2" xfId="47189" xr:uid="{0C879C78-0E20-4952-8F1C-66ABD2132619}"/>
    <cellStyle name="Note 2 4 7 2 2 14 3" xfId="42827" xr:uid="{68E209A7-9927-45F6-A174-097790FAD49F}"/>
    <cellStyle name="Note 2 4 7 2 2 15" xfId="38712" xr:uid="{C1A79C5F-89D9-49A4-B15D-523AF35160C0}"/>
    <cellStyle name="Note 2 4 7 2 2 15 2" xfId="47441" xr:uid="{8E06AD44-24C4-4059-8697-52A6B38B9CA4}"/>
    <cellStyle name="Note 2 4 7 2 2 15 3" xfId="43079" xr:uid="{9EF7D5FC-EFDC-4BFF-A254-D1E9F46FDF0A}"/>
    <cellStyle name="Note 2 4 7 2 2 16" xfId="38962" xr:uid="{4A2D8B80-ECCC-4B03-BEB5-B7626CA248EC}"/>
    <cellStyle name="Note 2 4 7 2 2 16 2" xfId="47691" xr:uid="{7E6B9412-F7CC-4872-86D5-598D50C66E92}"/>
    <cellStyle name="Note 2 4 7 2 2 16 3" xfId="43329" xr:uid="{03BB55C2-BA11-4B43-B0E3-9DB0AA64B5F5}"/>
    <cellStyle name="Note 2 4 7 2 2 17" xfId="39214" xr:uid="{80127375-CD5F-4B34-9007-7568443473A1}"/>
    <cellStyle name="Note 2 4 7 2 2 17 2" xfId="47943" xr:uid="{53FF7F9B-1781-42F9-B321-F0C8FF838AB1}"/>
    <cellStyle name="Note 2 4 7 2 2 17 3" xfId="43581" xr:uid="{8257685A-F063-4393-B4CE-3BD8C6769651}"/>
    <cellStyle name="Note 2 4 7 2 2 18" xfId="39466" xr:uid="{631E11EE-7560-4BDF-985F-F5520C98D7A8}"/>
    <cellStyle name="Note 2 4 7 2 2 18 2" xfId="48195" xr:uid="{A439FE58-EB1C-4444-9A10-9289C2090A8F}"/>
    <cellStyle name="Note 2 4 7 2 2 19" xfId="43924" xr:uid="{4806B1BD-B0EA-4B9B-B257-AF69943271C9}"/>
    <cellStyle name="Note 2 4 7 2 2 2" xfId="35448" xr:uid="{FC464488-E698-4793-88BE-A264EB24A655}"/>
    <cellStyle name="Note 2 4 7 2 2 2 2" xfId="44177" xr:uid="{C16008DF-E35E-4681-B029-00A18849FA75}"/>
    <cellStyle name="Note 2 4 7 2 2 2 3" xfId="39815" xr:uid="{4B9A289C-0DB3-451A-9539-99C330C808E7}"/>
    <cellStyle name="Note 2 4 7 2 2 3" xfId="35700" xr:uid="{B04E94F7-6FB2-40F3-9898-98581C422818}"/>
    <cellStyle name="Note 2 4 7 2 2 3 2" xfId="44429" xr:uid="{D13B153E-CD32-4BC6-8C50-E185D40A9C5A}"/>
    <cellStyle name="Note 2 4 7 2 2 3 3" xfId="40067" xr:uid="{05CAB500-4B96-4E47-9CAD-B78B001A5776}"/>
    <cellStyle name="Note 2 4 7 2 2 4" xfId="35951" xr:uid="{23237C49-6A8A-4508-B171-83F75073A818}"/>
    <cellStyle name="Note 2 4 7 2 2 4 2" xfId="44680" xr:uid="{8FEF51E2-DF28-4CC1-8F7B-0CCE6E51F68D}"/>
    <cellStyle name="Note 2 4 7 2 2 4 3" xfId="40318" xr:uid="{DEA05BA4-3DEE-44DD-B19F-EF73217E7575}"/>
    <cellStyle name="Note 2 4 7 2 2 5" xfId="36201" xr:uid="{AF07574A-EFED-4C18-92D6-A5B445A7F685}"/>
    <cellStyle name="Note 2 4 7 2 2 5 2" xfId="44930" xr:uid="{62FB053A-D7A9-4DD4-A75B-6520DD8B6E28}"/>
    <cellStyle name="Note 2 4 7 2 2 5 3" xfId="40568" xr:uid="{604BC5B4-9900-4209-A211-36A2ED28592C}"/>
    <cellStyle name="Note 2 4 7 2 2 6" xfId="36451" xr:uid="{673DFB0E-8D95-45C3-B66D-CFE2B780E208}"/>
    <cellStyle name="Note 2 4 7 2 2 6 2" xfId="45180" xr:uid="{B81EEF4C-C8DA-45F9-9292-F5127FCA425C}"/>
    <cellStyle name="Note 2 4 7 2 2 6 3" xfId="40818" xr:uid="{E5F366F4-7601-45A8-93B0-A38ED544B5B0}"/>
    <cellStyle name="Note 2 4 7 2 2 7" xfId="36701" xr:uid="{4CD5B441-A412-43DA-B8DB-671E53E32F07}"/>
    <cellStyle name="Note 2 4 7 2 2 7 2" xfId="45430" xr:uid="{30853AF2-D8A3-47CB-9679-584C59A817F4}"/>
    <cellStyle name="Note 2 4 7 2 2 7 3" xfId="41068" xr:uid="{91B24875-F0CB-460B-A7D3-9F87760A1887}"/>
    <cellStyle name="Note 2 4 7 2 2 8" xfId="36951" xr:uid="{101C735A-88F6-4AF7-A884-0441746A4711}"/>
    <cellStyle name="Note 2 4 7 2 2 8 2" xfId="45680" xr:uid="{179C3BC0-A50A-489D-A035-D2280174A32B}"/>
    <cellStyle name="Note 2 4 7 2 2 8 3" xfId="41318" xr:uid="{DBC248EC-DF83-46DA-A638-D25F4140C10A}"/>
    <cellStyle name="Note 2 4 7 2 2 9" xfId="37203" xr:uid="{5AA785CF-9A24-4BFB-A97D-48AEE84AA9F2}"/>
    <cellStyle name="Note 2 4 7 2 2 9 2" xfId="45932" xr:uid="{1B227CE3-C41F-482C-9F88-447CE5F741D0}"/>
    <cellStyle name="Note 2 4 7 2 2 9 3" xfId="41570" xr:uid="{3E52215A-1D6F-4DDF-87E0-92D0667FFC07}"/>
    <cellStyle name="Note 2 4 7 2 20" xfId="43816" xr:uid="{20A091E4-8481-4D03-9329-29F1883D69AD}"/>
    <cellStyle name="Note 2 4 7 2 3" xfId="35340" xr:uid="{81D3BED5-57A1-4780-8D76-37584533CBB2}"/>
    <cellStyle name="Note 2 4 7 2 3 2" xfId="44069" xr:uid="{941AF026-3640-4C0C-B544-05E7F1F99CAB}"/>
    <cellStyle name="Note 2 4 7 2 3 3" xfId="39707" xr:uid="{21685ECE-4E18-4E91-86D2-E766346B6925}"/>
    <cellStyle name="Note 2 4 7 2 4" xfId="35592" xr:uid="{9473E87D-9B14-49B4-A6D1-CDA661BFDAC8}"/>
    <cellStyle name="Note 2 4 7 2 4 2" xfId="44321" xr:uid="{229A00D9-5694-4407-995B-559D027917EB}"/>
    <cellStyle name="Note 2 4 7 2 4 3" xfId="39959" xr:uid="{BB5F98E9-B60D-416B-98B5-EE2483AE71FC}"/>
    <cellStyle name="Note 2 4 7 2 5" xfId="35843" xr:uid="{154A9373-4411-4F77-9A92-CE41E1A6B81C}"/>
    <cellStyle name="Note 2 4 7 2 5 2" xfId="44572" xr:uid="{3C5B841C-2A35-477F-8D6C-AD5C494FF415}"/>
    <cellStyle name="Note 2 4 7 2 5 3" xfId="40210" xr:uid="{9A8A1ED7-757A-4AEA-895D-4D38B5C8E54E}"/>
    <cellStyle name="Note 2 4 7 2 6" xfId="36093" xr:uid="{BEB668E6-A17B-46F0-91AD-ECEF3E263223}"/>
    <cellStyle name="Note 2 4 7 2 6 2" xfId="44822" xr:uid="{1E89CFAC-2FDD-4AC4-A29E-814BC92E302F}"/>
    <cellStyle name="Note 2 4 7 2 6 3" xfId="40460" xr:uid="{4837154B-0FF6-4ECC-A16C-EEE6C1F17426}"/>
    <cellStyle name="Note 2 4 7 2 7" xfId="36343" xr:uid="{F115F13B-1496-456F-B099-3CFDC59443CD}"/>
    <cellStyle name="Note 2 4 7 2 7 2" xfId="45072" xr:uid="{E83C4AB8-A240-4789-8D43-1482AF7D2D26}"/>
    <cellStyle name="Note 2 4 7 2 7 3" xfId="40710" xr:uid="{CF2501AD-CD86-4A50-B1DC-0749973E36D0}"/>
    <cellStyle name="Note 2 4 7 2 8" xfId="36593" xr:uid="{FF137465-52F9-4890-A3C3-340CD622F000}"/>
    <cellStyle name="Note 2 4 7 2 8 2" xfId="45322" xr:uid="{320C8223-2B26-41F1-B1D9-C9E80E023917}"/>
    <cellStyle name="Note 2 4 7 2 8 3" xfId="40960" xr:uid="{DFEBD778-BBFD-4D03-B49A-F75091D280F7}"/>
    <cellStyle name="Note 2 4 7 2 9" xfId="36843" xr:uid="{8419A3AD-8DAA-4E64-A613-1EA9BEFFEACE}"/>
    <cellStyle name="Note 2 4 7 2 9 2" xfId="45572" xr:uid="{E153CBF1-8C3E-4FE5-8C3C-833B2F06BC3E}"/>
    <cellStyle name="Note 2 4 7 2 9 3" xfId="41210" xr:uid="{40C19901-B265-49CC-86A5-BD79B33E7405}"/>
    <cellStyle name="Note 2 4 7 20" xfId="38806" xr:uid="{C64EBA24-AA1B-44F1-A9A8-86DD15CC02CF}"/>
    <cellStyle name="Note 2 4 7 20 2" xfId="47535" xr:uid="{A1F197C1-E3B5-4B42-A487-362F2C80CCB3}"/>
    <cellStyle name="Note 2 4 7 20 3" xfId="43173" xr:uid="{12E88C5E-BB35-4630-856D-7DA8AD5CEF97}"/>
    <cellStyle name="Note 2 4 7 21" xfId="39058" xr:uid="{D349821B-2E47-48AC-86FC-59B9932D07C7}"/>
    <cellStyle name="Note 2 4 7 21 2" xfId="47787" xr:uid="{97530033-B1C5-4608-9B32-A09352DE8430}"/>
    <cellStyle name="Note 2 4 7 21 3" xfId="43425" xr:uid="{E8CF9B86-4564-4F42-9DA2-C91379936AD3}"/>
    <cellStyle name="Note 2 4 7 22" xfId="39310" xr:uid="{EDD53949-3BE8-4C76-AF01-7FCA3C9DFA0E}"/>
    <cellStyle name="Note 2 4 7 22 2" xfId="48039" xr:uid="{B6F0B3E1-376C-4B0B-AED5-DAD475F45F6F}"/>
    <cellStyle name="Note 2 4 7 23" xfId="43688" xr:uid="{9A61C4A3-D3A8-4BED-91AC-EA98FEC5BDBB}"/>
    <cellStyle name="Note 2 4 7 24" xfId="34959" xr:uid="{BBE1D060-3780-4B23-BE8B-F5DC688BB7EB}"/>
    <cellStyle name="Note 2 4 7 3" xfId="35243" xr:uid="{754997E8-3C15-4272-A6D7-8149BCC08E32}"/>
    <cellStyle name="Note 2 4 7 3 10" xfId="37502" xr:uid="{41787E61-7A7B-4894-B6BD-0FAC7E05D5E9}"/>
    <cellStyle name="Note 2 4 7 3 10 2" xfId="46231" xr:uid="{6B3D523A-C63D-4CEA-AF8B-2B7DBDBC221B}"/>
    <cellStyle name="Note 2 4 7 3 10 3" xfId="41869" xr:uid="{D9063B10-830E-41F4-A4C8-0269F30CA58F}"/>
    <cellStyle name="Note 2 4 7 3 11" xfId="37756" xr:uid="{3933DD00-BCD7-454C-9DBB-BBE14112A420}"/>
    <cellStyle name="Note 2 4 7 3 11 2" xfId="46485" xr:uid="{41DF4859-F2A9-41D3-813D-BE155E7F7EA6}"/>
    <cellStyle name="Note 2 4 7 3 11 3" xfId="42123" xr:uid="{1D296186-8A69-474E-83B2-BB9E90919684}"/>
    <cellStyle name="Note 2 4 7 3 12" xfId="38008" xr:uid="{8847889F-0CAF-49A2-B82E-89035E5AC28E}"/>
    <cellStyle name="Note 2 4 7 3 12 2" xfId="46737" xr:uid="{B09BF2CD-154A-4A69-82CB-513C0D1A820F}"/>
    <cellStyle name="Note 2 4 7 3 12 3" xfId="42375" xr:uid="{6A99627A-441C-40BD-B8DB-D8FA9000D208}"/>
    <cellStyle name="Note 2 4 7 3 13" xfId="38258" xr:uid="{8F1B3B98-DFC5-43C5-8E87-521D45C833BA}"/>
    <cellStyle name="Note 2 4 7 3 13 2" xfId="46987" xr:uid="{465ABD44-536F-435D-8BBE-53E87959160F}"/>
    <cellStyle name="Note 2 4 7 3 13 3" xfId="42625" xr:uid="{788B0FAF-F8EA-4E97-8192-8568E23229FD}"/>
    <cellStyle name="Note 2 4 7 3 14" xfId="38508" xr:uid="{5A38B7C8-F797-48D4-979B-50473D96D531}"/>
    <cellStyle name="Note 2 4 7 3 14 2" xfId="47237" xr:uid="{3D9450F3-9337-40D5-B1F7-BD158EB44354}"/>
    <cellStyle name="Note 2 4 7 3 14 3" xfId="42875" xr:uid="{AC52DE7C-F957-464C-A684-77A555F5FCA3}"/>
    <cellStyle name="Note 2 4 7 3 15" xfId="38760" xr:uid="{436E0AE7-081C-476C-8419-71F101E5058B}"/>
    <cellStyle name="Note 2 4 7 3 15 2" xfId="47489" xr:uid="{CE9A6BDF-7B9C-449F-8678-FD6B7942E0A6}"/>
    <cellStyle name="Note 2 4 7 3 15 3" xfId="43127" xr:uid="{67ABF0EC-CA79-4457-B9E8-04FDCA1DD1BB}"/>
    <cellStyle name="Note 2 4 7 3 16" xfId="39010" xr:uid="{6C1F49D9-9802-467B-B61C-75FC4EAC8CB7}"/>
    <cellStyle name="Note 2 4 7 3 16 2" xfId="47739" xr:uid="{70B25C33-CB6D-4A50-8700-4E614CA1B122}"/>
    <cellStyle name="Note 2 4 7 3 16 3" xfId="43377" xr:uid="{39A4AB28-3332-4C29-9B70-B772DDB4FBA5}"/>
    <cellStyle name="Note 2 4 7 3 17" xfId="39262" xr:uid="{EE309C2B-4497-4293-A2D7-00C49F4969B9}"/>
    <cellStyle name="Note 2 4 7 3 17 2" xfId="47991" xr:uid="{36DE372C-F589-4B33-BA41-3BA5B767D644}"/>
    <cellStyle name="Note 2 4 7 3 17 3" xfId="43629" xr:uid="{C189B08A-3A9A-407C-A1D0-7AFB08E23117}"/>
    <cellStyle name="Note 2 4 7 3 18" xfId="39514" xr:uid="{42517E68-26B3-450F-9B79-7FEC8AF9C424}"/>
    <cellStyle name="Note 2 4 7 3 18 2" xfId="48243" xr:uid="{924BAAC0-BFDF-4A81-8666-88230B9ACDD3}"/>
    <cellStyle name="Note 2 4 7 3 19" xfId="43972" xr:uid="{C7EE7084-D390-4241-A79A-534AFA1B1533}"/>
    <cellStyle name="Note 2 4 7 3 2" xfId="35496" xr:uid="{D8D5D18D-BA60-4032-9143-9DBFE6F55CCC}"/>
    <cellStyle name="Note 2 4 7 3 2 2" xfId="44225" xr:uid="{4F713327-F2C7-403E-A1AF-6740362726E0}"/>
    <cellStyle name="Note 2 4 7 3 2 3" xfId="39863" xr:uid="{9E712B43-6474-42C8-B877-14F95D76AF63}"/>
    <cellStyle name="Note 2 4 7 3 3" xfId="35748" xr:uid="{85E01DDE-A5F3-48DF-B61A-F641BCA41AA0}"/>
    <cellStyle name="Note 2 4 7 3 3 2" xfId="44477" xr:uid="{C8840056-6BAD-4EA6-A100-70DE6AC46993}"/>
    <cellStyle name="Note 2 4 7 3 3 3" xfId="40115" xr:uid="{B4D2DA08-34EB-4B27-A5AC-DC28FB58E292}"/>
    <cellStyle name="Note 2 4 7 3 4" xfId="35999" xr:uid="{95C45957-B986-463B-8E24-E2DF467B2857}"/>
    <cellStyle name="Note 2 4 7 3 4 2" xfId="44728" xr:uid="{A0C222D9-D244-4A8F-A1F3-636C68286632}"/>
    <cellStyle name="Note 2 4 7 3 4 3" xfId="40366" xr:uid="{75C4AC40-608C-4289-A500-B2AA2326BF57}"/>
    <cellStyle name="Note 2 4 7 3 5" xfId="36249" xr:uid="{576DB7A6-3209-4FD5-A1B2-802CB34020CD}"/>
    <cellStyle name="Note 2 4 7 3 5 2" xfId="44978" xr:uid="{BA4E108F-65AC-4C00-8432-E2866EDD2F67}"/>
    <cellStyle name="Note 2 4 7 3 5 3" xfId="40616" xr:uid="{4D5C1FFF-8EF2-430D-B766-282CE9EED17E}"/>
    <cellStyle name="Note 2 4 7 3 6" xfId="36499" xr:uid="{F5457C00-C80C-4FC6-B57C-9B7BF0EFEC0D}"/>
    <cellStyle name="Note 2 4 7 3 6 2" xfId="45228" xr:uid="{244A4E18-EB76-4C07-90BA-5F849EF67622}"/>
    <cellStyle name="Note 2 4 7 3 6 3" xfId="40866" xr:uid="{3A307B0A-EB97-47D5-8189-8718F6FE6D98}"/>
    <cellStyle name="Note 2 4 7 3 7" xfId="36749" xr:uid="{DE67F559-D8BD-43B6-8F67-E088BC748FA6}"/>
    <cellStyle name="Note 2 4 7 3 7 2" xfId="45478" xr:uid="{CBED543D-433B-4CB9-8884-A215941B1DF1}"/>
    <cellStyle name="Note 2 4 7 3 7 3" xfId="41116" xr:uid="{F5C538D9-22BA-4FB9-B73C-D1E16BDA1B1A}"/>
    <cellStyle name="Note 2 4 7 3 8" xfId="36999" xr:uid="{8CCE461F-B344-46EF-8618-D4D09601678A}"/>
    <cellStyle name="Note 2 4 7 3 8 2" xfId="45728" xr:uid="{0DD60632-98FD-49DF-A13E-52FC8106D639}"/>
    <cellStyle name="Note 2 4 7 3 8 3" xfId="41366" xr:uid="{CC3FBAC2-9A26-4BB6-B064-D69C15147157}"/>
    <cellStyle name="Note 2 4 7 3 9" xfId="37251" xr:uid="{EF3517AA-5E3A-474B-9D78-7B493E9E5AD8}"/>
    <cellStyle name="Note 2 4 7 3 9 2" xfId="45980" xr:uid="{271513F2-2332-4911-B8B8-55A7AEB68281}"/>
    <cellStyle name="Note 2 4 7 3 9 3" xfId="41618" xr:uid="{DFBE2A8A-FCF6-4A81-AFD1-E3A0CA3B15AD}"/>
    <cellStyle name="Note 2 4 7 4" xfId="35141" xr:uid="{8EED8029-D851-4A76-8EDC-54702CB8B4A7}"/>
    <cellStyle name="Note 2 4 7 4 10" xfId="37400" xr:uid="{3A4D5DAF-0524-42AF-8BB7-8B521F0CA755}"/>
    <cellStyle name="Note 2 4 7 4 10 2" xfId="46129" xr:uid="{CD54FB25-A157-4695-AE5A-605BED82A318}"/>
    <cellStyle name="Note 2 4 7 4 10 3" xfId="41767" xr:uid="{31CE0084-D1A7-422D-A63C-8B47606C48AB}"/>
    <cellStyle name="Note 2 4 7 4 11" xfId="37654" xr:uid="{6083BD6E-2DDB-4717-803B-00D17067D868}"/>
    <cellStyle name="Note 2 4 7 4 11 2" xfId="46383" xr:uid="{B340B396-139E-4D37-A096-0F340C153A82}"/>
    <cellStyle name="Note 2 4 7 4 11 3" xfId="42021" xr:uid="{A2843A46-1E8F-4253-8578-1E0F62B00E49}"/>
    <cellStyle name="Note 2 4 7 4 12" xfId="37906" xr:uid="{254D588D-D740-4CE5-B2B3-1A0D13299693}"/>
    <cellStyle name="Note 2 4 7 4 12 2" xfId="46635" xr:uid="{6A69C1AF-D9BF-426D-880C-3DAAFE25EED7}"/>
    <cellStyle name="Note 2 4 7 4 12 3" xfId="42273" xr:uid="{6CD04334-FAE2-4B50-BD83-E8B7F535EEC0}"/>
    <cellStyle name="Note 2 4 7 4 13" xfId="38156" xr:uid="{41AC8AF8-D654-49E2-868C-BF9850F44740}"/>
    <cellStyle name="Note 2 4 7 4 13 2" xfId="46885" xr:uid="{1D5EEBEC-3714-4878-B5E1-FFF7552C00DB}"/>
    <cellStyle name="Note 2 4 7 4 13 3" xfId="42523" xr:uid="{4D35B3E9-1374-43E6-AB58-25B9BDB1F7E6}"/>
    <cellStyle name="Note 2 4 7 4 14" xfId="38406" xr:uid="{52A289ED-6351-4784-A131-6D8CBA4D20EF}"/>
    <cellStyle name="Note 2 4 7 4 14 2" xfId="47135" xr:uid="{3196485F-3D27-4543-A16A-CFB0521C796A}"/>
    <cellStyle name="Note 2 4 7 4 14 3" xfId="42773" xr:uid="{ABE192A4-A738-485E-99BB-8BDF98E34EDA}"/>
    <cellStyle name="Note 2 4 7 4 15" xfId="38658" xr:uid="{2C18204E-4935-4667-8D27-D63F9FEBD476}"/>
    <cellStyle name="Note 2 4 7 4 15 2" xfId="47387" xr:uid="{97F020BF-9CD1-479F-96DC-41E1454A3647}"/>
    <cellStyle name="Note 2 4 7 4 15 3" xfId="43025" xr:uid="{C769BB0A-C40D-441A-9558-2B8F1FB0C59B}"/>
    <cellStyle name="Note 2 4 7 4 16" xfId="38908" xr:uid="{58DBBBF4-82FE-4452-AFF0-39C2CD37C71C}"/>
    <cellStyle name="Note 2 4 7 4 16 2" xfId="47637" xr:uid="{3BA27347-42D7-415B-92BD-771612C2B9FF}"/>
    <cellStyle name="Note 2 4 7 4 16 3" xfId="43275" xr:uid="{A47C928A-498E-460F-B5FD-2FE76A0B2C76}"/>
    <cellStyle name="Note 2 4 7 4 17" xfId="39160" xr:uid="{BBD7EA76-C1A7-4B6E-8F82-E743147B0347}"/>
    <cellStyle name="Note 2 4 7 4 17 2" xfId="47889" xr:uid="{D922C061-860E-4F2C-914A-805B22ABF874}"/>
    <cellStyle name="Note 2 4 7 4 17 3" xfId="43527" xr:uid="{D32AA2A9-9921-4822-A884-3875F92A44A4}"/>
    <cellStyle name="Note 2 4 7 4 18" xfId="39412" xr:uid="{CAB31AD7-D086-4072-8655-AE633C4C4226}"/>
    <cellStyle name="Note 2 4 7 4 18 2" xfId="48141" xr:uid="{FD4E7FCE-590F-4534-9C78-681C2413E583}"/>
    <cellStyle name="Note 2 4 7 4 19" xfId="43870" xr:uid="{118761AC-1150-4AAE-88F5-2725E6A2AB69}"/>
    <cellStyle name="Note 2 4 7 4 2" xfId="35394" xr:uid="{327A1ED6-CA75-4ABA-B862-746C2700ED8F}"/>
    <cellStyle name="Note 2 4 7 4 2 2" xfId="44123" xr:uid="{126C6E84-1624-434F-ACFE-503594B88183}"/>
    <cellStyle name="Note 2 4 7 4 2 3" xfId="39761" xr:uid="{867CC486-8293-47FB-82D2-53987E2B42C4}"/>
    <cellStyle name="Note 2 4 7 4 3" xfId="35646" xr:uid="{EDF8A985-6BAC-49CD-9E8B-DA8877690E48}"/>
    <cellStyle name="Note 2 4 7 4 3 2" xfId="44375" xr:uid="{8224FBE5-0DA7-4664-944D-8D66D807BD20}"/>
    <cellStyle name="Note 2 4 7 4 3 3" xfId="40013" xr:uid="{EE26FE36-04A1-4A0F-B2A7-80C2158C7768}"/>
    <cellStyle name="Note 2 4 7 4 4" xfId="35897" xr:uid="{1F5F23C4-C9E6-49A6-A359-7BDF273C80F2}"/>
    <cellStyle name="Note 2 4 7 4 4 2" xfId="44626" xr:uid="{FC863649-F499-4DDC-B943-D779BE2081A5}"/>
    <cellStyle name="Note 2 4 7 4 4 3" xfId="40264" xr:uid="{684D63E9-D672-47AC-B9EF-40C339014402}"/>
    <cellStyle name="Note 2 4 7 4 5" xfId="36147" xr:uid="{BB4B08F0-A93E-4468-96A1-2D3B65AF3B6C}"/>
    <cellStyle name="Note 2 4 7 4 5 2" xfId="44876" xr:uid="{5818DE99-DAD0-4C77-AE4D-ED5158CAEC36}"/>
    <cellStyle name="Note 2 4 7 4 5 3" xfId="40514" xr:uid="{DF73C882-AB48-41E2-B290-2F51E94DE0F4}"/>
    <cellStyle name="Note 2 4 7 4 6" xfId="36397" xr:uid="{0D77F0D0-6F74-42ED-8C57-87F39F3D8C5B}"/>
    <cellStyle name="Note 2 4 7 4 6 2" xfId="45126" xr:uid="{D495AFC3-1157-423E-956D-21E906C42126}"/>
    <cellStyle name="Note 2 4 7 4 6 3" xfId="40764" xr:uid="{016D5D9B-270B-49DD-8D97-FE3F8C5F60BD}"/>
    <cellStyle name="Note 2 4 7 4 7" xfId="36647" xr:uid="{F9751D00-46CF-4B9B-9C97-EB4B45F09E54}"/>
    <cellStyle name="Note 2 4 7 4 7 2" xfId="45376" xr:uid="{B6CB6D13-A852-4EF6-82CE-5BA50BD1C864}"/>
    <cellStyle name="Note 2 4 7 4 7 3" xfId="41014" xr:uid="{FA2B91FB-7B61-453A-A5F7-5352469C2624}"/>
    <cellStyle name="Note 2 4 7 4 8" xfId="36897" xr:uid="{02892E2A-CDC4-4844-B564-08FAB7E3B335}"/>
    <cellStyle name="Note 2 4 7 4 8 2" xfId="45626" xr:uid="{15CF5E7A-0B0D-4B52-9AD5-099997823D4A}"/>
    <cellStyle name="Note 2 4 7 4 8 3" xfId="41264" xr:uid="{B199DE84-CF80-47B7-9603-EAF4062896EA}"/>
    <cellStyle name="Note 2 4 7 4 9" xfId="37149" xr:uid="{D56E94B0-5DFD-4487-A9BD-0EDFE24D7A16}"/>
    <cellStyle name="Note 2 4 7 4 9 2" xfId="45878" xr:uid="{C09A238F-F117-4204-9846-91452FC9174D}"/>
    <cellStyle name="Note 2 4 7 4 9 3" xfId="41516" xr:uid="{09C37D8D-32A4-4040-8EB7-96B19E239E93}"/>
    <cellStyle name="Note 2 4 7 5" xfId="35038" xr:uid="{8BC410D4-E708-4781-B0C9-AA04D0BA868D}"/>
    <cellStyle name="Note 2 4 7 5 2" xfId="43767" xr:uid="{CF6DB7AD-F7DA-4055-8C00-DBC24C7C2411}"/>
    <cellStyle name="Note 2 4 7 5 3" xfId="39610" xr:uid="{E178C4F2-11B5-47A9-9DFC-C1423D5B265C}"/>
    <cellStyle name="Note 2 4 7 6" xfId="35292" xr:uid="{01E51643-1106-4334-835C-A09E291713C1}"/>
    <cellStyle name="Note 2 4 7 6 2" xfId="44021" xr:uid="{78EC0740-D100-4B8B-A9F7-A6EB0824D25A}"/>
    <cellStyle name="Note 2 4 7 6 3" xfId="39659" xr:uid="{C0FC9F96-0DDD-44BC-9A44-BEB26F7D77A1}"/>
    <cellStyle name="Note 2 4 7 7" xfId="35544" xr:uid="{B795FC68-098B-4EC4-B504-E0A2356D4B3C}"/>
    <cellStyle name="Note 2 4 7 7 2" xfId="44273" xr:uid="{ED6D43F3-71AA-4B18-A4F6-1E0E70182902}"/>
    <cellStyle name="Note 2 4 7 7 3" xfId="39911" xr:uid="{84531870-2A7D-4973-BF9B-212977191007}"/>
    <cellStyle name="Note 2 4 7 8" xfId="35795" xr:uid="{2197F23B-46EC-4B89-8112-45341D7164C5}"/>
    <cellStyle name="Note 2 4 7 8 2" xfId="44524" xr:uid="{4E91B6D7-5B5F-40B2-BDA7-77BA9D7E1D8F}"/>
    <cellStyle name="Note 2 4 7 8 3" xfId="40162" xr:uid="{10B612F0-5A61-4253-A4FE-CE2F2D223317}"/>
    <cellStyle name="Note 2 4 7 9" xfId="36045" xr:uid="{ABE728AD-92F0-4EB1-ABF7-16AC5B97DF54}"/>
    <cellStyle name="Note 2 4 7 9 2" xfId="44774" xr:uid="{113311EF-B1EB-40C6-B60A-C97294C46F9B}"/>
    <cellStyle name="Note 2 4 7 9 3" xfId="40412" xr:uid="{7FAC4180-CBCC-43B6-8DCF-92514C9F989D}"/>
    <cellStyle name="Note 2 4 8" xfId="32729" xr:uid="{96E9F4B1-D7CE-4005-9A7F-AC675D8FF57D}"/>
    <cellStyle name="Note 2 4 8 10" xfId="36281" xr:uid="{A42785E6-D8EC-4545-B11D-DCDF605A05A7}"/>
    <cellStyle name="Note 2 4 8 10 2" xfId="45010" xr:uid="{AEB441F6-C2AE-4D3F-9E66-41BFD0E056F6}"/>
    <cellStyle name="Note 2 4 8 10 3" xfId="40648" xr:uid="{DE5A4950-49EF-4CF6-BF4E-C9C0C24DFAA5}"/>
    <cellStyle name="Note 2 4 8 11" xfId="36531" xr:uid="{2A367B09-E284-456B-8022-2C7E50DC7810}"/>
    <cellStyle name="Note 2 4 8 11 2" xfId="45260" xr:uid="{3E193026-8207-4B59-988F-FCAF2BAC5647}"/>
    <cellStyle name="Note 2 4 8 11 3" xfId="40898" xr:uid="{A26D7BCD-4C32-4D4E-B296-295593D5E3B2}"/>
    <cellStyle name="Note 2 4 8 12" xfId="36781" xr:uid="{4B43904C-17EB-4ED5-8FF3-C6362963132B}"/>
    <cellStyle name="Note 2 4 8 12 2" xfId="45510" xr:uid="{476A8FFD-6A8A-44D5-B07C-901026A9F1F5}"/>
    <cellStyle name="Note 2 4 8 12 3" xfId="41148" xr:uid="{B00E0BF2-93BF-4448-B164-94321BE4293F}"/>
    <cellStyle name="Note 2 4 8 13" xfId="37033" xr:uid="{864D5371-B342-4191-8E37-02EAE0CE2223}"/>
    <cellStyle name="Note 2 4 8 13 2" xfId="45762" xr:uid="{5EDA439D-B31C-4A0F-8DD4-B89E9AC41448}"/>
    <cellStyle name="Note 2 4 8 13 3" xfId="41400" xr:uid="{196D8C86-D7D1-4BFB-BDAD-09190E1E9BC6}"/>
    <cellStyle name="Note 2 4 8 14" xfId="37283" xr:uid="{582BE7A5-508F-4E0A-81AE-262CC926A48B}"/>
    <cellStyle name="Note 2 4 8 14 2" xfId="46012" xr:uid="{EC5C06F1-CFF2-4D49-9FE8-18117698BC9E}"/>
    <cellStyle name="Note 2 4 8 14 3" xfId="41650" xr:uid="{00CAEFEE-35DD-47E1-9EA5-62852A31B261}"/>
    <cellStyle name="Note 2 4 8 15" xfId="37537" xr:uid="{A1C5DBA8-1F30-4F41-A1B7-4635861CB11E}"/>
    <cellStyle name="Note 2 4 8 15 2" xfId="46266" xr:uid="{B8CEC725-2A68-423C-BDA2-8518E5744822}"/>
    <cellStyle name="Note 2 4 8 15 3" xfId="41904" xr:uid="{D84E163E-73EB-4814-953A-A19BD96BBE8F}"/>
    <cellStyle name="Note 2 4 8 16" xfId="37790" xr:uid="{FE847D27-345A-4CB0-B4DA-E85D18962832}"/>
    <cellStyle name="Note 2 4 8 16 2" xfId="46519" xr:uid="{02BC40D5-B7E2-4FD7-AD15-CF528D729756}"/>
    <cellStyle name="Note 2 4 8 16 3" xfId="42157" xr:uid="{7597E888-A4A0-4352-9B20-74BC33AF1521}"/>
    <cellStyle name="Note 2 4 8 17" xfId="38040" xr:uid="{A4E23874-7EF1-4E3A-A99E-D125054E3B30}"/>
    <cellStyle name="Note 2 4 8 17 2" xfId="46769" xr:uid="{BE202199-7D79-4109-90BA-EB50B13873FA}"/>
    <cellStyle name="Note 2 4 8 17 3" xfId="42407" xr:uid="{F8AA8842-9373-4192-A02D-D9E50DE85B88}"/>
    <cellStyle name="Note 2 4 8 18" xfId="38290" xr:uid="{2AE5F6FE-A8C4-468A-9D47-A32B5DB057F2}"/>
    <cellStyle name="Note 2 4 8 18 2" xfId="47019" xr:uid="{B98444EF-A434-4635-A59C-DB0CA1A74E0F}"/>
    <cellStyle name="Note 2 4 8 18 3" xfId="42657" xr:uid="{F1E63D56-5B28-447E-9DD0-CED558E085D0}"/>
    <cellStyle name="Note 2 4 8 19" xfId="38542" xr:uid="{21E817D1-BB13-4153-B6DC-638A0A8BF9FA}"/>
    <cellStyle name="Note 2 4 8 19 2" xfId="47271" xr:uid="{CDA33FF2-866F-4DD1-890B-1CA634CFE8CC}"/>
    <cellStyle name="Note 2 4 8 19 3" xfId="42909" xr:uid="{E6288D49-4626-4FA2-9694-10C119E2DBEA}"/>
    <cellStyle name="Note 2 4 8 2" xfId="35073" xr:uid="{40AECE38-A24C-4A1A-BE47-AAD1860F2CB3}"/>
    <cellStyle name="Note 2 4 8 2 10" xfId="37081" xr:uid="{ED4DA99C-0BAF-4663-8D83-9EACA7FCA967}"/>
    <cellStyle name="Note 2 4 8 2 10 2" xfId="45810" xr:uid="{2889C078-8021-4E6A-B8F5-25D61ED8D9FE}"/>
    <cellStyle name="Note 2 4 8 2 10 3" xfId="41448" xr:uid="{2AA0CDF8-4CA8-4AD6-9BE9-2136F8FB3A23}"/>
    <cellStyle name="Note 2 4 8 2 11" xfId="37332" xr:uid="{78DF330B-B7F7-4F3D-81B4-C2CD7BB72B06}"/>
    <cellStyle name="Note 2 4 8 2 11 2" xfId="46061" xr:uid="{981305E2-6B28-4D42-B3E9-23905CD53BCE}"/>
    <cellStyle name="Note 2 4 8 2 11 3" xfId="41699" xr:uid="{2BEE7A85-4E32-4821-A428-E3D1A003F73F}"/>
    <cellStyle name="Note 2 4 8 2 12" xfId="37586" xr:uid="{EE3DFF95-1C2D-488A-8FDF-DABA3953EB72}"/>
    <cellStyle name="Note 2 4 8 2 12 2" xfId="46315" xr:uid="{AF73F394-807F-4867-A408-178BCAE4698F}"/>
    <cellStyle name="Note 2 4 8 2 12 3" xfId="41953" xr:uid="{08031EE8-9E55-41A8-8541-25AEF021400C}"/>
    <cellStyle name="Note 2 4 8 2 13" xfId="37838" xr:uid="{51A5B595-92D2-4482-89F3-6E6947CBF074}"/>
    <cellStyle name="Note 2 4 8 2 13 2" xfId="46567" xr:uid="{88F80152-E29A-4A59-BA7C-9C95D1B65544}"/>
    <cellStyle name="Note 2 4 8 2 13 3" xfId="42205" xr:uid="{C0DB73C8-D41D-4DD6-8A39-BD559B1CB158}"/>
    <cellStyle name="Note 2 4 8 2 14" xfId="38088" xr:uid="{19D78D12-B367-46BF-896C-3AE3568A72D2}"/>
    <cellStyle name="Note 2 4 8 2 14 2" xfId="46817" xr:uid="{53FE9B32-23D9-410C-BB35-E0C50511E1AC}"/>
    <cellStyle name="Note 2 4 8 2 14 3" xfId="42455" xr:uid="{63A5BEA3-83D9-4BE5-A64A-AC60BC6C26F3}"/>
    <cellStyle name="Note 2 4 8 2 15" xfId="38338" xr:uid="{84F46A3E-F8F1-45A0-AFEB-DE43A166D6AC}"/>
    <cellStyle name="Note 2 4 8 2 15 2" xfId="47067" xr:uid="{CA5FF601-0F7D-4DAC-BEAE-2A609BA2E859}"/>
    <cellStyle name="Note 2 4 8 2 15 3" xfId="42705" xr:uid="{474EEE2D-DC55-4444-85E0-B13FB595AA11}"/>
    <cellStyle name="Note 2 4 8 2 16" xfId="38590" xr:uid="{8A4D5BF0-59AD-4EB0-B21B-F3CD16144D79}"/>
    <cellStyle name="Note 2 4 8 2 16 2" xfId="47319" xr:uid="{E61F8045-F4D8-448C-8CBE-7DA35A896539}"/>
    <cellStyle name="Note 2 4 8 2 16 3" xfId="42957" xr:uid="{E0FD2390-A77E-4C6D-A68F-690B9861BDB6}"/>
    <cellStyle name="Note 2 4 8 2 17" xfId="38840" xr:uid="{2321F664-74B4-4255-8AA6-1FB58105EE3A}"/>
    <cellStyle name="Note 2 4 8 2 17 2" xfId="47569" xr:uid="{32019A13-293F-496F-B467-68968DF301E0}"/>
    <cellStyle name="Note 2 4 8 2 17 3" xfId="43207" xr:uid="{7815161C-EDED-47E0-B22C-AAE20AEAD7B3}"/>
    <cellStyle name="Note 2 4 8 2 18" xfId="39092" xr:uid="{48167683-B6F7-413F-A963-88C8DCDF194C}"/>
    <cellStyle name="Note 2 4 8 2 18 2" xfId="47821" xr:uid="{8204B1E4-074A-4CD8-B460-0AACF357B863}"/>
    <cellStyle name="Note 2 4 8 2 18 3" xfId="43459" xr:uid="{3CAC1ECD-32FF-4DAE-B294-46C6A7D31163}"/>
    <cellStyle name="Note 2 4 8 2 19" xfId="39344" xr:uid="{9BDD1E4F-DE43-4A7F-A0ED-68E3282BC2DA}"/>
    <cellStyle name="Note 2 4 8 2 19 2" xfId="48073" xr:uid="{F928C540-0B93-4EB5-8328-1025F6E1516B}"/>
    <cellStyle name="Note 2 4 8 2 2" xfId="35181" xr:uid="{CCF75BD7-C2AD-4E63-8CC6-24C0145942FA}"/>
    <cellStyle name="Note 2 4 8 2 2 10" xfId="37440" xr:uid="{FFF74298-D4A1-441B-8D50-68C9F97F27B4}"/>
    <cellStyle name="Note 2 4 8 2 2 10 2" xfId="46169" xr:uid="{3C85F027-75E4-463C-B6F3-EB348EDBFDD6}"/>
    <cellStyle name="Note 2 4 8 2 2 10 3" xfId="41807" xr:uid="{E1E7097A-4896-49D3-8AB2-67C038EDB6D2}"/>
    <cellStyle name="Note 2 4 8 2 2 11" xfId="37694" xr:uid="{EC573E20-7BA0-4B9C-A6FD-ABAA5EA1CA15}"/>
    <cellStyle name="Note 2 4 8 2 2 11 2" xfId="46423" xr:uid="{1A1B5DCF-303D-4CD8-8167-7AC03346A6B1}"/>
    <cellStyle name="Note 2 4 8 2 2 11 3" xfId="42061" xr:uid="{E09D8487-617E-41C1-929C-91B4FB3B06AB}"/>
    <cellStyle name="Note 2 4 8 2 2 12" xfId="37946" xr:uid="{7D106498-F949-4A0A-B576-F35DBE056B18}"/>
    <cellStyle name="Note 2 4 8 2 2 12 2" xfId="46675" xr:uid="{9D4D2695-2226-40BA-8A90-6B9705145422}"/>
    <cellStyle name="Note 2 4 8 2 2 12 3" xfId="42313" xr:uid="{EFB190A1-BA07-4D8C-9CF9-7FE6170CD383}"/>
    <cellStyle name="Note 2 4 8 2 2 13" xfId="38196" xr:uid="{09473D95-AA40-4693-B71A-7F28C8F19C43}"/>
    <cellStyle name="Note 2 4 8 2 2 13 2" xfId="46925" xr:uid="{C53C623D-2A7F-4086-907B-3B61B99A176C}"/>
    <cellStyle name="Note 2 4 8 2 2 13 3" xfId="42563" xr:uid="{580FB9B0-C0CB-43FF-9E79-908564A0ECCC}"/>
    <cellStyle name="Note 2 4 8 2 2 14" xfId="38446" xr:uid="{04C95D54-35A6-4140-89CA-55C1913C558A}"/>
    <cellStyle name="Note 2 4 8 2 2 14 2" xfId="47175" xr:uid="{F42E6DC4-9A14-4E55-B06D-EFE3DE334F36}"/>
    <cellStyle name="Note 2 4 8 2 2 14 3" xfId="42813" xr:uid="{54A4F8F2-731C-4B8F-8F6E-50D89043906B}"/>
    <cellStyle name="Note 2 4 8 2 2 15" xfId="38698" xr:uid="{D1FA4C75-E0C5-41B1-98C0-1D501960C075}"/>
    <cellStyle name="Note 2 4 8 2 2 15 2" xfId="47427" xr:uid="{E218512A-216D-46DF-8B28-90BA0FBF7257}"/>
    <cellStyle name="Note 2 4 8 2 2 15 3" xfId="43065" xr:uid="{BC534357-AA89-4A29-9FF0-E2882D23A258}"/>
    <cellStyle name="Note 2 4 8 2 2 16" xfId="38948" xr:uid="{DC206BC6-99E7-4301-9D4A-CE2244C21B86}"/>
    <cellStyle name="Note 2 4 8 2 2 16 2" xfId="47677" xr:uid="{D4D7D3A3-C89D-4123-BFFF-43F29678A955}"/>
    <cellStyle name="Note 2 4 8 2 2 16 3" xfId="43315" xr:uid="{6CE5CE34-6E81-4AC5-81EB-F2F45C657C19}"/>
    <cellStyle name="Note 2 4 8 2 2 17" xfId="39200" xr:uid="{915E045A-FAE1-4646-92C2-E47D2EAAD67E}"/>
    <cellStyle name="Note 2 4 8 2 2 17 2" xfId="47929" xr:uid="{F96EA85F-F9CD-4371-B9C8-517DD413BFA4}"/>
    <cellStyle name="Note 2 4 8 2 2 17 3" xfId="43567" xr:uid="{5795A005-3119-4385-8F6C-C8CCAB823F46}"/>
    <cellStyle name="Note 2 4 8 2 2 18" xfId="39452" xr:uid="{CC83D145-78D3-45AB-B230-EA837B249B86}"/>
    <cellStyle name="Note 2 4 8 2 2 18 2" xfId="48181" xr:uid="{E57656CC-01E5-4AAA-948B-5206F355912B}"/>
    <cellStyle name="Note 2 4 8 2 2 19" xfId="43910" xr:uid="{44A3D3FA-3591-4EC7-A3BD-7FAE2EC8CFEF}"/>
    <cellStyle name="Note 2 4 8 2 2 2" xfId="35434" xr:uid="{D642BA8C-0110-4CEF-A47D-77C2C4E1899F}"/>
    <cellStyle name="Note 2 4 8 2 2 2 2" xfId="44163" xr:uid="{DC9CA029-2858-4B0F-8082-9BAD703ECE37}"/>
    <cellStyle name="Note 2 4 8 2 2 2 3" xfId="39801" xr:uid="{BCC21417-BA46-4C90-AD94-9C6C45808FC7}"/>
    <cellStyle name="Note 2 4 8 2 2 3" xfId="35686" xr:uid="{BF224DF7-A550-4D63-9D16-5E14A7B147ED}"/>
    <cellStyle name="Note 2 4 8 2 2 3 2" xfId="44415" xr:uid="{80C94100-00CF-42C3-BE3B-5FEAE861EA5A}"/>
    <cellStyle name="Note 2 4 8 2 2 3 3" xfId="40053" xr:uid="{F59B31D1-74EA-46E4-8E76-961A1283C63C}"/>
    <cellStyle name="Note 2 4 8 2 2 4" xfId="35937" xr:uid="{C9574C2F-01AB-4B7C-8322-16AE6A70CDE2}"/>
    <cellStyle name="Note 2 4 8 2 2 4 2" xfId="44666" xr:uid="{8394916C-AAB2-48FB-B426-621966B42C5E}"/>
    <cellStyle name="Note 2 4 8 2 2 4 3" xfId="40304" xr:uid="{6D41161A-F016-41DD-8997-364FB96CE857}"/>
    <cellStyle name="Note 2 4 8 2 2 5" xfId="36187" xr:uid="{EBAC423D-AA10-412C-BC25-78647828ED18}"/>
    <cellStyle name="Note 2 4 8 2 2 5 2" xfId="44916" xr:uid="{FFD0A41D-F9A5-47A0-B0F9-AC946B3B2441}"/>
    <cellStyle name="Note 2 4 8 2 2 5 3" xfId="40554" xr:uid="{F118AE7E-B395-4153-BA57-38A5274B8385}"/>
    <cellStyle name="Note 2 4 8 2 2 6" xfId="36437" xr:uid="{8F40B0C2-08DD-40CF-A364-3FB6491B6DA8}"/>
    <cellStyle name="Note 2 4 8 2 2 6 2" xfId="45166" xr:uid="{679EE5E7-55A6-4A4B-8655-19DAFAC249C0}"/>
    <cellStyle name="Note 2 4 8 2 2 6 3" xfId="40804" xr:uid="{C0A8967D-F401-4B43-A8DF-047192F28651}"/>
    <cellStyle name="Note 2 4 8 2 2 7" xfId="36687" xr:uid="{02959794-EEE2-4594-916C-7E13F764C534}"/>
    <cellStyle name="Note 2 4 8 2 2 7 2" xfId="45416" xr:uid="{44969F42-43A8-4C0D-8D54-2DCDA8914760}"/>
    <cellStyle name="Note 2 4 8 2 2 7 3" xfId="41054" xr:uid="{6BB3DF69-8852-4B3A-9BDF-DFFD8B3803B4}"/>
    <cellStyle name="Note 2 4 8 2 2 8" xfId="36937" xr:uid="{C9ABE2FB-8D44-41E1-95B6-6C1C1BA4A752}"/>
    <cellStyle name="Note 2 4 8 2 2 8 2" xfId="45666" xr:uid="{212A243B-CEFB-4316-A18F-BEF275F67C6D}"/>
    <cellStyle name="Note 2 4 8 2 2 8 3" xfId="41304" xr:uid="{739F6234-5FA3-48B0-A267-22F56AABA6A8}"/>
    <cellStyle name="Note 2 4 8 2 2 9" xfId="37189" xr:uid="{5F4B8861-F59C-4466-B884-5AA5E4DB5B82}"/>
    <cellStyle name="Note 2 4 8 2 2 9 2" xfId="45918" xr:uid="{61D4BC51-2ECE-41C7-8E2E-B3899FDF899B}"/>
    <cellStyle name="Note 2 4 8 2 2 9 3" xfId="41556" xr:uid="{42759EEE-5CE3-482A-A249-2CB5D8D600A5}"/>
    <cellStyle name="Note 2 4 8 2 20" xfId="43802" xr:uid="{038CE748-2EB0-4758-95B1-A5C2CAB7DCA8}"/>
    <cellStyle name="Note 2 4 8 2 3" xfId="35326" xr:uid="{6E0B0F70-7F30-4405-9AB5-C794E5FD5945}"/>
    <cellStyle name="Note 2 4 8 2 3 2" xfId="44055" xr:uid="{D74B0D15-3325-4080-A3C2-9311FC4B888B}"/>
    <cellStyle name="Note 2 4 8 2 3 3" xfId="39693" xr:uid="{65094206-83B0-437C-B023-A39E021EB88D}"/>
    <cellStyle name="Note 2 4 8 2 4" xfId="35578" xr:uid="{EB32C5F6-8E18-41DF-854E-B15564A3BE84}"/>
    <cellStyle name="Note 2 4 8 2 4 2" xfId="44307" xr:uid="{8B643FD8-337C-4392-8B4C-EEE2087C8677}"/>
    <cellStyle name="Note 2 4 8 2 4 3" xfId="39945" xr:uid="{D52242FC-08E3-49EA-9CBC-33032405BDBB}"/>
    <cellStyle name="Note 2 4 8 2 5" xfId="35829" xr:uid="{B499883D-6E0B-47BE-AE98-64959CE6C0FB}"/>
    <cellStyle name="Note 2 4 8 2 5 2" xfId="44558" xr:uid="{703A1477-98BF-4650-BCA2-D3ABA998277F}"/>
    <cellStyle name="Note 2 4 8 2 5 3" xfId="40196" xr:uid="{DD605344-8F70-4004-B451-070D6470FF1D}"/>
    <cellStyle name="Note 2 4 8 2 6" xfId="36079" xr:uid="{4D27C097-510B-4FA3-82A2-C20208041B80}"/>
    <cellStyle name="Note 2 4 8 2 6 2" xfId="44808" xr:uid="{ECB3381C-17F5-4282-94B5-5B1B8D1C21D6}"/>
    <cellStyle name="Note 2 4 8 2 6 3" xfId="40446" xr:uid="{801F4EAA-7D5A-4A82-BCFF-4B2936C03F6A}"/>
    <cellStyle name="Note 2 4 8 2 7" xfId="36329" xr:uid="{9FCFEC55-4D6B-441B-B12E-9210D6C718E0}"/>
    <cellStyle name="Note 2 4 8 2 7 2" xfId="45058" xr:uid="{7A2C05F7-F7F6-4020-856A-FECE2D1EC3B4}"/>
    <cellStyle name="Note 2 4 8 2 7 3" xfId="40696" xr:uid="{C27980CF-6B25-4BB6-BD7E-64C7CC200DEC}"/>
    <cellStyle name="Note 2 4 8 2 8" xfId="36579" xr:uid="{204C35EC-1371-4807-80F1-E5EA9B321EDA}"/>
    <cellStyle name="Note 2 4 8 2 8 2" xfId="45308" xr:uid="{6EECDCB7-7C7E-4577-8C59-23D2EC320452}"/>
    <cellStyle name="Note 2 4 8 2 8 3" xfId="40946" xr:uid="{D8B2A7DB-2C61-4E7F-A04C-764E3D99A051}"/>
    <cellStyle name="Note 2 4 8 2 9" xfId="36829" xr:uid="{CD4C2C04-BF09-4432-8BC5-EFA8C260BF66}"/>
    <cellStyle name="Note 2 4 8 2 9 2" xfId="45558" xr:uid="{3FEB8480-7E18-45BD-B276-91EB139FE8FE}"/>
    <cellStyle name="Note 2 4 8 2 9 3" xfId="41196" xr:uid="{07FEDEDC-C37A-4D19-A7BC-A791A73FB620}"/>
    <cellStyle name="Note 2 4 8 20" xfId="38792" xr:uid="{26D6E513-2A08-4467-B76F-C8B99383D8A1}"/>
    <cellStyle name="Note 2 4 8 20 2" xfId="47521" xr:uid="{FF047F03-866D-4EBC-B946-14E279E1F24C}"/>
    <cellStyle name="Note 2 4 8 20 3" xfId="43159" xr:uid="{C48F6C24-B566-4638-87F8-9AFD69A604B1}"/>
    <cellStyle name="Note 2 4 8 21" xfId="39044" xr:uid="{9FF31C8C-778F-4A85-A612-2B02C614A92C}"/>
    <cellStyle name="Note 2 4 8 21 2" xfId="47773" xr:uid="{F9709A5A-5065-4381-A115-DEF6B0BCAE71}"/>
    <cellStyle name="Note 2 4 8 21 3" xfId="43411" xr:uid="{E158AC78-DFD3-48ED-86B4-9789AE72C2DA}"/>
    <cellStyle name="Note 2 4 8 22" xfId="39296" xr:uid="{0C092141-E960-4F0B-928E-ABC9B34607AF}"/>
    <cellStyle name="Note 2 4 8 22 2" xfId="48025" xr:uid="{9581866C-E92C-484C-8131-2DA836039F86}"/>
    <cellStyle name="Note 2 4 8 23" xfId="43674" xr:uid="{2EA7358A-F46B-47C6-ADA6-0CD4585AA8D1}"/>
    <cellStyle name="Note 2 4 8 24" xfId="34945" xr:uid="{679CDDE8-B51D-49CD-BCF8-0BA327A37CD3}"/>
    <cellStyle name="Note 2 4 8 3" xfId="35229" xr:uid="{7CEE8717-835E-48A7-863F-F2B3C4B2DC89}"/>
    <cellStyle name="Note 2 4 8 3 10" xfId="37488" xr:uid="{CBAA7FC5-8014-48F1-A964-2CC785C92013}"/>
    <cellStyle name="Note 2 4 8 3 10 2" xfId="46217" xr:uid="{2280AC88-A4D7-48E2-8405-F6BA131376B0}"/>
    <cellStyle name="Note 2 4 8 3 10 3" xfId="41855" xr:uid="{404F3370-DE6F-4005-8D84-E9D7347ABC04}"/>
    <cellStyle name="Note 2 4 8 3 11" xfId="37742" xr:uid="{E872FB00-61A0-4C8A-80C3-83AEA86B5464}"/>
    <cellStyle name="Note 2 4 8 3 11 2" xfId="46471" xr:uid="{52832037-6887-402E-81D3-9166A6177B4E}"/>
    <cellStyle name="Note 2 4 8 3 11 3" xfId="42109" xr:uid="{0B78AB8E-B123-4CF4-85A3-D4DDE3932325}"/>
    <cellStyle name="Note 2 4 8 3 12" xfId="37994" xr:uid="{B1396DED-7D98-49A2-9491-642ECA883338}"/>
    <cellStyle name="Note 2 4 8 3 12 2" xfId="46723" xr:uid="{D42021F7-91CC-44B3-9E38-79ACD67C402C}"/>
    <cellStyle name="Note 2 4 8 3 12 3" xfId="42361" xr:uid="{359BECAD-FAA8-46DF-A60D-CBA7079D9E70}"/>
    <cellStyle name="Note 2 4 8 3 13" xfId="38244" xr:uid="{2F7C5083-EAB3-461D-9C9F-65E4AFF52870}"/>
    <cellStyle name="Note 2 4 8 3 13 2" xfId="46973" xr:uid="{B7693F43-A7D2-410E-9011-675C35B26169}"/>
    <cellStyle name="Note 2 4 8 3 13 3" xfId="42611" xr:uid="{E8C03D01-5584-4775-8EFF-6B471EDF80A7}"/>
    <cellStyle name="Note 2 4 8 3 14" xfId="38494" xr:uid="{5F7D7BD0-8541-437B-9E93-C63927F26F2A}"/>
    <cellStyle name="Note 2 4 8 3 14 2" xfId="47223" xr:uid="{D2A5BD65-C2D2-44B9-A3A4-183B11F4F1A3}"/>
    <cellStyle name="Note 2 4 8 3 14 3" xfId="42861" xr:uid="{0D416D88-2785-4F81-A524-9D160CEF836B}"/>
    <cellStyle name="Note 2 4 8 3 15" xfId="38746" xr:uid="{88CB7A43-3179-4DF0-836D-BC3AFB5BEA9F}"/>
    <cellStyle name="Note 2 4 8 3 15 2" xfId="47475" xr:uid="{5C46A089-5783-4CEC-8960-5B0D91BB84F2}"/>
    <cellStyle name="Note 2 4 8 3 15 3" xfId="43113" xr:uid="{02AD1F3F-AFE0-4002-9F84-045BDF804414}"/>
    <cellStyle name="Note 2 4 8 3 16" xfId="38996" xr:uid="{6C935914-2876-4A09-BD2B-8598786C9BAA}"/>
    <cellStyle name="Note 2 4 8 3 16 2" xfId="47725" xr:uid="{54292609-7FEB-44CC-B476-3C18B799AEB1}"/>
    <cellStyle name="Note 2 4 8 3 16 3" xfId="43363" xr:uid="{A23E3693-9211-4FBB-990E-164D5419BD60}"/>
    <cellStyle name="Note 2 4 8 3 17" xfId="39248" xr:uid="{DF5689B0-741C-4991-9F18-BC7E995723DD}"/>
    <cellStyle name="Note 2 4 8 3 17 2" xfId="47977" xr:uid="{6A7C9DC4-1D1F-498F-9810-F2EE9EC7D2EE}"/>
    <cellStyle name="Note 2 4 8 3 17 3" xfId="43615" xr:uid="{14B53595-700B-46F3-B852-1A79C49DDFC9}"/>
    <cellStyle name="Note 2 4 8 3 18" xfId="39500" xr:uid="{2949E192-2765-42DE-A1FE-61AD621DD080}"/>
    <cellStyle name="Note 2 4 8 3 18 2" xfId="48229" xr:uid="{6045E369-BB04-4C34-BBC9-032366287C39}"/>
    <cellStyle name="Note 2 4 8 3 19" xfId="43958" xr:uid="{2344FF52-1CC9-432A-A711-5B4E1410237C}"/>
    <cellStyle name="Note 2 4 8 3 2" xfId="35482" xr:uid="{2C5610D5-5184-4F63-9E57-48AAB6B33AED}"/>
    <cellStyle name="Note 2 4 8 3 2 2" xfId="44211" xr:uid="{C2BCC3FE-B7D6-461A-A227-3D2DEF66006E}"/>
    <cellStyle name="Note 2 4 8 3 2 3" xfId="39849" xr:uid="{8AEE99E8-40AE-4141-9933-FAEB52EC92A9}"/>
    <cellStyle name="Note 2 4 8 3 3" xfId="35734" xr:uid="{A0846371-4F24-4A94-9AEF-346FF516E8A0}"/>
    <cellStyle name="Note 2 4 8 3 3 2" xfId="44463" xr:uid="{CC61A88B-00AE-4B4A-BB26-ABFA93D65EAB}"/>
    <cellStyle name="Note 2 4 8 3 3 3" xfId="40101" xr:uid="{5D00E1C8-EA17-41C8-9EBA-D04984362DF4}"/>
    <cellStyle name="Note 2 4 8 3 4" xfId="35985" xr:uid="{77610D0F-AAD3-43FC-A206-25E2776E607F}"/>
    <cellStyle name="Note 2 4 8 3 4 2" xfId="44714" xr:uid="{6AAB5EC5-A224-422F-AEE8-B9B385E619F6}"/>
    <cellStyle name="Note 2 4 8 3 4 3" xfId="40352" xr:uid="{3A47737E-1463-4F33-B2CA-9731937EC1FD}"/>
    <cellStyle name="Note 2 4 8 3 5" xfId="36235" xr:uid="{BD698CD0-90AC-4F8E-B472-B3E9707E495E}"/>
    <cellStyle name="Note 2 4 8 3 5 2" xfId="44964" xr:uid="{8384C3DD-D3F2-4752-8E7E-BB2AEDCBB82D}"/>
    <cellStyle name="Note 2 4 8 3 5 3" xfId="40602" xr:uid="{C4A8B292-F050-4699-AF3D-CD64F58E4784}"/>
    <cellStyle name="Note 2 4 8 3 6" xfId="36485" xr:uid="{E9C9AEE6-AD27-44E8-9A65-1D9D4223112B}"/>
    <cellStyle name="Note 2 4 8 3 6 2" xfId="45214" xr:uid="{22238433-4257-40A2-B98E-51EEE47EAC40}"/>
    <cellStyle name="Note 2 4 8 3 6 3" xfId="40852" xr:uid="{D9A55762-71BC-4FA3-8C16-C8E4BD7F6A0E}"/>
    <cellStyle name="Note 2 4 8 3 7" xfId="36735" xr:uid="{73B7B961-CB77-4646-BE31-7CBAA2E63862}"/>
    <cellStyle name="Note 2 4 8 3 7 2" xfId="45464" xr:uid="{BD646648-A4ED-45A8-850C-FC32BFD6062F}"/>
    <cellStyle name="Note 2 4 8 3 7 3" xfId="41102" xr:uid="{4D01E1ED-99C5-4672-91D7-8060D035D2CC}"/>
    <cellStyle name="Note 2 4 8 3 8" xfId="36985" xr:uid="{033B8AB4-90C1-4967-9AE3-BA13F8BB4BDB}"/>
    <cellStyle name="Note 2 4 8 3 8 2" xfId="45714" xr:uid="{A5C388AD-E933-48FD-BB69-294EC84E8BDC}"/>
    <cellStyle name="Note 2 4 8 3 8 3" xfId="41352" xr:uid="{83F35794-DD00-49A2-8E73-7442644DC31D}"/>
    <cellStyle name="Note 2 4 8 3 9" xfId="37237" xr:uid="{B4184C70-2D91-42A1-94A8-EF4AA76A484E}"/>
    <cellStyle name="Note 2 4 8 3 9 2" xfId="45966" xr:uid="{8839183F-6CC7-4CB9-8E26-A1B49C671679}"/>
    <cellStyle name="Note 2 4 8 3 9 3" xfId="41604" xr:uid="{BBEACC27-784C-4B8F-958B-D69CD9D10F2C}"/>
    <cellStyle name="Note 2 4 8 4" xfId="35127" xr:uid="{38FE4DD1-D00B-44B0-9E2E-612D5DB6B413}"/>
    <cellStyle name="Note 2 4 8 4 10" xfId="37386" xr:uid="{1BC42012-A0EE-4D2A-B80D-22FD763BC44B}"/>
    <cellStyle name="Note 2 4 8 4 10 2" xfId="46115" xr:uid="{B1A820F1-A3C8-4528-A704-3C47686AD4A7}"/>
    <cellStyle name="Note 2 4 8 4 10 3" xfId="41753" xr:uid="{BE1900FA-6963-4793-9C08-CC34D88A3576}"/>
    <cellStyle name="Note 2 4 8 4 11" xfId="37640" xr:uid="{1B41A847-C6C4-48AF-8875-C398927D0D8C}"/>
    <cellStyle name="Note 2 4 8 4 11 2" xfId="46369" xr:uid="{AC64E32A-6E26-4538-8713-6F8D8163CF5F}"/>
    <cellStyle name="Note 2 4 8 4 11 3" xfId="42007" xr:uid="{70586579-9B17-4E85-88EE-CB03AAF6C5D1}"/>
    <cellStyle name="Note 2 4 8 4 12" xfId="37892" xr:uid="{81703045-F527-47F8-B4D9-51D4F68EE0F2}"/>
    <cellStyle name="Note 2 4 8 4 12 2" xfId="46621" xr:uid="{CC6473C4-041C-4AC9-97BE-CC2380168CAB}"/>
    <cellStyle name="Note 2 4 8 4 12 3" xfId="42259" xr:uid="{E6D8F83B-7927-40EE-871A-99F96FE50F2A}"/>
    <cellStyle name="Note 2 4 8 4 13" xfId="38142" xr:uid="{693E8CBA-4D16-4B31-B0BC-6EC706F9E263}"/>
    <cellStyle name="Note 2 4 8 4 13 2" xfId="46871" xr:uid="{00B262EF-913A-45D1-BCF5-FFA59ABE0D22}"/>
    <cellStyle name="Note 2 4 8 4 13 3" xfId="42509" xr:uid="{CFDEDDF1-E3AA-4BB5-9E09-9EA635EC5244}"/>
    <cellStyle name="Note 2 4 8 4 14" xfId="38392" xr:uid="{96D4361B-CDFA-4352-AF1D-DD6B1149568F}"/>
    <cellStyle name="Note 2 4 8 4 14 2" xfId="47121" xr:uid="{21F55E7F-EF69-4868-B2AE-BF98AB579663}"/>
    <cellStyle name="Note 2 4 8 4 14 3" xfId="42759" xr:uid="{B03A0213-ADC6-4024-A8C9-678D225B611D}"/>
    <cellStyle name="Note 2 4 8 4 15" xfId="38644" xr:uid="{F0D9F561-9EBA-4B46-85D1-1436FC7F62CB}"/>
    <cellStyle name="Note 2 4 8 4 15 2" xfId="47373" xr:uid="{B68820EC-B11F-43F0-A934-6028B358CC55}"/>
    <cellStyle name="Note 2 4 8 4 15 3" xfId="43011" xr:uid="{FE436BC3-BF39-4579-BC63-EC712F03A7FE}"/>
    <cellStyle name="Note 2 4 8 4 16" xfId="38894" xr:uid="{C413BD94-0D2B-48FB-8468-5E87F724F425}"/>
    <cellStyle name="Note 2 4 8 4 16 2" xfId="47623" xr:uid="{2B84207B-FF08-44CF-BBC3-26B156FE0CAD}"/>
    <cellStyle name="Note 2 4 8 4 16 3" xfId="43261" xr:uid="{14A82EF4-5BA2-4AC8-98CC-CDB97C9BCD0C}"/>
    <cellStyle name="Note 2 4 8 4 17" xfId="39146" xr:uid="{B800C363-0680-42BE-8A7A-E4A990746227}"/>
    <cellStyle name="Note 2 4 8 4 17 2" xfId="47875" xr:uid="{60A3D4B9-F60A-4380-B43F-977CDAB05312}"/>
    <cellStyle name="Note 2 4 8 4 17 3" xfId="43513" xr:uid="{91622AAB-F04C-402C-87B5-3943C83BBCAA}"/>
    <cellStyle name="Note 2 4 8 4 18" xfId="39398" xr:uid="{D84C7035-BCC7-42C4-8C14-5E1B63F81C93}"/>
    <cellStyle name="Note 2 4 8 4 18 2" xfId="48127" xr:uid="{9E903C8C-469B-46D9-9ECE-06E845F04C59}"/>
    <cellStyle name="Note 2 4 8 4 19" xfId="43856" xr:uid="{53F683EF-2F60-4184-8380-1555CD306896}"/>
    <cellStyle name="Note 2 4 8 4 2" xfId="35380" xr:uid="{9BA9F4F2-F539-46C7-8986-B28F30F73C6E}"/>
    <cellStyle name="Note 2 4 8 4 2 2" xfId="44109" xr:uid="{9CA70E29-3D0E-461A-B865-7A81CC86D416}"/>
    <cellStyle name="Note 2 4 8 4 2 3" xfId="39747" xr:uid="{AE14F855-C103-457F-9BCE-54DF7C9724C5}"/>
    <cellStyle name="Note 2 4 8 4 3" xfId="35632" xr:uid="{81820950-FBC8-4A92-AF5C-679F6C129737}"/>
    <cellStyle name="Note 2 4 8 4 3 2" xfId="44361" xr:uid="{2A55F677-A866-41DA-9B9A-090C54BD9940}"/>
    <cellStyle name="Note 2 4 8 4 3 3" xfId="39999" xr:uid="{D7F49848-8781-467C-9EBC-E28274A29BE9}"/>
    <cellStyle name="Note 2 4 8 4 4" xfId="35883" xr:uid="{68856E48-4789-482A-B3C6-166F875B588F}"/>
    <cellStyle name="Note 2 4 8 4 4 2" xfId="44612" xr:uid="{A48DD1ED-BD64-4075-AAAF-2B5777E25295}"/>
    <cellStyle name="Note 2 4 8 4 4 3" xfId="40250" xr:uid="{F8F4FA92-AD67-4397-922B-069BA33AD4D1}"/>
    <cellStyle name="Note 2 4 8 4 5" xfId="36133" xr:uid="{45BF5CF6-95B3-4A73-9930-2A3D766C8D49}"/>
    <cellStyle name="Note 2 4 8 4 5 2" xfId="44862" xr:uid="{42D0539A-B21B-4394-9DC1-54B2FD5C9F6D}"/>
    <cellStyle name="Note 2 4 8 4 5 3" xfId="40500" xr:uid="{4F4F1D13-458C-46B5-9A26-F3A3628C1C4E}"/>
    <cellStyle name="Note 2 4 8 4 6" xfId="36383" xr:uid="{0F6D7490-BD3C-4C68-A852-77D3CB2EC827}"/>
    <cellStyle name="Note 2 4 8 4 6 2" xfId="45112" xr:uid="{C50CF071-55DD-47D5-B826-820143B533F0}"/>
    <cellStyle name="Note 2 4 8 4 6 3" xfId="40750" xr:uid="{F7C75824-C8BD-421B-96EF-D27DD97E7499}"/>
    <cellStyle name="Note 2 4 8 4 7" xfId="36633" xr:uid="{AE54BEBE-E11E-487B-B9F7-DCCC0349E281}"/>
    <cellStyle name="Note 2 4 8 4 7 2" xfId="45362" xr:uid="{77DD8B7B-7B27-417E-864A-55B1497B30B8}"/>
    <cellStyle name="Note 2 4 8 4 7 3" xfId="41000" xr:uid="{35D0ADD5-9D06-476E-A62D-1A9C11BDFE80}"/>
    <cellStyle name="Note 2 4 8 4 8" xfId="36883" xr:uid="{2904DD15-A922-4181-B875-41C628A383C4}"/>
    <cellStyle name="Note 2 4 8 4 8 2" xfId="45612" xr:uid="{C1ED2784-483C-45FA-8106-7EFA175B0E15}"/>
    <cellStyle name="Note 2 4 8 4 8 3" xfId="41250" xr:uid="{7C7107EC-CC8E-4354-A53E-00B5DCA33C90}"/>
    <cellStyle name="Note 2 4 8 4 9" xfId="37135" xr:uid="{52C74930-0C60-4D28-8FBE-B181971DC32A}"/>
    <cellStyle name="Note 2 4 8 4 9 2" xfId="45864" xr:uid="{731A3770-A9E5-470A-98E6-563B7D68B2F9}"/>
    <cellStyle name="Note 2 4 8 4 9 3" xfId="41502" xr:uid="{364FCB26-6170-4EC5-A6DD-FB9EFE61CC54}"/>
    <cellStyle name="Note 2 4 8 5" xfId="35024" xr:uid="{DB9AB1FE-B566-4C08-BEC5-EF7DEC839851}"/>
    <cellStyle name="Note 2 4 8 5 2" xfId="43753" xr:uid="{CF6FEC8C-CB4E-41D1-BD07-750DAE76B824}"/>
    <cellStyle name="Note 2 4 8 5 3" xfId="39596" xr:uid="{B31035B4-9B3F-43B4-B097-BE505995DBDB}"/>
    <cellStyle name="Note 2 4 8 6" xfId="35278" xr:uid="{401E4A9C-84E5-4C9F-9D63-6CFA56F3E606}"/>
    <cellStyle name="Note 2 4 8 6 2" xfId="44007" xr:uid="{0E9EC713-7AC7-4552-B726-A9B845AF63A7}"/>
    <cellStyle name="Note 2 4 8 6 3" xfId="39645" xr:uid="{B3404710-7F85-4EF5-8FDE-7DDFD78385C0}"/>
    <cellStyle name="Note 2 4 8 7" xfId="35530" xr:uid="{3954EC22-6953-4B30-8316-D3B8439957EE}"/>
    <cellStyle name="Note 2 4 8 7 2" xfId="44259" xr:uid="{094DAFD4-9ABD-4E31-9D71-C7E9F8A0C11A}"/>
    <cellStyle name="Note 2 4 8 7 3" xfId="39897" xr:uid="{3826C192-838C-4421-A20A-DD4B4A415834}"/>
    <cellStyle name="Note 2 4 8 8" xfId="35781" xr:uid="{D3448C13-08AF-4D1F-BB98-53BD403055C7}"/>
    <cellStyle name="Note 2 4 8 8 2" xfId="44510" xr:uid="{A92206B1-8911-480C-9C31-EBFF3C60333F}"/>
    <cellStyle name="Note 2 4 8 8 3" xfId="40148" xr:uid="{F9512B53-50E7-46E2-9046-1F03AFA05E10}"/>
    <cellStyle name="Note 2 4 8 9" xfId="36031" xr:uid="{F2F4EB62-53A1-42B8-B2BD-8FB8DAF4EC93}"/>
    <cellStyle name="Note 2 4 8 9 2" xfId="44760" xr:uid="{4918E1AA-BB53-4807-8401-20DE5C49BD3C}"/>
    <cellStyle name="Note 2 4 8 9 3" xfId="40398" xr:uid="{773753E2-589A-4E42-82CE-701D5DE6FE7E}"/>
    <cellStyle name="Note 2 4 9" xfId="35170" xr:uid="{DDCA7B1A-4A9C-45FA-9482-C836F914E49D}"/>
    <cellStyle name="Note 2 4 9 10" xfId="37429" xr:uid="{E813F373-C737-48FF-BDFD-18F5274A1D75}"/>
    <cellStyle name="Note 2 4 9 10 2" xfId="46158" xr:uid="{E66D49BC-DAC5-469D-A8B9-A0505E7B61C2}"/>
    <cellStyle name="Note 2 4 9 10 3" xfId="41796" xr:uid="{E8FBFAD0-7CD0-44BC-A739-68B9FD77AAA6}"/>
    <cellStyle name="Note 2 4 9 11" xfId="37683" xr:uid="{D9D16C68-92C6-4D4D-8228-E8B4DF8F53DF}"/>
    <cellStyle name="Note 2 4 9 11 2" xfId="46412" xr:uid="{97C1CA34-329E-4CEE-80A1-3F638594A128}"/>
    <cellStyle name="Note 2 4 9 11 3" xfId="42050" xr:uid="{3D323C71-A5DF-42FF-9E8C-2A32DED432F9}"/>
    <cellStyle name="Note 2 4 9 12" xfId="37935" xr:uid="{8F1CC98D-6334-4F47-84FB-6F73FB24E695}"/>
    <cellStyle name="Note 2 4 9 12 2" xfId="46664" xr:uid="{F8EEA7F3-268D-4018-BC72-FE0FAFD771C3}"/>
    <cellStyle name="Note 2 4 9 12 3" xfId="42302" xr:uid="{2BE48DC3-2E54-4A0C-9837-2099853C38C9}"/>
    <cellStyle name="Note 2 4 9 13" xfId="38185" xr:uid="{5B3D5373-683C-4DD5-9540-CDD61F6F339D}"/>
    <cellStyle name="Note 2 4 9 13 2" xfId="46914" xr:uid="{9CEB985F-5B88-41E9-B338-3E27E1998D76}"/>
    <cellStyle name="Note 2 4 9 13 3" xfId="42552" xr:uid="{E7DB9EA1-D423-4C49-B789-FB93AC87BAE3}"/>
    <cellStyle name="Note 2 4 9 14" xfId="38435" xr:uid="{F45F4139-82AD-4B03-88DC-45FF26DD0E6E}"/>
    <cellStyle name="Note 2 4 9 14 2" xfId="47164" xr:uid="{97F95005-B1B9-471F-B449-20C12F23DE5C}"/>
    <cellStyle name="Note 2 4 9 14 3" xfId="42802" xr:uid="{C1EFC6A7-6FE0-4072-B130-648B0F193CA4}"/>
    <cellStyle name="Note 2 4 9 15" xfId="38687" xr:uid="{0F547E1A-04A6-46C3-915C-09AB4D9828AD}"/>
    <cellStyle name="Note 2 4 9 15 2" xfId="47416" xr:uid="{51561990-669C-4A94-A710-7B781B9A3224}"/>
    <cellStyle name="Note 2 4 9 15 3" xfId="43054" xr:uid="{91712DE0-97F3-4EED-BDEB-87A1B5ADBE73}"/>
    <cellStyle name="Note 2 4 9 16" xfId="38937" xr:uid="{532BC02F-1347-4982-8A51-5936573EDA3C}"/>
    <cellStyle name="Note 2 4 9 16 2" xfId="47666" xr:uid="{6C88480E-9A2D-4641-9783-6C2AF75F271D}"/>
    <cellStyle name="Note 2 4 9 16 3" xfId="43304" xr:uid="{E4961ECA-3A59-4590-B376-1F6F3D113B06}"/>
    <cellStyle name="Note 2 4 9 17" xfId="39189" xr:uid="{752DA13C-5DF3-4273-8643-7612D41A168C}"/>
    <cellStyle name="Note 2 4 9 17 2" xfId="47918" xr:uid="{C0178B6F-4475-413E-BBBE-47AEADBD78C5}"/>
    <cellStyle name="Note 2 4 9 17 3" xfId="43556" xr:uid="{E5B83C03-8FAD-423A-8236-0E0DD0A8C7F7}"/>
    <cellStyle name="Note 2 4 9 18" xfId="39441" xr:uid="{785DB44D-8425-404F-9B80-44A8DF2CED54}"/>
    <cellStyle name="Note 2 4 9 18 2" xfId="48170" xr:uid="{6B1015B9-2BA7-4F17-8343-A64247CB9965}"/>
    <cellStyle name="Note 2 4 9 19" xfId="43899" xr:uid="{D61EB5DF-802C-4DB1-8A84-69451BC2DB07}"/>
    <cellStyle name="Note 2 4 9 2" xfId="35423" xr:uid="{EAB5E36A-4E7A-45BD-AE3F-0A79742BC0C6}"/>
    <cellStyle name="Note 2 4 9 2 2" xfId="44152" xr:uid="{6A4658E9-2AB4-406C-AAD8-D42E94F4C386}"/>
    <cellStyle name="Note 2 4 9 2 3" xfId="39790" xr:uid="{3FEF42CE-F910-46A9-B575-AA9166A1FBDA}"/>
    <cellStyle name="Note 2 4 9 3" xfId="35675" xr:uid="{2817AEE2-A973-4D21-9204-611654FA3444}"/>
    <cellStyle name="Note 2 4 9 3 2" xfId="44404" xr:uid="{BDA453EE-0E6E-41E7-A2F0-9987A0BB3260}"/>
    <cellStyle name="Note 2 4 9 3 3" xfId="40042" xr:uid="{BB274819-8BDC-446B-BF28-50FD60C1B617}"/>
    <cellStyle name="Note 2 4 9 4" xfId="35926" xr:uid="{A57B7E75-1572-4A05-BC12-3D4DEAF4BE5D}"/>
    <cellStyle name="Note 2 4 9 4 2" xfId="44655" xr:uid="{1377A08B-C7B4-4F06-9248-089161957C47}"/>
    <cellStyle name="Note 2 4 9 4 3" xfId="40293" xr:uid="{8770C568-FC78-4528-811A-45DFF25AFA91}"/>
    <cellStyle name="Note 2 4 9 5" xfId="36176" xr:uid="{00564C7F-5C90-4141-81A4-1DECBDD659F8}"/>
    <cellStyle name="Note 2 4 9 5 2" xfId="44905" xr:uid="{366DDD31-EAE3-4881-AEE2-7371864210AC}"/>
    <cellStyle name="Note 2 4 9 5 3" xfId="40543" xr:uid="{E0D96F2F-1705-4335-8DD0-6F730011A931}"/>
    <cellStyle name="Note 2 4 9 6" xfId="36426" xr:uid="{DD18F766-3688-401A-8A90-A34D664282FE}"/>
    <cellStyle name="Note 2 4 9 6 2" xfId="45155" xr:uid="{D925EA6D-8A1B-49C4-9A8B-8F201FB3D793}"/>
    <cellStyle name="Note 2 4 9 6 3" xfId="40793" xr:uid="{6FD09FEB-FCC7-4CA5-BEFC-92043961AF01}"/>
    <cellStyle name="Note 2 4 9 7" xfId="36676" xr:uid="{1FE32A06-F2F2-45D4-9270-13A707177C78}"/>
    <cellStyle name="Note 2 4 9 7 2" xfId="45405" xr:uid="{77552704-289F-4353-A20A-14B68F9D28AF}"/>
    <cellStyle name="Note 2 4 9 7 3" xfId="41043" xr:uid="{568A0BAA-CAFF-4E93-A26F-E6CE3437A572}"/>
    <cellStyle name="Note 2 4 9 8" xfId="36926" xr:uid="{ACA05A44-C6C9-4BAC-92F5-C937D3EC2959}"/>
    <cellStyle name="Note 2 4 9 8 2" xfId="45655" xr:uid="{AA9743AB-DC46-4037-9AF0-E1DB74E34D13}"/>
    <cellStyle name="Note 2 4 9 8 3" xfId="41293" xr:uid="{47984340-25CB-485D-9A32-601E2BB83766}"/>
    <cellStyle name="Note 2 4 9 9" xfId="37178" xr:uid="{686CF912-1B96-478B-88CB-0D843F2BDF69}"/>
    <cellStyle name="Note 2 4 9 9 2" xfId="45907" xr:uid="{914E7612-1CE8-4572-AB6A-7E4FC2BB88E7}"/>
    <cellStyle name="Note 2 4 9 9 3" xfId="41545" xr:uid="{3D1288CD-1232-4356-B067-258A48F98E0B}"/>
    <cellStyle name="Note 2 5" xfId="503" xr:uid="{6D3A6F7A-8697-4271-A667-5F844179C638}"/>
    <cellStyle name="Note 2 5 10" xfId="36275" xr:uid="{B5359D36-4AC4-4A10-8CF8-B74C61C4F16C}"/>
    <cellStyle name="Note 2 5 10 2" xfId="45004" xr:uid="{FF826976-B012-46A5-8B1B-1FFFD935EA14}"/>
    <cellStyle name="Note 2 5 10 3" xfId="40642" xr:uid="{DFD59DED-8EAF-43AB-881F-C0D61DA24F83}"/>
    <cellStyle name="Note 2 5 11" xfId="36525" xr:uid="{526FA04F-2308-4C3B-9C1D-E0FC945A6D8E}"/>
    <cellStyle name="Note 2 5 11 2" xfId="45254" xr:uid="{F519FD49-6796-48BB-A4CD-07525A7742CE}"/>
    <cellStyle name="Note 2 5 11 3" xfId="40892" xr:uid="{D1F52D0F-4ED0-4278-9098-A56D8945AD4E}"/>
    <cellStyle name="Note 2 5 12" xfId="36775" xr:uid="{75F7767B-B6E2-4A40-9330-63CF4D5B0E10}"/>
    <cellStyle name="Note 2 5 12 2" xfId="45504" xr:uid="{41C238CF-FDC4-4F26-92CF-AF2F9D1CA447}"/>
    <cellStyle name="Note 2 5 12 3" xfId="41142" xr:uid="{C24446AC-D9CB-41B9-B2A0-1911DEF020FF}"/>
    <cellStyle name="Note 2 5 13" xfId="37027" xr:uid="{B4F73BC7-C168-4AFA-975F-661C9A663D7B}"/>
    <cellStyle name="Note 2 5 13 2" xfId="45756" xr:uid="{5E4F15D6-6497-45AB-B1A7-B73F9149CE17}"/>
    <cellStyle name="Note 2 5 13 3" xfId="41394" xr:uid="{04A8C33F-874D-4DD8-99DC-B48BC57156E2}"/>
    <cellStyle name="Note 2 5 14" xfId="37277" xr:uid="{09865EE3-E672-4D0D-9B25-A49E66956CE6}"/>
    <cellStyle name="Note 2 5 14 2" xfId="46006" xr:uid="{7B3B7BBE-85B8-4886-8EA1-0C76C81BD758}"/>
    <cellStyle name="Note 2 5 14 3" xfId="41644" xr:uid="{9E1E7678-9845-42DD-BC43-FCF888C35647}"/>
    <cellStyle name="Note 2 5 15" xfId="37531" xr:uid="{15624185-4AF1-4418-91C8-3B0753CEB9F5}"/>
    <cellStyle name="Note 2 5 15 2" xfId="46260" xr:uid="{3A405AE5-30A5-4D7F-B475-230754D3A269}"/>
    <cellStyle name="Note 2 5 15 3" xfId="41898" xr:uid="{28BB37D7-7834-4155-8C04-0E26A9531E4C}"/>
    <cellStyle name="Note 2 5 16" xfId="37784" xr:uid="{402748BE-8CC1-492E-9705-AF488F68890B}"/>
    <cellStyle name="Note 2 5 16 2" xfId="46513" xr:uid="{C5C9B4B5-C6A5-44FB-9BCF-7AF72EF45B85}"/>
    <cellStyle name="Note 2 5 16 3" xfId="42151" xr:uid="{BD63DA9C-EEC8-40B2-BE9A-A335D681305E}"/>
    <cellStyle name="Note 2 5 17" xfId="38034" xr:uid="{7915C32A-E2E8-4731-9CC5-C2EE7BA970F1}"/>
    <cellStyle name="Note 2 5 17 2" xfId="46763" xr:uid="{2E8A3971-AC2D-4E9A-89CA-FF9B374E80CA}"/>
    <cellStyle name="Note 2 5 17 3" xfId="42401" xr:uid="{D1F3B885-2B57-45B2-ABC6-C6449315B4B0}"/>
    <cellStyle name="Note 2 5 18" xfId="38284" xr:uid="{EF4460E7-149C-4B20-9C26-376C60DC1B46}"/>
    <cellStyle name="Note 2 5 18 2" xfId="47013" xr:uid="{DEC574CE-856D-41E7-B9CD-C944FE3E0221}"/>
    <cellStyle name="Note 2 5 18 3" xfId="42651" xr:uid="{2B02EB27-3176-4ACB-B8C8-649C9D44AD9C}"/>
    <cellStyle name="Note 2 5 19" xfId="38536" xr:uid="{F5612C98-2156-4DC9-97F3-2FD298153CC6}"/>
    <cellStyle name="Note 2 5 19 2" xfId="47265" xr:uid="{3739ACA3-8064-4B86-9722-C3FBC005586D}"/>
    <cellStyle name="Note 2 5 19 3" xfId="42903" xr:uid="{C4945366-3B63-400A-8264-DE8D83F63C32}"/>
    <cellStyle name="Note 2 5 2" xfId="504" xr:uid="{6BB2E2ED-0C5F-4AE9-BB97-36E9807789A3}"/>
    <cellStyle name="Note 2 5 2 10" xfId="37075" xr:uid="{A7EFB5F7-A5F3-400F-8868-5324C34D6F8F}"/>
    <cellStyle name="Note 2 5 2 10 2" xfId="45804" xr:uid="{474626D6-959B-4906-8CEC-162FE6AE14D2}"/>
    <cellStyle name="Note 2 5 2 10 3" xfId="41442" xr:uid="{09DD8BAD-69C3-4656-B1B6-D09BC8BD1458}"/>
    <cellStyle name="Note 2 5 2 11" xfId="37326" xr:uid="{07597360-BEF1-4D08-939B-9ABBB3194DA6}"/>
    <cellStyle name="Note 2 5 2 11 2" xfId="46055" xr:uid="{3BF501C2-EC4D-46D6-82D4-6FE07BC9DFDE}"/>
    <cellStyle name="Note 2 5 2 11 3" xfId="41693" xr:uid="{BF51BD95-9BE4-42D8-864A-2D2F5B6BA488}"/>
    <cellStyle name="Note 2 5 2 12" xfId="37580" xr:uid="{492D23C1-CB59-4D7E-9F03-1EF4104311FD}"/>
    <cellStyle name="Note 2 5 2 12 2" xfId="46309" xr:uid="{D503B0E1-E093-4108-BBFC-D16D0502C852}"/>
    <cellStyle name="Note 2 5 2 12 3" xfId="41947" xr:uid="{332931B9-1FF2-4F5E-AC10-9F5A0E357376}"/>
    <cellStyle name="Note 2 5 2 13" xfId="37832" xr:uid="{98091ABF-CFEB-40D3-9027-677126BA4F67}"/>
    <cellStyle name="Note 2 5 2 13 2" xfId="46561" xr:uid="{75A29C1C-AEF9-45CC-BA77-87A76D6D5E39}"/>
    <cellStyle name="Note 2 5 2 13 3" xfId="42199" xr:uid="{E137EC13-D02E-407E-A5B0-A8B3540793A2}"/>
    <cellStyle name="Note 2 5 2 14" xfId="38082" xr:uid="{A0D89DAF-3591-4556-AB37-DC64FEBB6855}"/>
    <cellStyle name="Note 2 5 2 14 2" xfId="46811" xr:uid="{BC430EE7-9363-45A3-82D6-CB2463A904FD}"/>
    <cellStyle name="Note 2 5 2 14 3" xfId="42449" xr:uid="{6C548EDD-9F62-4264-A7BE-2732C7526E88}"/>
    <cellStyle name="Note 2 5 2 15" xfId="38332" xr:uid="{8D1F0455-E2E8-425A-87F6-E4936B6C1A56}"/>
    <cellStyle name="Note 2 5 2 15 2" xfId="47061" xr:uid="{7FB91740-3013-4521-A7E3-589E09D0880B}"/>
    <cellStyle name="Note 2 5 2 15 3" xfId="42699" xr:uid="{76A6C895-1F16-4947-8A65-1BD8DEC9A17F}"/>
    <cellStyle name="Note 2 5 2 16" xfId="38584" xr:uid="{765827BC-6F50-4395-9671-B5695BB2E025}"/>
    <cellStyle name="Note 2 5 2 16 2" xfId="47313" xr:uid="{8F30B5B3-86DF-40E0-9A5C-2DF81FD4BABC}"/>
    <cellStyle name="Note 2 5 2 16 3" xfId="42951" xr:uid="{D9D71C38-0BC9-4E10-9B94-A28326BDF94C}"/>
    <cellStyle name="Note 2 5 2 17" xfId="38834" xr:uid="{A8692208-F9F3-4DD9-8552-27445BED5805}"/>
    <cellStyle name="Note 2 5 2 17 2" xfId="47563" xr:uid="{962DAAA1-0226-48FF-BEF6-FE6AF29EC455}"/>
    <cellStyle name="Note 2 5 2 17 3" xfId="43201" xr:uid="{EE148D28-A9DB-4D55-84AF-09F4EF483B14}"/>
    <cellStyle name="Note 2 5 2 18" xfId="39086" xr:uid="{4E7EE3A7-F9D0-4424-BB17-449202EE073D}"/>
    <cellStyle name="Note 2 5 2 18 2" xfId="47815" xr:uid="{4391197B-9C62-43AB-B965-F12D88945367}"/>
    <cellStyle name="Note 2 5 2 18 3" xfId="43453" xr:uid="{C6F4DC9D-4868-4489-8234-7D1E82EF8BAF}"/>
    <cellStyle name="Note 2 5 2 19" xfId="39338" xr:uid="{1209F766-4E15-4766-9B40-7DD724AD4A43}"/>
    <cellStyle name="Note 2 5 2 19 2" xfId="48067" xr:uid="{A2798120-8E7F-45F1-9242-282FEAAB9559}"/>
    <cellStyle name="Note 2 5 2 2" xfId="4060" xr:uid="{88158B03-7F68-4175-8C68-CB4CDA01E212}"/>
    <cellStyle name="Note 2 5 2 2 10" xfId="37434" xr:uid="{F3F631C6-8F53-4EEC-A2D3-B7FA09FEE460}"/>
    <cellStyle name="Note 2 5 2 2 10 2" xfId="46163" xr:uid="{46F15267-B705-441D-9889-C2077EFD189D}"/>
    <cellStyle name="Note 2 5 2 2 10 3" xfId="41801" xr:uid="{95CD1528-8DC5-4934-AD69-2EAF28F97012}"/>
    <cellStyle name="Note 2 5 2 2 11" xfId="37688" xr:uid="{57942D26-A36D-4DE2-96AA-E8DDB6EEEDF8}"/>
    <cellStyle name="Note 2 5 2 2 11 2" xfId="46417" xr:uid="{630994D9-2066-4FF1-95FB-48F309092FF6}"/>
    <cellStyle name="Note 2 5 2 2 11 3" xfId="42055" xr:uid="{106BDD95-47EA-4FCE-8432-BC6190A3DAD8}"/>
    <cellStyle name="Note 2 5 2 2 12" xfId="37940" xr:uid="{A3210E9E-9FF3-4F68-B62B-FE1B8845E5B4}"/>
    <cellStyle name="Note 2 5 2 2 12 2" xfId="46669" xr:uid="{5D5CC8C2-7F23-4CC3-AAB1-D2E89A10D35E}"/>
    <cellStyle name="Note 2 5 2 2 12 3" xfId="42307" xr:uid="{793E3474-2730-420A-80D1-E95C292AB6FC}"/>
    <cellStyle name="Note 2 5 2 2 13" xfId="38190" xr:uid="{91350F07-3578-42CF-BC16-5CFDC427D0B0}"/>
    <cellStyle name="Note 2 5 2 2 13 2" xfId="46919" xr:uid="{96CEF493-3E54-4882-B847-948AEE123116}"/>
    <cellStyle name="Note 2 5 2 2 13 3" xfId="42557" xr:uid="{3CE3F854-98AC-438A-A498-92D0F31D81FA}"/>
    <cellStyle name="Note 2 5 2 2 14" xfId="38440" xr:uid="{351409F2-3F4E-4477-A846-7F4E9D3A25B7}"/>
    <cellStyle name="Note 2 5 2 2 14 2" xfId="47169" xr:uid="{072F03DB-6213-4B98-B0D4-45FBB3930ED2}"/>
    <cellStyle name="Note 2 5 2 2 14 3" xfId="42807" xr:uid="{750FEDC5-22F5-422E-A435-73FB47794978}"/>
    <cellStyle name="Note 2 5 2 2 15" xfId="38692" xr:uid="{0E08BBC8-7081-4A4D-9A4B-BDF5E71C465B}"/>
    <cellStyle name="Note 2 5 2 2 15 2" xfId="47421" xr:uid="{7C7E6E28-41A0-4F73-9154-69303C3E5190}"/>
    <cellStyle name="Note 2 5 2 2 15 3" xfId="43059" xr:uid="{C893E4C4-8DB4-418E-8C9B-B914EEE344F8}"/>
    <cellStyle name="Note 2 5 2 2 16" xfId="38942" xr:uid="{44D0A2FD-A688-42B7-8086-F61F73B56D89}"/>
    <cellStyle name="Note 2 5 2 2 16 2" xfId="47671" xr:uid="{EB00089B-14D7-496D-8D18-20AE469C744D}"/>
    <cellStyle name="Note 2 5 2 2 16 3" xfId="43309" xr:uid="{EA5C738D-9CFD-4E39-BBDF-80FCD474E697}"/>
    <cellStyle name="Note 2 5 2 2 17" xfId="39194" xr:uid="{497890E5-FEE0-4D16-88D8-2B8B26AFF8A2}"/>
    <cellStyle name="Note 2 5 2 2 17 2" xfId="47923" xr:uid="{6B58B845-ED72-4A77-A866-AADA196C256F}"/>
    <cellStyle name="Note 2 5 2 2 17 3" xfId="43561" xr:uid="{A45E0C64-8201-4DFF-B031-FF51BDB50386}"/>
    <cellStyle name="Note 2 5 2 2 18" xfId="39446" xr:uid="{07A13237-4FEB-4AE5-9FCD-D4CE6B78A426}"/>
    <cellStyle name="Note 2 5 2 2 18 2" xfId="48175" xr:uid="{D2728D1E-5485-49FE-9DCC-867E29FE8221}"/>
    <cellStyle name="Note 2 5 2 2 19" xfId="43904" xr:uid="{19BDE423-E1C1-4969-851C-5F55416894A2}"/>
    <cellStyle name="Note 2 5 2 2 2" xfId="18918" xr:uid="{B994CBB1-670C-46A6-9849-FAF9DEB75F8C}"/>
    <cellStyle name="Note 2 5 2 2 2 2" xfId="44157" xr:uid="{EF5B23E1-7921-44D7-B99B-4922C5D98324}"/>
    <cellStyle name="Note 2 5 2 2 2 3" xfId="39795" xr:uid="{8FA07FA0-9CEC-4AF5-A7D7-11E6C8C20C19}"/>
    <cellStyle name="Note 2 5 2 2 2 4" xfId="35428" xr:uid="{24E7C250-5DCB-44D8-AFDA-A5D61F0A723E}"/>
    <cellStyle name="Note 2 5 2 2 20" xfId="35175" xr:uid="{8EEF4F3D-4540-45A0-89E7-607929E7F914}"/>
    <cellStyle name="Note 2 5 2 2 3" xfId="35680" xr:uid="{A880852B-E0BC-40BB-B055-84A6B1478352}"/>
    <cellStyle name="Note 2 5 2 2 3 2" xfId="44409" xr:uid="{C8C3D564-E7FB-45E9-A9B1-A66BE8DFE2EB}"/>
    <cellStyle name="Note 2 5 2 2 3 3" xfId="40047" xr:uid="{507AB985-E2D5-4AC9-A814-7E7233D4A530}"/>
    <cellStyle name="Note 2 5 2 2 4" xfId="35931" xr:uid="{EAEB1B79-B5E3-45A1-AE73-434C39498D66}"/>
    <cellStyle name="Note 2 5 2 2 4 2" xfId="44660" xr:uid="{09EFDCE1-EA27-44F2-89AD-6795F48F3655}"/>
    <cellStyle name="Note 2 5 2 2 4 3" xfId="40298" xr:uid="{7EA39BC7-8744-4AD4-BC8D-4D38113E62A5}"/>
    <cellStyle name="Note 2 5 2 2 5" xfId="36181" xr:uid="{AD502DBC-E1BC-4929-AB74-330CA018B694}"/>
    <cellStyle name="Note 2 5 2 2 5 2" xfId="44910" xr:uid="{75B31023-0BFE-4285-9BC1-A78B8C43F00E}"/>
    <cellStyle name="Note 2 5 2 2 5 3" xfId="40548" xr:uid="{28720EB6-5BFD-4CFC-B7BE-F8440ADB30C7}"/>
    <cellStyle name="Note 2 5 2 2 6" xfId="36431" xr:uid="{2C30D475-7216-437C-AED7-52CE44A51DA1}"/>
    <cellStyle name="Note 2 5 2 2 6 2" xfId="45160" xr:uid="{8EFF40D4-A2CF-442C-B6B6-B765598C0E8D}"/>
    <cellStyle name="Note 2 5 2 2 6 3" xfId="40798" xr:uid="{67DBD26E-643E-4C56-9AA6-B69DE31DD66D}"/>
    <cellStyle name="Note 2 5 2 2 7" xfId="36681" xr:uid="{CC031344-CFBB-418A-9407-4645C544EE66}"/>
    <cellStyle name="Note 2 5 2 2 7 2" xfId="45410" xr:uid="{41DDA948-B85C-4D7B-B85F-AACD56A77C75}"/>
    <cellStyle name="Note 2 5 2 2 7 3" xfId="41048" xr:uid="{FE167E52-A0E1-4E57-B58E-547A12AB5C88}"/>
    <cellStyle name="Note 2 5 2 2 8" xfId="36931" xr:uid="{1FF5C1FD-7B33-42C7-9A5D-79DD2D561EDB}"/>
    <cellStyle name="Note 2 5 2 2 8 2" xfId="45660" xr:uid="{73FC83B9-9DA1-4A88-8C5C-60DFBC2F8D57}"/>
    <cellStyle name="Note 2 5 2 2 8 3" xfId="41298" xr:uid="{01C8470D-8C96-4E81-9EF0-311B5DC86D59}"/>
    <cellStyle name="Note 2 5 2 2 9" xfId="37183" xr:uid="{852B9A66-7E0A-4C2D-96A3-A761A389A8C0}"/>
    <cellStyle name="Note 2 5 2 2 9 2" xfId="45912" xr:uid="{5DF1ACA6-2328-4126-9108-624C6725943F}"/>
    <cellStyle name="Note 2 5 2 2 9 3" xfId="41550" xr:uid="{8068CE88-BA74-4E28-8A7F-F837686919F5}"/>
    <cellStyle name="Note 2 5 2 20" xfId="43796" xr:uid="{DF17C913-1A14-490B-B200-D6B817CFB454}"/>
    <cellStyle name="Note 2 5 2 21" xfId="35067" xr:uid="{FF34AFA0-4BC9-49C9-9151-42B6FC1ABD10}"/>
    <cellStyle name="Note 2 5 2 3" xfId="17925" xr:uid="{750B6BC8-2409-4F29-9D30-42495085395E}"/>
    <cellStyle name="Note 2 5 2 3 2" xfId="44049" xr:uid="{CDAEB74B-49ED-4EB8-929C-84C726E6F4E7}"/>
    <cellStyle name="Note 2 5 2 3 3" xfId="39687" xr:uid="{B2590105-14F1-4810-8883-006B80E39DED}"/>
    <cellStyle name="Note 2 5 2 3 4" xfId="35320" xr:uid="{A67B2617-2354-483D-9761-0F255E553126}"/>
    <cellStyle name="Note 2 5 2 4" xfId="32645" xr:uid="{40AF3EA9-1142-4BF6-9356-922F4B2E238C}"/>
    <cellStyle name="Note 2 5 2 4 2" xfId="44301" xr:uid="{ABAD2D7C-DFDA-4B50-94CF-43406D06D630}"/>
    <cellStyle name="Note 2 5 2 4 3" xfId="39939" xr:uid="{0F5DCDF5-81AB-4FC0-B2C1-CE7D06E66974}"/>
    <cellStyle name="Note 2 5 2 4 4" xfId="35572" xr:uid="{129676F2-EE9E-4E28-A23F-FBC1C61E82FD}"/>
    <cellStyle name="Note 2 5 2 5" xfId="32732" xr:uid="{1D1D4B3E-6EAE-4777-8DCE-2420229F694D}"/>
    <cellStyle name="Note 2 5 2 5 2" xfId="44552" xr:uid="{3BD40D96-98C5-42AC-982E-4234EE4AACC8}"/>
    <cellStyle name="Note 2 5 2 5 3" xfId="40190" xr:uid="{68A0510E-00A6-4361-BF6A-1174EF9CA4C5}"/>
    <cellStyle name="Note 2 5 2 5 4" xfId="35823" xr:uid="{11ADA4A6-1A0D-49C7-9A1C-80C9D1B86117}"/>
    <cellStyle name="Note 2 5 2 6" xfId="36073" xr:uid="{ADCBEDE7-45E7-4798-B5AC-8E3064982B60}"/>
    <cellStyle name="Note 2 5 2 6 2" xfId="44802" xr:uid="{43B0E56C-23AF-4483-B393-79078FA6A7E7}"/>
    <cellStyle name="Note 2 5 2 6 3" xfId="40440" xr:uid="{3E5262A1-C1C3-47F1-BF90-A836D6E33435}"/>
    <cellStyle name="Note 2 5 2 7" xfId="36323" xr:uid="{2E7C2D69-22DC-4C42-A20B-7D511C81B68F}"/>
    <cellStyle name="Note 2 5 2 7 2" xfId="45052" xr:uid="{BE4F709A-3D02-4789-9E45-A6C28D71D003}"/>
    <cellStyle name="Note 2 5 2 7 3" xfId="40690" xr:uid="{CE42324C-87C9-4F9E-A9B2-9FAE565E4BA0}"/>
    <cellStyle name="Note 2 5 2 8" xfId="36573" xr:uid="{91297BA5-05FF-4D2F-A621-919AC113ED13}"/>
    <cellStyle name="Note 2 5 2 8 2" xfId="45302" xr:uid="{C2220B24-8B95-44D5-A6B0-3D2103CF3550}"/>
    <cellStyle name="Note 2 5 2 8 3" xfId="40940" xr:uid="{8BD66D7C-F32E-40CE-AC2E-A74FE09E0951}"/>
    <cellStyle name="Note 2 5 2 9" xfId="36823" xr:uid="{E9C23104-7056-4A6A-801F-1FD0CE5E3F78}"/>
    <cellStyle name="Note 2 5 2 9 2" xfId="45552" xr:uid="{75F73A9A-605D-406A-9C19-8A4893E15E10}"/>
    <cellStyle name="Note 2 5 2 9 3" xfId="41190" xr:uid="{67E32D23-48AB-4ED4-95ED-902339DBD6AF}"/>
    <cellStyle name="Note 2 5 20" xfId="38786" xr:uid="{E81C64D4-8149-40B8-A4FA-0215AEB85957}"/>
    <cellStyle name="Note 2 5 20 2" xfId="47515" xr:uid="{915F1C57-2AB7-4C5A-B0F5-5970792B995C}"/>
    <cellStyle name="Note 2 5 20 3" xfId="43153" xr:uid="{5CF383B5-7187-4949-88A1-26C111BA93EC}"/>
    <cellStyle name="Note 2 5 21" xfId="39038" xr:uid="{3C244115-78B7-41EE-9D41-76F58917DB9C}"/>
    <cellStyle name="Note 2 5 21 2" xfId="47767" xr:uid="{D3C4F902-A8D7-4B5A-B59D-D40FC32DD669}"/>
    <cellStyle name="Note 2 5 21 3" xfId="43405" xr:uid="{0431ADA4-435E-4DB0-B2A0-5F63A5ECDA3F}"/>
    <cellStyle name="Note 2 5 22" xfId="39290" xr:uid="{33954E94-18D4-4F73-8857-E1E06926F019}"/>
    <cellStyle name="Note 2 5 22 2" xfId="48019" xr:uid="{99AA1FD0-527B-4825-905E-B63AA8EDABB8}"/>
    <cellStyle name="Note 2 5 23" xfId="43668" xr:uid="{77F168F9-F2DC-4DB5-BD26-871F31B386EE}"/>
    <cellStyle name="Note 2 5 24" xfId="34939" xr:uid="{C1B59CF8-1C99-4078-BC7F-4EA49F5F9DB1}"/>
    <cellStyle name="Note 2 5 3" xfId="4061" xr:uid="{EC7E8CE9-540C-4AAD-AE0B-B6A94EB7765A}"/>
    <cellStyle name="Note 2 5 3 10" xfId="37482" xr:uid="{1F500D04-6B3A-4347-90C0-97E6B8380363}"/>
    <cellStyle name="Note 2 5 3 10 2" xfId="46211" xr:uid="{42DDAA22-D643-4240-90B4-B7807401C78B}"/>
    <cellStyle name="Note 2 5 3 10 3" xfId="41849" xr:uid="{ED656F8D-70CD-459A-924D-5FDABD5E8AA5}"/>
    <cellStyle name="Note 2 5 3 11" xfId="37736" xr:uid="{5450A817-6824-4456-AD91-02A4E59362EE}"/>
    <cellStyle name="Note 2 5 3 11 2" xfId="46465" xr:uid="{9F43655D-EFF7-4253-B90E-F45C7358D81D}"/>
    <cellStyle name="Note 2 5 3 11 3" xfId="42103" xr:uid="{AD53B633-DBA8-4DDE-B3A6-35F1A6D776B5}"/>
    <cellStyle name="Note 2 5 3 12" xfId="37988" xr:uid="{673C1E4D-D3C9-4502-9A13-B4AD7D089405}"/>
    <cellStyle name="Note 2 5 3 12 2" xfId="46717" xr:uid="{5B809DF7-94E6-4A75-AF6E-CEC055946376}"/>
    <cellStyle name="Note 2 5 3 12 3" xfId="42355" xr:uid="{3B2F72F0-6CE4-4A8C-887E-A50C1935FEFB}"/>
    <cellStyle name="Note 2 5 3 13" xfId="38238" xr:uid="{6C1556D7-6EB4-41ED-B908-2F77688CF4D6}"/>
    <cellStyle name="Note 2 5 3 13 2" xfId="46967" xr:uid="{20C76D1F-4053-4A78-88FF-8A5AFFD2F42D}"/>
    <cellStyle name="Note 2 5 3 13 3" xfId="42605" xr:uid="{8B6E16B2-1C03-4FCB-9F6E-BC8A5C44DF3B}"/>
    <cellStyle name="Note 2 5 3 14" xfId="38488" xr:uid="{2A25001C-7015-4F78-B3E2-3BE5D1748488}"/>
    <cellStyle name="Note 2 5 3 14 2" xfId="47217" xr:uid="{7C1D75CF-683F-4CA3-B7F9-9D9D3D3A42B4}"/>
    <cellStyle name="Note 2 5 3 14 3" xfId="42855" xr:uid="{B55E94B4-52E2-404C-9E21-A9C9A9ACE80F}"/>
    <cellStyle name="Note 2 5 3 15" xfId="38740" xr:uid="{361D1D81-00DF-4E72-A1D2-B3D85FF5507E}"/>
    <cellStyle name="Note 2 5 3 15 2" xfId="47469" xr:uid="{F7DF0DBF-8365-4A3D-B0BE-C563299DBD5D}"/>
    <cellStyle name="Note 2 5 3 15 3" xfId="43107" xr:uid="{D32F38B4-BD4C-43EE-BB0E-F3792A1EE8DC}"/>
    <cellStyle name="Note 2 5 3 16" xfId="38990" xr:uid="{1C4C43BF-BB19-4AED-9B8D-8004806B5B52}"/>
    <cellStyle name="Note 2 5 3 16 2" xfId="47719" xr:uid="{34BBF48F-51B6-4D73-A1C3-9BBC754A5135}"/>
    <cellStyle name="Note 2 5 3 16 3" xfId="43357" xr:uid="{85243856-3BBD-4BCF-A2E4-D8E615EA8FF6}"/>
    <cellStyle name="Note 2 5 3 17" xfId="39242" xr:uid="{5C7DE46C-0A47-4D6F-83F6-7D4E5095F8F0}"/>
    <cellStyle name="Note 2 5 3 17 2" xfId="47971" xr:uid="{5F77F53D-7350-4FD2-9A4E-061ED1ACCE56}"/>
    <cellStyle name="Note 2 5 3 17 3" xfId="43609" xr:uid="{C633060C-3FC8-43CE-9FEA-776629E9F203}"/>
    <cellStyle name="Note 2 5 3 18" xfId="39494" xr:uid="{A3F44375-8281-4759-8B6C-C44031D200E6}"/>
    <cellStyle name="Note 2 5 3 18 2" xfId="48223" xr:uid="{A97F7CE1-4573-4D18-9966-3CAB264A101D}"/>
    <cellStyle name="Note 2 5 3 19" xfId="43952" xr:uid="{E0F721E1-2D5A-4E94-A440-412390C575C5}"/>
    <cellStyle name="Note 2 5 3 2" xfId="16371" xr:uid="{6B7C95F6-BD59-410E-B9FB-036DA6C92F01}"/>
    <cellStyle name="Note 2 5 3 2 2" xfId="31137" xr:uid="{AF05806B-A482-4D9E-A933-CA626EAC9DBC}"/>
    <cellStyle name="Note 2 5 3 2 2 2" xfId="44205" xr:uid="{D0AECDE0-3B61-445F-8636-C62CDB614EB3}"/>
    <cellStyle name="Note 2 5 3 2 3" xfId="39843" xr:uid="{826D86E5-A781-46CE-9CCB-A3719324BB9E}"/>
    <cellStyle name="Note 2 5 3 2 4" xfId="35476" xr:uid="{A85F391F-706E-4A24-AF3C-7D2503CF1C3E}"/>
    <cellStyle name="Note 2 5 3 20" xfId="35223" xr:uid="{5CC189BD-2221-42AF-87C4-401F5665724E}"/>
    <cellStyle name="Note 2 5 3 3" xfId="16315" xr:uid="{559AC017-0BCA-4399-A443-3931536C45E9}"/>
    <cellStyle name="Note 2 5 3 3 2" xfId="31103" xr:uid="{7718DFC4-CDB1-4127-9926-DCB6497EB9A6}"/>
    <cellStyle name="Note 2 5 3 3 2 2" xfId="44457" xr:uid="{C9649B44-869D-431F-829E-8E26AE76222B}"/>
    <cellStyle name="Note 2 5 3 3 3" xfId="40095" xr:uid="{D0069FF1-6702-4345-949B-5586CBC0830D}"/>
    <cellStyle name="Note 2 5 3 3 4" xfId="35728" xr:uid="{B9A1B03F-9C39-4326-97A5-669204746941}"/>
    <cellStyle name="Note 2 5 3 4" xfId="18919" xr:uid="{B23E11FD-D1C3-43AC-851F-EACA2FC38ECA}"/>
    <cellStyle name="Note 2 5 3 4 2" xfId="44708" xr:uid="{EF5585B5-FFF4-44FA-9BC8-25254E0A59E0}"/>
    <cellStyle name="Note 2 5 3 4 3" xfId="40346" xr:uid="{57C3A91F-EC43-4A2C-9A90-77E3DFFCE2C5}"/>
    <cellStyle name="Note 2 5 3 4 4" xfId="35979" xr:uid="{4847047C-C708-46E4-9CB7-A9B7D5ED9F45}"/>
    <cellStyle name="Note 2 5 3 5" xfId="36229" xr:uid="{6B8CEFDA-78D7-4B40-B015-392E4F418F3F}"/>
    <cellStyle name="Note 2 5 3 5 2" xfId="44958" xr:uid="{555BF964-5D35-4D6D-90B3-88220343E68C}"/>
    <cellStyle name="Note 2 5 3 5 3" xfId="40596" xr:uid="{8E148CD5-D36E-463D-A4EF-56D04161F958}"/>
    <cellStyle name="Note 2 5 3 6" xfId="36479" xr:uid="{BCDB3F6A-1FC3-407B-8B19-033B3BF4324D}"/>
    <cellStyle name="Note 2 5 3 6 2" xfId="45208" xr:uid="{6C816726-47C2-4E0B-8EE8-CB7736A3221E}"/>
    <cellStyle name="Note 2 5 3 6 3" xfId="40846" xr:uid="{A7E0823A-FA92-4A4A-A40B-E590E2EE501E}"/>
    <cellStyle name="Note 2 5 3 7" xfId="36729" xr:uid="{1591E4E8-0B25-4851-8327-B362FCEA8C54}"/>
    <cellStyle name="Note 2 5 3 7 2" xfId="45458" xr:uid="{DD4121E9-D7A1-438A-864F-D67DF916D9CB}"/>
    <cellStyle name="Note 2 5 3 7 3" xfId="41096" xr:uid="{662158F9-CC93-42A9-8C74-B2A91F99DB79}"/>
    <cellStyle name="Note 2 5 3 8" xfId="36979" xr:uid="{F641D470-7C4C-4018-8C95-B24B91A4D748}"/>
    <cellStyle name="Note 2 5 3 8 2" xfId="45708" xr:uid="{869E4A17-ED79-4242-8F9B-5179264B0350}"/>
    <cellStyle name="Note 2 5 3 8 3" xfId="41346" xr:uid="{F9181A83-CCCD-4F27-BB57-3F6C4832C8E9}"/>
    <cellStyle name="Note 2 5 3 9" xfId="37231" xr:uid="{EE35C634-E468-47EC-A9F6-D2DF5B5EBA2F}"/>
    <cellStyle name="Note 2 5 3 9 2" xfId="45960" xr:uid="{064F46BA-2D81-494C-9233-F6FEC2FC628F}"/>
    <cellStyle name="Note 2 5 3 9 3" xfId="41598" xr:uid="{ECD86305-72BD-4504-B5DD-783B653FB309}"/>
    <cellStyle name="Note 2 5 4" xfId="16276" xr:uid="{25849098-3079-4EA2-88B6-84C75E1C30EF}"/>
    <cellStyle name="Note 2 5 4 10" xfId="37380" xr:uid="{2CE51C8C-A09A-41E3-9DA2-83C460EFD639}"/>
    <cellStyle name="Note 2 5 4 10 2" xfId="46109" xr:uid="{F7169288-E8D3-47C2-8EF0-7D11B828ED61}"/>
    <cellStyle name="Note 2 5 4 10 3" xfId="41747" xr:uid="{24DD1B32-B532-4932-881B-A33E267C0A83}"/>
    <cellStyle name="Note 2 5 4 11" xfId="37634" xr:uid="{180BD4D5-7460-4E8D-865A-BB3247C9FA63}"/>
    <cellStyle name="Note 2 5 4 11 2" xfId="46363" xr:uid="{F08E7B41-5CBB-4790-8D48-0FE6112AF768}"/>
    <cellStyle name="Note 2 5 4 11 3" xfId="42001" xr:uid="{5BA180D4-9BC9-4E65-A525-537B7DB95155}"/>
    <cellStyle name="Note 2 5 4 12" xfId="37886" xr:uid="{E3A97AEF-EA0A-4831-A313-3D5F84968AED}"/>
    <cellStyle name="Note 2 5 4 12 2" xfId="46615" xr:uid="{CE41E076-9F97-485F-8F1F-83C026781E8D}"/>
    <cellStyle name="Note 2 5 4 12 3" xfId="42253" xr:uid="{5F3FFAF9-DA81-4FB0-A62D-7AD2087891C1}"/>
    <cellStyle name="Note 2 5 4 13" xfId="38136" xr:uid="{91BCB99C-CCDC-4977-B36F-5A78C50468D9}"/>
    <cellStyle name="Note 2 5 4 13 2" xfId="46865" xr:uid="{4B11A725-F311-4C5D-A109-135D091CE6B0}"/>
    <cellStyle name="Note 2 5 4 13 3" xfId="42503" xr:uid="{968E760D-3945-4C31-8271-6663BD8C0F8A}"/>
    <cellStyle name="Note 2 5 4 14" xfId="38386" xr:uid="{5E7478AA-EF42-4FBC-9766-4EEF3890931E}"/>
    <cellStyle name="Note 2 5 4 14 2" xfId="47115" xr:uid="{95543C26-D280-4622-9545-39FF9A807A73}"/>
    <cellStyle name="Note 2 5 4 14 3" xfId="42753" xr:uid="{D66A482B-7040-401B-B5E3-E73125CA2838}"/>
    <cellStyle name="Note 2 5 4 15" xfId="38638" xr:uid="{33DC3914-D9BF-469B-BCE0-6479191CF872}"/>
    <cellStyle name="Note 2 5 4 15 2" xfId="47367" xr:uid="{076B09D5-DBFF-4817-B2E7-42B72A6AFA92}"/>
    <cellStyle name="Note 2 5 4 15 3" xfId="43005" xr:uid="{DDB669F8-6EEA-480E-B8EB-8223CE8DC8C8}"/>
    <cellStyle name="Note 2 5 4 16" xfId="38888" xr:uid="{7066699C-C460-4FC2-80F6-2FA4C65DA981}"/>
    <cellStyle name="Note 2 5 4 16 2" xfId="47617" xr:uid="{9851AC39-4971-44D5-A786-4A46D1060D3F}"/>
    <cellStyle name="Note 2 5 4 16 3" xfId="43255" xr:uid="{A9B38171-F8DD-4D2F-BB7F-64C554AFAC21}"/>
    <cellStyle name="Note 2 5 4 17" xfId="39140" xr:uid="{D0DEAFA2-1C1C-4684-8C3D-BE80206A0DD3}"/>
    <cellStyle name="Note 2 5 4 17 2" xfId="47869" xr:uid="{8D9959BB-C51A-42CC-B109-8BC3559E815C}"/>
    <cellStyle name="Note 2 5 4 17 3" xfId="43507" xr:uid="{360CFE01-462C-4DFF-945B-A287212A4886}"/>
    <cellStyle name="Note 2 5 4 18" xfId="39392" xr:uid="{993CE641-4E88-4666-8F94-DDCBBA5F60DF}"/>
    <cellStyle name="Note 2 5 4 18 2" xfId="48121" xr:uid="{C7E5EBD8-F1DF-4539-AB5C-B1765BB03CEA}"/>
    <cellStyle name="Note 2 5 4 19" xfId="43850" xr:uid="{40248F06-F95C-4D2B-8D78-E1EFE8E976F6}"/>
    <cellStyle name="Note 2 5 4 2" xfId="31081" xr:uid="{2C8D3D18-5804-41B3-A1BE-6FAD3B7AC0F5}"/>
    <cellStyle name="Note 2 5 4 2 2" xfId="44103" xr:uid="{88C9644B-0D9A-449F-9A2C-806F27AF821B}"/>
    <cellStyle name="Note 2 5 4 2 3" xfId="39741" xr:uid="{403B4AD8-D4BB-4A94-A3D6-F865C582403A}"/>
    <cellStyle name="Note 2 5 4 2 4" xfId="35374" xr:uid="{0CAEA7DB-493B-4A72-85DF-428E9964106A}"/>
    <cellStyle name="Note 2 5 4 20" xfId="35121" xr:uid="{A1CC21C2-1CC9-40EC-B70C-D4E871A807F9}"/>
    <cellStyle name="Note 2 5 4 3" xfId="35626" xr:uid="{C3C0E152-2A53-485E-86D7-4D22E689C97C}"/>
    <cellStyle name="Note 2 5 4 3 2" xfId="44355" xr:uid="{32A059C5-C58C-4506-8697-4814EDF6739C}"/>
    <cellStyle name="Note 2 5 4 3 3" xfId="39993" xr:uid="{D2BF874A-1FDD-44EE-96B8-29761342678C}"/>
    <cellStyle name="Note 2 5 4 4" xfId="35877" xr:uid="{C0377B51-C304-4B58-AD7D-251A92AFC579}"/>
    <cellStyle name="Note 2 5 4 4 2" xfId="44606" xr:uid="{92DCD8C6-F9B2-4C9C-ABE4-4111A8185DD8}"/>
    <cellStyle name="Note 2 5 4 4 3" xfId="40244" xr:uid="{5066DF5B-DB19-4D23-9F3D-FACA76710C6E}"/>
    <cellStyle name="Note 2 5 4 5" xfId="36127" xr:uid="{373EC573-300E-4E97-9D99-68DF5A981710}"/>
    <cellStyle name="Note 2 5 4 5 2" xfId="44856" xr:uid="{AE3B38B5-C76F-4908-9330-C91A8427AA59}"/>
    <cellStyle name="Note 2 5 4 5 3" xfId="40494" xr:uid="{BE792016-37FF-4FC3-9C39-BF34C699AFA0}"/>
    <cellStyle name="Note 2 5 4 6" xfId="36377" xr:uid="{C47BB18D-8ABE-45CC-B62A-9C86183C3FB4}"/>
    <cellStyle name="Note 2 5 4 6 2" xfId="45106" xr:uid="{D044CB5E-3A9F-4933-AE97-E8442BA334D2}"/>
    <cellStyle name="Note 2 5 4 6 3" xfId="40744" xr:uid="{55AF458E-C0FB-4F3B-920F-EC6449585303}"/>
    <cellStyle name="Note 2 5 4 7" xfId="36627" xr:uid="{95FE55FF-32E4-48A1-89A0-1772724C6AF7}"/>
    <cellStyle name="Note 2 5 4 7 2" xfId="45356" xr:uid="{26686E3A-4922-4E5B-8C61-C1F6FD8FDE62}"/>
    <cellStyle name="Note 2 5 4 7 3" xfId="40994" xr:uid="{945F64F2-43A7-4ECE-8FC7-BD9D37385A84}"/>
    <cellStyle name="Note 2 5 4 8" xfId="36877" xr:uid="{942072B2-22EF-43C2-912C-3EB7D3403DBF}"/>
    <cellStyle name="Note 2 5 4 8 2" xfId="45606" xr:uid="{DABA6C2A-32CD-4183-AFB1-C2019B560DE3}"/>
    <cellStyle name="Note 2 5 4 8 3" xfId="41244" xr:uid="{66066AF9-0D70-4CAF-B99E-F1FC064CA60A}"/>
    <cellStyle name="Note 2 5 4 9" xfId="37129" xr:uid="{45A93CB4-882D-495D-B502-A41C9F99356C}"/>
    <cellStyle name="Note 2 5 4 9 2" xfId="45858" xr:uid="{B54FF585-8067-4573-8735-569D32AA205A}"/>
    <cellStyle name="Note 2 5 4 9 3" xfId="41496" xr:uid="{30A00838-FCB6-4231-9C1E-C09B011E2A94}"/>
    <cellStyle name="Note 2 5 5" xfId="17924" xr:uid="{54B25C6C-7EA9-4CBB-9EF6-0629CAF93D01}"/>
    <cellStyle name="Note 2 5 5 2" xfId="43747" xr:uid="{C8A78498-A505-49F7-906C-10065AE8072F}"/>
    <cellStyle name="Note 2 5 5 3" xfId="39590" xr:uid="{379FF374-FA26-458F-AA3C-00A460FDB6AA}"/>
    <cellStyle name="Note 2 5 5 4" xfId="35018" xr:uid="{AD520AEB-5A16-473A-AE05-DA716CA6A782}"/>
    <cellStyle name="Note 2 5 6" xfId="32644" xr:uid="{1598CA46-CAEA-417D-991B-98DA999ED22C}"/>
    <cellStyle name="Note 2 5 6 2" xfId="44001" xr:uid="{40BE7AA0-B1C6-45DD-9FFC-C0C1ACA94ABD}"/>
    <cellStyle name="Note 2 5 6 3" xfId="39639" xr:uid="{D6FF25C3-A611-4918-B2A1-D60A611AA4C7}"/>
    <cellStyle name="Note 2 5 6 4" xfId="35272" xr:uid="{5E81E905-CD1C-4A5E-BF34-D1F127DF10B2}"/>
    <cellStyle name="Note 2 5 7" xfId="32731" xr:uid="{83277FAE-4284-4D23-973D-E0214BBBEDB4}"/>
    <cellStyle name="Note 2 5 7 2" xfId="44253" xr:uid="{CB13000C-8DEA-4A2E-8952-CEA2537E3778}"/>
    <cellStyle name="Note 2 5 7 3" xfId="39891" xr:uid="{40B8ECFC-087F-44BF-B49D-A3D7E634928C}"/>
    <cellStyle name="Note 2 5 7 4" xfId="35524" xr:uid="{26B924D6-8F28-45C0-A90D-A7C470BC6E07}"/>
    <cellStyle name="Note 2 5 8" xfId="35774" xr:uid="{8884D7A9-927A-46E1-B937-8142E0EADF5F}"/>
    <cellStyle name="Note 2 5 8 2" xfId="44503" xr:uid="{BB0765A0-40FF-40D6-B88A-BE50DA48A1A6}"/>
    <cellStyle name="Note 2 5 8 3" xfId="40141" xr:uid="{06B82212-8794-4632-BD21-E3CB63729C6E}"/>
    <cellStyle name="Note 2 5 9" xfId="36025" xr:uid="{A8C7A9F4-D420-488E-B9DC-13CBEF4784F8}"/>
    <cellStyle name="Note 2 5 9 2" xfId="44754" xr:uid="{BF135125-6327-463D-85D8-BE48854B1658}"/>
    <cellStyle name="Note 2 5 9 3" xfId="40392" xr:uid="{CEB0FE1B-150A-427E-B2D8-891DB7D9C3D5}"/>
    <cellStyle name="Note 2 6" xfId="505" xr:uid="{29166CEE-1D8C-4255-A5AB-03B78ABD4EAB}"/>
    <cellStyle name="Note 2 6 2" xfId="506" xr:uid="{86B72845-3E3D-4FB9-B013-5649F92B312A}"/>
    <cellStyle name="Note 2 6 2 2" xfId="4062" xr:uid="{3D758C07-E7F6-4460-BF2D-92295A75AD76}"/>
    <cellStyle name="Note 2 6 2 2 2" xfId="18920" xr:uid="{7F7FB823-3FE5-459C-A000-B6418649EFE3}"/>
    <cellStyle name="Note 2 6 2 3" xfId="17927" xr:uid="{6543CD2F-FC2A-4C12-82C3-196CF0C1970E}"/>
    <cellStyle name="Note 2 6 2 4" xfId="34211" xr:uid="{9FEF4E15-5510-48FD-ACE5-54EA76FA1727}"/>
    <cellStyle name="Note 2 6 2 5" xfId="32734" xr:uid="{C8F3781E-F0B2-468C-A5A0-7201B91EB0CC}"/>
    <cellStyle name="Note 2 6 2 6" xfId="43743" xr:uid="{6BE0EB2A-9F81-414A-AF90-8E2AAE52A8A9}"/>
    <cellStyle name="Note 2 6 3" xfId="4063" xr:uid="{EC26B700-6BBC-40B3-A573-08DC6D224181}"/>
    <cellStyle name="Note 2 6 3 2" xfId="16398" xr:uid="{2A150BB5-1DDB-47A3-B2E7-ABF266806DF6}"/>
    <cellStyle name="Note 2 6 3 2 2" xfId="31152" xr:uid="{1928EF61-1F78-4553-9A9E-353E2D45135C}"/>
    <cellStyle name="Note 2 6 3 3" xfId="16342" xr:uid="{93780294-C5DD-4577-A653-E969AE2948D4}"/>
    <cellStyle name="Note 2 6 3 3 2" xfId="31118" xr:uid="{DDA3F70A-FA8C-4DA2-B352-F5D07265D03A}"/>
    <cellStyle name="Note 2 6 3 4" xfId="18921" xr:uid="{31056C0D-85F5-4938-8898-D9335478C657}"/>
    <cellStyle name="Note 2 6 3 5" xfId="39586" xr:uid="{F1017855-E3E1-4E0B-BFCD-3322184433A3}"/>
    <cellStyle name="Note 2 6 4" xfId="16284" xr:uid="{130C7A04-D560-472E-B993-79EF7B68FD8E}"/>
    <cellStyle name="Note 2 6 4 2" xfId="31084" xr:uid="{243CB646-A840-454C-9E69-F8612892D90F}"/>
    <cellStyle name="Note 2 6 5" xfId="17926" xr:uid="{03586A87-3D17-4DEC-BC67-2A8B56DF02CF}"/>
    <cellStyle name="Note 2 6 6" xfId="34220" xr:uid="{BBE5CCF1-D6FA-48C1-86C2-021288EF4AF1}"/>
    <cellStyle name="Note 2 6 7" xfId="32733" xr:uid="{3F0AE521-516B-412B-902D-50C8661A580A}"/>
    <cellStyle name="Note 2 6 8" xfId="35014" xr:uid="{7C7FAB11-10B2-428E-BE55-4C98DDA97671}"/>
    <cellStyle name="Note 2 7" xfId="507" xr:uid="{D38B368A-0846-42F4-8654-B5CC6D4A57C1}"/>
    <cellStyle name="Note 2 7 2" xfId="508" xr:uid="{7893B458-AA71-4D2E-BC86-EFD8B018A2F2}"/>
    <cellStyle name="Note 2 7 2 2" xfId="4064" xr:uid="{AA114123-5ADD-47B5-A397-1C54F0F4CB86}"/>
    <cellStyle name="Note 2 7 2 2 2" xfId="18922" xr:uid="{4C379750-F318-41EE-9855-D6335D459628}"/>
    <cellStyle name="Note 2 7 2 3" xfId="17929" xr:uid="{B9F22266-94C2-4FAD-8B0F-4286B86461D5}"/>
    <cellStyle name="Note 2 7 2 4" xfId="34209" xr:uid="{092CC60C-19E4-4638-AD40-3CAF307FC747}"/>
    <cellStyle name="Note 2 7 2 5" xfId="32736" xr:uid="{5CF7888C-98DC-4C4A-8C67-D47B24F705CC}"/>
    <cellStyle name="Note 2 7 2 6" xfId="43715" xr:uid="{AF78CD3B-98C7-45E9-B31F-23A5D28289C0}"/>
    <cellStyle name="Note 2 7 3" xfId="4065" xr:uid="{F17130AB-3224-42B4-87BC-8AB10ED58086}"/>
    <cellStyle name="Note 2 7 3 2" xfId="16401" xr:uid="{31674239-61C5-4F26-9114-7B5F53A0BC4B}"/>
    <cellStyle name="Note 2 7 3 2 2" xfId="31154" xr:uid="{4B0A2167-C044-4B7A-901B-7CBEE82CEE1E}"/>
    <cellStyle name="Note 2 7 3 3" xfId="16345" xr:uid="{3B3D46D2-0ED9-4A94-83C0-3B3502246BBB}"/>
    <cellStyle name="Note 2 7 3 3 2" xfId="31120" xr:uid="{B0BB0FF8-9D89-4CCF-AB0C-6B1CA9FFD380}"/>
    <cellStyle name="Note 2 7 3 4" xfId="18923" xr:uid="{0A56783B-3FE8-4EA1-B4D4-4E8ABEE48D7D}"/>
    <cellStyle name="Note 2 7 3 5" xfId="39558" xr:uid="{3A0E2395-EEF6-4EEA-9A3E-F7FE135773AF}"/>
    <cellStyle name="Note 2 7 4" xfId="16287" xr:uid="{4BABE8F4-2637-4EEA-B835-411C9B51C783}"/>
    <cellStyle name="Note 2 7 4 2" xfId="31086" xr:uid="{EBB096E6-3FA4-42EC-B74A-70F91A432916}"/>
    <cellStyle name="Note 2 7 5" xfId="17928" xr:uid="{73DABC74-7DEE-414B-9608-19D886D3B038}"/>
    <cellStyle name="Note 2 7 6" xfId="34210" xr:uid="{155107B7-3619-4823-836D-73E5823480BD}"/>
    <cellStyle name="Note 2 7 7" xfId="32735" xr:uid="{4D837409-A8C4-4C4D-AF59-326D8AF7C6B9}"/>
    <cellStyle name="Note 2 7 8" xfId="34986" xr:uid="{BFCF4C46-D0F8-41DF-AE77-7A2470D4941E}"/>
    <cellStyle name="Note 2 8" xfId="509" xr:uid="{F7042584-B614-4A3B-8184-31D24BE7775A}"/>
    <cellStyle name="Note 2 8 2" xfId="510" xr:uid="{2129F2CD-0313-41B9-B180-3F98E5BD8258}"/>
    <cellStyle name="Note 2 8 2 2" xfId="4066" xr:uid="{FEB812FC-790D-4E37-AC35-CADB45D0FCEE}"/>
    <cellStyle name="Note 2 8 2 2 2" xfId="18924" xr:uid="{E70E25FC-1D15-4063-9630-7BB2FC98B0F6}"/>
    <cellStyle name="Note 2 8 2 3" xfId="17931" xr:uid="{DC6EBD2F-5DD8-42CA-B253-191C65EDB9CF}"/>
    <cellStyle name="Note 2 8 2 4" xfId="34207" xr:uid="{9069A966-94E6-4B75-A02E-85419B10D22F}"/>
    <cellStyle name="Note 2 8 2 5" xfId="32738" xr:uid="{EA8B9D8A-A484-4138-ACBB-D0CD71768FBA}"/>
    <cellStyle name="Note 2 8 3" xfId="4067" xr:uid="{D3772817-C0D5-471A-BF12-8A61D56C22E8}"/>
    <cellStyle name="Note 2 8 3 2" xfId="16408" xr:uid="{5A56BA2B-776F-4D78-A142-966BF86DEA54}"/>
    <cellStyle name="Note 2 8 3 2 2" xfId="31159" xr:uid="{02787532-2068-41E9-BF50-32B304FEF7DA}"/>
    <cellStyle name="Note 2 8 3 3" xfId="16352" xr:uid="{B978F5BF-216D-48E5-BB1A-FCB0B3E1BC11}"/>
    <cellStyle name="Note 2 8 3 3 2" xfId="31125" xr:uid="{535F4B0D-F7C8-4A4B-996B-CF1C3DB6A966}"/>
    <cellStyle name="Note 2 8 3 4" xfId="18925" xr:uid="{FCA1EB82-AAD6-4C1D-8F37-FB88E13320D0}"/>
    <cellStyle name="Note 2 8 4" xfId="16294" xr:uid="{19431D93-C9A4-4E0A-AD3E-4FD3034218FE}"/>
    <cellStyle name="Note 2 8 4 2" xfId="31091" xr:uid="{07347877-B77B-4874-B35F-45378963DB88}"/>
    <cellStyle name="Note 2 8 5" xfId="17930" xr:uid="{4FA834A2-2B86-41AA-84F3-8D790FDFB1F4}"/>
    <cellStyle name="Note 2 8 6" xfId="34208" xr:uid="{D3BBF101-292C-49C9-9592-56167C5C2B78}"/>
    <cellStyle name="Note 2 8 7" xfId="32737" xr:uid="{DE45832E-357E-41AC-A222-9DA9DE3E801C}"/>
    <cellStyle name="Note 2 8 8" xfId="43657" xr:uid="{2FB6BB3C-1E0D-4859-BCE3-72B5F561F3A3}"/>
    <cellStyle name="Note 2 9" xfId="511" xr:uid="{E5EE183F-ADC0-44F5-B3C1-64BCF8D591C7}"/>
    <cellStyle name="Note 2 9 2" xfId="512" xr:uid="{50FE4531-F1F0-40E6-B8F5-F40D0E0D892D}"/>
    <cellStyle name="Note 2 9 2 2" xfId="4068" xr:uid="{EF46C839-6039-4DE7-9C3A-C32880E2D27C}"/>
    <cellStyle name="Note 2 9 2 2 2" xfId="18926" xr:uid="{98F4C3AB-E3A3-46FF-A6F6-589918E39E92}"/>
    <cellStyle name="Note 2 9 2 3" xfId="17933" xr:uid="{FDC4D694-76A3-48CD-AC04-848EEF7A85C8}"/>
    <cellStyle name="Note 2 9 2 4" xfId="34205" xr:uid="{7B36F629-E4AE-44E9-9241-46362EC285B3}"/>
    <cellStyle name="Note 2 9 2 5" xfId="32740" xr:uid="{5853DA5C-C44C-4481-9B33-2767A60F83B6}"/>
    <cellStyle name="Note 2 9 3" xfId="4069" xr:uid="{ADA3242E-1623-4A27-80A5-316F55009383}"/>
    <cellStyle name="Note 2 9 3 2" xfId="16405" xr:uid="{585651B5-1333-40CF-8861-AC478F6DEF2A}"/>
    <cellStyle name="Note 2 9 3 2 2" xfId="31158" xr:uid="{C348E84F-86C3-40B4-9583-F10762435A32}"/>
    <cellStyle name="Note 2 9 3 3" xfId="16349" xr:uid="{BF7485A9-EDF3-472B-8DDF-3506C01AF308}"/>
    <cellStyle name="Note 2 9 3 3 2" xfId="31124" xr:uid="{5069067A-3C80-41CE-84F9-C4707F91DC8E}"/>
    <cellStyle name="Note 2 9 3 4" xfId="18927" xr:uid="{1DAE205C-11BC-479D-9713-0AE8460C608C}"/>
    <cellStyle name="Note 2 9 4" xfId="16291" xr:uid="{38B3136A-3DED-41A7-A1FF-94CC9A65F0B8}"/>
    <cellStyle name="Note 2 9 4 2" xfId="31090" xr:uid="{C9921D8D-9E86-4D19-8A84-43B6A5179DF1}"/>
    <cellStyle name="Note 2 9 5" xfId="17932" xr:uid="{FEB83C0A-7C82-422F-A835-3482AFBF7B76}"/>
    <cellStyle name="Note 2 9 6" xfId="34206" xr:uid="{DC35A50E-7C6D-46B7-83BB-BEB776058CF1}"/>
    <cellStyle name="Note 2 9 7" xfId="32739" xr:uid="{8227BE93-C2B4-45E0-B021-054C2FAF4EA3}"/>
    <cellStyle name="Note 3" xfId="34930" xr:uid="{01FE529A-0F8E-481E-B1D3-186049F73D0E}"/>
    <cellStyle name="Output" xfId="16" builtinId="21" customBuiltin="1"/>
    <cellStyle name="Output 2" xfId="513" xr:uid="{78DB528C-6AE0-4E8B-B2A0-8EE561EEC403}"/>
    <cellStyle name="Output 2 10" xfId="4070" xr:uid="{5263D66C-A2DC-46EE-848C-00E92A592843}"/>
    <cellStyle name="Output 2 10 2" xfId="16394" xr:uid="{B91B4A53-C22A-4F68-8A38-3517DDFD429D}"/>
    <cellStyle name="Output 2 10 3" xfId="16338" xr:uid="{89FF092C-0ED9-4D8D-A63E-E6AF558CA4E6}"/>
    <cellStyle name="Output 2 11" xfId="16266" xr:uid="{B794FCDF-1F1B-4D2C-A969-A24B417E179E}"/>
    <cellStyle name="Output 2 12" xfId="34188" xr:uid="{6D375989-8AD8-455E-ABEA-8C18AEC4986D}"/>
    <cellStyle name="Output 2 13" xfId="34204" xr:uid="{0796D2A5-240F-45A4-819F-206AD0204DC2}"/>
    <cellStyle name="Output 2 14" xfId="32741" xr:uid="{DB830146-3FAB-49DF-9D9C-29F93C3606A4}"/>
    <cellStyle name="Output 2 2" xfId="514" xr:uid="{09BAF6E0-4CCD-47D9-9B81-B80D0D39BD64}"/>
    <cellStyle name="Output 2 2 10" xfId="35115" xr:uid="{584A7E6B-AC03-46A4-9FBA-24F0F4585F8A}"/>
    <cellStyle name="Output 2 2 10 10" xfId="37374" xr:uid="{DDF25528-D52A-4831-A921-C6ACC6801CC2}"/>
    <cellStyle name="Output 2 2 10 10 2" xfId="46103" xr:uid="{238D6C0E-DC42-4A61-882B-8F0FC677CC3D}"/>
    <cellStyle name="Output 2 2 10 10 3" xfId="41741" xr:uid="{0A559318-54A4-4E47-A3ED-4C865F3832F4}"/>
    <cellStyle name="Output 2 2 10 11" xfId="37628" xr:uid="{D9604539-A1EB-431B-81C4-C58C93FBDEB6}"/>
    <cellStyle name="Output 2 2 10 11 2" xfId="46357" xr:uid="{E08673C7-09F9-48A9-9F1A-29F5CC651247}"/>
    <cellStyle name="Output 2 2 10 11 3" xfId="41995" xr:uid="{4B6B17D7-694A-4927-823E-657F48D42FD0}"/>
    <cellStyle name="Output 2 2 10 12" xfId="37880" xr:uid="{226F13BE-D072-4CB2-8F62-F1426DE46953}"/>
    <cellStyle name="Output 2 2 10 12 2" xfId="46609" xr:uid="{F6DC8744-0F8A-4615-9506-735DDFF6271A}"/>
    <cellStyle name="Output 2 2 10 12 3" xfId="42247" xr:uid="{989A8A94-272A-4647-A4D5-AFC1D612B2FE}"/>
    <cellStyle name="Output 2 2 10 13" xfId="38130" xr:uid="{F304E66D-5D39-4E1A-BD1F-BDE4AD57F80C}"/>
    <cellStyle name="Output 2 2 10 13 2" xfId="46859" xr:uid="{96BEECA2-C7D5-40D1-81EC-6F2A13A2BD54}"/>
    <cellStyle name="Output 2 2 10 13 3" xfId="42497" xr:uid="{A6855D48-6A85-4404-BCAA-E017E3404413}"/>
    <cellStyle name="Output 2 2 10 14" xfId="38380" xr:uid="{3F809E23-9349-4901-B3A0-4BC2D836C6D9}"/>
    <cellStyle name="Output 2 2 10 14 2" xfId="47109" xr:uid="{E2A00651-C89C-40CF-8B1D-E108869391CE}"/>
    <cellStyle name="Output 2 2 10 14 3" xfId="42747" xr:uid="{3FE5A33B-AD66-4E3B-9DC4-EF42799A07FA}"/>
    <cellStyle name="Output 2 2 10 15" xfId="38632" xr:uid="{133EC3B9-954D-461D-B5EE-64D8EE3724D9}"/>
    <cellStyle name="Output 2 2 10 15 2" xfId="47361" xr:uid="{C95A1453-523E-484F-9B69-8352EC04BB46}"/>
    <cellStyle name="Output 2 2 10 15 3" xfId="42999" xr:uid="{8BD14497-058E-4F41-A2E4-B65DC56FC7E3}"/>
    <cellStyle name="Output 2 2 10 16" xfId="38882" xr:uid="{2FC50DB5-6DB7-4DF0-B6D4-EEF81A5BD470}"/>
    <cellStyle name="Output 2 2 10 16 2" xfId="47611" xr:uid="{A6F0E9E7-C85B-4E1C-BD93-421BA3AEE76B}"/>
    <cellStyle name="Output 2 2 10 16 3" xfId="43249" xr:uid="{EB70F0D2-4B4B-4FC0-B5A4-B50E7F00B369}"/>
    <cellStyle name="Output 2 2 10 17" xfId="39134" xr:uid="{96EC8FEF-3FF4-40E7-B110-481E7720C9BF}"/>
    <cellStyle name="Output 2 2 10 17 2" xfId="47863" xr:uid="{F436321D-58C3-4AE2-8F8A-8B922084C001}"/>
    <cellStyle name="Output 2 2 10 17 3" xfId="43501" xr:uid="{CE095A7A-A363-4C50-935B-78CC8E83FCF1}"/>
    <cellStyle name="Output 2 2 10 18" xfId="39386" xr:uid="{CBC69D05-9F9C-4102-80B1-8A0A8D4ADE7D}"/>
    <cellStyle name="Output 2 2 10 18 2" xfId="48115" xr:uid="{DBD9D586-28EF-46BB-9707-0DA9ADDA61AB}"/>
    <cellStyle name="Output 2 2 10 19" xfId="43844" xr:uid="{2E1F31CB-EA80-4F51-A7BC-D9439248F889}"/>
    <cellStyle name="Output 2 2 10 2" xfId="35368" xr:uid="{CFD5147E-75D1-4588-BF4E-4883309BEFB2}"/>
    <cellStyle name="Output 2 2 10 2 2" xfId="44097" xr:uid="{92F54755-F5F6-4B2C-A6F4-4C66FF6A2B90}"/>
    <cellStyle name="Output 2 2 10 2 3" xfId="39735" xr:uid="{5D5FC907-4E79-4D58-9C4F-F985C16EBDE8}"/>
    <cellStyle name="Output 2 2 10 3" xfId="35620" xr:uid="{D203BD23-147B-4FCA-8492-3463AED72D17}"/>
    <cellStyle name="Output 2 2 10 3 2" xfId="44349" xr:uid="{DAFFFC16-E9DB-4399-B167-178D315DBAB5}"/>
    <cellStyle name="Output 2 2 10 3 3" xfId="39987" xr:uid="{9A9CC2E4-0900-401D-BBFA-DE44AAC025FF}"/>
    <cellStyle name="Output 2 2 10 4" xfId="35871" xr:uid="{B02A8D9C-A6EC-4E11-8315-72CA0CC14EC5}"/>
    <cellStyle name="Output 2 2 10 4 2" xfId="44600" xr:uid="{C240BC12-4BC2-4864-BE85-2338744C9F2A}"/>
    <cellStyle name="Output 2 2 10 4 3" xfId="40238" xr:uid="{AE9B682F-33A7-4E94-A4B7-5B324FB17E07}"/>
    <cellStyle name="Output 2 2 10 5" xfId="36121" xr:uid="{890ECAFC-8B79-48F4-B6F2-29B62EC5AF54}"/>
    <cellStyle name="Output 2 2 10 5 2" xfId="44850" xr:uid="{8199D66B-D7CE-44EA-913F-7BBE8B72D0D3}"/>
    <cellStyle name="Output 2 2 10 5 3" xfId="40488" xr:uid="{BE58F3DC-DF38-458A-BCE8-AE615EF27D25}"/>
    <cellStyle name="Output 2 2 10 6" xfId="36371" xr:uid="{59881218-F3E4-4F42-BE75-EE1171CBD9CB}"/>
    <cellStyle name="Output 2 2 10 6 2" xfId="45100" xr:uid="{FAE3B8CE-8082-4225-ACE5-682D8B1DDF5D}"/>
    <cellStyle name="Output 2 2 10 6 3" xfId="40738" xr:uid="{CE9E2946-5A33-4364-B79F-8F2FB70B9D99}"/>
    <cellStyle name="Output 2 2 10 7" xfId="36621" xr:uid="{B074E7FF-DCE0-43D6-A3D4-3399B07A3FB2}"/>
    <cellStyle name="Output 2 2 10 7 2" xfId="45350" xr:uid="{4FB52F13-6E75-4461-9919-43C90A68CDA6}"/>
    <cellStyle name="Output 2 2 10 7 3" xfId="40988" xr:uid="{664E2C65-C78D-4F81-8960-48F39A6928BF}"/>
    <cellStyle name="Output 2 2 10 8" xfId="36871" xr:uid="{F7091261-07AF-4454-AFB8-06F9A35B9EB0}"/>
    <cellStyle name="Output 2 2 10 8 2" xfId="45600" xr:uid="{F6DD5264-43C7-4034-A7D7-255974DBB933}"/>
    <cellStyle name="Output 2 2 10 8 3" xfId="41238" xr:uid="{F63CBFB0-13C4-44C4-97D6-AFACAED080E2}"/>
    <cellStyle name="Output 2 2 10 9" xfId="37123" xr:uid="{1D689097-69D8-4F41-836F-0E9EE049DB89}"/>
    <cellStyle name="Output 2 2 10 9 2" xfId="45852" xr:uid="{3C4BA76C-97F7-4EB6-9BB1-19C7733322AE}"/>
    <cellStyle name="Output 2 2 10 9 3" xfId="41490" xr:uid="{CE51397B-5076-40FB-A67D-7815026C7F93}"/>
    <cellStyle name="Output 2 2 11" xfId="34987" xr:uid="{9E938275-235A-43E1-AC85-B5B886E61212}"/>
    <cellStyle name="Output 2 2 11 2" xfId="43716" xr:uid="{EA6708A7-993F-405F-B270-B433C8A9CBD0}"/>
    <cellStyle name="Output 2 2 11 3" xfId="39559" xr:uid="{C1EE46F9-EFD2-4077-BE5D-6AB02A0DCE56}"/>
    <cellStyle name="Output 2 2 12" xfId="43662" xr:uid="{EB863607-B470-4925-872D-53478E7A42C4}"/>
    <cellStyle name="Output 2 2 13" xfId="34933" xr:uid="{600E4FC8-2268-4264-8FB3-D4DC55D17221}"/>
    <cellStyle name="Output 2 2 2" xfId="515" xr:uid="{9FEA0635-8CBB-4FB0-9904-06528C5813D6}"/>
    <cellStyle name="Output 2 2 2 10" xfId="36309" xr:uid="{BA4E8EB5-269F-4368-9023-273447164B9A}"/>
    <cellStyle name="Output 2 2 2 10 2" xfId="45038" xr:uid="{10A537B3-0CCB-415D-A166-CE7AB56DC402}"/>
    <cellStyle name="Output 2 2 2 10 3" xfId="40676" xr:uid="{24576FB1-A6EE-428F-AD39-2F3A0545C16C}"/>
    <cellStyle name="Output 2 2 2 11" xfId="36559" xr:uid="{E0FC1ECF-E981-4676-B628-3AE6FA3629EE}"/>
    <cellStyle name="Output 2 2 2 11 2" xfId="45288" xr:uid="{F5CFC08A-C410-4300-A4BD-6545F64F070C}"/>
    <cellStyle name="Output 2 2 2 11 3" xfId="40926" xr:uid="{A0297513-FFF6-4C43-8413-94F531A137ED}"/>
    <cellStyle name="Output 2 2 2 12" xfId="36809" xr:uid="{1C09A71E-3C5A-461D-917E-642030F52832}"/>
    <cellStyle name="Output 2 2 2 12 2" xfId="45538" xr:uid="{B399B968-AAA2-4615-86F6-41A50F2744BA}"/>
    <cellStyle name="Output 2 2 2 12 3" xfId="41176" xr:uid="{52B22AA3-EAE2-4BD6-97AF-372F48A56733}"/>
    <cellStyle name="Output 2 2 2 13" xfId="37061" xr:uid="{7A94FD1B-5B7D-4D9D-BC4E-B731009BA619}"/>
    <cellStyle name="Output 2 2 2 13 2" xfId="45790" xr:uid="{84ED7071-463B-4963-AB14-2FFAA2FF1CFF}"/>
    <cellStyle name="Output 2 2 2 13 3" xfId="41428" xr:uid="{13DB5180-15FA-4876-97B8-76C9A38E7F12}"/>
    <cellStyle name="Output 2 2 2 14" xfId="37311" xr:uid="{B9E348EB-96B3-4D22-9955-4F2A740838E9}"/>
    <cellStyle name="Output 2 2 2 14 2" xfId="46040" xr:uid="{38DF9564-B64E-4697-BF60-31E39C16A0EF}"/>
    <cellStyle name="Output 2 2 2 14 3" xfId="41678" xr:uid="{744043C8-EB14-47A4-9F9F-0C181E61E361}"/>
    <cellStyle name="Output 2 2 2 15" xfId="37565" xr:uid="{7201B7E1-820B-4E6B-8D68-75488587DEC0}"/>
    <cellStyle name="Output 2 2 2 15 2" xfId="46294" xr:uid="{8514CF0D-2F6D-48AF-9C67-33EAC45C2658}"/>
    <cellStyle name="Output 2 2 2 15 3" xfId="41932" xr:uid="{DDBF7C41-CCC3-43F5-BD77-F39A17E28D36}"/>
    <cellStyle name="Output 2 2 2 16" xfId="37818" xr:uid="{C2024288-5AD6-4583-A5D9-B8CE44C96BA5}"/>
    <cellStyle name="Output 2 2 2 16 2" xfId="46547" xr:uid="{07674AD0-A82F-47A2-8182-71307BBC7A15}"/>
    <cellStyle name="Output 2 2 2 16 3" xfId="42185" xr:uid="{307EE817-F734-4439-9515-8BE517989B7C}"/>
    <cellStyle name="Output 2 2 2 17" xfId="38068" xr:uid="{C9C980BA-79C8-4A15-88D1-4FF8E69F08BE}"/>
    <cellStyle name="Output 2 2 2 17 2" xfId="46797" xr:uid="{5E0BDC1E-64DE-42AD-8484-F1F8ACAA582A}"/>
    <cellStyle name="Output 2 2 2 17 3" xfId="42435" xr:uid="{AA2B0251-39EE-472D-B1CD-20C3F904200C}"/>
    <cellStyle name="Output 2 2 2 18" xfId="38318" xr:uid="{F1F0799B-C589-4A69-BD21-89F580B67A9B}"/>
    <cellStyle name="Output 2 2 2 18 2" xfId="47047" xr:uid="{BB8B1E64-8933-480D-BE23-7F9A12098F72}"/>
    <cellStyle name="Output 2 2 2 18 3" xfId="42685" xr:uid="{89CD52A3-ADB7-491C-B156-11EF13B41E95}"/>
    <cellStyle name="Output 2 2 2 19" xfId="38570" xr:uid="{EA4F26CF-063B-4ED5-9EFA-876A13849BA8}"/>
    <cellStyle name="Output 2 2 2 19 2" xfId="47299" xr:uid="{EF61EAC1-F37C-40F6-AAF2-27357EB61D0A}"/>
    <cellStyle name="Output 2 2 2 19 3" xfId="42937" xr:uid="{2AB29FBF-CF6C-42D8-9DC6-5F4C2000E0F3}"/>
    <cellStyle name="Output 2 2 2 2" xfId="4071" xr:uid="{8697B6BA-8D71-405C-8CD5-8BE84F613825}"/>
    <cellStyle name="Output 2 2 2 2 10" xfId="37109" xr:uid="{31BA894B-B870-43C1-AE1A-F93E5F6028EA}"/>
    <cellStyle name="Output 2 2 2 2 10 2" xfId="45838" xr:uid="{D4256246-B3C2-4446-8974-CBFFB1556343}"/>
    <cellStyle name="Output 2 2 2 2 10 3" xfId="41476" xr:uid="{A54AEE2F-660F-458C-9AA3-F97331C5F34F}"/>
    <cellStyle name="Output 2 2 2 2 11" xfId="37360" xr:uid="{A49E416E-1DFD-4EEC-981E-448740CAE651}"/>
    <cellStyle name="Output 2 2 2 2 11 2" xfId="46089" xr:uid="{39A7D493-F5C4-4483-A816-B97D37E30AA0}"/>
    <cellStyle name="Output 2 2 2 2 11 3" xfId="41727" xr:uid="{132E4069-6FC2-490F-8576-46ED9E66DE03}"/>
    <cellStyle name="Output 2 2 2 2 12" xfId="37614" xr:uid="{AD1FBC61-098B-4D64-97BB-498C0DE0C606}"/>
    <cellStyle name="Output 2 2 2 2 12 2" xfId="46343" xr:uid="{727CCA59-2C24-40B4-8ECA-49CD7CD5E51D}"/>
    <cellStyle name="Output 2 2 2 2 12 3" xfId="41981" xr:uid="{E0D5480F-AEA1-4946-8C1E-1E718AE8C020}"/>
    <cellStyle name="Output 2 2 2 2 13" xfId="37866" xr:uid="{542C57E7-9140-4E9D-A1A2-46EAF9AB10FE}"/>
    <cellStyle name="Output 2 2 2 2 13 2" xfId="46595" xr:uid="{E5DABB83-D808-4704-AB6E-CFF127EF2D98}"/>
    <cellStyle name="Output 2 2 2 2 13 3" xfId="42233" xr:uid="{A1DF413D-975E-4A9F-B96A-FEBFD66FA24C}"/>
    <cellStyle name="Output 2 2 2 2 14" xfId="38116" xr:uid="{0A24A119-037F-4376-A171-1CD08BAE358B}"/>
    <cellStyle name="Output 2 2 2 2 14 2" xfId="46845" xr:uid="{D73E0FE7-F6D0-44DE-AE24-1B54596018D7}"/>
    <cellStyle name="Output 2 2 2 2 14 3" xfId="42483" xr:uid="{793B1F7E-C040-4486-9E12-40EF4784599B}"/>
    <cellStyle name="Output 2 2 2 2 15" xfId="38366" xr:uid="{69AEBE1C-3065-4E0B-ABF3-5B886B366357}"/>
    <cellStyle name="Output 2 2 2 2 15 2" xfId="47095" xr:uid="{7933E1B1-8E87-47B0-9219-E83B5DAA69E3}"/>
    <cellStyle name="Output 2 2 2 2 15 3" xfId="42733" xr:uid="{1096B0CD-6C8D-4E1E-B974-5D9BB15B327A}"/>
    <cellStyle name="Output 2 2 2 2 16" xfId="38618" xr:uid="{A6189621-5C29-4F27-921A-75E7FD9261BB}"/>
    <cellStyle name="Output 2 2 2 2 16 2" xfId="47347" xr:uid="{92F3D615-4F0F-430B-B673-3FAC9F6518D6}"/>
    <cellStyle name="Output 2 2 2 2 16 3" xfId="42985" xr:uid="{B6273519-E94A-4319-864A-0F12B78F23AB}"/>
    <cellStyle name="Output 2 2 2 2 17" xfId="38868" xr:uid="{1627872C-5828-4E6A-B263-3D05F3EB15C7}"/>
    <cellStyle name="Output 2 2 2 2 17 2" xfId="47597" xr:uid="{9B3CF834-A3CB-4367-AD41-F12AF87123DD}"/>
    <cellStyle name="Output 2 2 2 2 17 3" xfId="43235" xr:uid="{B5629464-6621-4A18-880A-9F7A9EA57175}"/>
    <cellStyle name="Output 2 2 2 2 18" xfId="39120" xr:uid="{17130760-1162-4FC5-9792-05AB4FB54445}"/>
    <cellStyle name="Output 2 2 2 2 18 2" xfId="47849" xr:uid="{2D189DBB-1358-4922-BFEE-20636DB7C35E}"/>
    <cellStyle name="Output 2 2 2 2 18 3" xfId="43487" xr:uid="{B38AA7B5-4594-4C7B-AA72-999FEB438F11}"/>
    <cellStyle name="Output 2 2 2 2 19" xfId="39372" xr:uid="{8FCBDB8F-4734-4A57-9CB7-2219D63F85F6}"/>
    <cellStyle name="Output 2 2 2 2 19 2" xfId="48101" xr:uid="{F07CEACB-0CB4-49B1-B107-734A50BB4993}"/>
    <cellStyle name="Output 2 2 2 2 2" xfId="35209" xr:uid="{D2DAD662-E262-4478-A4AE-9051BE63FD2C}"/>
    <cellStyle name="Output 2 2 2 2 2 10" xfId="37468" xr:uid="{74852EAF-05EE-4E3A-B270-F879379563FA}"/>
    <cellStyle name="Output 2 2 2 2 2 10 2" xfId="46197" xr:uid="{30DB7226-64B2-434B-8E7C-8EC16FDD2E62}"/>
    <cellStyle name="Output 2 2 2 2 2 10 3" xfId="41835" xr:uid="{EEC90AB0-F651-42D3-8B43-2CDB3E90014A}"/>
    <cellStyle name="Output 2 2 2 2 2 11" xfId="37722" xr:uid="{064A0721-2F36-4133-BCB3-5593C909522C}"/>
    <cellStyle name="Output 2 2 2 2 2 11 2" xfId="46451" xr:uid="{38EE684B-AE99-4305-AA24-0955B506D0B4}"/>
    <cellStyle name="Output 2 2 2 2 2 11 3" xfId="42089" xr:uid="{23AB8FBC-8168-4BBF-89C6-D5B4A3F3AC43}"/>
    <cellStyle name="Output 2 2 2 2 2 12" xfId="37974" xr:uid="{94B84497-7581-4945-BAE9-46AC4EB751AA}"/>
    <cellStyle name="Output 2 2 2 2 2 12 2" xfId="46703" xr:uid="{37BE82CD-9F89-46CE-A820-1223B9F250C8}"/>
    <cellStyle name="Output 2 2 2 2 2 12 3" xfId="42341" xr:uid="{FEB71091-8852-437C-9FB5-780BF14282B5}"/>
    <cellStyle name="Output 2 2 2 2 2 13" xfId="38224" xr:uid="{13AF596C-6C1E-4978-BB8A-FC0E9FCF40A2}"/>
    <cellStyle name="Output 2 2 2 2 2 13 2" xfId="46953" xr:uid="{9BFC8530-8B31-418A-B147-43137C30BA53}"/>
    <cellStyle name="Output 2 2 2 2 2 13 3" xfId="42591" xr:uid="{91E20094-D3C6-4947-A354-A21272034C07}"/>
    <cellStyle name="Output 2 2 2 2 2 14" xfId="38474" xr:uid="{5CC2B520-103D-47A9-B222-CF66D2709735}"/>
    <cellStyle name="Output 2 2 2 2 2 14 2" xfId="47203" xr:uid="{48D7CEAA-220E-4A47-B616-EE5457B1D72A}"/>
    <cellStyle name="Output 2 2 2 2 2 14 3" xfId="42841" xr:uid="{195896F6-F488-406A-959F-68E4F18A00DB}"/>
    <cellStyle name="Output 2 2 2 2 2 15" xfId="38726" xr:uid="{83EDE452-0A5A-4477-AFED-2D03248FD7A4}"/>
    <cellStyle name="Output 2 2 2 2 2 15 2" xfId="47455" xr:uid="{FE11846A-E870-43CA-99DC-1D0D813940AE}"/>
    <cellStyle name="Output 2 2 2 2 2 15 3" xfId="43093" xr:uid="{4B35146B-0C64-4A3E-9E98-82C7D0CC284B}"/>
    <cellStyle name="Output 2 2 2 2 2 16" xfId="38976" xr:uid="{89421EDB-11E1-4691-824B-DD4567750A6B}"/>
    <cellStyle name="Output 2 2 2 2 2 16 2" xfId="47705" xr:uid="{8E59E700-270B-4728-A7AE-09BFFC922112}"/>
    <cellStyle name="Output 2 2 2 2 2 16 3" xfId="43343" xr:uid="{60490B67-81BF-4C01-B009-6E1A09F9EA74}"/>
    <cellStyle name="Output 2 2 2 2 2 17" xfId="39228" xr:uid="{9A951CE6-6E7F-453A-AC2C-CD1D7AC38D72}"/>
    <cellStyle name="Output 2 2 2 2 2 17 2" xfId="47957" xr:uid="{27675338-A5ED-4FB4-925D-F8C827D645D7}"/>
    <cellStyle name="Output 2 2 2 2 2 17 3" xfId="43595" xr:uid="{030A1B6A-C93B-4D07-839B-B6D7FAC16C5D}"/>
    <cellStyle name="Output 2 2 2 2 2 18" xfId="39480" xr:uid="{6235B65D-2F81-42B0-B8ED-AFA304926F77}"/>
    <cellStyle name="Output 2 2 2 2 2 18 2" xfId="48209" xr:uid="{6DD2B83E-36A7-49D2-9BEC-C5804599A2CB}"/>
    <cellStyle name="Output 2 2 2 2 2 19" xfId="43938" xr:uid="{03A9FF6F-A952-4F0A-A113-54334D3DE2A4}"/>
    <cellStyle name="Output 2 2 2 2 2 2" xfId="35462" xr:uid="{2FA56D5B-30B5-45A5-A091-D41B331D9853}"/>
    <cellStyle name="Output 2 2 2 2 2 2 2" xfId="44191" xr:uid="{F2977F48-DF33-48F7-B5DE-B61382ABB4FD}"/>
    <cellStyle name="Output 2 2 2 2 2 2 3" xfId="39829" xr:uid="{59A3E66B-1A7D-4F73-AA5B-BCDF0FBA8D23}"/>
    <cellStyle name="Output 2 2 2 2 2 3" xfId="35714" xr:uid="{38CA0C7A-FE35-4C4B-8364-019FDD07ACDC}"/>
    <cellStyle name="Output 2 2 2 2 2 3 2" xfId="44443" xr:uid="{BE132D7D-EDD1-48FB-81B3-14EA5D884CB2}"/>
    <cellStyle name="Output 2 2 2 2 2 3 3" xfId="40081" xr:uid="{74C53197-8658-4F71-96E3-6DB6CEC04931}"/>
    <cellStyle name="Output 2 2 2 2 2 4" xfId="35965" xr:uid="{051C6E0B-126F-46FB-851D-0BB4F014E9B6}"/>
    <cellStyle name="Output 2 2 2 2 2 4 2" xfId="44694" xr:uid="{95F1F845-7709-481B-9F04-6BBB63471A21}"/>
    <cellStyle name="Output 2 2 2 2 2 4 3" xfId="40332" xr:uid="{E061E6E9-2BCD-4C9C-A661-D49EE50E9E98}"/>
    <cellStyle name="Output 2 2 2 2 2 5" xfId="36215" xr:uid="{C5948919-E931-4065-97C3-9EED12EC8715}"/>
    <cellStyle name="Output 2 2 2 2 2 5 2" xfId="44944" xr:uid="{1FD4FFBC-C419-4AAC-BC3F-2230404A57D6}"/>
    <cellStyle name="Output 2 2 2 2 2 5 3" xfId="40582" xr:uid="{E92FE7E6-5B8E-498E-AF65-24131D3F1B32}"/>
    <cellStyle name="Output 2 2 2 2 2 6" xfId="36465" xr:uid="{792545D7-B2FB-4FDE-AC7E-4CDE9258A6FA}"/>
    <cellStyle name="Output 2 2 2 2 2 6 2" xfId="45194" xr:uid="{5543F2DD-A9F2-4377-AD76-023794578821}"/>
    <cellStyle name="Output 2 2 2 2 2 6 3" xfId="40832" xr:uid="{ACD59154-DFBE-4F88-A52C-DD6968B6FA90}"/>
    <cellStyle name="Output 2 2 2 2 2 7" xfId="36715" xr:uid="{5392DBC6-17EE-41C6-A1E5-CE656773AAB3}"/>
    <cellStyle name="Output 2 2 2 2 2 7 2" xfId="45444" xr:uid="{80EEF6AF-1C8B-4AC4-93AF-1BED80886813}"/>
    <cellStyle name="Output 2 2 2 2 2 7 3" xfId="41082" xr:uid="{51B65EDE-0CC6-4A0D-BE69-DC80305ED784}"/>
    <cellStyle name="Output 2 2 2 2 2 8" xfId="36965" xr:uid="{5FC7CBD1-BB25-451A-AA13-953C619E285B}"/>
    <cellStyle name="Output 2 2 2 2 2 8 2" xfId="45694" xr:uid="{BA9D6F8D-D5DC-4265-A2EF-80D88445FB0F}"/>
    <cellStyle name="Output 2 2 2 2 2 8 3" xfId="41332" xr:uid="{2DA28D43-3711-432E-B8E8-A8235D11591B}"/>
    <cellStyle name="Output 2 2 2 2 2 9" xfId="37217" xr:uid="{C5837732-9278-4075-8C4E-21EE4AAC6EB3}"/>
    <cellStyle name="Output 2 2 2 2 2 9 2" xfId="45946" xr:uid="{B01BDF06-FCB6-442B-B6F7-85DC7124CA0F}"/>
    <cellStyle name="Output 2 2 2 2 2 9 3" xfId="41584" xr:uid="{E54CD704-0E3F-4EBF-A96C-207D3634CA6C}"/>
    <cellStyle name="Output 2 2 2 2 20" xfId="43830" xr:uid="{31D80197-C631-4233-BC49-C2DA3FBD30BC}"/>
    <cellStyle name="Output 2 2 2 2 21" xfId="35101" xr:uid="{2E52989A-AA58-4B3E-8C2D-0D6500E1260F}"/>
    <cellStyle name="Output 2 2 2 2 3" xfId="35354" xr:uid="{F714A9CC-0684-48C4-9450-BB7DC5A1B8B2}"/>
    <cellStyle name="Output 2 2 2 2 3 2" xfId="44083" xr:uid="{08D3A83E-FCC6-4BC9-B9B2-07A8D2E8A32F}"/>
    <cellStyle name="Output 2 2 2 2 3 3" xfId="39721" xr:uid="{0640D532-7BAD-4E5B-A30D-34B43D9DFFC4}"/>
    <cellStyle name="Output 2 2 2 2 4" xfId="35606" xr:uid="{AD6CCF10-DD3C-4727-AC94-E0193023DCDB}"/>
    <cellStyle name="Output 2 2 2 2 4 2" xfId="44335" xr:uid="{0B220706-2549-4C24-82B3-AC3CF2315CDE}"/>
    <cellStyle name="Output 2 2 2 2 4 3" xfId="39973" xr:uid="{40DB8F41-B40F-48FC-9402-39C553ED4752}"/>
    <cellStyle name="Output 2 2 2 2 5" xfId="35857" xr:uid="{C4D9E1A5-392E-46A4-9237-D6D3E6A21D87}"/>
    <cellStyle name="Output 2 2 2 2 5 2" xfId="44586" xr:uid="{E79B8B65-640D-41FB-909F-3EC83491C402}"/>
    <cellStyle name="Output 2 2 2 2 5 3" xfId="40224" xr:uid="{162479D6-E5AC-4DE6-8632-67657DB4C630}"/>
    <cellStyle name="Output 2 2 2 2 6" xfId="36107" xr:uid="{993144AD-FD51-42BB-9D13-F94FBB952743}"/>
    <cellStyle name="Output 2 2 2 2 6 2" xfId="44836" xr:uid="{1CE0213B-E08E-4FF5-B14B-EA9A39DFA332}"/>
    <cellStyle name="Output 2 2 2 2 6 3" xfId="40474" xr:uid="{439DB0D2-F8EB-4002-B061-9D8A1745A6B9}"/>
    <cellStyle name="Output 2 2 2 2 7" xfId="36357" xr:uid="{008D8E57-2266-4A8E-AE90-827BBBDC8BE5}"/>
    <cellStyle name="Output 2 2 2 2 7 2" xfId="45086" xr:uid="{A8015B8D-2040-4CBF-AC8D-7784E1C1B311}"/>
    <cellStyle name="Output 2 2 2 2 7 3" xfId="40724" xr:uid="{BAB1947D-7FD6-4A2B-9AF0-E9B22B08C3BA}"/>
    <cellStyle name="Output 2 2 2 2 8" xfId="36607" xr:uid="{32D4C1E3-7ACE-4B6C-A72A-2FA23652D289}"/>
    <cellStyle name="Output 2 2 2 2 8 2" xfId="45336" xr:uid="{3121D3EB-1A27-402F-B2DD-8914F38C5640}"/>
    <cellStyle name="Output 2 2 2 2 8 3" xfId="40974" xr:uid="{D4DC942F-513C-408E-B80D-3F6DA31230C3}"/>
    <cellStyle name="Output 2 2 2 2 9" xfId="36857" xr:uid="{B36A8418-B470-43E9-BEEC-7C625E543E3A}"/>
    <cellStyle name="Output 2 2 2 2 9 2" xfId="45586" xr:uid="{76DED01D-5C49-4961-B566-11D4211B3CB4}"/>
    <cellStyle name="Output 2 2 2 2 9 3" xfId="41224" xr:uid="{5B0117A6-DBB0-4E5D-931B-FBEE829B2BCC}"/>
    <cellStyle name="Output 2 2 2 20" xfId="38820" xr:uid="{F9D6A3EF-6B0F-4A69-B353-5CA0D0AFE2AD}"/>
    <cellStyle name="Output 2 2 2 20 2" xfId="47549" xr:uid="{16D156D5-8D1C-432A-A8D5-CAA0D0F6F4CE}"/>
    <cellStyle name="Output 2 2 2 20 3" xfId="43187" xr:uid="{62F7AB93-7671-4A71-AE74-4A46CA00C976}"/>
    <cellStyle name="Output 2 2 2 21" xfId="39072" xr:uid="{887FE52D-8B1A-40A1-8C91-56DB14BABE10}"/>
    <cellStyle name="Output 2 2 2 21 2" xfId="47801" xr:uid="{E2483B10-796E-463B-88BF-B80CC162E68E}"/>
    <cellStyle name="Output 2 2 2 21 3" xfId="43439" xr:uid="{286E2958-FDDA-4B69-85A9-93EA536D4994}"/>
    <cellStyle name="Output 2 2 2 22" xfId="39324" xr:uid="{5D2DE949-7B09-4DCB-A18C-084AC12451F1}"/>
    <cellStyle name="Output 2 2 2 22 2" xfId="48053" xr:uid="{0413C842-42BD-433A-AD2F-9E430EF33EA5}"/>
    <cellStyle name="Output 2 2 2 23" xfId="43702" xr:uid="{8F13E72A-7D19-4A62-85BB-0A5366C7D97A}"/>
    <cellStyle name="Output 2 2 2 24" xfId="34973" xr:uid="{3BDD660D-BA51-4EFB-B7AE-629229DA62D6}"/>
    <cellStyle name="Output 2 2 2 3" xfId="34186" xr:uid="{7F8B75FF-99AE-464E-A829-1AAA67E4155F}"/>
    <cellStyle name="Output 2 2 2 3 10" xfId="37516" xr:uid="{3CCFABAB-5BA5-4B1E-B674-8B6F9EDFD9C6}"/>
    <cellStyle name="Output 2 2 2 3 10 2" xfId="46245" xr:uid="{BFDC6E08-5AB3-4AEC-B5D8-C3715B16B5C6}"/>
    <cellStyle name="Output 2 2 2 3 10 3" xfId="41883" xr:uid="{8B84CAD3-0922-4953-A24C-543BE89BBA01}"/>
    <cellStyle name="Output 2 2 2 3 11" xfId="37770" xr:uid="{39B84CEA-AFAB-49DA-B3D5-433D3C7ECE90}"/>
    <cellStyle name="Output 2 2 2 3 11 2" xfId="46499" xr:uid="{851E3CEF-4FDF-4386-9483-E6E5107D782E}"/>
    <cellStyle name="Output 2 2 2 3 11 3" xfId="42137" xr:uid="{B6F8AFDB-78CE-4B5B-AE69-069BF49F23CB}"/>
    <cellStyle name="Output 2 2 2 3 12" xfId="38022" xr:uid="{99D216BA-9D46-46B7-AAAF-2BE752044109}"/>
    <cellStyle name="Output 2 2 2 3 12 2" xfId="46751" xr:uid="{44AE4672-1CAE-4122-A95E-53EFAED19441}"/>
    <cellStyle name="Output 2 2 2 3 12 3" xfId="42389" xr:uid="{E9945EC4-7E22-438C-9AE6-8384A90C9C5B}"/>
    <cellStyle name="Output 2 2 2 3 13" xfId="38272" xr:uid="{B877B8F8-5B1D-498D-8200-D2724EFA3EEF}"/>
    <cellStyle name="Output 2 2 2 3 13 2" xfId="47001" xr:uid="{D5DE9751-4EA2-457C-A681-C7042F88F6F6}"/>
    <cellStyle name="Output 2 2 2 3 13 3" xfId="42639" xr:uid="{CAF28C7C-AE01-49D4-A441-88166748BEF9}"/>
    <cellStyle name="Output 2 2 2 3 14" xfId="38522" xr:uid="{B2E5E25D-7955-424C-96F1-6E1B82C12034}"/>
    <cellStyle name="Output 2 2 2 3 14 2" xfId="47251" xr:uid="{3BB38DBE-DAEE-498B-9ADC-E79A085C4097}"/>
    <cellStyle name="Output 2 2 2 3 14 3" xfId="42889" xr:uid="{981E82AE-25BF-41A9-AE2C-C7AD92A7EB24}"/>
    <cellStyle name="Output 2 2 2 3 15" xfId="38774" xr:uid="{34088C4C-BEF7-4047-B7CF-B27F3860E802}"/>
    <cellStyle name="Output 2 2 2 3 15 2" xfId="47503" xr:uid="{F4312096-5CC8-4808-B760-BD8FF6E0B2E4}"/>
    <cellStyle name="Output 2 2 2 3 15 3" xfId="43141" xr:uid="{FA5F67AC-BE15-47CF-B3D8-001C539D7F28}"/>
    <cellStyle name="Output 2 2 2 3 16" xfId="39024" xr:uid="{39563542-A450-4A44-9FA5-DFE52EA82152}"/>
    <cellStyle name="Output 2 2 2 3 16 2" xfId="47753" xr:uid="{B79D2723-2C24-41D3-B5A8-59D18DAB63E5}"/>
    <cellStyle name="Output 2 2 2 3 16 3" xfId="43391" xr:uid="{70039D1D-B800-4636-A5F9-C29F2CB42C55}"/>
    <cellStyle name="Output 2 2 2 3 17" xfId="39276" xr:uid="{F7824298-2CA3-4614-960D-570B19706B26}"/>
    <cellStyle name="Output 2 2 2 3 17 2" xfId="48005" xr:uid="{C35D406E-8EDA-4993-91F8-43337E34C09A}"/>
    <cellStyle name="Output 2 2 2 3 17 3" xfId="43643" xr:uid="{380579FD-CE31-4D89-BF3C-8C1BFE2D9E4A}"/>
    <cellStyle name="Output 2 2 2 3 18" xfId="39528" xr:uid="{C13F9391-C820-40EA-8A57-DD342F839513}"/>
    <cellStyle name="Output 2 2 2 3 18 2" xfId="48257" xr:uid="{95054633-5A85-4D98-8681-A6AF116D30C4}"/>
    <cellStyle name="Output 2 2 2 3 19" xfId="43986" xr:uid="{9DF35A21-7383-4C75-94E3-088697467076}"/>
    <cellStyle name="Output 2 2 2 3 2" xfId="35510" xr:uid="{3952B168-FF1A-48E4-AB57-372D6330DC47}"/>
    <cellStyle name="Output 2 2 2 3 2 2" xfId="44239" xr:uid="{D23BCE12-5EA1-4FD1-9696-FD66FB810584}"/>
    <cellStyle name="Output 2 2 2 3 2 3" xfId="39877" xr:uid="{17822D53-BC3C-4A57-88D0-E57EE2F7937A}"/>
    <cellStyle name="Output 2 2 2 3 20" xfId="35257" xr:uid="{66381ABE-94B3-4FD0-9551-564771A8B874}"/>
    <cellStyle name="Output 2 2 2 3 3" xfId="35762" xr:uid="{D7DBCD29-87A0-4A41-AC4F-5CB83498BF38}"/>
    <cellStyle name="Output 2 2 2 3 3 2" xfId="44491" xr:uid="{5579F66F-833A-4251-A6B0-B46A89D5952C}"/>
    <cellStyle name="Output 2 2 2 3 3 3" xfId="40129" xr:uid="{C79E5E35-F10D-427B-86E5-D449BC45A1FB}"/>
    <cellStyle name="Output 2 2 2 3 4" xfId="36013" xr:uid="{DA19D605-22C1-4E5C-94C3-2489C12D3FA0}"/>
    <cellStyle name="Output 2 2 2 3 4 2" xfId="44742" xr:uid="{B70F2498-C3A7-499C-A7AE-4AC131EFA694}"/>
    <cellStyle name="Output 2 2 2 3 4 3" xfId="40380" xr:uid="{AA372602-B83E-4C97-93F7-1A87771A5877}"/>
    <cellStyle name="Output 2 2 2 3 5" xfId="36263" xr:uid="{B694AD1B-11E8-48F3-AEED-274A8C559E37}"/>
    <cellStyle name="Output 2 2 2 3 5 2" xfId="44992" xr:uid="{0D41C5C3-6524-4BED-BBC9-318DC82EC716}"/>
    <cellStyle name="Output 2 2 2 3 5 3" xfId="40630" xr:uid="{EB1B841E-32C1-4A7A-968D-D8EFA70BD341}"/>
    <cellStyle name="Output 2 2 2 3 6" xfId="36513" xr:uid="{75CC100F-2770-42A8-9A27-AC9776CF9646}"/>
    <cellStyle name="Output 2 2 2 3 6 2" xfId="45242" xr:uid="{3DDD046A-178F-46E4-AAFF-9C92CCC04F86}"/>
    <cellStyle name="Output 2 2 2 3 6 3" xfId="40880" xr:uid="{AFE237EC-6C11-4019-AD9F-BD9BF84C22B7}"/>
    <cellStyle name="Output 2 2 2 3 7" xfId="36763" xr:uid="{16923E58-C95A-41EF-BCAC-31D5F26B06A4}"/>
    <cellStyle name="Output 2 2 2 3 7 2" xfId="45492" xr:uid="{FC8DC22E-620D-41FB-80D2-B4CC329B4ECC}"/>
    <cellStyle name="Output 2 2 2 3 7 3" xfId="41130" xr:uid="{EEB97849-5EE1-45AF-954A-002AA9AB6FBE}"/>
    <cellStyle name="Output 2 2 2 3 8" xfId="37013" xr:uid="{22F8FA29-0B3E-41B6-AA4D-EF38E5E59A91}"/>
    <cellStyle name="Output 2 2 2 3 8 2" xfId="45742" xr:uid="{2F04ECC7-EA5D-4273-87D0-FAA2CA3F321F}"/>
    <cellStyle name="Output 2 2 2 3 8 3" xfId="41380" xr:uid="{2ABF590C-36CA-45C9-BE9C-7C88D507586A}"/>
    <cellStyle name="Output 2 2 2 3 9" xfId="37265" xr:uid="{B5AE0F9C-6DE4-4C8A-AFE4-AC27E66FD62A}"/>
    <cellStyle name="Output 2 2 2 3 9 2" xfId="45994" xr:uid="{6A15E92B-8350-49B2-AFAF-5D94233D57BA}"/>
    <cellStyle name="Output 2 2 2 3 9 3" xfId="41632" xr:uid="{26E6A979-5571-4B37-9BC3-4A646BEE4241}"/>
    <cellStyle name="Output 2 2 2 4" xfId="34202" xr:uid="{8BD9A8DF-A771-4C1E-A998-929F10E49816}"/>
    <cellStyle name="Output 2 2 2 4 10" xfId="37414" xr:uid="{5D7A4A7E-99A0-4C07-A335-30EA7B7ADB39}"/>
    <cellStyle name="Output 2 2 2 4 10 2" xfId="46143" xr:uid="{B85B744E-CBED-4DE5-BF34-E9251895E8E9}"/>
    <cellStyle name="Output 2 2 2 4 10 3" xfId="41781" xr:uid="{59AC7545-AD0C-467A-9474-595515314829}"/>
    <cellStyle name="Output 2 2 2 4 11" xfId="37668" xr:uid="{FEDD0365-E464-459D-AB9E-BB87DE82A289}"/>
    <cellStyle name="Output 2 2 2 4 11 2" xfId="46397" xr:uid="{A797D389-59AB-44D9-8C27-F4F397441C9F}"/>
    <cellStyle name="Output 2 2 2 4 11 3" xfId="42035" xr:uid="{700F865D-DD3A-402C-A5DE-37AEA27DCED6}"/>
    <cellStyle name="Output 2 2 2 4 12" xfId="37920" xr:uid="{D6663C10-DDFF-4012-88C1-091777B89F53}"/>
    <cellStyle name="Output 2 2 2 4 12 2" xfId="46649" xr:uid="{4C8EF230-25D3-4D0D-9AEE-00644BD9E10A}"/>
    <cellStyle name="Output 2 2 2 4 12 3" xfId="42287" xr:uid="{C27A378E-5D04-4B25-97B1-BC4E0D0EDA70}"/>
    <cellStyle name="Output 2 2 2 4 13" xfId="38170" xr:uid="{563D8235-B6F5-4262-9758-6D13D8CA92FE}"/>
    <cellStyle name="Output 2 2 2 4 13 2" xfId="46899" xr:uid="{1F060CFC-B585-40DE-B12D-453528A0C126}"/>
    <cellStyle name="Output 2 2 2 4 13 3" xfId="42537" xr:uid="{F30D52A5-8861-4CE3-A9E3-FB412FDFB577}"/>
    <cellStyle name="Output 2 2 2 4 14" xfId="38420" xr:uid="{29BC2691-FF47-4F18-A9BB-10E78C6C5C48}"/>
    <cellStyle name="Output 2 2 2 4 14 2" xfId="47149" xr:uid="{20C99C82-9E06-43CD-AF51-2A11EE52483E}"/>
    <cellStyle name="Output 2 2 2 4 14 3" xfId="42787" xr:uid="{78656545-C5D0-45EA-B492-BD6B9B24C780}"/>
    <cellStyle name="Output 2 2 2 4 15" xfId="38672" xr:uid="{51D934B8-528B-4BEC-8542-58DBB52E2B43}"/>
    <cellStyle name="Output 2 2 2 4 15 2" xfId="47401" xr:uid="{9C4E0613-DD26-4146-A0ED-E15EF71324BA}"/>
    <cellStyle name="Output 2 2 2 4 15 3" xfId="43039" xr:uid="{4AE2C2A0-8455-41A0-83B4-ED65482D8962}"/>
    <cellStyle name="Output 2 2 2 4 16" xfId="38922" xr:uid="{1C613A16-A045-450F-B054-22DF60790215}"/>
    <cellStyle name="Output 2 2 2 4 16 2" xfId="47651" xr:uid="{63C788C0-5673-414E-955D-58792A824846}"/>
    <cellStyle name="Output 2 2 2 4 16 3" xfId="43289" xr:uid="{BD92BF7D-7933-46CB-8C2A-6DC18924B0A2}"/>
    <cellStyle name="Output 2 2 2 4 17" xfId="39174" xr:uid="{99032F38-2F00-474F-90DC-C10BD7497C9F}"/>
    <cellStyle name="Output 2 2 2 4 17 2" xfId="47903" xr:uid="{28906CB7-A439-4416-A8BB-BF612257718E}"/>
    <cellStyle name="Output 2 2 2 4 17 3" xfId="43541" xr:uid="{F0DC6EAE-BAD7-4318-8C88-A24B051EF3A6}"/>
    <cellStyle name="Output 2 2 2 4 18" xfId="39426" xr:uid="{FDB18D57-0751-43BD-B22C-22A189FD1A79}"/>
    <cellStyle name="Output 2 2 2 4 18 2" xfId="48155" xr:uid="{E9281DA7-0B21-452D-9E42-C04F44A9D364}"/>
    <cellStyle name="Output 2 2 2 4 19" xfId="43884" xr:uid="{3C29D088-D990-479F-BC4D-2DAEE23A05E6}"/>
    <cellStyle name="Output 2 2 2 4 2" xfId="35408" xr:uid="{E2668981-292E-42F1-878E-D3C8494B4882}"/>
    <cellStyle name="Output 2 2 2 4 2 2" xfId="44137" xr:uid="{B9EACDCC-3B4E-4D12-A8E8-11A6C9C34EC7}"/>
    <cellStyle name="Output 2 2 2 4 2 3" xfId="39775" xr:uid="{B275ABE9-CF9E-438B-8CAB-44B154E21978}"/>
    <cellStyle name="Output 2 2 2 4 20" xfId="35155" xr:uid="{208B3867-F6CC-49EE-9B4E-A6CFC1586B0A}"/>
    <cellStyle name="Output 2 2 2 4 3" xfId="35660" xr:uid="{F78CE254-DDCE-49CE-A03D-0796EE94FD35}"/>
    <cellStyle name="Output 2 2 2 4 3 2" xfId="44389" xr:uid="{D722AF79-06D1-4AF2-A3E5-062A02518AEF}"/>
    <cellStyle name="Output 2 2 2 4 3 3" xfId="40027" xr:uid="{FB5A7F9B-2AD1-4823-8AB5-C0F8A537C479}"/>
    <cellStyle name="Output 2 2 2 4 4" xfId="35911" xr:uid="{90AD24E1-FDD6-497E-8208-41BCE9E36473}"/>
    <cellStyle name="Output 2 2 2 4 4 2" xfId="44640" xr:uid="{21F1DA07-21E3-47CC-9277-9966D08A0EF7}"/>
    <cellStyle name="Output 2 2 2 4 4 3" xfId="40278" xr:uid="{2ABF822D-6104-4B90-BEE5-D0F84351715C}"/>
    <cellStyle name="Output 2 2 2 4 5" xfId="36161" xr:uid="{66DE5C90-C939-4F54-8F21-267D0DDA52D1}"/>
    <cellStyle name="Output 2 2 2 4 5 2" xfId="44890" xr:uid="{4CDA4459-D6C4-4C11-8F9A-B17A89D74803}"/>
    <cellStyle name="Output 2 2 2 4 5 3" xfId="40528" xr:uid="{7CA8EC19-333B-4DDB-9484-CAF65465BBA9}"/>
    <cellStyle name="Output 2 2 2 4 6" xfId="36411" xr:uid="{59F0E381-37FD-43E0-82ED-F24686659084}"/>
    <cellStyle name="Output 2 2 2 4 6 2" xfId="45140" xr:uid="{8A9235E9-5789-4C04-96D2-269AE9F18A92}"/>
    <cellStyle name="Output 2 2 2 4 6 3" xfId="40778" xr:uid="{7576DC81-A2AB-4917-BBA8-A8DAE52E1F4F}"/>
    <cellStyle name="Output 2 2 2 4 7" xfId="36661" xr:uid="{0AC55394-59CD-41B1-BC74-39D299086C71}"/>
    <cellStyle name="Output 2 2 2 4 7 2" xfId="45390" xr:uid="{7BDC46D4-4703-44D5-91D3-18F7442EE4E5}"/>
    <cellStyle name="Output 2 2 2 4 7 3" xfId="41028" xr:uid="{E2D036E9-4C76-4A83-A7EB-21053EC86D85}"/>
    <cellStyle name="Output 2 2 2 4 8" xfId="36911" xr:uid="{D30329ED-20CA-4C32-9497-6AE2D7C0F7C8}"/>
    <cellStyle name="Output 2 2 2 4 8 2" xfId="45640" xr:uid="{EDDEF531-3DA0-4CCA-A632-D09F3F322B4B}"/>
    <cellStyle name="Output 2 2 2 4 8 3" xfId="41278" xr:uid="{3F1897A9-6D28-4DAE-9B7A-DFB58655326B}"/>
    <cellStyle name="Output 2 2 2 4 9" xfId="37163" xr:uid="{EDEDB748-73D5-4438-8B99-CF9F7E4F3A13}"/>
    <cellStyle name="Output 2 2 2 4 9 2" xfId="45892" xr:uid="{1ECC94A2-D12C-42E2-B966-BE822FE62FC6}"/>
    <cellStyle name="Output 2 2 2 4 9 3" xfId="41530" xr:uid="{CAC20F45-7522-4821-A927-AF391EC3BB2C}"/>
    <cellStyle name="Output 2 2 2 5" xfId="32743" xr:uid="{270B9755-0B53-4350-98B5-3E58D75E2A00}"/>
    <cellStyle name="Output 2 2 2 5 2" xfId="43781" xr:uid="{1EC50065-1584-4A35-AEE2-181507F6D246}"/>
    <cellStyle name="Output 2 2 2 5 3" xfId="39624" xr:uid="{63B95CAB-F292-4892-8A79-CBC39944962B}"/>
    <cellStyle name="Output 2 2 2 5 4" xfId="35052" xr:uid="{EACE75FE-4BB9-4831-8607-94E18A4C8AB6}"/>
    <cellStyle name="Output 2 2 2 6" xfId="35306" xr:uid="{483A1F31-DF89-4CFB-A0A6-4DE11CBDEF02}"/>
    <cellStyle name="Output 2 2 2 6 2" xfId="44035" xr:uid="{79D345FA-7308-4D1E-828D-08F7847DBD0D}"/>
    <cellStyle name="Output 2 2 2 6 3" xfId="39673" xr:uid="{ECFEFD29-6428-4BFF-8366-FB7A9161E8E2}"/>
    <cellStyle name="Output 2 2 2 7" xfId="35558" xr:uid="{6A149B7B-A1F9-45EC-BD5D-1B848AC8F8EA}"/>
    <cellStyle name="Output 2 2 2 7 2" xfId="44287" xr:uid="{67F735DF-0C04-44D1-ACF5-5B8A1E6778D6}"/>
    <cellStyle name="Output 2 2 2 7 3" xfId="39925" xr:uid="{099965DA-225B-4ED6-8B9D-C0AD3540ACBB}"/>
    <cellStyle name="Output 2 2 2 8" xfId="35809" xr:uid="{EC46EC45-1709-4FEE-B872-F9B09FCC8BF3}"/>
    <cellStyle name="Output 2 2 2 8 2" xfId="44538" xr:uid="{4E595F3A-8C6A-4483-A1B7-BF4B93725B4F}"/>
    <cellStyle name="Output 2 2 2 8 3" xfId="40176" xr:uid="{FAC0D060-EB25-4D52-8763-680445D2130C}"/>
    <cellStyle name="Output 2 2 2 9" xfId="36059" xr:uid="{5AD34C8E-1AA4-4253-AA38-E9F9E4D61D26}"/>
    <cellStyle name="Output 2 2 2 9 2" xfId="44788" xr:uid="{213E251D-FEFB-45B6-A2B5-6EB5651B2EBD}"/>
    <cellStyle name="Output 2 2 2 9 3" xfId="40426" xr:uid="{BB8FA71A-80E5-4A21-9CC3-CF45F4D1CEF4}"/>
    <cellStyle name="Output 2 2 3" xfId="4072" xr:uid="{1C6D07EE-5EC3-435E-ADB1-8F6338B442FF}"/>
    <cellStyle name="Output 2 2 3 10" xfId="36296" xr:uid="{AA7A1FA6-3798-4E03-A406-1F551822F199}"/>
    <cellStyle name="Output 2 2 3 10 2" xfId="45025" xr:uid="{B57AFAA3-B440-4340-90C7-16F02FC7518F}"/>
    <cellStyle name="Output 2 2 3 10 3" xfId="40663" xr:uid="{C85944C0-8EBA-4FB4-9828-27E5AB817A3A}"/>
    <cellStyle name="Output 2 2 3 11" xfId="36546" xr:uid="{AE7C9DA0-C3D1-41D2-9EA3-5F40A6727A8E}"/>
    <cellStyle name="Output 2 2 3 11 2" xfId="45275" xr:uid="{9C4BE387-BBD5-4555-BD9F-4292ACA4F5C9}"/>
    <cellStyle name="Output 2 2 3 11 3" xfId="40913" xr:uid="{2BE8B9C1-6640-4F61-A2B9-9A5ED25C43C3}"/>
    <cellStyle name="Output 2 2 3 12" xfId="36796" xr:uid="{2206E408-B193-4F88-8731-DBF320D53208}"/>
    <cellStyle name="Output 2 2 3 12 2" xfId="45525" xr:uid="{16C13F74-950C-443D-8825-9C117183D9CF}"/>
    <cellStyle name="Output 2 2 3 12 3" xfId="41163" xr:uid="{BBF4F948-5CFD-4006-BFFE-8C1DC4CA380B}"/>
    <cellStyle name="Output 2 2 3 13" xfId="37048" xr:uid="{B40CB612-BB9F-4DCC-87C1-35172CEAC243}"/>
    <cellStyle name="Output 2 2 3 13 2" xfId="45777" xr:uid="{B585650A-8598-4E61-BA5B-3D2553659294}"/>
    <cellStyle name="Output 2 2 3 13 3" xfId="41415" xr:uid="{35FD6E55-6AA9-44E3-B4F6-28AF68EBDB86}"/>
    <cellStyle name="Output 2 2 3 14" xfId="37298" xr:uid="{98BAC62B-25F1-4AA9-BEFB-1ABCF9BDF230}"/>
    <cellStyle name="Output 2 2 3 14 2" xfId="46027" xr:uid="{29BDE14E-BEDC-4A32-832B-EEE4F60240FA}"/>
    <cellStyle name="Output 2 2 3 14 3" xfId="41665" xr:uid="{4C2FAA07-D51E-4795-9934-96D4EBC30287}"/>
    <cellStyle name="Output 2 2 3 15" xfId="37552" xr:uid="{9BC97ACB-24D6-4E8D-8780-5EC0BF0C1DEB}"/>
    <cellStyle name="Output 2 2 3 15 2" xfId="46281" xr:uid="{EC9FD1EC-059C-4365-8978-6CD020E2A599}"/>
    <cellStyle name="Output 2 2 3 15 3" xfId="41919" xr:uid="{CBFCE2CB-DE53-4BE8-8D6C-AD6C0EE670D9}"/>
    <cellStyle name="Output 2 2 3 16" xfId="37805" xr:uid="{EC7D7258-C41C-4C67-A9D6-5BCC37FC288B}"/>
    <cellStyle name="Output 2 2 3 16 2" xfId="46534" xr:uid="{EB713F2F-F614-4885-BDA8-6BAD74AE9578}"/>
    <cellStyle name="Output 2 2 3 16 3" xfId="42172" xr:uid="{1E2C3396-5C45-45D7-8D52-54C1AC21B7B2}"/>
    <cellStyle name="Output 2 2 3 17" xfId="38055" xr:uid="{B7F54CA1-E754-4D43-BF5A-D5A6261E6473}"/>
    <cellStyle name="Output 2 2 3 17 2" xfId="46784" xr:uid="{0AB2E413-4CC4-4F7D-BC68-75B5AFE717F0}"/>
    <cellStyle name="Output 2 2 3 17 3" xfId="42422" xr:uid="{0E3B20BE-29C9-4EBC-BAE1-C9388A70E3EA}"/>
    <cellStyle name="Output 2 2 3 18" xfId="38305" xr:uid="{1DF594E2-8C4F-41BA-93FB-18F8140C235D}"/>
    <cellStyle name="Output 2 2 3 18 2" xfId="47034" xr:uid="{90C52B2C-65F6-4C04-B828-760E7F0647E6}"/>
    <cellStyle name="Output 2 2 3 18 3" xfId="42672" xr:uid="{F651888E-FE48-4CD8-BF5A-1C0A835C9877}"/>
    <cellStyle name="Output 2 2 3 19" xfId="38557" xr:uid="{455AEDA5-6194-48D7-A4A5-EFC33F7B08F9}"/>
    <cellStyle name="Output 2 2 3 19 2" xfId="47286" xr:uid="{E41C9C42-7BB1-4235-8303-8DDFDD50ED50}"/>
    <cellStyle name="Output 2 2 3 19 3" xfId="42924" xr:uid="{CD9AD135-135E-4D6B-ABBC-10B76D93C26C}"/>
    <cellStyle name="Output 2 2 3 2" xfId="16382" xr:uid="{F3D745A4-20F4-4819-B850-4FAF818C996B}"/>
    <cellStyle name="Output 2 2 3 2 10" xfId="37096" xr:uid="{E9813472-DF31-4E6C-8F05-F358B7615B9D}"/>
    <cellStyle name="Output 2 2 3 2 10 2" xfId="45825" xr:uid="{029E60F4-D803-4967-9B43-BB6D1E7C3CE2}"/>
    <cellStyle name="Output 2 2 3 2 10 3" xfId="41463" xr:uid="{136378E8-110D-40AD-909D-CE2479303078}"/>
    <cellStyle name="Output 2 2 3 2 11" xfId="37347" xr:uid="{0C59A1C4-0EB0-4C10-82A0-C607778B0B5C}"/>
    <cellStyle name="Output 2 2 3 2 11 2" xfId="46076" xr:uid="{2C780AA5-F678-4E19-BF15-EC5598677417}"/>
    <cellStyle name="Output 2 2 3 2 11 3" xfId="41714" xr:uid="{4CC4C44F-E161-44DD-B27F-49208CC2FBEC}"/>
    <cellStyle name="Output 2 2 3 2 12" xfId="37601" xr:uid="{8CC9935C-6902-4240-8843-F7A5A4209EC6}"/>
    <cellStyle name="Output 2 2 3 2 12 2" xfId="46330" xr:uid="{2BC1583D-6EF3-46C2-97F4-33D3C8FCE280}"/>
    <cellStyle name="Output 2 2 3 2 12 3" xfId="41968" xr:uid="{41A88A9D-4973-4D94-86E7-AEE7CB14330E}"/>
    <cellStyle name="Output 2 2 3 2 13" xfId="37853" xr:uid="{B5F5A642-FB64-44D5-805F-D1129729187E}"/>
    <cellStyle name="Output 2 2 3 2 13 2" xfId="46582" xr:uid="{5EF1ADF4-09EB-4557-8A33-404AC65E6450}"/>
    <cellStyle name="Output 2 2 3 2 13 3" xfId="42220" xr:uid="{E21C95F6-0583-4872-AE14-A7BE60D338E9}"/>
    <cellStyle name="Output 2 2 3 2 14" xfId="38103" xr:uid="{85463381-CE2E-40FE-B89D-2A9D42CCB40A}"/>
    <cellStyle name="Output 2 2 3 2 14 2" xfId="46832" xr:uid="{495CF3B7-FD50-4369-88E8-0A44F9CF1F8B}"/>
    <cellStyle name="Output 2 2 3 2 14 3" xfId="42470" xr:uid="{A3E68E9D-FB7F-43D8-AA35-60F201704401}"/>
    <cellStyle name="Output 2 2 3 2 15" xfId="38353" xr:uid="{D9F5CC1A-2F67-4A1C-A580-8C1770BBBCE3}"/>
    <cellStyle name="Output 2 2 3 2 15 2" xfId="47082" xr:uid="{CDFB7222-C6B4-4412-8B6D-6B40C55817E2}"/>
    <cellStyle name="Output 2 2 3 2 15 3" xfId="42720" xr:uid="{6B03FCC7-E5A7-4720-B06B-11AD3B0FCBE8}"/>
    <cellStyle name="Output 2 2 3 2 16" xfId="38605" xr:uid="{E9FFCBE0-359C-4634-9619-A6DB7EF96BA5}"/>
    <cellStyle name="Output 2 2 3 2 16 2" xfId="47334" xr:uid="{297282BC-0F55-4730-A71E-42EBEC956628}"/>
    <cellStyle name="Output 2 2 3 2 16 3" xfId="42972" xr:uid="{BB2811B6-74F2-45F8-A1C5-137C81ED2427}"/>
    <cellStyle name="Output 2 2 3 2 17" xfId="38855" xr:uid="{E684A8B1-F64E-47A4-8F3C-A4DED97C67B2}"/>
    <cellStyle name="Output 2 2 3 2 17 2" xfId="47584" xr:uid="{064A7C1B-02B9-4710-A236-427FD74BFF67}"/>
    <cellStyle name="Output 2 2 3 2 17 3" xfId="43222" xr:uid="{B2CF7202-0761-4593-9073-E5FD8FA8764E}"/>
    <cellStyle name="Output 2 2 3 2 18" xfId="39107" xr:uid="{6DC7D972-16BF-4D66-8523-BADE98723C00}"/>
    <cellStyle name="Output 2 2 3 2 18 2" xfId="47836" xr:uid="{96DFE66D-CF03-4CE5-B54D-68571BE7BC63}"/>
    <cellStyle name="Output 2 2 3 2 18 3" xfId="43474" xr:uid="{B5196CD3-AE43-4F6B-AD55-31FA187E6EB6}"/>
    <cellStyle name="Output 2 2 3 2 19" xfId="39359" xr:uid="{63A66A2D-81E1-4BC3-8126-51781F4923A7}"/>
    <cellStyle name="Output 2 2 3 2 19 2" xfId="48088" xr:uid="{E1523EEC-A127-43A7-8D45-753E6E45B4A8}"/>
    <cellStyle name="Output 2 2 3 2 2" xfId="35196" xr:uid="{F6BB4183-AC65-4443-BFD2-B054CA3EB1EA}"/>
    <cellStyle name="Output 2 2 3 2 2 10" xfId="37455" xr:uid="{A1858DDE-867E-4390-97A9-4CB574DD80DD}"/>
    <cellStyle name="Output 2 2 3 2 2 10 2" xfId="46184" xr:uid="{8DCF3D0D-F66F-48B1-8D81-9101D52A15DE}"/>
    <cellStyle name="Output 2 2 3 2 2 10 3" xfId="41822" xr:uid="{40692AD1-0205-4B51-84DB-BBC1C5330FF9}"/>
    <cellStyle name="Output 2 2 3 2 2 11" xfId="37709" xr:uid="{4B19A4ED-116B-4621-ABD5-2D022FDCAFC3}"/>
    <cellStyle name="Output 2 2 3 2 2 11 2" xfId="46438" xr:uid="{99C85043-7CB8-4E4D-8FF9-C29A6C059C1D}"/>
    <cellStyle name="Output 2 2 3 2 2 11 3" xfId="42076" xr:uid="{BD380FD3-AE6D-4D97-BD6D-3F76241B9AAF}"/>
    <cellStyle name="Output 2 2 3 2 2 12" xfId="37961" xr:uid="{3F8A75F1-3D36-429A-8343-B68CCEB9FAEC}"/>
    <cellStyle name="Output 2 2 3 2 2 12 2" xfId="46690" xr:uid="{A6D4715A-429A-4C05-8194-7EE722CF671E}"/>
    <cellStyle name="Output 2 2 3 2 2 12 3" xfId="42328" xr:uid="{4817054A-5184-487E-B0ED-3314E3E31196}"/>
    <cellStyle name="Output 2 2 3 2 2 13" xfId="38211" xr:uid="{899EFA8C-10CA-4D6F-A1FF-A47EFD8C6732}"/>
    <cellStyle name="Output 2 2 3 2 2 13 2" xfId="46940" xr:uid="{AEA01F12-7B3A-47E7-8F31-77F66F5DC0F1}"/>
    <cellStyle name="Output 2 2 3 2 2 13 3" xfId="42578" xr:uid="{AA8E5481-B9D2-4C55-9A44-5BAE093FD225}"/>
    <cellStyle name="Output 2 2 3 2 2 14" xfId="38461" xr:uid="{736FE99D-1C35-4FAB-B64F-20DBD43AAC43}"/>
    <cellStyle name="Output 2 2 3 2 2 14 2" xfId="47190" xr:uid="{C092C8E9-3075-483A-B003-EBECA6EF91DE}"/>
    <cellStyle name="Output 2 2 3 2 2 14 3" xfId="42828" xr:uid="{728A19BE-B112-4CEC-BC4E-DACD885D18BB}"/>
    <cellStyle name="Output 2 2 3 2 2 15" xfId="38713" xr:uid="{68344444-60BB-4B74-8CD4-9C98F25D1F31}"/>
    <cellStyle name="Output 2 2 3 2 2 15 2" xfId="47442" xr:uid="{5237A725-A7EF-4026-B2A9-0F44A8B49A57}"/>
    <cellStyle name="Output 2 2 3 2 2 15 3" xfId="43080" xr:uid="{C255EA75-DA13-473E-A659-718BC8C685DC}"/>
    <cellStyle name="Output 2 2 3 2 2 16" xfId="38963" xr:uid="{37DA78DD-E0CC-4D31-809E-417E2F1783EC}"/>
    <cellStyle name="Output 2 2 3 2 2 16 2" xfId="47692" xr:uid="{9972E77A-573D-483C-947D-2843366C0653}"/>
    <cellStyle name="Output 2 2 3 2 2 16 3" xfId="43330" xr:uid="{CA259456-BD2B-429B-8C59-C36FFB937E5D}"/>
    <cellStyle name="Output 2 2 3 2 2 17" xfId="39215" xr:uid="{2041FB2F-7193-48C3-93CE-75B56BD18615}"/>
    <cellStyle name="Output 2 2 3 2 2 17 2" xfId="47944" xr:uid="{54DBD4F0-A889-40DF-9C3D-59545362C557}"/>
    <cellStyle name="Output 2 2 3 2 2 17 3" xfId="43582" xr:uid="{D9FF1C69-2EA1-44A5-AAE1-1C973863D276}"/>
    <cellStyle name="Output 2 2 3 2 2 18" xfId="39467" xr:uid="{E75204EC-E851-4801-95C3-9495FDEDE317}"/>
    <cellStyle name="Output 2 2 3 2 2 18 2" xfId="48196" xr:uid="{E09E560A-E15E-4C6A-A280-F89307293D09}"/>
    <cellStyle name="Output 2 2 3 2 2 19" xfId="43925" xr:uid="{1357F2CF-47B9-400B-9DD0-4CDBC723FB9F}"/>
    <cellStyle name="Output 2 2 3 2 2 2" xfId="35449" xr:uid="{D29BC713-1849-4D18-A7D0-B40471E863FB}"/>
    <cellStyle name="Output 2 2 3 2 2 2 2" xfId="44178" xr:uid="{E994E85F-3487-41FA-8204-E31B0BBEE766}"/>
    <cellStyle name="Output 2 2 3 2 2 2 3" xfId="39816" xr:uid="{F73945BD-2471-49BC-976A-1F8A59E5ADAD}"/>
    <cellStyle name="Output 2 2 3 2 2 3" xfId="35701" xr:uid="{D4561784-4432-4197-8A5B-4A28F6A8EDD2}"/>
    <cellStyle name="Output 2 2 3 2 2 3 2" xfId="44430" xr:uid="{55848BE6-3D59-4104-B4D8-66E109D962F9}"/>
    <cellStyle name="Output 2 2 3 2 2 3 3" xfId="40068" xr:uid="{E4D62ED2-575E-4DEE-BB33-72FAECB9BD13}"/>
    <cellStyle name="Output 2 2 3 2 2 4" xfId="35952" xr:uid="{DBACBC12-CF65-45B2-8E42-D8319CD4DD02}"/>
    <cellStyle name="Output 2 2 3 2 2 4 2" xfId="44681" xr:uid="{66C614DD-2290-4412-B26D-33533E849933}"/>
    <cellStyle name="Output 2 2 3 2 2 4 3" xfId="40319" xr:uid="{19FE669B-CB19-486C-B02D-8B969B845B93}"/>
    <cellStyle name="Output 2 2 3 2 2 5" xfId="36202" xr:uid="{C15854DA-BEF1-4BF5-AD5E-F9F1DB05BC91}"/>
    <cellStyle name="Output 2 2 3 2 2 5 2" xfId="44931" xr:uid="{DDE891C0-1336-4CF1-BB0D-4C2F5FBC8329}"/>
    <cellStyle name="Output 2 2 3 2 2 5 3" xfId="40569" xr:uid="{C1380C99-2CCF-4F0C-AB71-B8FBAD87383F}"/>
    <cellStyle name="Output 2 2 3 2 2 6" xfId="36452" xr:uid="{F68AE13C-A785-4BE3-946E-7341D31A54CC}"/>
    <cellStyle name="Output 2 2 3 2 2 6 2" xfId="45181" xr:uid="{7F7FF411-57D3-4ED3-BD3C-5C9634479F5B}"/>
    <cellStyle name="Output 2 2 3 2 2 6 3" xfId="40819" xr:uid="{AE147B1C-A5C2-42DD-9FC7-AD86212A510D}"/>
    <cellStyle name="Output 2 2 3 2 2 7" xfId="36702" xr:uid="{5BFAE348-B9DE-42CE-9B6E-A2981BE66078}"/>
    <cellStyle name="Output 2 2 3 2 2 7 2" xfId="45431" xr:uid="{BDE9863B-FC7A-4558-93DB-DFF43ABBDBDF}"/>
    <cellStyle name="Output 2 2 3 2 2 7 3" xfId="41069" xr:uid="{CFBFA352-1560-412F-BF68-5C50D76D2B99}"/>
    <cellStyle name="Output 2 2 3 2 2 8" xfId="36952" xr:uid="{9DE9A8B3-6167-46AB-BA68-08702B4EFF9E}"/>
    <cellStyle name="Output 2 2 3 2 2 8 2" xfId="45681" xr:uid="{243092A0-BCF4-4489-8EC4-BB5800E6A2E9}"/>
    <cellStyle name="Output 2 2 3 2 2 8 3" xfId="41319" xr:uid="{06EA4090-5EF7-4802-AD48-82C4CB696874}"/>
    <cellStyle name="Output 2 2 3 2 2 9" xfId="37204" xr:uid="{A9916C0F-80C1-4E59-921C-EDA554BD2195}"/>
    <cellStyle name="Output 2 2 3 2 2 9 2" xfId="45933" xr:uid="{9EAC3932-A18F-4638-B175-3455155B37D9}"/>
    <cellStyle name="Output 2 2 3 2 2 9 3" xfId="41571" xr:uid="{9F7FAB52-D308-47BB-B08F-C95084A22449}"/>
    <cellStyle name="Output 2 2 3 2 20" xfId="43817" xr:uid="{3A67A953-F605-4948-953C-F6CA7D3C0F48}"/>
    <cellStyle name="Output 2 2 3 2 21" xfId="35088" xr:uid="{1E9D6783-D691-408D-9EF9-3F20E020B9C0}"/>
    <cellStyle name="Output 2 2 3 2 3" xfId="35341" xr:uid="{EB7B7A35-DC53-49D5-9629-0B5AD490B997}"/>
    <cellStyle name="Output 2 2 3 2 3 2" xfId="44070" xr:uid="{00D483F1-21F4-4503-BB4B-33DE1BAAC010}"/>
    <cellStyle name="Output 2 2 3 2 3 3" xfId="39708" xr:uid="{9C7EA89E-BAC0-4370-BF2F-812FA82D203F}"/>
    <cellStyle name="Output 2 2 3 2 4" xfId="35593" xr:uid="{D1DDA228-73CD-4B7A-9567-B42F5167DB61}"/>
    <cellStyle name="Output 2 2 3 2 4 2" xfId="44322" xr:uid="{AA4556B3-C0E7-4546-9F11-48C34DCCD860}"/>
    <cellStyle name="Output 2 2 3 2 4 3" xfId="39960" xr:uid="{9BFEC9B8-443C-4ECC-91F1-0C113A001182}"/>
    <cellStyle name="Output 2 2 3 2 5" xfId="35844" xr:uid="{CF9AF086-A905-4146-A5D7-DBF449A48915}"/>
    <cellStyle name="Output 2 2 3 2 5 2" xfId="44573" xr:uid="{FF4B1CD5-2425-4845-9B4C-6D7FA30BC61E}"/>
    <cellStyle name="Output 2 2 3 2 5 3" xfId="40211" xr:uid="{FD70A5A5-5924-412E-80A1-164DC93B3C92}"/>
    <cellStyle name="Output 2 2 3 2 6" xfId="36094" xr:uid="{544BC18A-A9A2-4689-B92D-35E235BF0335}"/>
    <cellStyle name="Output 2 2 3 2 6 2" xfId="44823" xr:uid="{52D43D84-53DB-48EE-AA90-43475F078E9E}"/>
    <cellStyle name="Output 2 2 3 2 6 3" xfId="40461" xr:uid="{9C7FF2DD-244D-49B1-AF73-F47C89D2FDAD}"/>
    <cellStyle name="Output 2 2 3 2 7" xfId="36344" xr:uid="{903988C6-A04F-4D11-B895-266585F6B6BB}"/>
    <cellStyle name="Output 2 2 3 2 7 2" xfId="45073" xr:uid="{818444B7-A122-46A9-B1E2-F5B32977B3AE}"/>
    <cellStyle name="Output 2 2 3 2 7 3" xfId="40711" xr:uid="{00B5E561-69B5-4F2D-9E27-E65DC14E4D56}"/>
    <cellStyle name="Output 2 2 3 2 8" xfId="36594" xr:uid="{186A10D5-C342-4D92-9BB2-38CCBD9639A8}"/>
    <cellStyle name="Output 2 2 3 2 8 2" xfId="45323" xr:uid="{29C85F0A-BF3D-4DC2-BA95-96659FD818F6}"/>
    <cellStyle name="Output 2 2 3 2 8 3" xfId="40961" xr:uid="{15CAECD1-7856-420A-B288-BE0BB5853938}"/>
    <cellStyle name="Output 2 2 3 2 9" xfId="36844" xr:uid="{63AE18CF-0EDC-464F-B004-07F1B318B234}"/>
    <cellStyle name="Output 2 2 3 2 9 2" xfId="45573" xr:uid="{EB9331ED-3B9D-4C76-864A-3C526CD046AB}"/>
    <cellStyle name="Output 2 2 3 2 9 3" xfId="41211" xr:uid="{0B7E8BEB-98BF-4871-BEE3-532725049B86}"/>
    <cellStyle name="Output 2 2 3 20" xfId="38807" xr:uid="{FCFB67E7-E210-4ACA-AC29-4A889BBE8701}"/>
    <cellStyle name="Output 2 2 3 20 2" xfId="47536" xr:uid="{2B23C109-F3DD-4E3C-AABD-07D4AC691160}"/>
    <cellStyle name="Output 2 2 3 20 3" xfId="43174" xr:uid="{1BEB7665-F22A-4C3D-A0EC-9EE01D1AD8B6}"/>
    <cellStyle name="Output 2 2 3 21" xfId="39059" xr:uid="{B0959797-7864-460B-918D-4FFF00972D0D}"/>
    <cellStyle name="Output 2 2 3 21 2" xfId="47788" xr:uid="{81E3027E-84FE-4794-A589-9F2DC21641DD}"/>
    <cellStyle name="Output 2 2 3 21 3" xfId="43426" xr:uid="{0EBD08E1-4D15-41DC-A03B-E59EA984510E}"/>
    <cellStyle name="Output 2 2 3 22" xfId="39311" xr:uid="{12C91DAE-32D6-438B-B00E-B9B16529B2BE}"/>
    <cellStyle name="Output 2 2 3 22 2" xfId="48040" xr:uid="{04EE9B7E-8511-451E-A8F1-554BA1977538}"/>
    <cellStyle name="Output 2 2 3 23" xfId="43689" xr:uid="{881E3BB4-AAF3-4534-B335-9014DF7498EC}"/>
    <cellStyle name="Output 2 2 3 24" xfId="34960" xr:uid="{93265CC6-1F87-4C97-B208-3FC1D5288312}"/>
    <cellStyle name="Output 2 2 3 3" xfId="16326" xr:uid="{D192F33F-8E76-4650-8539-56498CDC156F}"/>
    <cellStyle name="Output 2 2 3 3 10" xfId="37503" xr:uid="{9A70CEB7-6FCD-4C93-9773-2C253419D02B}"/>
    <cellStyle name="Output 2 2 3 3 10 2" xfId="46232" xr:uid="{65F14EFC-263A-409A-9C2F-EA1052437AC1}"/>
    <cellStyle name="Output 2 2 3 3 10 3" xfId="41870" xr:uid="{030C0199-C29D-46E2-9AEC-06B0D74D4CEB}"/>
    <cellStyle name="Output 2 2 3 3 11" xfId="37757" xr:uid="{843EEAC4-38A6-4481-B574-502B25939A02}"/>
    <cellStyle name="Output 2 2 3 3 11 2" xfId="46486" xr:uid="{F930D428-5137-44CF-B97C-7483C8003377}"/>
    <cellStyle name="Output 2 2 3 3 11 3" xfId="42124" xr:uid="{A4C6A618-9AC3-47E5-B4E5-9E143A722B99}"/>
    <cellStyle name="Output 2 2 3 3 12" xfId="38009" xr:uid="{EF6DE123-12D9-40BA-8993-5E5A8115A74E}"/>
    <cellStyle name="Output 2 2 3 3 12 2" xfId="46738" xr:uid="{332C1C21-DB13-4EA5-A16E-2276ED0A3EF1}"/>
    <cellStyle name="Output 2 2 3 3 12 3" xfId="42376" xr:uid="{D57CC958-7361-49FF-A789-AA0A787EE959}"/>
    <cellStyle name="Output 2 2 3 3 13" xfId="38259" xr:uid="{CC725235-2B31-4C68-A8B6-2B68CAA42928}"/>
    <cellStyle name="Output 2 2 3 3 13 2" xfId="46988" xr:uid="{ADB2E8AD-A2BF-4C3C-BB63-3E42CBD0F31B}"/>
    <cellStyle name="Output 2 2 3 3 13 3" xfId="42626" xr:uid="{5E8D6850-FD2E-420A-AAB8-C049F2760FA4}"/>
    <cellStyle name="Output 2 2 3 3 14" xfId="38509" xr:uid="{64097806-A898-427B-A31C-2364E2832B4A}"/>
    <cellStyle name="Output 2 2 3 3 14 2" xfId="47238" xr:uid="{6C29DB37-AD09-487D-B520-407E4A513C63}"/>
    <cellStyle name="Output 2 2 3 3 14 3" xfId="42876" xr:uid="{DFF6097F-EB2A-44EF-A184-5D492A2C6BD8}"/>
    <cellStyle name="Output 2 2 3 3 15" xfId="38761" xr:uid="{1CC94913-850A-486A-824C-7E015AEFC866}"/>
    <cellStyle name="Output 2 2 3 3 15 2" xfId="47490" xr:uid="{EB90FAF4-F16A-4C6C-B877-40C13D241D6E}"/>
    <cellStyle name="Output 2 2 3 3 15 3" xfId="43128" xr:uid="{7999EFB9-0720-418B-9258-7F5902EDBD71}"/>
    <cellStyle name="Output 2 2 3 3 16" xfId="39011" xr:uid="{86707699-A5A1-44A0-98CE-AD09F524016E}"/>
    <cellStyle name="Output 2 2 3 3 16 2" xfId="47740" xr:uid="{D6658569-7118-4EB1-85D1-C17CC3B5F466}"/>
    <cellStyle name="Output 2 2 3 3 16 3" xfId="43378" xr:uid="{33B61636-4B52-4D18-83A2-D4A7FD59DAA8}"/>
    <cellStyle name="Output 2 2 3 3 17" xfId="39263" xr:uid="{58F440FB-B1D0-4971-AD7B-C12B9A3D2403}"/>
    <cellStyle name="Output 2 2 3 3 17 2" xfId="47992" xr:uid="{A6685FDF-2407-4AEE-9480-436788E6A23D}"/>
    <cellStyle name="Output 2 2 3 3 17 3" xfId="43630" xr:uid="{0B7A028A-7D11-4512-ABD2-2B231331A7D1}"/>
    <cellStyle name="Output 2 2 3 3 18" xfId="39515" xr:uid="{E71D5FEB-70A7-4244-8B8F-CB58D2434A09}"/>
    <cellStyle name="Output 2 2 3 3 18 2" xfId="48244" xr:uid="{E07FFE7E-6327-4FA9-A74C-2E3A53A3E2D9}"/>
    <cellStyle name="Output 2 2 3 3 19" xfId="43973" xr:uid="{0083E5C0-EBB9-4C18-864B-8609DFADF005}"/>
    <cellStyle name="Output 2 2 3 3 2" xfId="35497" xr:uid="{45DB8600-C562-41B1-AC88-2F5E5194334E}"/>
    <cellStyle name="Output 2 2 3 3 2 2" xfId="44226" xr:uid="{F0F247F5-3F54-4772-9384-D3DB4B07D37A}"/>
    <cellStyle name="Output 2 2 3 3 2 3" xfId="39864" xr:uid="{B29AC84E-C21C-4B20-B30D-54CAD824002B}"/>
    <cellStyle name="Output 2 2 3 3 20" xfId="35244" xr:uid="{B53C2C7C-901F-40DB-85C7-E84E5B1CFA1F}"/>
    <cellStyle name="Output 2 2 3 3 3" xfId="35749" xr:uid="{F5C18F35-4EE7-4BD5-90D9-94773787352F}"/>
    <cellStyle name="Output 2 2 3 3 3 2" xfId="44478" xr:uid="{AE96F535-5310-4FFE-A65A-E6D388EFA9A8}"/>
    <cellStyle name="Output 2 2 3 3 3 3" xfId="40116" xr:uid="{B19E51A9-74BC-4BB7-9FF2-41D86D833B11}"/>
    <cellStyle name="Output 2 2 3 3 4" xfId="36000" xr:uid="{16003BE6-F3CC-4B7A-8507-5E8F36864E7B}"/>
    <cellStyle name="Output 2 2 3 3 4 2" xfId="44729" xr:uid="{5F9BF486-EC12-4C80-8EAA-5EBB60B5F099}"/>
    <cellStyle name="Output 2 2 3 3 4 3" xfId="40367" xr:uid="{1F4E96AC-9C4F-467A-AF3F-7DF5E0D6D5F8}"/>
    <cellStyle name="Output 2 2 3 3 5" xfId="36250" xr:uid="{CA66E97C-31C5-4472-A31F-A1DE876E8D0C}"/>
    <cellStyle name="Output 2 2 3 3 5 2" xfId="44979" xr:uid="{E26AF3A6-C3D4-426E-A5B9-073349FE3240}"/>
    <cellStyle name="Output 2 2 3 3 5 3" xfId="40617" xr:uid="{C35E040D-5986-465D-8DBE-0B644BA54E2B}"/>
    <cellStyle name="Output 2 2 3 3 6" xfId="36500" xr:uid="{637FC105-588C-4858-95A8-E8BE4FA0B69D}"/>
    <cellStyle name="Output 2 2 3 3 6 2" xfId="45229" xr:uid="{1AA404F1-2E59-4F42-B050-881A8773B2BE}"/>
    <cellStyle name="Output 2 2 3 3 6 3" xfId="40867" xr:uid="{74673826-630E-4A05-B02C-2EF7EE6F2847}"/>
    <cellStyle name="Output 2 2 3 3 7" xfId="36750" xr:uid="{DC935C20-DDC1-4F8F-94B3-F178FFD461D1}"/>
    <cellStyle name="Output 2 2 3 3 7 2" xfId="45479" xr:uid="{B098858E-CBC8-4F6C-9A78-C765167EE728}"/>
    <cellStyle name="Output 2 2 3 3 7 3" xfId="41117" xr:uid="{731F7142-8773-4569-85B4-9F4686565CC7}"/>
    <cellStyle name="Output 2 2 3 3 8" xfId="37000" xr:uid="{E5C02E6D-D3F4-4099-92D9-91FEDE1622DC}"/>
    <cellStyle name="Output 2 2 3 3 8 2" xfId="45729" xr:uid="{E36F2A6C-A807-4F0C-B485-353ABDD635C3}"/>
    <cellStyle name="Output 2 2 3 3 8 3" xfId="41367" xr:uid="{BF5092D7-8560-4529-85A2-91BB7FC2C339}"/>
    <cellStyle name="Output 2 2 3 3 9" xfId="37252" xr:uid="{95F9EE5B-9116-480A-BEF6-CB94B5E0092E}"/>
    <cellStyle name="Output 2 2 3 3 9 2" xfId="45981" xr:uid="{0FF35859-AAE4-4993-9213-349BB8552A5A}"/>
    <cellStyle name="Output 2 2 3 3 9 3" xfId="41619" xr:uid="{62AF683D-2518-4F99-804E-3355C4014F14}"/>
    <cellStyle name="Output 2 2 3 4" xfId="35142" xr:uid="{ACD163B3-73AF-4411-B83E-083160A68F69}"/>
    <cellStyle name="Output 2 2 3 4 10" xfId="37401" xr:uid="{BF574D26-D953-45E2-9509-43425F91448A}"/>
    <cellStyle name="Output 2 2 3 4 10 2" xfId="46130" xr:uid="{FB5D09DF-2DF5-4ACC-A7D8-19F22A21A9EC}"/>
    <cellStyle name="Output 2 2 3 4 10 3" xfId="41768" xr:uid="{0A22D643-BDAD-4A8E-962F-A3448B206424}"/>
    <cellStyle name="Output 2 2 3 4 11" xfId="37655" xr:uid="{D025D35D-9412-4913-80B3-125C056784DD}"/>
    <cellStyle name="Output 2 2 3 4 11 2" xfId="46384" xr:uid="{56C247BE-4FF3-4723-BAA3-1EF261D4B080}"/>
    <cellStyle name="Output 2 2 3 4 11 3" xfId="42022" xr:uid="{068C8DA1-569E-4CFB-BB60-800D495316B3}"/>
    <cellStyle name="Output 2 2 3 4 12" xfId="37907" xr:uid="{E4DD5FE5-E839-4B75-B0C4-9947CC45E799}"/>
    <cellStyle name="Output 2 2 3 4 12 2" xfId="46636" xr:uid="{00C6EF5B-0E57-4D35-9641-572D569A6D1F}"/>
    <cellStyle name="Output 2 2 3 4 12 3" xfId="42274" xr:uid="{1B7B676C-5D2A-4EFC-AA92-8BF54BA0FCF5}"/>
    <cellStyle name="Output 2 2 3 4 13" xfId="38157" xr:uid="{9569B541-2ABC-4286-9A7F-01D35BDABF71}"/>
    <cellStyle name="Output 2 2 3 4 13 2" xfId="46886" xr:uid="{AC68B621-711C-415C-AA6A-5B86A91418AA}"/>
    <cellStyle name="Output 2 2 3 4 13 3" xfId="42524" xr:uid="{1DB54BDE-B9C8-487C-92DE-4018EA48AB5F}"/>
    <cellStyle name="Output 2 2 3 4 14" xfId="38407" xr:uid="{DDF0B6FC-9FDF-4642-BFBD-93DB8241FBA9}"/>
    <cellStyle name="Output 2 2 3 4 14 2" xfId="47136" xr:uid="{645E62A6-22AD-4FAC-B1A8-2676499D7492}"/>
    <cellStyle name="Output 2 2 3 4 14 3" xfId="42774" xr:uid="{570AA7D4-516F-4A89-AE26-504518FCE642}"/>
    <cellStyle name="Output 2 2 3 4 15" xfId="38659" xr:uid="{6C884BA3-5163-4FE6-84E9-80993FA4A0D7}"/>
    <cellStyle name="Output 2 2 3 4 15 2" xfId="47388" xr:uid="{EDAC027B-B717-4F92-ACEB-6CBA890E5DCE}"/>
    <cellStyle name="Output 2 2 3 4 15 3" xfId="43026" xr:uid="{C84089B2-8CB2-4103-A0B0-0C7D9C8CEAFF}"/>
    <cellStyle name="Output 2 2 3 4 16" xfId="38909" xr:uid="{C5646B55-7D46-4B32-8A26-3D4240570BC4}"/>
    <cellStyle name="Output 2 2 3 4 16 2" xfId="47638" xr:uid="{2D9C017A-615F-40DE-92D1-997314005121}"/>
    <cellStyle name="Output 2 2 3 4 16 3" xfId="43276" xr:uid="{072F41AE-14FE-4920-9D27-3C5A6F299E2F}"/>
    <cellStyle name="Output 2 2 3 4 17" xfId="39161" xr:uid="{D63818B5-5EE3-4904-A079-7745E57925ED}"/>
    <cellStyle name="Output 2 2 3 4 17 2" xfId="47890" xr:uid="{D2BF48FE-D07D-480D-9977-22CAB057FADF}"/>
    <cellStyle name="Output 2 2 3 4 17 3" xfId="43528" xr:uid="{65D3C21F-63C1-45EB-97F8-DEBE4F475993}"/>
    <cellStyle name="Output 2 2 3 4 18" xfId="39413" xr:uid="{274748D7-A2C6-48E3-A227-CA7304878CFE}"/>
    <cellStyle name="Output 2 2 3 4 18 2" xfId="48142" xr:uid="{C9E63FEA-17B8-4D42-BBFB-1B73B74E0C15}"/>
    <cellStyle name="Output 2 2 3 4 19" xfId="43871" xr:uid="{94E69641-BAD9-46DE-B464-36288377C61A}"/>
    <cellStyle name="Output 2 2 3 4 2" xfId="35395" xr:uid="{338176DD-01E3-457B-B997-E2A9ADD627F3}"/>
    <cellStyle name="Output 2 2 3 4 2 2" xfId="44124" xr:uid="{A8840CD8-85B4-416E-A755-6F9DD5263F4C}"/>
    <cellStyle name="Output 2 2 3 4 2 3" xfId="39762" xr:uid="{8AF79D00-A7EA-49A9-919B-20D5366B889D}"/>
    <cellStyle name="Output 2 2 3 4 3" xfId="35647" xr:uid="{092AC515-F918-4529-8065-7828228B3F7E}"/>
    <cellStyle name="Output 2 2 3 4 3 2" xfId="44376" xr:uid="{F8C45113-9070-4B1C-A5BF-EA357159A483}"/>
    <cellStyle name="Output 2 2 3 4 3 3" xfId="40014" xr:uid="{ED7DFF6A-33C8-4530-A24A-18FAD669B079}"/>
    <cellStyle name="Output 2 2 3 4 4" xfId="35898" xr:uid="{52838650-B85D-4BB4-890D-8B9AB7E52862}"/>
    <cellStyle name="Output 2 2 3 4 4 2" xfId="44627" xr:uid="{CD4E7DD7-D8EF-42B9-8AAE-CF6887957960}"/>
    <cellStyle name="Output 2 2 3 4 4 3" xfId="40265" xr:uid="{63959504-7284-4D82-B7D1-22AC39B5D887}"/>
    <cellStyle name="Output 2 2 3 4 5" xfId="36148" xr:uid="{4D0AA6C7-9761-4B76-AE1A-6AABE70E2FF7}"/>
    <cellStyle name="Output 2 2 3 4 5 2" xfId="44877" xr:uid="{DC21DBA5-206A-4715-B4A1-D8135E95AC32}"/>
    <cellStyle name="Output 2 2 3 4 5 3" xfId="40515" xr:uid="{C1B96A28-F141-46AC-8878-9B82D0930A25}"/>
    <cellStyle name="Output 2 2 3 4 6" xfId="36398" xr:uid="{0180605D-85E3-4639-A4E6-C81A605F3B55}"/>
    <cellStyle name="Output 2 2 3 4 6 2" xfId="45127" xr:uid="{F453B2B2-9CF4-4223-A021-398C5B082A87}"/>
    <cellStyle name="Output 2 2 3 4 6 3" xfId="40765" xr:uid="{CB73C18E-0E4A-4425-9A0D-4E2517E524E5}"/>
    <cellStyle name="Output 2 2 3 4 7" xfId="36648" xr:uid="{9E0B87A4-61D6-4A8E-8B6B-6D524443C1A6}"/>
    <cellStyle name="Output 2 2 3 4 7 2" xfId="45377" xr:uid="{2C9A8ABA-3D0D-468F-9D03-D59F2DACF974}"/>
    <cellStyle name="Output 2 2 3 4 7 3" xfId="41015" xr:uid="{1FFE660F-C137-4ACB-9BE5-033382782649}"/>
    <cellStyle name="Output 2 2 3 4 8" xfId="36898" xr:uid="{B0D412CB-2570-4F6F-8144-F0639A25659F}"/>
    <cellStyle name="Output 2 2 3 4 8 2" xfId="45627" xr:uid="{C7EA8888-673A-453F-BFE1-6004A8B6DC5A}"/>
    <cellStyle name="Output 2 2 3 4 8 3" xfId="41265" xr:uid="{069A097B-FD5E-4EA0-8345-4AFFA951F2A3}"/>
    <cellStyle name="Output 2 2 3 4 9" xfId="37150" xr:uid="{52032ABB-5253-40A4-A307-E8672571D782}"/>
    <cellStyle name="Output 2 2 3 4 9 2" xfId="45879" xr:uid="{5698A55A-4957-46CC-9753-8402EC3F82E6}"/>
    <cellStyle name="Output 2 2 3 4 9 3" xfId="41517" xr:uid="{04820F88-5D8A-4172-9CAA-43887AFF4F13}"/>
    <cellStyle name="Output 2 2 3 5" xfId="35039" xr:uid="{CCEEC74D-33B4-4203-A1C7-866D5BAC5575}"/>
    <cellStyle name="Output 2 2 3 5 2" xfId="43768" xr:uid="{2ACEE27B-0A25-4526-ACF5-879B7B13771F}"/>
    <cellStyle name="Output 2 2 3 5 3" xfId="39611" xr:uid="{1075A7B4-C4C1-4692-B701-7623FE4933BB}"/>
    <cellStyle name="Output 2 2 3 6" xfId="35293" xr:uid="{5982AB59-AE39-436F-8FA4-6E4722FE9E22}"/>
    <cellStyle name="Output 2 2 3 6 2" xfId="44022" xr:uid="{28D9488E-42B1-43F3-8C1F-DCB071AC44FF}"/>
    <cellStyle name="Output 2 2 3 6 3" xfId="39660" xr:uid="{AFC891C6-D23C-4F02-9262-B74FFAEF3390}"/>
    <cellStyle name="Output 2 2 3 7" xfId="35545" xr:uid="{CD518513-BAFE-4C32-BC65-FCB781C0A23B}"/>
    <cellStyle name="Output 2 2 3 7 2" xfId="44274" xr:uid="{6A339026-E037-4362-B2C2-673C6283AD41}"/>
    <cellStyle name="Output 2 2 3 7 3" xfId="39912" xr:uid="{A1DF0AD1-B447-45AE-BC04-1E16FC96A229}"/>
    <cellStyle name="Output 2 2 3 8" xfId="35796" xr:uid="{02ACFA4F-0CED-4EC6-86F0-0D034CCB7510}"/>
    <cellStyle name="Output 2 2 3 8 2" xfId="44525" xr:uid="{E073A876-6BC2-4265-840B-C5DD13F6E37B}"/>
    <cellStyle name="Output 2 2 3 8 3" xfId="40163" xr:uid="{D829493D-3317-440D-A227-8BCCA4560D15}"/>
    <cellStyle name="Output 2 2 3 9" xfId="36046" xr:uid="{2E934AE3-0D39-4CE8-B29C-CD4E2050DE85}"/>
    <cellStyle name="Output 2 2 3 9 2" xfId="44775" xr:uid="{6768FD52-2F27-4A23-AB19-96CB6AC2D5A4}"/>
    <cellStyle name="Output 2 2 3 9 3" xfId="40413" xr:uid="{E7C3AC0F-3317-43C5-BD35-213FBD197BBF}"/>
    <cellStyle name="Output 2 2 4" xfId="16260" xr:uid="{E8B7250A-FF9F-4FA9-A1AE-287A2486B54B}"/>
    <cellStyle name="Output 2 2 4 10" xfId="36290" xr:uid="{C6202D9A-9391-4ECC-96E0-F2A110827476}"/>
    <cellStyle name="Output 2 2 4 10 2" xfId="45019" xr:uid="{FF6B7777-8F6F-4F7A-A2A2-EE539E465DC3}"/>
    <cellStyle name="Output 2 2 4 10 3" xfId="40657" xr:uid="{81B1384B-4532-4EEF-AA21-DCF64A852777}"/>
    <cellStyle name="Output 2 2 4 11" xfId="36540" xr:uid="{58AD8575-9BC9-4395-8160-45DF196B9B1D}"/>
    <cellStyle name="Output 2 2 4 11 2" xfId="45269" xr:uid="{8588C74E-29A6-4578-8EB0-59CA222F060B}"/>
    <cellStyle name="Output 2 2 4 11 3" xfId="40907" xr:uid="{570F634A-EF50-46FD-B8C9-52186D872E6E}"/>
    <cellStyle name="Output 2 2 4 12" xfId="36790" xr:uid="{A578180F-19F2-4024-9FFD-9B48B9A3130E}"/>
    <cellStyle name="Output 2 2 4 12 2" xfId="45519" xr:uid="{1DFA35BB-4F56-4D77-A63C-C18A73A49A15}"/>
    <cellStyle name="Output 2 2 4 12 3" xfId="41157" xr:uid="{681DD33C-7162-4209-9056-4C1F13F5E492}"/>
    <cellStyle name="Output 2 2 4 13" xfId="37042" xr:uid="{C7C3901D-ADEA-4B9B-B524-590D89387CF4}"/>
    <cellStyle name="Output 2 2 4 13 2" xfId="45771" xr:uid="{525BA357-17DA-4B69-B4FA-512C33E25ABC}"/>
    <cellStyle name="Output 2 2 4 13 3" xfId="41409" xr:uid="{D7AC8668-C1DD-49F4-A8A2-71A6C6783458}"/>
    <cellStyle name="Output 2 2 4 14" xfId="37292" xr:uid="{913F56C3-8EA9-47A7-9A57-94C26DBCE3C2}"/>
    <cellStyle name="Output 2 2 4 14 2" xfId="46021" xr:uid="{E6A1ED3D-B314-47F6-883D-7A193F175333}"/>
    <cellStyle name="Output 2 2 4 14 3" xfId="41659" xr:uid="{80EEC358-1904-40D2-ADFD-ABE3C3604543}"/>
    <cellStyle name="Output 2 2 4 15" xfId="37546" xr:uid="{BBA250AC-3F07-48D4-892C-29B0B30F60AC}"/>
    <cellStyle name="Output 2 2 4 15 2" xfId="46275" xr:uid="{714F5E02-0DAB-4DA0-9352-7E45D152E4F0}"/>
    <cellStyle name="Output 2 2 4 15 3" xfId="41913" xr:uid="{2CCDF5FF-750F-4AC1-BACD-F90CAB4C8583}"/>
    <cellStyle name="Output 2 2 4 16" xfId="37799" xr:uid="{8F3389CE-91BC-494E-AF45-7D40EFA38361}"/>
    <cellStyle name="Output 2 2 4 16 2" xfId="46528" xr:uid="{30352FBD-91F0-4B25-855A-938D11FC5751}"/>
    <cellStyle name="Output 2 2 4 16 3" xfId="42166" xr:uid="{816B004C-F138-4619-837B-44BA3CC19577}"/>
    <cellStyle name="Output 2 2 4 17" xfId="38049" xr:uid="{A200159F-7C02-4A1A-BE8F-9EDD33802BC5}"/>
    <cellStyle name="Output 2 2 4 17 2" xfId="46778" xr:uid="{8B9C81D3-5F19-49D8-A2EA-B1B67D248F16}"/>
    <cellStyle name="Output 2 2 4 17 3" xfId="42416" xr:uid="{0C2C9307-2357-4A15-9E1C-BAAF7DE38C7A}"/>
    <cellStyle name="Output 2 2 4 18" xfId="38299" xr:uid="{EDCFC434-7833-4AA1-93B8-07C7E2B3ED12}"/>
    <cellStyle name="Output 2 2 4 18 2" xfId="47028" xr:uid="{95DA3E84-EA8E-49C5-88C0-4FBB3BC44EFE}"/>
    <cellStyle name="Output 2 2 4 18 3" xfId="42666" xr:uid="{EB9546A7-2B4B-48E2-8FD2-F8D2027BCA61}"/>
    <cellStyle name="Output 2 2 4 19" xfId="38551" xr:uid="{46F67665-056E-474F-979B-FEEC7BA02A9E}"/>
    <cellStyle name="Output 2 2 4 19 2" xfId="47280" xr:uid="{E15553DD-5643-4755-A4CA-D2B35691287C}"/>
    <cellStyle name="Output 2 2 4 19 3" xfId="42918" xr:uid="{8BE626D0-4CDE-4A6D-B92C-6D50A76BDB8A}"/>
    <cellStyle name="Output 2 2 4 2" xfId="16399" xr:uid="{C0622929-F1DA-4B9C-AA4F-776767A0D645}"/>
    <cellStyle name="Output 2 2 4 2 10" xfId="37090" xr:uid="{8A034D41-15B6-4702-9375-2FFE44A1FF61}"/>
    <cellStyle name="Output 2 2 4 2 10 2" xfId="45819" xr:uid="{3A85DAD3-A7E6-416A-A457-A19A03B0850B}"/>
    <cellStyle name="Output 2 2 4 2 10 3" xfId="41457" xr:uid="{FFAFC978-2211-4FB6-AD7D-10233405E5C0}"/>
    <cellStyle name="Output 2 2 4 2 11" xfId="37341" xr:uid="{C936C511-86C2-49A2-ADE7-BCC9AABD9DB5}"/>
    <cellStyle name="Output 2 2 4 2 11 2" xfId="46070" xr:uid="{EBEC8B54-4F47-41E9-9B1B-365592F592B5}"/>
    <cellStyle name="Output 2 2 4 2 11 3" xfId="41708" xr:uid="{4C61E8E5-55CC-4A5D-834B-987F9024D87D}"/>
    <cellStyle name="Output 2 2 4 2 12" xfId="37595" xr:uid="{DF946F69-8FD8-477B-B38C-019E8144BC0E}"/>
    <cellStyle name="Output 2 2 4 2 12 2" xfId="46324" xr:uid="{B00489E1-202C-4B1A-A150-A859DA339844}"/>
    <cellStyle name="Output 2 2 4 2 12 3" xfId="41962" xr:uid="{66E99527-7B17-4B6F-AE20-CAE2001C3E9F}"/>
    <cellStyle name="Output 2 2 4 2 13" xfId="37847" xr:uid="{B02167EA-7B82-4E5C-AC65-3F14F56FEF2D}"/>
    <cellStyle name="Output 2 2 4 2 13 2" xfId="46576" xr:uid="{080D34DB-5EC3-47C5-B26C-6B1F2F1677E4}"/>
    <cellStyle name="Output 2 2 4 2 13 3" xfId="42214" xr:uid="{DD7C5311-560E-4C80-B805-E37D57CBF74D}"/>
    <cellStyle name="Output 2 2 4 2 14" xfId="38097" xr:uid="{6DCBA8BA-E485-464F-AC3A-4734464ACD08}"/>
    <cellStyle name="Output 2 2 4 2 14 2" xfId="46826" xr:uid="{90EE9E4E-0D4A-41A9-B0F9-2503078BAAE9}"/>
    <cellStyle name="Output 2 2 4 2 14 3" xfId="42464" xr:uid="{C9A98B94-31B2-4B31-9D3D-6F021DEEED41}"/>
    <cellStyle name="Output 2 2 4 2 15" xfId="38347" xr:uid="{E9FC090E-DB6D-410A-9ED0-01FD87B76509}"/>
    <cellStyle name="Output 2 2 4 2 15 2" xfId="47076" xr:uid="{358D8E49-8784-4548-8D8F-9DB41F57643B}"/>
    <cellStyle name="Output 2 2 4 2 15 3" xfId="42714" xr:uid="{95639628-BD03-4B8B-A5B7-191A18F9541E}"/>
    <cellStyle name="Output 2 2 4 2 16" xfId="38599" xr:uid="{C343EBA8-D8CB-4791-AD91-6F1691FB821B}"/>
    <cellStyle name="Output 2 2 4 2 16 2" xfId="47328" xr:uid="{AFADDDC7-E9EF-4D05-B92A-C3323B7A7071}"/>
    <cellStyle name="Output 2 2 4 2 16 3" xfId="42966" xr:uid="{3A4268C3-90FD-4CC9-B1EA-1F683E1F8C67}"/>
    <cellStyle name="Output 2 2 4 2 17" xfId="38849" xr:uid="{D1DF1326-6B7C-41E9-A159-5A079C178994}"/>
    <cellStyle name="Output 2 2 4 2 17 2" xfId="47578" xr:uid="{913B5D62-41AA-4AF4-B8E3-1AC5E147951D}"/>
    <cellStyle name="Output 2 2 4 2 17 3" xfId="43216" xr:uid="{51F9B7D5-F318-4237-98CE-59E3D54101E6}"/>
    <cellStyle name="Output 2 2 4 2 18" xfId="39101" xr:uid="{D396FE26-718A-4F6C-9379-F3CF8CEAA275}"/>
    <cellStyle name="Output 2 2 4 2 18 2" xfId="47830" xr:uid="{60B710C1-241D-41C2-964E-CF7327EED9FB}"/>
    <cellStyle name="Output 2 2 4 2 18 3" xfId="43468" xr:uid="{BD356F64-A701-4FD8-9E7B-06F4CC3CC77C}"/>
    <cellStyle name="Output 2 2 4 2 19" xfId="39353" xr:uid="{F84A2882-2641-41D6-9B21-D301D8313256}"/>
    <cellStyle name="Output 2 2 4 2 19 2" xfId="48082" xr:uid="{3DAFA8C6-F060-49FF-8FA4-C23A4945B852}"/>
    <cellStyle name="Output 2 2 4 2 2" xfId="35190" xr:uid="{36C2CEBD-D512-451D-9088-4F9B1D86981E}"/>
    <cellStyle name="Output 2 2 4 2 2 10" xfId="37449" xr:uid="{B898F909-AD28-42CB-BC2D-2B878B2F0C22}"/>
    <cellStyle name="Output 2 2 4 2 2 10 2" xfId="46178" xr:uid="{192CA848-E9A1-4E47-97EC-E18EB63B05E1}"/>
    <cellStyle name="Output 2 2 4 2 2 10 3" xfId="41816" xr:uid="{445FA756-BFAF-4A87-834F-458BEBF755EB}"/>
    <cellStyle name="Output 2 2 4 2 2 11" xfId="37703" xr:uid="{EEAB476F-1250-4E5A-B112-C4D98DE0D044}"/>
    <cellStyle name="Output 2 2 4 2 2 11 2" xfId="46432" xr:uid="{16C9BA02-47F2-4E04-AF6B-C44DC5B885FD}"/>
    <cellStyle name="Output 2 2 4 2 2 11 3" xfId="42070" xr:uid="{1C482E55-5D38-4BA6-B531-9C55DA14FBB0}"/>
    <cellStyle name="Output 2 2 4 2 2 12" xfId="37955" xr:uid="{BA6C9A56-52A7-451E-8021-AEF0E6588A54}"/>
    <cellStyle name="Output 2 2 4 2 2 12 2" xfId="46684" xr:uid="{7EDF24F4-8B5A-41A6-BA2E-AD3F2A00DBE4}"/>
    <cellStyle name="Output 2 2 4 2 2 12 3" xfId="42322" xr:uid="{9C24A02F-D19F-413C-A4AA-5A90306A21AE}"/>
    <cellStyle name="Output 2 2 4 2 2 13" xfId="38205" xr:uid="{658672E9-FE65-4B65-BF4E-5214773240FD}"/>
    <cellStyle name="Output 2 2 4 2 2 13 2" xfId="46934" xr:uid="{5DC1EF54-CE8D-4047-97C6-5685CD903946}"/>
    <cellStyle name="Output 2 2 4 2 2 13 3" xfId="42572" xr:uid="{38E15D26-A712-4FC1-A14E-41BB42B049B0}"/>
    <cellStyle name="Output 2 2 4 2 2 14" xfId="38455" xr:uid="{83555F63-B174-4A38-BF18-1FA13B598928}"/>
    <cellStyle name="Output 2 2 4 2 2 14 2" xfId="47184" xr:uid="{A0969339-9A30-40A7-9565-831EB931E472}"/>
    <cellStyle name="Output 2 2 4 2 2 14 3" xfId="42822" xr:uid="{7CAE027C-6FDC-47E1-834E-ADB9A28E1371}"/>
    <cellStyle name="Output 2 2 4 2 2 15" xfId="38707" xr:uid="{4BFC5C79-F8FA-4FE0-B82A-C97543475AA9}"/>
    <cellStyle name="Output 2 2 4 2 2 15 2" xfId="47436" xr:uid="{942BFD0D-C6FF-4253-8A84-3B67A4279940}"/>
    <cellStyle name="Output 2 2 4 2 2 15 3" xfId="43074" xr:uid="{2BBA9E56-4653-44EF-A16D-993FAA85C7C9}"/>
    <cellStyle name="Output 2 2 4 2 2 16" xfId="38957" xr:uid="{F0912F23-86BA-480A-B7C2-87C5473AA377}"/>
    <cellStyle name="Output 2 2 4 2 2 16 2" xfId="47686" xr:uid="{5F4EBDAA-FF4C-4E66-B6CD-674D972F7F8B}"/>
    <cellStyle name="Output 2 2 4 2 2 16 3" xfId="43324" xr:uid="{8C3979F3-BEE5-4C7A-9894-497D19341D27}"/>
    <cellStyle name="Output 2 2 4 2 2 17" xfId="39209" xr:uid="{67E020DA-36CD-4AC8-8D57-0AA4BD36B518}"/>
    <cellStyle name="Output 2 2 4 2 2 17 2" xfId="47938" xr:uid="{C17748DD-6581-42DF-98B4-0F80BBFB7C78}"/>
    <cellStyle name="Output 2 2 4 2 2 17 3" xfId="43576" xr:uid="{F7274880-CEFD-468F-B430-EC1CAACFDEED}"/>
    <cellStyle name="Output 2 2 4 2 2 18" xfId="39461" xr:uid="{B433E360-C3E3-49BF-85AA-7E0F23D7B7C3}"/>
    <cellStyle name="Output 2 2 4 2 2 18 2" xfId="48190" xr:uid="{54E2B8E2-5ED8-4265-BCF3-56C185A0D61D}"/>
    <cellStyle name="Output 2 2 4 2 2 19" xfId="43919" xr:uid="{3E2AD05E-B9CD-4C8B-9AED-CA998D01CF61}"/>
    <cellStyle name="Output 2 2 4 2 2 2" xfId="35443" xr:uid="{F8D68454-CF7C-4575-A108-530A2C8981C7}"/>
    <cellStyle name="Output 2 2 4 2 2 2 2" xfId="44172" xr:uid="{82DE7040-7635-41C8-B7C3-A600C5D412F1}"/>
    <cellStyle name="Output 2 2 4 2 2 2 3" xfId="39810" xr:uid="{C9FF510B-C50B-41CF-985B-59CDF3DD3CDB}"/>
    <cellStyle name="Output 2 2 4 2 2 3" xfId="35695" xr:uid="{BB5CD0B5-B052-494E-BF00-48DBAAF94986}"/>
    <cellStyle name="Output 2 2 4 2 2 3 2" xfId="44424" xr:uid="{BA750165-1BAE-4A45-8837-53876EDF5F65}"/>
    <cellStyle name="Output 2 2 4 2 2 3 3" xfId="40062" xr:uid="{19432B29-063D-4FAC-9488-F086FDF3D427}"/>
    <cellStyle name="Output 2 2 4 2 2 4" xfId="35946" xr:uid="{28821889-6706-4AAA-A4DE-DD83582E227D}"/>
    <cellStyle name="Output 2 2 4 2 2 4 2" xfId="44675" xr:uid="{8B829F48-82EA-4D5F-AFD7-DEDD9AD3DF33}"/>
    <cellStyle name="Output 2 2 4 2 2 4 3" xfId="40313" xr:uid="{ADA35919-9D9B-4971-B571-53280BCE0F79}"/>
    <cellStyle name="Output 2 2 4 2 2 5" xfId="36196" xr:uid="{598B2A72-CC59-42C1-8C7B-2D43AFE12BD0}"/>
    <cellStyle name="Output 2 2 4 2 2 5 2" xfId="44925" xr:uid="{3B9DFA45-CB7C-4C9E-8952-D59C4A621803}"/>
    <cellStyle name="Output 2 2 4 2 2 5 3" xfId="40563" xr:uid="{2AEAFBE4-0601-45CA-B892-53134AE74005}"/>
    <cellStyle name="Output 2 2 4 2 2 6" xfId="36446" xr:uid="{4FE3E38D-D7A7-4EA7-AC1A-FC248C3C0365}"/>
    <cellStyle name="Output 2 2 4 2 2 6 2" xfId="45175" xr:uid="{F989D2C9-EA38-4CD8-9846-C39B25BEB2FC}"/>
    <cellStyle name="Output 2 2 4 2 2 6 3" xfId="40813" xr:uid="{1114DAA1-F32B-446D-9E7A-D2E77E5EB214}"/>
    <cellStyle name="Output 2 2 4 2 2 7" xfId="36696" xr:uid="{20A0AE25-5ED7-4330-BDB9-A34AFC7453C4}"/>
    <cellStyle name="Output 2 2 4 2 2 7 2" xfId="45425" xr:uid="{1BA9D48A-56EC-4AA4-B219-16D54E22605A}"/>
    <cellStyle name="Output 2 2 4 2 2 7 3" xfId="41063" xr:uid="{8DA3C0D3-277B-4514-88FC-B672C0FED3C3}"/>
    <cellStyle name="Output 2 2 4 2 2 8" xfId="36946" xr:uid="{9B74F967-0ABF-414E-A6FD-C05ED583D037}"/>
    <cellStyle name="Output 2 2 4 2 2 8 2" xfId="45675" xr:uid="{3B168F83-4E61-4BDB-B682-346A6AACC80D}"/>
    <cellStyle name="Output 2 2 4 2 2 8 3" xfId="41313" xr:uid="{C083C4AE-68FB-4326-8160-AB7DF6F2E28E}"/>
    <cellStyle name="Output 2 2 4 2 2 9" xfId="37198" xr:uid="{87510ADB-DDF0-4A58-B0FA-EF29139507EA}"/>
    <cellStyle name="Output 2 2 4 2 2 9 2" xfId="45927" xr:uid="{FD7CA62B-8CAD-4331-A3B1-B29D6DF54E07}"/>
    <cellStyle name="Output 2 2 4 2 2 9 3" xfId="41565" xr:uid="{EB522DAD-8707-4FAA-9957-C37E8B8EC79F}"/>
    <cellStyle name="Output 2 2 4 2 20" xfId="43811" xr:uid="{DC7C4C07-FE13-4E72-AA7F-C19EFED2F958}"/>
    <cellStyle name="Output 2 2 4 2 21" xfId="35082" xr:uid="{BA09C2B3-880A-45C9-98F8-5952FA41A27A}"/>
    <cellStyle name="Output 2 2 4 2 3" xfId="35335" xr:uid="{29D0B1E9-2C7F-4EE3-958F-640165203DCA}"/>
    <cellStyle name="Output 2 2 4 2 3 2" xfId="44064" xr:uid="{1550E08F-FF8D-4F9B-B3F1-DE4B2B4D5EC8}"/>
    <cellStyle name="Output 2 2 4 2 3 3" xfId="39702" xr:uid="{134FACA4-8EFD-4F6B-ADD0-BC64C79E36CF}"/>
    <cellStyle name="Output 2 2 4 2 4" xfId="35587" xr:uid="{E57C676D-6553-4ECF-A289-F597FF6DB4B9}"/>
    <cellStyle name="Output 2 2 4 2 4 2" xfId="44316" xr:uid="{6AB63B7D-6F2F-421D-B464-DC11834A8E19}"/>
    <cellStyle name="Output 2 2 4 2 4 3" xfId="39954" xr:uid="{0BE19E68-FF9E-44AE-82E4-85F9A3387068}"/>
    <cellStyle name="Output 2 2 4 2 5" xfId="35838" xr:uid="{5076ABF2-8EE6-4430-B40A-8453F13B1620}"/>
    <cellStyle name="Output 2 2 4 2 5 2" xfId="44567" xr:uid="{96C8E534-7162-4E9D-8A50-8894D46B3D7E}"/>
    <cellStyle name="Output 2 2 4 2 5 3" xfId="40205" xr:uid="{DB59ED72-948E-423D-8037-38E696FDB5EE}"/>
    <cellStyle name="Output 2 2 4 2 6" xfId="36088" xr:uid="{DA310359-C6A9-419A-B781-14524CF5445A}"/>
    <cellStyle name="Output 2 2 4 2 6 2" xfId="44817" xr:uid="{6F9543AC-FF5C-4D67-A370-659AAB2ABC61}"/>
    <cellStyle name="Output 2 2 4 2 6 3" xfId="40455" xr:uid="{A2BBFC8A-5430-461B-B303-BF347209609D}"/>
    <cellStyle name="Output 2 2 4 2 7" xfId="36338" xr:uid="{C3282980-3B3B-49C6-A18B-F80FCBA31066}"/>
    <cellStyle name="Output 2 2 4 2 7 2" xfId="45067" xr:uid="{0C48F87F-DCEF-4492-BB9F-1CF90FA9E8EC}"/>
    <cellStyle name="Output 2 2 4 2 7 3" xfId="40705" xr:uid="{3A830985-4082-4D5E-B0B1-F396EEC60256}"/>
    <cellStyle name="Output 2 2 4 2 8" xfId="36588" xr:uid="{5A8C5BF0-B2B2-4BC9-A6B6-2C14D8304A3B}"/>
    <cellStyle name="Output 2 2 4 2 8 2" xfId="45317" xr:uid="{181456CE-AADC-4D16-A4B5-3F778AA1491C}"/>
    <cellStyle name="Output 2 2 4 2 8 3" xfId="40955" xr:uid="{46261C05-E29C-47AF-AB42-CA6958F9565E}"/>
    <cellStyle name="Output 2 2 4 2 9" xfId="36838" xr:uid="{47534FAC-2337-4C98-B9BA-DA0B674E1479}"/>
    <cellStyle name="Output 2 2 4 2 9 2" xfId="45567" xr:uid="{92F82806-D1E7-4E99-B980-E95AF8715F00}"/>
    <cellStyle name="Output 2 2 4 2 9 3" xfId="41205" xr:uid="{7A16E8BA-BE2A-4D15-9D36-CBB5D3A2628B}"/>
    <cellStyle name="Output 2 2 4 20" xfId="38801" xr:uid="{9F405FB3-4C5B-42EB-8DBD-C774B20E002E}"/>
    <cellStyle name="Output 2 2 4 20 2" xfId="47530" xr:uid="{D41F3F46-AD77-44AF-A779-DA2DF450C744}"/>
    <cellStyle name="Output 2 2 4 20 3" xfId="43168" xr:uid="{6EA7B985-FDB5-40AD-B263-260BB8961B99}"/>
    <cellStyle name="Output 2 2 4 21" xfId="39053" xr:uid="{2083CD48-5F7F-42B4-A53F-962326DEA45C}"/>
    <cellStyle name="Output 2 2 4 21 2" xfId="47782" xr:uid="{B26DAE01-6C7D-4D4E-859D-466BACD3B93E}"/>
    <cellStyle name="Output 2 2 4 21 3" xfId="43420" xr:uid="{8A7CB432-1E8A-4D54-95C2-36486E80C695}"/>
    <cellStyle name="Output 2 2 4 22" xfId="39305" xr:uid="{980057AF-7CA8-42E2-860B-B3E2BAE07B4F}"/>
    <cellStyle name="Output 2 2 4 22 2" xfId="48034" xr:uid="{6E3766AD-F612-4FC7-8257-C950D701DC87}"/>
    <cellStyle name="Output 2 2 4 23" xfId="43683" xr:uid="{C939A7C3-93E9-4384-8F6E-EFFC5C892CD8}"/>
    <cellStyle name="Output 2 2 4 24" xfId="34954" xr:uid="{8C0B5890-7C02-4177-896B-661049A10F54}"/>
    <cellStyle name="Output 2 2 4 3" xfId="16343" xr:uid="{3693E5E7-2708-4771-BC69-EE4F3E4E0331}"/>
    <cellStyle name="Output 2 2 4 3 10" xfId="37497" xr:uid="{0E59978C-99E2-46E6-B2B5-220A969FF35A}"/>
    <cellStyle name="Output 2 2 4 3 10 2" xfId="46226" xr:uid="{F35C19E1-F937-4940-A18B-30F828176ACB}"/>
    <cellStyle name="Output 2 2 4 3 10 3" xfId="41864" xr:uid="{FC65A03F-CCAF-4D7D-B51A-50D1D85BBE23}"/>
    <cellStyle name="Output 2 2 4 3 11" xfId="37751" xr:uid="{483F0570-2980-418C-B32C-39CF7B85BFA2}"/>
    <cellStyle name="Output 2 2 4 3 11 2" xfId="46480" xr:uid="{DF6AC726-5156-417F-8809-9C0355BE94C2}"/>
    <cellStyle name="Output 2 2 4 3 11 3" xfId="42118" xr:uid="{AE58ED0E-5B82-4798-B0AD-B46BEDC2CFD2}"/>
    <cellStyle name="Output 2 2 4 3 12" xfId="38003" xr:uid="{B701A364-EE83-495A-A77A-A88341AF9251}"/>
    <cellStyle name="Output 2 2 4 3 12 2" xfId="46732" xr:uid="{3B2BBEAE-16C3-421F-951D-26CD11DABC35}"/>
    <cellStyle name="Output 2 2 4 3 12 3" xfId="42370" xr:uid="{5A1B4845-A03E-45B6-A14D-DEC01D418F20}"/>
    <cellStyle name="Output 2 2 4 3 13" xfId="38253" xr:uid="{83A58D4C-C09D-4DBD-BC1C-90C4A1650F1B}"/>
    <cellStyle name="Output 2 2 4 3 13 2" xfId="46982" xr:uid="{6FB386FF-7A98-4655-ADBC-ADF3B142FFF0}"/>
    <cellStyle name="Output 2 2 4 3 13 3" xfId="42620" xr:uid="{6C447F1F-2F60-4A39-89F7-256FD7E1223B}"/>
    <cellStyle name="Output 2 2 4 3 14" xfId="38503" xr:uid="{192F07F9-BB94-4F0B-86E7-AD75665EA736}"/>
    <cellStyle name="Output 2 2 4 3 14 2" xfId="47232" xr:uid="{546FB8AE-916C-46B4-B79B-5437AAD1C58C}"/>
    <cellStyle name="Output 2 2 4 3 14 3" xfId="42870" xr:uid="{D134F53E-9111-4D8C-B0B5-52605ED13E25}"/>
    <cellStyle name="Output 2 2 4 3 15" xfId="38755" xr:uid="{4BB5320F-C952-4E37-9E3A-4D868134439D}"/>
    <cellStyle name="Output 2 2 4 3 15 2" xfId="47484" xr:uid="{599DCC4A-3BD5-4053-B3CD-91B9AE18CAA2}"/>
    <cellStyle name="Output 2 2 4 3 15 3" xfId="43122" xr:uid="{CAF14743-18F4-45E1-ACD6-1FA5BD2D81B4}"/>
    <cellStyle name="Output 2 2 4 3 16" xfId="39005" xr:uid="{8EAD6440-BB4B-404F-B034-8697C87C8D3D}"/>
    <cellStyle name="Output 2 2 4 3 16 2" xfId="47734" xr:uid="{E95AEECC-FF9B-4BC4-9452-9C4E4498578D}"/>
    <cellStyle name="Output 2 2 4 3 16 3" xfId="43372" xr:uid="{12C2BF19-CCA5-4C3A-B91B-25E08DABF3E8}"/>
    <cellStyle name="Output 2 2 4 3 17" xfId="39257" xr:uid="{4A57F243-56A7-4BB8-9EB5-00BED0E1F61D}"/>
    <cellStyle name="Output 2 2 4 3 17 2" xfId="47986" xr:uid="{799C8480-480F-4EE0-AD40-D843EC56AF24}"/>
    <cellStyle name="Output 2 2 4 3 17 3" xfId="43624" xr:uid="{D9C95B17-4489-420E-86C9-0D12887454C1}"/>
    <cellStyle name="Output 2 2 4 3 18" xfId="39509" xr:uid="{540E36CF-3CE7-415B-AA8E-2EE3F05CA49F}"/>
    <cellStyle name="Output 2 2 4 3 18 2" xfId="48238" xr:uid="{542134A4-5D06-4DAD-956C-669148628CF6}"/>
    <cellStyle name="Output 2 2 4 3 19" xfId="43967" xr:uid="{E60B4ED9-FF11-4C51-8408-A8D8DC845959}"/>
    <cellStyle name="Output 2 2 4 3 2" xfId="35491" xr:uid="{D3DDC587-AA21-4A33-95C9-FF7E3814B7C8}"/>
    <cellStyle name="Output 2 2 4 3 2 2" xfId="44220" xr:uid="{AC8D6048-30D5-491E-B158-00AA262B954A}"/>
    <cellStyle name="Output 2 2 4 3 2 3" xfId="39858" xr:uid="{30D46EC5-4491-4376-875C-BAC82D9EE1F9}"/>
    <cellStyle name="Output 2 2 4 3 20" xfId="35238" xr:uid="{ADC06CB7-D1BC-4EA8-A8C5-C3B54E1A125E}"/>
    <cellStyle name="Output 2 2 4 3 3" xfId="35743" xr:uid="{83989E90-D76D-4186-B0AA-74FF597C2668}"/>
    <cellStyle name="Output 2 2 4 3 3 2" xfId="44472" xr:uid="{EBA4860C-2406-4C74-A1D6-FF841DD38D53}"/>
    <cellStyle name="Output 2 2 4 3 3 3" xfId="40110" xr:uid="{F85BE444-FFC5-4A41-9776-6E3522C3A2C5}"/>
    <cellStyle name="Output 2 2 4 3 4" xfId="35994" xr:uid="{E7B5F1D0-25A1-49DC-B4F3-C2CAB30675C3}"/>
    <cellStyle name="Output 2 2 4 3 4 2" xfId="44723" xr:uid="{FAA548CF-0BAE-4810-9872-73F88DA85560}"/>
    <cellStyle name="Output 2 2 4 3 4 3" xfId="40361" xr:uid="{BF940070-0E1C-4B63-B2C0-C62EC3B7C15D}"/>
    <cellStyle name="Output 2 2 4 3 5" xfId="36244" xr:uid="{F6371A39-A542-42DE-B30B-7B157470418B}"/>
    <cellStyle name="Output 2 2 4 3 5 2" xfId="44973" xr:uid="{5CE36E0B-F925-451A-963F-1C50A548063E}"/>
    <cellStyle name="Output 2 2 4 3 5 3" xfId="40611" xr:uid="{628000A5-0D47-4232-8813-A395D58B041F}"/>
    <cellStyle name="Output 2 2 4 3 6" xfId="36494" xr:uid="{F3DB7AD4-1BC1-4615-846B-58BF631F1208}"/>
    <cellStyle name="Output 2 2 4 3 6 2" xfId="45223" xr:uid="{419F70E8-A1E8-44B8-823B-F47EB28D57C0}"/>
    <cellStyle name="Output 2 2 4 3 6 3" xfId="40861" xr:uid="{3E784D94-EBFC-4C1A-9E27-9A7CF756DF63}"/>
    <cellStyle name="Output 2 2 4 3 7" xfId="36744" xr:uid="{6A045874-4CD0-4CF6-8C7F-FDB97A0283B3}"/>
    <cellStyle name="Output 2 2 4 3 7 2" xfId="45473" xr:uid="{3EF8D41F-7352-4438-BD1B-FAC67037D183}"/>
    <cellStyle name="Output 2 2 4 3 7 3" xfId="41111" xr:uid="{567C8FF1-DE90-480A-A079-775523547B10}"/>
    <cellStyle name="Output 2 2 4 3 8" xfId="36994" xr:uid="{1C0D95D6-8751-41C6-A79C-1600F6F45611}"/>
    <cellStyle name="Output 2 2 4 3 8 2" xfId="45723" xr:uid="{5E2D690A-A662-4822-8448-81A7E46155F8}"/>
    <cellStyle name="Output 2 2 4 3 8 3" xfId="41361" xr:uid="{45956DC5-8889-48D1-A748-4F9B447DF05D}"/>
    <cellStyle name="Output 2 2 4 3 9" xfId="37246" xr:uid="{F233DD3F-DD4A-445E-A790-29815509A75C}"/>
    <cellStyle name="Output 2 2 4 3 9 2" xfId="45975" xr:uid="{6C2E5144-0285-42E3-BAE6-82760A747F54}"/>
    <cellStyle name="Output 2 2 4 3 9 3" xfId="41613" xr:uid="{0F6E5698-11D8-45E0-9017-7875EE9D212F}"/>
    <cellStyle name="Output 2 2 4 4" xfId="35136" xr:uid="{C8466D3D-D32C-4E13-87A9-202425444333}"/>
    <cellStyle name="Output 2 2 4 4 10" xfId="37395" xr:uid="{EC7BE003-949B-46B0-9FF1-179156E3FA7F}"/>
    <cellStyle name="Output 2 2 4 4 10 2" xfId="46124" xr:uid="{CFF688CE-1F98-484E-BD6C-92EB17F57375}"/>
    <cellStyle name="Output 2 2 4 4 10 3" xfId="41762" xr:uid="{AA92EE0E-E27A-466E-ADF8-B6DAF52BBB9C}"/>
    <cellStyle name="Output 2 2 4 4 11" xfId="37649" xr:uid="{1DF3D62F-F113-4BA9-BBDF-90C39594FDFC}"/>
    <cellStyle name="Output 2 2 4 4 11 2" xfId="46378" xr:uid="{04167AF9-25CC-434D-A864-DA6D0FCE4266}"/>
    <cellStyle name="Output 2 2 4 4 11 3" xfId="42016" xr:uid="{BCB4740E-8751-4E30-A777-8AA1EEDDC176}"/>
    <cellStyle name="Output 2 2 4 4 12" xfId="37901" xr:uid="{EC0CF6C8-960D-45B0-9338-A510A1FB047C}"/>
    <cellStyle name="Output 2 2 4 4 12 2" xfId="46630" xr:uid="{99BD5FCE-F895-4337-8452-EC7057851F0F}"/>
    <cellStyle name="Output 2 2 4 4 12 3" xfId="42268" xr:uid="{7979EE5D-8DA5-4EAA-8E73-C8E80DCE1CA3}"/>
    <cellStyle name="Output 2 2 4 4 13" xfId="38151" xr:uid="{9C00765A-3941-4AF3-9A0D-2A05EE859074}"/>
    <cellStyle name="Output 2 2 4 4 13 2" xfId="46880" xr:uid="{C9046630-1B44-4793-9C56-BA1451BFD6C6}"/>
    <cellStyle name="Output 2 2 4 4 13 3" xfId="42518" xr:uid="{ED3EB3D7-CEEF-4A85-80F1-4A1452B29C4D}"/>
    <cellStyle name="Output 2 2 4 4 14" xfId="38401" xr:uid="{76157510-F42F-4693-95A5-716FC47EA0AB}"/>
    <cellStyle name="Output 2 2 4 4 14 2" xfId="47130" xr:uid="{9327383B-71F3-4944-B0AB-B3E9AAFBE067}"/>
    <cellStyle name="Output 2 2 4 4 14 3" xfId="42768" xr:uid="{825EA753-A365-4EE7-8BBC-AD59F1C90FE0}"/>
    <cellStyle name="Output 2 2 4 4 15" xfId="38653" xr:uid="{318B6214-6D6A-4AC1-BEBD-83BAA7EB9DF7}"/>
    <cellStyle name="Output 2 2 4 4 15 2" xfId="47382" xr:uid="{F7A2C7EA-0AA8-4EFF-B328-17CC638AF894}"/>
    <cellStyle name="Output 2 2 4 4 15 3" xfId="43020" xr:uid="{CB2FE347-A10F-4009-95CB-AC33D645CA97}"/>
    <cellStyle name="Output 2 2 4 4 16" xfId="38903" xr:uid="{8DDA2B71-3FE2-469F-A634-AA5D014D10B6}"/>
    <cellStyle name="Output 2 2 4 4 16 2" xfId="47632" xr:uid="{D51AF106-2D0E-4265-87F5-8278C5A8BDA8}"/>
    <cellStyle name="Output 2 2 4 4 16 3" xfId="43270" xr:uid="{D37C8780-7E0E-480B-B1C8-58E2CC967259}"/>
    <cellStyle name="Output 2 2 4 4 17" xfId="39155" xr:uid="{AB106C6F-347F-4476-9722-C3FF918F0674}"/>
    <cellStyle name="Output 2 2 4 4 17 2" xfId="47884" xr:uid="{0649F6BB-8652-41BB-9EA9-7BBFEB23F9B1}"/>
    <cellStyle name="Output 2 2 4 4 17 3" xfId="43522" xr:uid="{6142E7A5-605A-4F37-A300-73AFDB5EB3F4}"/>
    <cellStyle name="Output 2 2 4 4 18" xfId="39407" xr:uid="{07C422AA-44A8-494E-8DC5-BD884CECD3F0}"/>
    <cellStyle name="Output 2 2 4 4 18 2" xfId="48136" xr:uid="{9B6737B0-871D-4DDA-B21F-0298FDD44332}"/>
    <cellStyle name="Output 2 2 4 4 19" xfId="43865" xr:uid="{97284952-CD2C-45AE-9978-642895734EC9}"/>
    <cellStyle name="Output 2 2 4 4 2" xfId="35389" xr:uid="{F421C71E-6B3C-471B-9EF8-4907BD603DCC}"/>
    <cellStyle name="Output 2 2 4 4 2 2" xfId="44118" xr:uid="{D1F83341-FFA0-43BF-A828-003EB95B2202}"/>
    <cellStyle name="Output 2 2 4 4 2 3" xfId="39756" xr:uid="{97B0AEBC-6EF8-45DF-ACBE-9E7BB8550E8F}"/>
    <cellStyle name="Output 2 2 4 4 3" xfId="35641" xr:uid="{B1B7F04F-A874-4DD6-B279-C817F61D0DC6}"/>
    <cellStyle name="Output 2 2 4 4 3 2" xfId="44370" xr:uid="{EE943FE5-A412-475C-A63F-6A121AE89517}"/>
    <cellStyle name="Output 2 2 4 4 3 3" xfId="40008" xr:uid="{8AB0C6AA-D1B7-4A2F-93AC-35E7172F6BEA}"/>
    <cellStyle name="Output 2 2 4 4 4" xfId="35892" xr:uid="{457DF173-5BF2-4BE8-9C45-0DCE7E8AD172}"/>
    <cellStyle name="Output 2 2 4 4 4 2" xfId="44621" xr:uid="{E2DE6DAB-5CB7-4131-9469-6102070CD52C}"/>
    <cellStyle name="Output 2 2 4 4 4 3" xfId="40259" xr:uid="{A9E49B00-2D1F-479D-B0B2-263ED4A8E7A4}"/>
    <cellStyle name="Output 2 2 4 4 5" xfId="36142" xr:uid="{5E306DE3-4173-4808-AC37-35DD3849F49F}"/>
    <cellStyle name="Output 2 2 4 4 5 2" xfId="44871" xr:uid="{55F90E65-B34F-408D-B536-1A09FB011938}"/>
    <cellStyle name="Output 2 2 4 4 5 3" xfId="40509" xr:uid="{34C73C36-C8E5-45CE-B5C0-2B70E8E53D79}"/>
    <cellStyle name="Output 2 2 4 4 6" xfId="36392" xr:uid="{E12B5D30-293F-492C-A068-D14B33976919}"/>
    <cellStyle name="Output 2 2 4 4 6 2" xfId="45121" xr:uid="{1DC15FBE-3C93-431A-98F5-4663226CC6A8}"/>
    <cellStyle name="Output 2 2 4 4 6 3" xfId="40759" xr:uid="{3DA65063-8FD4-4BCF-9F14-BCE76C8103CC}"/>
    <cellStyle name="Output 2 2 4 4 7" xfId="36642" xr:uid="{F440F961-FDDA-4BF4-8834-76F696E18741}"/>
    <cellStyle name="Output 2 2 4 4 7 2" xfId="45371" xr:uid="{A0F1E0CE-8F12-4ACF-9EB8-CE12F0A51767}"/>
    <cellStyle name="Output 2 2 4 4 7 3" xfId="41009" xr:uid="{93427036-7B62-41C0-BB5F-8C6D966B4B95}"/>
    <cellStyle name="Output 2 2 4 4 8" xfId="36892" xr:uid="{8C868CA3-AE4D-4D58-AA06-56B3CB0EE21B}"/>
    <cellStyle name="Output 2 2 4 4 8 2" xfId="45621" xr:uid="{69D92C35-D795-475E-9BDB-8CA889DE4D66}"/>
    <cellStyle name="Output 2 2 4 4 8 3" xfId="41259" xr:uid="{E51C8070-941A-4FC8-B1BB-A8523DF2D209}"/>
    <cellStyle name="Output 2 2 4 4 9" xfId="37144" xr:uid="{37865E84-70B3-4308-AE2E-8C791B8503F7}"/>
    <cellStyle name="Output 2 2 4 4 9 2" xfId="45873" xr:uid="{B1896CDF-51E5-4F2B-AF06-ACA2722BEA2C}"/>
    <cellStyle name="Output 2 2 4 4 9 3" xfId="41511" xr:uid="{DCAD44DB-72DD-4AE8-AA8D-8D4AFDE03E37}"/>
    <cellStyle name="Output 2 2 4 5" xfId="35033" xr:uid="{B8DD64BD-33A0-41A8-8C46-26784BBABF06}"/>
    <cellStyle name="Output 2 2 4 5 2" xfId="43762" xr:uid="{46F7FD99-CF3E-4138-9FD2-97349A8EB3D4}"/>
    <cellStyle name="Output 2 2 4 5 3" xfId="39605" xr:uid="{91171A9D-F1FD-4CD6-869B-B83A4CC5BE03}"/>
    <cellStyle name="Output 2 2 4 6" xfId="35287" xr:uid="{5485C67C-6D48-406A-B26F-89C08E1D22F9}"/>
    <cellStyle name="Output 2 2 4 6 2" xfId="44016" xr:uid="{653A6F7D-0B28-40FE-9CC7-7A806852CE6E}"/>
    <cellStyle name="Output 2 2 4 6 3" xfId="39654" xr:uid="{C17FCB6D-E90F-49B4-B814-7C3509C78937}"/>
    <cellStyle name="Output 2 2 4 7" xfId="35539" xr:uid="{95CA6027-BAC6-4861-92D3-2B6DE7A22BAE}"/>
    <cellStyle name="Output 2 2 4 7 2" xfId="44268" xr:uid="{4B7E3FC3-C493-4080-97B2-D68B0D198E8C}"/>
    <cellStyle name="Output 2 2 4 7 3" xfId="39906" xr:uid="{EC6C5291-F43A-46E5-ABEE-BE481B0597DB}"/>
    <cellStyle name="Output 2 2 4 8" xfId="35790" xr:uid="{12F480A5-0EE4-4D15-A2A4-9429A761D6B2}"/>
    <cellStyle name="Output 2 2 4 8 2" xfId="44519" xr:uid="{D0080816-7B68-43DF-A4EE-694C850AB78F}"/>
    <cellStyle name="Output 2 2 4 8 3" xfId="40157" xr:uid="{F6189890-3B83-4D25-990C-7323BCF3B68A}"/>
    <cellStyle name="Output 2 2 4 9" xfId="36040" xr:uid="{3936C459-3FE3-4707-BCAE-4559B65E957E}"/>
    <cellStyle name="Output 2 2 4 9 2" xfId="44769" xr:uid="{4C07523E-E6B0-49DA-A9E1-94961F5B08C0}"/>
    <cellStyle name="Output 2 2 4 9 3" xfId="40407" xr:uid="{602DC352-B68D-4FB5-9553-87B4F72DCAA3}"/>
    <cellStyle name="Output 2 2 5" xfId="16285" xr:uid="{293063DD-0A44-45C6-A287-0B6E05D70F39}"/>
    <cellStyle name="Output 2 2 5 10" xfId="36306" xr:uid="{B2CD05CE-3E70-4D4D-B7B7-E338E7F07BF7}"/>
    <cellStyle name="Output 2 2 5 10 2" xfId="45035" xr:uid="{1E878FB8-CD3A-4B36-A792-82B6470F9F05}"/>
    <cellStyle name="Output 2 2 5 10 3" xfId="40673" xr:uid="{62A8F06A-6112-423D-9EAB-1E44B0E88CB4}"/>
    <cellStyle name="Output 2 2 5 11" xfId="36556" xr:uid="{AB0D9006-51C7-4C81-B84A-8CF2F726993E}"/>
    <cellStyle name="Output 2 2 5 11 2" xfId="45285" xr:uid="{F9444C2F-C304-4AC4-A560-099C7620AB14}"/>
    <cellStyle name="Output 2 2 5 11 3" xfId="40923" xr:uid="{7BEAA6DC-DBBD-4C12-810A-996BE993A30A}"/>
    <cellStyle name="Output 2 2 5 12" xfId="36806" xr:uid="{C077F8F4-90AD-42AB-806D-82F6F8F22AFB}"/>
    <cellStyle name="Output 2 2 5 12 2" xfId="45535" xr:uid="{5FB78B9B-A706-4D9A-BEED-253E2B766AA2}"/>
    <cellStyle name="Output 2 2 5 12 3" xfId="41173" xr:uid="{A1E966D7-7ED6-4C4D-9A31-786EA8229914}"/>
    <cellStyle name="Output 2 2 5 13" xfId="37058" xr:uid="{E99B12CA-8C72-4353-B685-8837C7DD2C55}"/>
    <cellStyle name="Output 2 2 5 13 2" xfId="45787" xr:uid="{29436D18-C372-46FF-9449-38757AB37142}"/>
    <cellStyle name="Output 2 2 5 13 3" xfId="41425" xr:uid="{F30C3383-FED6-48B6-B092-0182F3502CE2}"/>
    <cellStyle name="Output 2 2 5 14" xfId="37308" xr:uid="{6707CC9F-44AA-46FD-AD4C-2C3B26C29AFD}"/>
    <cellStyle name="Output 2 2 5 14 2" xfId="46037" xr:uid="{E9480266-F5AE-45EB-B7B4-4854B5330F8C}"/>
    <cellStyle name="Output 2 2 5 14 3" xfId="41675" xr:uid="{D66F13DD-06DC-4880-AD70-25A3F292A92B}"/>
    <cellStyle name="Output 2 2 5 15" xfId="37562" xr:uid="{D928406B-E518-40BC-A862-A1A71B355ACF}"/>
    <cellStyle name="Output 2 2 5 15 2" xfId="46291" xr:uid="{61D4A864-17A9-4936-9AFB-5143A472AB17}"/>
    <cellStyle name="Output 2 2 5 15 3" xfId="41929" xr:uid="{8009BBFB-DB7D-47DC-8BA1-620FF2F7DADF}"/>
    <cellStyle name="Output 2 2 5 16" xfId="37815" xr:uid="{DBBAF715-45F0-4B03-91CF-C3DC7F1E20AB}"/>
    <cellStyle name="Output 2 2 5 16 2" xfId="46544" xr:uid="{64DF8068-D48B-4A8B-9074-CFD3AC4B9A71}"/>
    <cellStyle name="Output 2 2 5 16 3" xfId="42182" xr:uid="{48094137-58D3-475A-9BC2-C44F962C37D7}"/>
    <cellStyle name="Output 2 2 5 17" xfId="38065" xr:uid="{B78D3FFD-A47A-4BA2-AD78-8A4AD8957DE5}"/>
    <cellStyle name="Output 2 2 5 17 2" xfId="46794" xr:uid="{5F10C9A1-9ABA-459B-82C4-BD8D8F39F4D0}"/>
    <cellStyle name="Output 2 2 5 17 3" xfId="42432" xr:uid="{31AB86D7-218B-41BA-A8C6-7E65ABE280FC}"/>
    <cellStyle name="Output 2 2 5 18" xfId="38315" xr:uid="{F11FDFE4-DE67-447A-A4EA-BA6A1DBD82CF}"/>
    <cellStyle name="Output 2 2 5 18 2" xfId="47044" xr:uid="{2B19214D-2FB3-4F2B-829A-155AB1D24D0D}"/>
    <cellStyle name="Output 2 2 5 18 3" xfId="42682" xr:uid="{4A65D3DA-5042-4A2F-8A9D-B7BA7CF262BA}"/>
    <cellStyle name="Output 2 2 5 19" xfId="38567" xr:uid="{FC9C0C74-B92D-4F83-ADD9-F955D4D3DE87}"/>
    <cellStyle name="Output 2 2 5 19 2" xfId="47296" xr:uid="{84CCFC51-B4EC-44FE-A50A-7C1799E4B90C}"/>
    <cellStyle name="Output 2 2 5 19 3" xfId="42934" xr:uid="{04694BE1-8294-4E89-A830-22D6332C3929}"/>
    <cellStyle name="Output 2 2 5 2" xfId="35098" xr:uid="{3B8E8E65-5CCD-41B2-83C8-ADCB25C345F2}"/>
    <cellStyle name="Output 2 2 5 2 10" xfId="37106" xr:uid="{47474072-1621-4A51-9FE1-D1B6D5F7C720}"/>
    <cellStyle name="Output 2 2 5 2 10 2" xfId="45835" xr:uid="{93F0B9D6-B2AC-43BF-A7B0-D325B9F09D5B}"/>
    <cellStyle name="Output 2 2 5 2 10 3" xfId="41473" xr:uid="{BFA94631-2C24-4AD8-9F13-31BDBE5E4FC3}"/>
    <cellStyle name="Output 2 2 5 2 11" xfId="37357" xr:uid="{456953A6-DFEE-45C2-981B-FFF3117ED99C}"/>
    <cellStyle name="Output 2 2 5 2 11 2" xfId="46086" xr:uid="{6C569E8C-660A-470C-AA8D-33103611DD1F}"/>
    <cellStyle name="Output 2 2 5 2 11 3" xfId="41724" xr:uid="{C23F5827-06F1-481B-8964-3CAF31DD2F64}"/>
    <cellStyle name="Output 2 2 5 2 12" xfId="37611" xr:uid="{F2A71275-2364-401B-A243-6DB3196A5433}"/>
    <cellStyle name="Output 2 2 5 2 12 2" xfId="46340" xr:uid="{80F7562D-2D43-4A7D-B311-DC56E5A5D9EA}"/>
    <cellStyle name="Output 2 2 5 2 12 3" xfId="41978" xr:uid="{A8E040A1-AE10-4C62-9B32-87EBF1009521}"/>
    <cellStyle name="Output 2 2 5 2 13" xfId="37863" xr:uid="{6BDB3296-302A-4E28-A92C-B9A8B909D7B0}"/>
    <cellStyle name="Output 2 2 5 2 13 2" xfId="46592" xr:uid="{B3737D4B-8B26-4C83-8D23-87B5CC05DF34}"/>
    <cellStyle name="Output 2 2 5 2 13 3" xfId="42230" xr:uid="{559C6BBA-1D51-4A7B-9C0D-13FF3394EE70}"/>
    <cellStyle name="Output 2 2 5 2 14" xfId="38113" xr:uid="{275D8FE9-CA82-43B3-8108-D537417E742B}"/>
    <cellStyle name="Output 2 2 5 2 14 2" xfId="46842" xr:uid="{A635C700-563F-48D2-A8D7-BEAE2EFF2D83}"/>
    <cellStyle name="Output 2 2 5 2 14 3" xfId="42480" xr:uid="{8CB1D2B0-00E5-4042-B2F5-45C0DCEC0818}"/>
    <cellStyle name="Output 2 2 5 2 15" xfId="38363" xr:uid="{8FAA65B0-B9A6-4F6C-94BA-532A85CB3D93}"/>
    <cellStyle name="Output 2 2 5 2 15 2" xfId="47092" xr:uid="{2E21F8D9-A065-4886-AB67-97900C350142}"/>
    <cellStyle name="Output 2 2 5 2 15 3" xfId="42730" xr:uid="{9088E2D0-D0F7-4A8B-8E83-EA1B5B55CA52}"/>
    <cellStyle name="Output 2 2 5 2 16" xfId="38615" xr:uid="{669C35D6-64C9-4CB2-BE7E-3B8B6062C678}"/>
    <cellStyle name="Output 2 2 5 2 16 2" xfId="47344" xr:uid="{5CF2F0C6-4B70-4924-AB8B-3FC884997792}"/>
    <cellStyle name="Output 2 2 5 2 16 3" xfId="42982" xr:uid="{9077310E-F0E4-4DB7-A171-B61F75CA66DF}"/>
    <cellStyle name="Output 2 2 5 2 17" xfId="38865" xr:uid="{9FF942DA-EB1B-4AE4-B152-EC8EE187B312}"/>
    <cellStyle name="Output 2 2 5 2 17 2" xfId="47594" xr:uid="{CF5FE999-DA4F-4BA9-BB44-7E18BA9443E1}"/>
    <cellStyle name="Output 2 2 5 2 17 3" xfId="43232" xr:uid="{7DE22666-00AB-44F1-A653-474E21BEFE58}"/>
    <cellStyle name="Output 2 2 5 2 18" xfId="39117" xr:uid="{FD7441DC-9ABA-4578-B6BA-A41A439DD1D9}"/>
    <cellStyle name="Output 2 2 5 2 18 2" xfId="47846" xr:uid="{0D2FFE09-08E2-41CC-87E8-1C165C912E70}"/>
    <cellStyle name="Output 2 2 5 2 18 3" xfId="43484" xr:uid="{DE79CC34-25AB-4A28-A538-F113F3363DE2}"/>
    <cellStyle name="Output 2 2 5 2 19" xfId="39369" xr:uid="{3246185F-EA50-417E-8704-5967E75484FC}"/>
    <cellStyle name="Output 2 2 5 2 19 2" xfId="48098" xr:uid="{3C71EE23-EB60-43A7-84CA-BAC0D4C174F1}"/>
    <cellStyle name="Output 2 2 5 2 2" xfId="35206" xr:uid="{0A1A75FB-6212-4558-AB95-4E02860B9A9C}"/>
    <cellStyle name="Output 2 2 5 2 2 10" xfId="37465" xr:uid="{00BB8D86-77FE-4A56-9749-0E12E10D370D}"/>
    <cellStyle name="Output 2 2 5 2 2 10 2" xfId="46194" xr:uid="{0DB83828-3A26-41DA-A0F1-0F9A3398CC69}"/>
    <cellStyle name="Output 2 2 5 2 2 10 3" xfId="41832" xr:uid="{0DC36FC6-A9DB-468C-90A8-C0F2FBC9D309}"/>
    <cellStyle name="Output 2 2 5 2 2 11" xfId="37719" xr:uid="{2B9A4087-A51F-40A8-A86E-0D4D5410F252}"/>
    <cellStyle name="Output 2 2 5 2 2 11 2" xfId="46448" xr:uid="{0073B85C-6E66-484B-AC06-FFB38CD60BC2}"/>
    <cellStyle name="Output 2 2 5 2 2 11 3" xfId="42086" xr:uid="{025B14FE-1375-4670-B5A8-23A4B3A8E51D}"/>
    <cellStyle name="Output 2 2 5 2 2 12" xfId="37971" xr:uid="{D9E710ED-78BC-4F2C-A27C-38F11CC39B18}"/>
    <cellStyle name="Output 2 2 5 2 2 12 2" xfId="46700" xr:uid="{C8385B59-A51B-441A-96DE-709C5F9FD24A}"/>
    <cellStyle name="Output 2 2 5 2 2 12 3" xfId="42338" xr:uid="{C8319FBF-3F39-42A6-A95E-AA11C0545BE6}"/>
    <cellStyle name="Output 2 2 5 2 2 13" xfId="38221" xr:uid="{61690701-C0E4-40C9-B060-43CA84FBB48B}"/>
    <cellStyle name="Output 2 2 5 2 2 13 2" xfId="46950" xr:uid="{4BA53FC8-6B97-40BB-823B-8CE2FEAA0C85}"/>
    <cellStyle name="Output 2 2 5 2 2 13 3" xfId="42588" xr:uid="{1E121FA4-A7ED-48B2-804A-4F72310A3B5C}"/>
    <cellStyle name="Output 2 2 5 2 2 14" xfId="38471" xr:uid="{CA057422-6F1E-49C4-8E3F-830C9145A629}"/>
    <cellStyle name="Output 2 2 5 2 2 14 2" xfId="47200" xr:uid="{8FB8FCF6-0AF7-410A-8C37-54322A54F74F}"/>
    <cellStyle name="Output 2 2 5 2 2 14 3" xfId="42838" xr:uid="{69FFBBCF-6B14-43A4-97FC-DEEBC3D00FA8}"/>
    <cellStyle name="Output 2 2 5 2 2 15" xfId="38723" xr:uid="{D6FFFBF1-7851-43E1-8B2B-83D8480EB18A}"/>
    <cellStyle name="Output 2 2 5 2 2 15 2" xfId="47452" xr:uid="{9840C0C0-8398-4603-B22B-4AE4504A870F}"/>
    <cellStyle name="Output 2 2 5 2 2 15 3" xfId="43090" xr:uid="{777259C8-7898-4D1C-8CCE-D072D717932A}"/>
    <cellStyle name="Output 2 2 5 2 2 16" xfId="38973" xr:uid="{21221152-E566-4D71-A90D-0B1C202F48BC}"/>
    <cellStyle name="Output 2 2 5 2 2 16 2" xfId="47702" xr:uid="{B4CD61AC-9D61-4AE3-BEC3-638E455D4D14}"/>
    <cellStyle name="Output 2 2 5 2 2 16 3" xfId="43340" xr:uid="{5FDAE7EE-31CD-4FA1-AEB1-D2A76973B041}"/>
    <cellStyle name="Output 2 2 5 2 2 17" xfId="39225" xr:uid="{834AB516-0A19-41A3-B24F-FB7D4885F90F}"/>
    <cellStyle name="Output 2 2 5 2 2 17 2" xfId="47954" xr:uid="{F2F0FEBB-25AD-437A-A0CC-896B5DD5C4E6}"/>
    <cellStyle name="Output 2 2 5 2 2 17 3" xfId="43592" xr:uid="{12EEE503-BA15-4B94-BA06-09E40CA92938}"/>
    <cellStyle name="Output 2 2 5 2 2 18" xfId="39477" xr:uid="{D90AB64B-8E07-4974-B5F0-71F53A1A694B}"/>
    <cellStyle name="Output 2 2 5 2 2 18 2" xfId="48206" xr:uid="{45C8B742-4B29-4362-8406-E71D3899244E}"/>
    <cellStyle name="Output 2 2 5 2 2 19" xfId="43935" xr:uid="{BED1F0CC-3DB2-4D9C-98BE-E8F47D9FB262}"/>
    <cellStyle name="Output 2 2 5 2 2 2" xfId="35459" xr:uid="{DB0AF58D-5256-472B-AA82-43C8FCB5881B}"/>
    <cellStyle name="Output 2 2 5 2 2 2 2" xfId="44188" xr:uid="{FB728F57-D857-4061-BDDC-17A091E7128E}"/>
    <cellStyle name="Output 2 2 5 2 2 2 3" xfId="39826" xr:uid="{EBA8D354-0D62-4829-A3B0-8FF9C9D4AB3F}"/>
    <cellStyle name="Output 2 2 5 2 2 3" xfId="35711" xr:uid="{C11E1B26-FAAF-4E48-9514-E9BA0C54FD7A}"/>
    <cellStyle name="Output 2 2 5 2 2 3 2" xfId="44440" xr:uid="{F24E61AB-936C-4C9A-B1C8-DA2AE4175627}"/>
    <cellStyle name="Output 2 2 5 2 2 3 3" xfId="40078" xr:uid="{7B3F4F3C-69CC-403F-BDAC-A0A6D382CE74}"/>
    <cellStyle name="Output 2 2 5 2 2 4" xfId="35962" xr:uid="{5130ABC3-8D5D-4AF8-9102-63047E172A5E}"/>
    <cellStyle name="Output 2 2 5 2 2 4 2" xfId="44691" xr:uid="{11BC0F67-D97D-4219-8C50-99EF1339AF06}"/>
    <cellStyle name="Output 2 2 5 2 2 4 3" xfId="40329" xr:uid="{FB79DF13-069B-4C3E-8B9A-22B47D094240}"/>
    <cellStyle name="Output 2 2 5 2 2 5" xfId="36212" xr:uid="{E489AC6B-342E-4644-ABAC-6EACC8AC7172}"/>
    <cellStyle name="Output 2 2 5 2 2 5 2" xfId="44941" xr:uid="{06249DA0-EF66-4AB1-A4A2-FB76FAD48281}"/>
    <cellStyle name="Output 2 2 5 2 2 5 3" xfId="40579" xr:uid="{032A1A4D-C66A-4220-87C1-4680E1CE9259}"/>
    <cellStyle name="Output 2 2 5 2 2 6" xfId="36462" xr:uid="{928ABACD-4740-4C15-8785-D535F0C9B8DD}"/>
    <cellStyle name="Output 2 2 5 2 2 6 2" xfId="45191" xr:uid="{1C5CBC9A-8885-4BF2-8405-FCD5BF673A1B}"/>
    <cellStyle name="Output 2 2 5 2 2 6 3" xfId="40829" xr:uid="{24982EB2-DEBD-4CCB-AD56-D2956F681EE6}"/>
    <cellStyle name="Output 2 2 5 2 2 7" xfId="36712" xr:uid="{296A5A8D-1A59-4BA1-B3A6-72812CB41601}"/>
    <cellStyle name="Output 2 2 5 2 2 7 2" xfId="45441" xr:uid="{84CE82AD-A4A8-4770-B39A-FE96118DC079}"/>
    <cellStyle name="Output 2 2 5 2 2 7 3" xfId="41079" xr:uid="{AD8F6D58-F860-4CED-A442-2D25A6E59D03}"/>
    <cellStyle name="Output 2 2 5 2 2 8" xfId="36962" xr:uid="{84FBA91E-15A7-442F-B82D-A630E3E5545B}"/>
    <cellStyle name="Output 2 2 5 2 2 8 2" xfId="45691" xr:uid="{44FCA43D-498A-4373-977A-9A37B9349486}"/>
    <cellStyle name="Output 2 2 5 2 2 8 3" xfId="41329" xr:uid="{2D9E5550-1E28-448C-930A-5D6C2D1EAA60}"/>
    <cellStyle name="Output 2 2 5 2 2 9" xfId="37214" xr:uid="{21678F24-5FD4-41F8-8A0D-5607479067DD}"/>
    <cellStyle name="Output 2 2 5 2 2 9 2" xfId="45943" xr:uid="{C8CD45FB-A1C0-4D00-8D89-7E1D9A5C7C82}"/>
    <cellStyle name="Output 2 2 5 2 2 9 3" xfId="41581" xr:uid="{29F0B086-763A-42EB-BE93-E61C2B424405}"/>
    <cellStyle name="Output 2 2 5 2 20" xfId="43827" xr:uid="{DBB497AD-29D6-47D4-8E9C-2103F29AFBC3}"/>
    <cellStyle name="Output 2 2 5 2 3" xfId="35351" xr:uid="{16FF76FD-A3C3-4500-9B9E-0E7EF475C98D}"/>
    <cellStyle name="Output 2 2 5 2 3 2" xfId="44080" xr:uid="{9CB44F46-4B8E-4A7C-B6CC-F8392D82EE32}"/>
    <cellStyle name="Output 2 2 5 2 3 3" xfId="39718" xr:uid="{3B79C7D8-60EE-4F09-AE9B-FB884D44E48E}"/>
    <cellStyle name="Output 2 2 5 2 4" xfId="35603" xr:uid="{0A34AF01-AD4D-4232-BEBC-A177AFC4D30B}"/>
    <cellStyle name="Output 2 2 5 2 4 2" xfId="44332" xr:uid="{C011D8A7-942E-40C7-A0C7-4DAF08DA4B64}"/>
    <cellStyle name="Output 2 2 5 2 4 3" xfId="39970" xr:uid="{1B165E53-449B-4674-9BB0-F8EF071E7479}"/>
    <cellStyle name="Output 2 2 5 2 5" xfId="35854" xr:uid="{DFADE6DB-3CB6-4DA2-B961-23824121950A}"/>
    <cellStyle name="Output 2 2 5 2 5 2" xfId="44583" xr:uid="{210B0E85-8097-4236-80E9-B0CABC140637}"/>
    <cellStyle name="Output 2 2 5 2 5 3" xfId="40221" xr:uid="{9CE8CAFC-140D-49BC-AD99-0455769E3CCC}"/>
    <cellStyle name="Output 2 2 5 2 6" xfId="36104" xr:uid="{DE137EF5-712B-4CA2-AB8D-37C7901E3AF5}"/>
    <cellStyle name="Output 2 2 5 2 6 2" xfId="44833" xr:uid="{90A024AD-20EC-4D0D-A781-A10C7034C942}"/>
    <cellStyle name="Output 2 2 5 2 6 3" xfId="40471" xr:uid="{A78BB366-AB2F-4E91-AC4C-0D732799EEC9}"/>
    <cellStyle name="Output 2 2 5 2 7" xfId="36354" xr:uid="{7BB25BA2-5023-4A96-A96F-D445CCB4AAE6}"/>
    <cellStyle name="Output 2 2 5 2 7 2" xfId="45083" xr:uid="{7BD74EC8-3005-40DE-9715-5861156B06FC}"/>
    <cellStyle name="Output 2 2 5 2 7 3" xfId="40721" xr:uid="{AB2E268F-3D56-4E8A-AA6D-EB16C82A61B7}"/>
    <cellStyle name="Output 2 2 5 2 8" xfId="36604" xr:uid="{CC3AAE27-3BA6-4439-88FA-DC8F3A75FA91}"/>
    <cellStyle name="Output 2 2 5 2 8 2" xfId="45333" xr:uid="{E19A7A68-E102-42B1-9FE1-0B56502E9F63}"/>
    <cellStyle name="Output 2 2 5 2 8 3" xfId="40971" xr:uid="{2EDFF420-6A49-44B9-AE68-B5A7A59749FF}"/>
    <cellStyle name="Output 2 2 5 2 9" xfId="36854" xr:uid="{00E7549B-8FBA-4EED-88D9-A8A6B1685FE7}"/>
    <cellStyle name="Output 2 2 5 2 9 2" xfId="45583" xr:uid="{E807A14C-EF7A-495A-B81C-7FE3123271A0}"/>
    <cellStyle name="Output 2 2 5 2 9 3" xfId="41221" xr:uid="{BFAAD40D-3074-4994-9D05-7EF310696B17}"/>
    <cellStyle name="Output 2 2 5 20" xfId="38817" xr:uid="{3BACB534-8D66-4EB7-AFC0-BEABC0A38533}"/>
    <cellStyle name="Output 2 2 5 20 2" xfId="47546" xr:uid="{956357FC-98D4-4082-A158-D57DE93CA4DD}"/>
    <cellStyle name="Output 2 2 5 20 3" xfId="43184" xr:uid="{B46D6D33-F62C-4EED-B359-E7B910045A84}"/>
    <cellStyle name="Output 2 2 5 21" xfId="39069" xr:uid="{FF473338-2BF0-44E4-9FF1-2D7EED0BBB6C}"/>
    <cellStyle name="Output 2 2 5 21 2" xfId="47798" xr:uid="{2C1F08C0-12A1-44A7-9DFC-809BB3F6906F}"/>
    <cellStyle name="Output 2 2 5 21 3" xfId="43436" xr:uid="{6E17FF47-B226-46CE-A8BC-ADB1BF6AE0B1}"/>
    <cellStyle name="Output 2 2 5 22" xfId="39321" xr:uid="{31382347-62B1-479B-B428-08299FD78E1B}"/>
    <cellStyle name="Output 2 2 5 22 2" xfId="48050" xr:uid="{17FEE7EF-5DF6-42F4-B089-1494AA68A646}"/>
    <cellStyle name="Output 2 2 5 23" xfId="43699" xr:uid="{BF2D0B7D-786E-48AF-B582-DD4D1563EE87}"/>
    <cellStyle name="Output 2 2 5 24" xfId="34970" xr:uid="{E3B37450-A0FC-44D2-9263-E6BEA8F2FFBB}"/>
    <cellStyle name="Output 2 2 5 3" xfId="35254" xr:uid="{5BA5387C-A403-41B7-84B7-CC5575D3541A}"/>
    <cellStyle name="Output 2 2 5 3 10" xfId="37513" xr:uid="{50B8980A-8956-4146-9EE2-533753696715}"/>
    <cellStyle name="Output 2 2 5 3 10 2" xfId="46242" xr:uid="{FCD1ED2A-55D7-4A06-98E3-6584913A72F1}"/>
    <cellStyle name="Output 2 2 5 3 10 3" xfId="41880" xr:uid="{D712AEB4-9EE2-48BC-A2CA-E239C397E0E0}"/>
    <cellStyle name="Output 2 2 5 3 11" xfId="37767" xr:uid="{E43E0AD2-1964-460D-9A8D-C8B50F251D55}"/>
    <cellStyle name="Output 2 2 5 3 11 2" xfId="46496" xr:uid="{4A100354-0F69-4ABC-A307-EA52798ECA7F}"/>
    <cellStyle name="Output 2 2 5 3 11 3" xfId="42134" xr:uid="{962EFA99-2275-402A-B24F-CBF69C8BED98}"/>
    <cellStyle name="Output 2 2 5 3 12" xfId="38019" xr:uid="{C1CC6AC0-40D0-4055-B457-D4A531C61F2C}"/>
    <cellStyle name="Output 2 2 5 3 12 2" xfId="46748" xr:uid="{80DCDFE4-E50B-4F39-A68E-50CC1BEADED6}"/>
    <cellStyle name="Output 2 2 5 3 12 3" xfId="42386" xr:uid="{486434D7-2209-45B1-A960-14B5679EA720}"/>
    <cellStyle name="Output 2 2 5 3 13" xfId="38269" xr:uid="{F96423C4-C13E-43DA-A379-9DE683C2E59A}"/>
    <cellStyle name="Output 2 2 5 3 13 2" xfId="46998" xr:uid="{3963CC79-1B13-49B6-A36F-CA7D174BB9F5}"/>
    <cellStyle name="Output 2 2 5 3 13 3" xfId="42636" xr:uid="{BE706F73-BB01-4235-A7DC-148845304491}"/>
    <cellStyle name="Output 2 2 5 3 14" xfId="38519" xr:uid="{DE9749C4-6478-4C74-B1BC-CBFD19EC7BD7}"/>
    <cellStyle name="Output 2 2 5 3 14 2" xfId="47248" xr:uid="{40D6452B-08B2-4630-B9E7-B1EC18245142}"/>
    <cellStyle name="Output 2 2 5 3 14 3" xfId="42886" xr:uid="{D0164B46-AEA5-42AB-BA5B-1DDF733E95CA}"/>
    <cellStyle name="Output 2 2 5 3 15" xfId="38771" xr:uid="{5568EC46-1F5E-4B41-B063-B326F38C5D1A}"/>
    <cellStyle name="Output 2 2 5 3 15 2" xfId="47500" xr:uid="{A99469CA-1B5F-42BA-AC45-20664F5D4651}"/>
    <cellStyle name="Output 2 2 5 3 15 3" xfId="43138" xr:uid="{3CB281EE-BBAB-4526-BAE5-2CA673045B35}"/>
    <cellStyle name="Output 2 2 5 3 16" xfId="39021" xr:uid="{A2834B79-E163-45BC-B690-928BC5EF68DA}"/>
    <cellStyle name="Output 2 2 5 3 16 2" xfId="47750" xr:uid="{4F26FB14-929E-4D1B-986E-388EB906D523}"/>
    <cellStyle name="Output 2 2 5 3 16 3" xfId="43388" xr:uid="{6BF2D5CF-6F06-4B79-9288-6FBCE73EB99C}"/>
    <cellStyle name="Output 2 2 5 3 17" xfId="39273" xr:uid="{6CA1E4FC-168C-43D3-9E85-771E33A0B177}"/>
    <cellStyle name="Output 2 2 5 3 17 2" xfId="48002" xr:uid="{5B519040-6843-4E04-BB39-85F709A74474}"/>
    <cellStyle name="Output 2 2 5 3 17 3" xfId="43640" xr:uid="{8E4C4FCC-A4B1-4D6B-963D-99ACBAC87FD7}"/>
    <cellStyle name="Output 2 2 5 3 18" xfId="39525" xr:uid="{0837D8BD-957E-4032-8592-D6DF4577A088}"/>
    <cellStyle name="Output 2 2 5 3 18 2" xfId="48254" xr:uid="{2CDC1948-1E93-43FB-8E9C-07A365C3057A}"/>
    <cellStyle name="Output 2 2 5 3 19" xfId="43983" xr:uid="{D31B38A2-61A6-4295-9BA5-6749DFB93640}"/>
    <cellStyle name="Output 2 2 5 3 2" xfId="35507" xr:uid="{0A664CA2-7354-4A86-88B6-D95F9A22AD7D}"/>
    <cellStyle name="Output 2 2 5 3 2 2" xfId="44236" xr:uid="{7413BCF4-0EF8-42B1-9FC1-9BFB20A7D6E2}"/>
    <cellStyle name="Output 2 2 5 3 2 3" xfId="39874" xr:uid="{37775656-C5F5-4552-80B0-4881181BA5B9}"/>
    <cellStyle name="Output 2 2 5 3 3" xfId="35759" xr:uid="{37FBDECF-7A18-4A9E-BE74-85F6399321FB}"/>
    <cellStyle name="Output 2 2 5 3 3 2" xfId="44488" xr:uid="{A092BDAA-A3DF-47D6-B4E2-8EBAB79CC5CC}"/>
    <cellStyle name="Output 2 2 5 3 3 3" xfId="40126" xr:uid="{96AA81C2-8C58-4A2F-81F8-DF2DA99DE0AE}"/>
    <cellStyle name="Output 2 2 5 3 4" xfId="36010" xr:uid="{06C2D11C-2978-4CFC-BC88-1FBC565186E7}"/>
    <cellStyle name="Output 2 2 5 3 4 2" xfId="44739" xr:uid="{705BA2AF-51A7-43F3-A2F2-6DDDE41DB27E}"/>
    <cellStyle name="Output 2 2 5 3 4 3" xfId="40377" xr:uid="{D580097A-F36D-4050-9337-2555D2835C6D}"/>
    <cellStyle name="Output 2 2 5 3 5" xfId="36260" xr:uid="{33A8D2EF-7EB0-48B8-BB78-911F3754ACBE}"/>
    <cellStyle name="Output 2 2 5 3 5 2" xfId="44989" xr:uid="{1313917C-0D5D-4088-9C03-D1BDB10A01A4}"/>
    <cellStyle name="Output 2 2 5 3 5 3" xfId="40627" xr:uid="{88036CC9-522B-4283-879F-1B7ACA1CA21F}"/>
    <cellStyle name="Output 2 2 5 3 6" xfId="36510" xr:uid="{7D869985-1445-4CA7-AB22-6DB38234FE79}"/>
    <cellStyle name="Output 2 2 5 3 6 2" xfId="45239" xr:uid="{A8E8D4A1-7933-449A-A9F7-24263D5E48C2}"/>
    <cellStyle name="Output 2 2 5 3 6 3" xfId="40877" xr:uid="{DA37FF73-8186-414F-AE0B-BC46409DF510}"/>
    <cellStyle name="Output 2 2 5 3 7" xfId="36760" xr:uid="{F8EAE00E-E481-4490-A2BD-BC8E33D5F872}"/>
    <cellStyle name="Output 2 2 5 3 7 2" xfId="45489" xr:uid="{6E69147B-E72B-446E-A541-4E9F352DAC31}"/>
    <cellStyle name="Output 2 2 5 3 7 3" xfId="41127" xr:uid="{5C83618C-44F7-49C4-9FAA-AFBC858F794C}"/>
    <cellStyle name="Output 2 2 5 3 8" xfId="37010" xr:uid="{6EA2FF7E-7BB8-4BB4-A51D-FA54F58A6416}"/>
    <cellStyle name="Output 2 2 5 3 8 2" xfId="45739" xr:uid="{BA6AD54F-02C3-45F8-AB3F-198E90E4DFFB}"/>
    <cellStyle name="Output 2 2 5 3 8 3" xfId="41377" xr:uid="{BEA0AFA5-8D7C-4C3C-8B4B-4F7A79B58B40}"/>
    <cellStyle name="Output 2 2 5 3 9" xfId="37262" xr:uid="{40296BD6-18FD-44CD-A273-4ED1D26EE4A3}"/>
    <cellStyle name="Output 2 2 5 3 9 2" xfId="45991" xr:uid="{AFA25999-1940-484F-A446-B6368A0190FF}"/>
    <cellStyle name="Output 2 2 5 3 9 3" xfId="41629" xr:uid="{ED7466F2-41AB-4356-A415-AAE642C4065A}"/>
    <cellStyle name="Output 2 2 5 4" xfId="35152" xr:uid="{AB62F3D6-CDBD-407A-A3ED-86794BBAE2F4}"/>
    <cellStyle name="Output 2 2 5 4 10" xfId="37411" xr:uid="{F13D1DAD-FF64-4AEC-AFA3-FCC94E108547}"/>
    <cellStyle name="Output 2 2 5 4 10 2" xfId="46140" xr:uid="{339749AF-6759-4DE8-B40E-751C9751B99D}"/>
    <cellStyle name="Output 2 2 5 4 10 3" xfId="41778" xr:uid="{558EAF2A-3F56-4751-BDA1-9C85DD19E19F}"/>
    <cellStyle name="Output 2 2 5 4 11" xfId="37665" xr:uid="{1449B398-099A-4AC1-88E2-D9041E9E93BB}"/>
    <cellStyle name="Output 2 2 5 4 11 2" xfId="46394" xr:uid="{6C8A630C-677F-48BD-88FA-AF8B3688DA41}"/>
    <cellStyle name="Output 2 2 5 4 11 3" xfId="42032" xr:uid="{44281A22-CD6B-418D-AF2A-875B21D98082}"/>
    <cellStyle name="Output 2 2 5 4 12" xfId="37917" xr:uid="{35DBC816-9920-4851-98A9-3ED2D2EA0A1E}"/>
    <cellStyle name="Output 2 2 5 4 12 2" xfId="46646" xr:uid="{739FFF4F-C174-4ED6-B809-B0249CC03B54}"/>
    <cellStyle name="Output 2 2 5 4 12 3" xfId="42284" xr:uid="{6D99B179-F40A-4D5B-93D1-C8547FB5C3EC}"/>
    <cellStyle name="Output 2 2 5 4 13" xfId="38167" xr:uid="{FA2AD2DB-F45B-44A1-9742-9410AF7F898B}"/>
    <cellStyle name="Output 2 2 5 4 13 2" xfId="46896" xr:uid="{B9690A63-0280-42C1-8DE7-411D6D3A654C}"/>
    <cellStyle name="Output 2 2 5 4 13 3" xfId="42534" xr:uid="{F0CAA7A7-2770-493F-B694-3264CE4CC75B}"/>
    <cellStyle name="Output 2 2 5 4 14" xfId="38417" xr:uid="{5DFCE847-6E67-4C85-AEA3-1B57806A7A4D}"/>
    <cellStyle name="Output 2 2 5 4 14 2" xfId="47146" xr:uid="{0BB02DC0-E889-4837-9A37-F54A7336BD54}"/>
    <cellStyle name="Output 2 2 5 4 14 3" xfId="42784" xr:uid="{19AFD6E8-7143-4FF7-AA53-F2CF727FB5E9}"/>
    <cellStyle name="Output 2 2 5 4 15" xfId="38669" xr:uid="{2A80A3C6-35B1-407B-A2A9-B7EDA32B0A8A}"/>
    <cellStyle name="Output 2 2 5 4 15 2" xfId="47398" xr:uid="{DB4DF5E5-C73A-4829-91C6-E6AEECFD2E8D}"/>
    <cellStyle name="Output 2 2 5 4 15 3" xfId="43036" xr:uid="{3F40B684-628C-4290-A130-FB362B20F888}"/>
    <cellStyle name="Output 2 2 5 4 16" xfId="38919" xr:uid="{439EEB57-9647-4DBC-9B94-7663BD4AC688}"/>
    <cellStyle name="Output 2 2 5 4 16 2" xfId="47648" xr:uid="{5FDF5BA5-137D-4B57-82FE-A9B5E66735C4}"/>
    <cellStyle name="Output 2 2 5 4 16 3" xfId="43286" xr:uid="{DD817730-5A13-4DA6-A114-CC0015E2907C}"/>
    <cellStyle name="Output 2 2 5 4 17" xfId="39171" xr:uid="{207959C1-2F3C-4451-AE1F-689D2FC592E7}"/>
    <cellStyle name="Output 2 2 5 4 17 2" xfId="47900" xr:uid="{F98CF2CA-B408-43A7-BB85-7EB7436C53F5}"/>
    <cellStyle name="Output 2 2 5 4 17 3" xfId="43538" xr:uid="{D781DD41-1777-4D99-A3E6-A21FDA5BCFB3}"/>
    <cellStyle name="Output 2 2 5 4 18" xfId="39423" xr:uid="{26706373-EE8F-4443-A37B-A7C6C24CAE03}"/>
    <cellStyle name="Output 2 2 5 4 18 2" xfId="48152" xr:uid="{AE55264B-7F53-4ECE-A164-92078EAD6151}"/>
    <cellStyle name="Output 2 2 5 4 19" xfId="43881" xr:uid="{02FF2B9F-D95C-45F1-8E2B-35170B8762D6}"/>
    <cellStyle name="Output 2 2 5 4 2" xfId="35405" xr:uid="{8558B518-3BB6-4313-8C28-799C0E2D5F24}"/>
    <cellStyle name="Output 2 2 5 4 2 2" xfId="44134" xr:uid="{1C73314D-D43C-421D-862C-A123FB7364E1}"/>
    <cellStyle name="Output 2 2 5 4 2 3" xfId="39772" xr:uid="{79A2338C-3B50-4ED5-A623-2EFD197463C5}"/>
    <cellStyle name="Output 2 2 5 4 3" xfId="35657" xr:uid="{F85E9799-1266-4717-85A9-2EE9C6A6FBD9}"/>
    <cellStyle name="Output 2 2 5 4 3 2" xfId="44386" xr:uid="{56BAB882-90AE-41C6-948A-A00105A05370}"/>
    <cellStyle name="Output 2 2 5 4 3 3" xfId="40024" xr:uid="{B01F690A-5338-4B8E-A372-A428EC5FC602}"/>
    <cellStyle name="Output 2 2 5 4 4" xfId="35908" xr:uid="{04403E1B-442B-4534-A634-7D8F0EAAD803}"/>
    <cellStyle name="Output 2 2 5 4 4 2" xfId="44637" xr:uid="{7E7BCFED-4852-41C3-B3E9-202F00333341}"/>
    <cellStyle name="Output 2 2 5 4 4 3" xfId="40275" xr:uid="{2FEECA5E-2A7E-4565-85A3-50226B9CB771}"/>
    <cellStyle name="Output 2 2 5 4 5" xfId="36158" xr:uid="{A414DEF8-1B17-4C13-B0E2-5486D732970C}"/>
    <cellStyle name="Output 2 2 5 4 5 2" xfId="44887" xr:uid="{6515BA6D-EF7E-4A19-B2C4-462C9D28CA20}"/>
    <cellStyle name="Output 2 2 5 4 5 3" xfId="40525" xr:uid="{FC29E5B6-09FA-4BE0-A613-7F5379320480}"/>
    <cellStyle name="Output 2 2 5 4 6" xfId="36408" xr:uid="{B3AF0DE4-3FD1-4B42-BE48-45CE710D8DEF}"/>
    <cellStyle name="Output 2 2 5 4 6 2" xfId="45137" xr:uid="{30A530AF-0943-4D0C-AF95-9C38122E1364}"/>
    <cellStyle name="Output 2 2 5 4 6 3" xfId="40775" xr:uid="{D13D793F-B8D6-4063-BDF0-E82FEB2F9F33}"/>
    <cellStyle name="Output 2 2 5 4 7" xfId="36658" xr:uid="{022D0EB6-2F27-4E22-AFBF-CDA1FA74E2DE}"/>
    <cellStyle name="Output 2 2 5 4 7 2" xfId="45387" xr:uid="{749595C5-60DF-4EF7-967F-F13AC52238D4}"/>
    <cellStyle name="Output 2 2 5 4 7 3" xfId="41025" xr:uid="{69838946-9451-4586-B7CE-8F20B9F5A7D2}"/>
    <cellStyle name="Output 2 2 5 4 8" xfId="36908" xr:uid="{4D23A075-6EDB-4FBB-91E7-BFDCC38A494A}"/>
    <cellStyle name="Output 2 2 5 4 8 2" xfId="45637" xr:uid="{28293955-EFDC-424C-97D9-9B50A6F33ABE}"/>
    <cellStyle name="Output 2 2 5 4 8 3" xfId="41275" xr:uid="{633E6828-99F2-45E2-AF00-8DFB530ED715}"/>
    <cellStyle name="Output 2 2 5 4 9" xfId="37160" xr:uid="{38DEF6E9-0D2C-4A62-9983-0A93D8814321}"/>
    <cellStyle name="Output 2 2 5 4 9 2" xfId="45889" xr:uid="{0A138AF3-F049-4BE9-8C67-F13068C2B9E1}"/>
    <cellStyle name="Output 2 2 5 4 9 3" xfId="41527" xr:uid="{7E0D2711-F402-4F04-A6BB-45502B0F1389}"/>
    <cellStyle name="Output 2 2 5 5" xfId="35049" xr:uid="{ED0FF1BB-330E-4D40-868B-D4A1C160E4AD}"/>
    <cellStyle name="Output 2 2 5 5 2" xfId="43778" xr:uid="{D902872B-B2C6-4739-B26B-07F0A75EFA94}"/>
    <cellStyle name="Output 2 2 5 5 3" xfId="39621" xr:uid="{55C4F544-4D6D-45BD-9A76-94C80967C1CC}"/>
    <cellStyle name="Output 2 2 5 6" xfId="35303" xr:uid="{707CFF2B-BA62-460D-952A-33DF6FCB947E}"/>
    <cellStyle name="Output 2 2 5 6 2" xfId="44032" xr:uid="{B27C4C00-BB94-40D1-8433-9BD6DD25F31B}"/>
    <cellStyle name="Output 2 2 5 6 3" xfId="39670" xr:uid="{B3EEA50F-101C-4C78-880A-5920605DC328}"/>
    <cellStyle name="Output 2 2 5 7" xfId="35555" xr:uid="{14202AD8-A842-4ECE-8962-CC595FC0D30C}"/>
    <cellStyle name="Output 2 2 5 7 2" xfId="44284" xr:uid="{57F4077B-C4FF-4CE8-A171-8C17C0C93DCF}"/>
    <cellStyle name="Output 2 2 5 7 3" xfId="39922" xr:uid="{B2C86887-9CD9-453F-8CDE-A6BD04DC013A}"/>
    <cellStyle name="Output 2 2 5 8" xfId="35806" xr:uid="{732C31AC-80B5-4AE2-944A-7F60E1F0284B}"/>
    <cellStyle name="Output 2 2 5 8 2" xfId="44535" xr:uid="{22C49860-E872-4D12-B4A0-EF5E619F5D9A}"/>
    <cellStyle name="Output 2 2 5 8 3" xfId="40173" xr:uid="{A732B5CA-DB0C-4F9D-BAE6-96A825295A02}"/>
    <cellStyle name="Output 2 2 5 9" xfId="36056" xr:uid="{F4AB3C5E-C4A4-48A7-87FB-D567C0604AAA}"/>
    <cellStyle name="Output 2 2 5 9 2" xfId="44785" xr:uid="{54378103-8DD3-4A2A-9D67-0ADD261EED2D}"/>
    <cellStyle name="Output 2 2 5 9 3" xfId="40423" xr:uid="{2C15290B-00D1-4349-B2F5-F9043D9700F4}"/>
    <cellStyle name="Output 2 2 6" xfId="34187" xr:uid="{801CE0B7-7E5D-4969-B755-9A6735CF5583}"/>
    <cellStyle name="Output 2 2 6 10" xfId="36317" xr:uid="{BDFB52A9-685F-4FE7-AB1B-00EC16ACF203}"/>
    <cellStyle name="Output 2 2 6 10 2" xfId="45046" xr:uid="{5A33AD46-7AE5-442D-A16E-2134171167A8}"/>
    <cellStyle name="Output 2 2 6 10 3" xfId="40684" xr:uid="{92412CE6-F96C-44B3-A3EC-CCA9F1F86F55}"/>
    <cellStyle name="Output 2 2 6 11" xfId="36567" xr:uid="{D52B64B6-B631-4B75-A59E-CBABDA8A6F58}"/>
    <cellStyle name="Output 2 2 6 11 2" xfId="45296" xr:uid="{0AE12711-23AA-4F6B-BFE4-3F24038C8CC4}"/>
    <cellStyle name="Output 2 2 6 11 3" xfId="40934" xr:uid="{07A91253-6FE9-49E6-9BC0-4C175FECCE1B}"/>
    <cellStyle name="Output 2 2 6 12" xfId="36817" xr:uid="{B2A3500C-76F3-4FE7-9210-4C6E38B6242D}"/>
    <cellStyle name="Output 2 2 6 12 2" xfId="45546" xr:uid="{3AF32BC7-04BB-4736-A330-B4A80100C3FF}"/>
    <cellStyle name="Output 2 2 6 12 3" xfId="41184" xr:uid="{D0F0D0B7-78CB-43AC-90A4-1C8AE6AA1E26}"/>
    <cellStyle name="Output 2 2 6 13" xfId="37069" xr:uid="{9532C937-AC79-481A-AE64-68EAFAA93309}"/>
    <cellStyle name="Output 2 2 6 13 2" xfId="45798" xr:uid="{E49CC3E9-9F97-46AE-A227-CAB92D5FE8D0}"/>
    <cellStyle name="Output 2 2 6 13 3" xfId="41436" xr:uid="{CE90FB70-880D-48A4-A627-1A78A9239B47}"/>
    <cellStyle name="Output 2 2 6 14" xfId="37319" xr:uid="{5D96FC96-9509-4D57-83CA-AB6EF6B224E6}"/>
    <cellStyle name="Output 2 2 6 14 2" xfId="46048" xr:uid="{302E5A49-D924-4AC1-A1D8-6E64AE3E1055}"/>
    <cellStyle name="Output 2 2 6 14 3" xfId="41686" xr:uid="{E2A6CEB1-B85E-40B2-87B8-4DF1213B0A2E}"/>
    <cellStyle name="Output 2 2 6 15" xfId="37573" xr:uid="{86C5B839-1D61-433F-9000-39A76EE2E684}"/>
    <cellStyle name="Output 2 2 6 15 2" xfId="46302" xr:uid="{F1E43D71-0262-47DA-ADE0-33CD1DE92EB5}"/>
    <cellStyle name="Output 2 2 6 15 3" xfId="41940" xr:uid="{550C1A4D-5374-41A2-B6BE-6FB796CE3EF4}"/>
    <cellStyle name="Output 2 2 6 16" xfId="37826" xr:uid="{DC3DFBF7-5F21-4F71-84F4-E1F36C6B6C3C}"/>
    <cellStyle name="Output 2 2 6 16 2" xfId="46555" xr:uid="{03BD10D1-2FF0-4483-A77D-380183B19C14}"/>
    <cellStyle name="Output 2 2 6 16 3" xfId="42193" xr:uid="{0A2599FD-2AD9-4233-8E40-B1DC597BEAE0}"/>
    <cellStyle name="Output 2 2 6 17" xfId="38076" xr:uid="{FA28B22A-AC13-4E2A-A4CC-7800BD159812}"/>
    <cellStyle name="Output 2 2 6 17 2" xfId="46805" xr:uid="{A8C1DC73-5B43-4BBD-B8B0-5E81C5A0258B}"/>
    <cellStyle name="Output 2 2 6 17 3" xfId="42443" xr:uid="{DC04D2B8-C8B9-485B-AE5F-92B1BDC2696C}"/>
    <cellStyle name="Output 2 2 6 18" xfId="38326" xr:uid="{66AEC123-CED7-4927-9432-989A4B309951}"/>
    <cellStyle name="Output 2 2 6 18 2" xfId="47055" xr:uid="{515D1534-7EA7-4B54-8076-19FEE63A3CA7}"/>
    <cellStyle name="Output 2 2 6 18 3" xfId="42693" xr:uid="{B43C33A0-3DFE-4B82-8FEE-5B2C4F0A4363}"/>
    <cellStyle name="Output 2 2 6 19" xfId="38578" xr:uid="{D74135E3-48FF-47D4-99C5-2F9D45D2C87D}"/>
    <cellStyle name="Output 2 2 6 19 2" xfId="47307" xr:uid="{CBC1CD19-A40D-4837-BE2F-885C122510F9}"/>
    <cellStyle name="Output 2 2 6 19 3" xfId="42945" xr:uid="{8E13D6BC-04C7-4836-8281-A726EF765A0B}"/>
    <cellStyle name="Output 2 2 6 2" xfId="35109" xr:uid="{A04E54A3-FEAE-4A43-9298-066D48F6CC66}"/>
    <cellStyle name="Output 2 2 6 2 10" xfId="37117" xr:uid="{14EAEB89-7CEA-43D6-9040-F79DD7F84EFA}"/>
    <cellStyle name="Output 2 2 6 2 10 2" xfId="45846" xr:uid="{89E9DB9B-4134-4D85-B8EC-1D4480E27B05}"/>
    <cellStyle name="Output 2 2 6 2 10 3" xfId="41484" xr:uid="{250613DF-BAFE-4BDB-9FA2-658839CDF3F4}"/>
    <cellStyle name="Output 2 2 6 2 11" xfId="37368" xr:uid="{ED76FFB6-BDAB-4CE7-A602-D18778ABD848}"/>
    <cellStyle name="Output 2 2 6 2 11 2" xfId="46097" xr:uid="{5C117538-D1AD-4F9F-ADF2-766C0424E3BB}"/>
    <cellStyle name="Output 2 2 6 2 11 3" xfId="41735" xr:uid="{6716E78C-DF1E-4D7B-ABCD-10787B1D8D45}"/>
    <cellStyle name="Output 2 2 6 2 12" xfId="37622" xr:uid="{F10FBD1B-ABEA-448F-A1B6-BBE67220EB7E}"/>
    <cellStyle name="Output 2 2 6 2 12 2" xfId="46351" xr:uid="{3DB23D60-CE9E-4337-897C-87F189DCC8F7}"/>
    <cellStyle name="Output 2 2 6 2 12 3" xfId="41989" xr:uid="{5D63044D-ADE4-45ED-9A63-3EC32074E781}"/>
    <cellStyle name="Output 2 2 6 2 13" xfId="37874" xr:uid="{5793EA3A-40F1-484F-87F6-EE6887CB1366}"/>
    <cellStyle name="Output 2 2 6 2 13 2" xfId="46603" xr:uid="{7E73B16C-A682-42D1-B24B-F93935F9DEE8}"/>
    <cellStyle name="Output 2 2 6 2 13 3" xfId="42241" xr:uid="{2E36BD2F-808A-4698-B61E-CF7A3EB577B2}"/>
    <cellStyle name="Output 2 2 6 2 14" xfId="38124" xr:uid="{6EF96DA3-2723-4CAF-9AF4-456530C67996}"/>
    <cellStyle name="Output 2 2 6 2 14 2" xfId="46853" xr:uid="{01754250-090F-4A15-8878-F9CC7DF31BB8}"/>
    <cellStyle name="Output 2 2 6 2 14 3" xfId="42491" xr:uid="{5B5B7A69-C3CA-42B6-99EC-F213466F35B4}"/>
    <cellStyle name="Output 2 2 6 2 15" xfId="38374" xr:uid="{6930D64F-8D42-4F16-9C39-DE143D43ABEC}"/>
    <cellStyle name="Output 2 2 6 2 15 2" xfId="47103" xr:uid="{5B26435E-7990-4DA3-A3BA-EF0494CC8DA4}"/>
    <cellStyle name="Output 2 2 6 2 15 3" xfId="42741" xr:uid="{4C5FA8BF-46F0-4AF1-BD90-3E464D57F20A}"/>
    <cellStyle name="Output 2 2 6 2 16" xfId="38626" xr:uid="{5F75D266-8B57-4F33-9994-A7D00D3095D2}"/>
    <cellStyle name="Output 2 2 6 2 16 2" xfId="47355" xr:uid="{51E421E2-A51E-4436-9913-2AFAC8B37185}"/>
    <cellStyle name="Output 2 2 6 2 16 3" xfId="42993" xr:uid="{EA6F8E37-6047-429B-946B-63C910A19470}"/>
    <cellStyle name="Output 2 2 6 2 17" xfId="38876" xr:uid="{28BD5BC2-A920-4541-BA94-9A72A6FFBEB0}"/>
    <cellStyle name="Output 2 2 6 2 17 2" xfId="47605" xr:uid="{3272E92D-04B2-4A0A-BAB9-2BF362BDEACD}"/>
    <cellStyle name="Output 2 2 6 2 17 3" xfId="43243" xr:uid="{AE6467C2-F2F2-4978-B02B-8616296475FA}"/>
    <cellStyle name="Output 2 2 6 2 18" xfId="39128" xr:uid="{6836FA2A-BA01-4EA6-B792-D15EF19B356B}"/>
    <cellStyle name="Output 2 2 6 2 18 2" xfId="47857" xr:uid="{134C531A-730E-4DA0-9455-E4AADCD6ED68}"/>
    <cellStyle name="Output 2 2 6 2 18 3" xfId="43495" xr:uid="{164DCAD8-AC03-4EE4-912A-2A55C7E05E7F}"/>
    <cellStyle name="Output 2 2 6 2 19" xfId="39380" xr:uid="{41EFF6B6-B6B2-45F8-8604-60E0AEEDB607}"/>
    <cellStyle name="Output 2 2 6 2 19 2" xfId="48109" xr:uid="{577C0CF8-25A4-4D0B-8C39-15B28E2CFDC5}"/>
    <cellStyle name="Output 2 2 6 2 2" xfId="35217" xr:uid="{A4C3C895-16D9-4854-B681-7A0D806C0F95}"/>
    <cellStyle name="Output 2 2 6 2 2 10" xfId="37476" xr:uid="{5CF0C0BD-06F5-4E00-A134-982819D1F50E}"/>
    <cellStyle name="Output 2 2 6 2 2 10 2" xfId="46205" xr:uid="{21D0DB97-8C35-42E7-9A48-092D84FAB517}"/>
    <cellStyle name="Output 2 2 6 2 2 10 3" xfId="41843" xr:uid="{9B8D4B95-EBFA-4220-85D5-5D15829139A0}"/>
    <cellStyle name="Output 2 2 6 2 2 11" xfId="37730" xr:uid="{F2A94A24-5915-4708-B951-EB92677D8C9F}"/>
    <cellStyle name="Output 2 2 6 2 2 11 2" xfId="46459" xr:uid="{7688B9A9-EF27-4E35-8D98-B4574ED580E7}"/>
    <cellStyle name="Output 2 2 6 2 2 11 3" xfId="42097" xr:uid="{23EFE80E-E15F-438B-8440-77877DB9A751}"/>
    <cellStyle name="Output 2 2 6 2 2 12" xfId="37982" xr:uid="{5C132B87-474C-458B-8ECE-B36F06421A6D}"/>
    <cellStyle name="Output 2 2 6 2 2 12 2" xfId="46711" xr:uid="{39E7BE8D-646B-4429-BF71-827E0E03BF34}"/>
    <cellStyle name="Output 2 2 6 2 2 12 3" xfId="42349" xr:uid="{20E02573-FA85-4FDB-88B3-0FAA0DC449C8}"/>
    <cellStyle name="Output 2 2 6 2 2 13" xfId="38232" xr:uid="{7E2E3AF8-7FF1-408A-ACCA-8D4713586EB5}"/>
    <cellStyle name="Output 2 2 6 2 2 13 2" xfId="46961" xr:uid="{AF2DB0DF-4067-4C5D-B861-FB5C2995E920}"/>
    <cellStyle name="Output 2 2 6 2 2 13 3" xfId="42599" xr:uid="{BB8CAD0A-B5C4-448A-8109-E80F6FAAD66F}"/>
    <cellStyle name="Output 2 2 6 2 2 14" xfId="38482" xr:uid="{38F8A907-EB52-4607-B1B4-36E905CFFD2A}"/>
    <cellStyle name="Output 2 2 6 2 2 14 2" xfId="47211" xr:uid="{96706C36-536D-442D-99C4-22F144759B09}"/>
    <cellStyle name="Output 2 2 6 2 2 14 3" xfId="42849" xr:uid="{F1B524F4-6479-4631-A56A-FA35ADD9EE5A}"/>
    <cellStyle name="Output 2 2 6 2 2 15" xfId="38734" xr:uid="{9D5755D3-3C94-4AEE-9AF3-517FD2FC13D4}"/>
    <cellStyle name="Output 2 2 6 2 2 15 2" xfId="47463" xr:uid="{D197CD2C-0565-4533-ABCC-DC5B60DD842E}"/>
    <cellStyle name="Output 2 2 6 2 2 15 3" xfId="43101" xr:uid="{6382E791-CEAD-4CD9-A884-93FC19D360DF}"/>
    <cellStyle name="Output 2 2 6 2 2 16" xfId="38984" xr:uid="{6637171D-D3AE-4B60-8169-906398FB25B4}"/>
    <cellStyle name="Output 2 2 6 2 2 16 2" xfId="47713" xr:uid="{529B5F8A-FB33-47E1-80FB-5C4A3C74C0D0}"/>
    <cellStyle name="Output 2 2 6 2 2 16 3" xfId="43351" xr:uid="{F67BA89F-9C84-4CC0-8D7C-7F5007445628}"/>
    <cellStyle name="Output 2 2 6 2 2 17" xfId="39236" xr:uid="{08BE7AF9-ED81-4A2D-A504-B4DB8AAF7077}"/>
    <cellStyle name="Output 2 2 6 2 2 17 2" xfId="47965" xr:uid="{BB55EE00-9968-4027-9BFC-A8F88786891C}"/>
    <cellStyle name="Output 2 2 6 2 2 17 3" xfId="43603" xr:uid="{9AE85A16-56E7-4925-91BB-B6A598582A9A}"/>
    <cellStyle name="Output 2 2 6 2 2 18" xfId="39488" xr:uid="{455A8C54-74E1-4363-A6C0-74DD667248CE}"/>
    <cellStyle name="Output 2 2 6 2 2 18 2" xfId="48217" xr:uid="{23C9EC64-3575-4542-A5F7-6DED63135798}"/>
    <cellStyle name="Output 2 2 6 2 2 19" xfId="43946" xr:uid="{EC4975B4-CC78-4503-8CB0-5A55D1626055}"/>
    <cellStyle name="Output 2 2 6 2 2 2" xfId="35470" xr:uid="{3BE708BC-0290-4AC2-88F9-6CCA50D8E157}"/>
    <cellStyle name="Output 2 2 6 2 2 2 2" xfId="44199" xr:uid="{3AF6DE42-CE3D-46DE-919F-3E8AB990CADE}"/>
    <cellStyle name="Output 2 2 6 2 2 2 3" xfId="39837" xr:uid="{95498EB8-FE7C-46BE-A6C1-1246F0DA3C28}"/>
    <cellStyle name="Output 2 2 6 2 2 3" xfId="35722" xr:uid="{9A09FB29-57FE-4403-9B16-294B5C387A19}"/>
    <cellStyle name="Output 2 2 6 2 2 3 2" xfId="44451" xr:uid="{AAAC74AD-0A2D-43D8-A506-39A474E9191A}"/>
    <cellStyle name="Output 2 2 6 2 2 3 3" xfId="40089" xr:uid="{3644DE47-CB6F-4D91-85B3-B3A21B93E8EF}"/>
    <cellStyle name="Output 2 2 6 2 2 4" xfId="35973" xr:uid="{E958C8E7-4BE5-4257-B954-8724C46D53C3}"/>
    <cellStyle name="Output 2 2 6 2 2 4 2" xfId="44702" xr:uid="{F0D8A7E2-F091-4F6A-92A3-8D88B4E76FFE}"/>
    <cellStyle name="Output 2 2 6 2 2 4 3" xfId="40340" xr:uid="{C7B03CC5-935F-4ACC-8123-269DE1EEDF1E}"/>
    <cellStyle name="Output 2 2 6 2 2 5" xfId="36223" xr:uid="{32DF7E01-2FD0-4437-9D50-398905440888}"/>
    <cellStyle name="Output 2 2 6 2 2 5 2" xfId="44952" xr:uid="{A75C5A8D-E7B3-4C8D-A2C4-B1FBCC183361}"/>
    <cellStyle name="Output 2 2 6 2 2 5 3" xfId="40590" xr:uid="{FCA1E42F-E91E-4C0F-9147-470C4EA55997}"/>
    <cellStyle name="Output 2 2 6 2 2 6" xfId="36473" xr:uid="{59667F90-4FF5-4B2F-A15D-89787C5793CE}"/>
    <cellStyle name="Output 2 2 6 2 2 6 2" xfId="45202" xr:uid="{0CA307EC-6B57-4EB9-AF7E-E4F083DEC3EA}"/>
    <cellStyle name="Output 2 2 6 2 2 6 3" xfId="40840" xr:uid="{9E4FD37C-52C5-4662-9D6B-E83A5E7BCB1B}"/>
    <cellStyle name="Output 2 2 6 2 2 7" xfId="36723" xr:uid="{F059AC4B-9096-486B-B119-BA0068649218}"/>
    <cellStyle name="Output 2 2 6 2 2 7 2" xfId="45452" xr:uid="{9125B101-DDF5-45A1-8E68-21FDC2F126B9}"/>
    <cellStyle name="Output 2 2 6 2 2 7 3" xfId="41090" xr:uid="{DCF06543-4AF3-4E91-BA6A-45A44289C1FC}"/>
    <cellStyle name="Output 2 2 6 2 2 8" xfId="36973" xr:uid="{7AC36091-F402-40F5-A8DE-250E05867B67}"/>
    <cellStyle name="Output 2 2 6 2 2 8 2" xfId="45702" xr:uid="{260C8009-8FC1-460B-9BB4-E1DA27E603D5}"/>
    <cellStyle name="Output 2 2 6 2 2 8 3" xfId="41340" xr:uid="{3D5390CA-6C3F-4503-9015-77AF5F680B2F}"/>
    <cellStyle name="Output 2 2 6 2 2 9" xfId="37225" xr:uid="{53C49C4D-F064-4E15-BC06-E61B2A5DA921}"/>
    <cellStyle name="Output 2 2 6 2 2 9 2" xfId="45954" xr:uid="{44CE1BE2-231E-4309-B18D-C34418CF55E1}"/>
    <cellStyle name="Output 2 2 6 2 2 9 3" xfId="41592" xr:uid="{19E1F704-482A-4B0C-8106-FA4F9804D273}"/>
    <cellStyle name="Output 2 2 6 2 20" xfId="43838" xr:uid="{75861E73-41AC-4197-847D-89F371245A69}"/>
    <cellStyle name="Output 2 2 6 2 3" xfId="35362" xr:uid="{A98B38FE-CC50-4190-ACF7-0E50B70DA9A1}"/>
    <cellStyle name="Output 2 2 6 2 3 2" xfId="44091" xr:uid="{D7BA03CA-9F5B-4CE3-94D1-F4695D94E197}"/>
    <cellStyle name="Output 2 2 6 2 3 3" xfId="39729" xr:uid="{68C14616-26BD-41D3-9269-D42B85EBC946}"/>
    <cellStyle name="Output 2 2 6 2 4" xfId="35614" xr:uid="{0EE0444A-7473-45B9-9C45-C8EB54E79411}"/>
    <cellStyle name="Output 2 2 6 2 4 2" xfId="44343" xr:uid="{3524E5F1-0850-4ACD-BE5B-96BE3AFDF35C}"/>
    <cellStyle name="Output 2 2 6 2 4 3" xfId="39981" xr:uid="{9834268D-F8E9-4E0C-B094-DE850889D43E}"/>
    <cellStyle name="Output 2 2 6 2 5" xfId="35865" xr:uid="{DB978E6D-1BCF-4551-8612-CA38BDF658F4}"/>
    <cellStyle name="Output 2 2 6 2 5 2" xfId="44594" xr:uid="{A52ED70D-8A77-4279-B037-FE268F6DE011}"/>
    <cellStyle name="Output 2 2 6 2 5 3" xfId="40232" xr:uid="{B7D052E3-6C93-4544-89ED-F3C0D4922341}"/>
    <cellStyle name="Output 2 2 6 2 6" xfId="36115" xr:uid="{A60AF497-465C-429F-9D81-BC7E6584420E}"/>
    <cellStyle name="Output 2 2 6 2 6 2" xfId="44844" xr:uid="{D59DCAA9-2D0E-46F6-B1FC-A2BEF53E1BDD}"/>
    <cellStyle name="Output 2 2 6 2 6 3" xfId="40482" xr:uid="{3A07371F-81ED-4F3A-A5C8-913E2FA59656}"/>
    <cellStyle name="Output 2 2 6 2 7" xfId="36365" xr:uid="{75D45EF0-C0B2-4567-AB15-0AFE50479EC1}"/>
    <cellStyle name="Output 2 2 6 2 7 2" xfId="45094" xr:uid="{13DB0845-433D-40E4-A1AA-BBA4D135AED6}"/>
    <cellStyle name="Output 2 2 6 2 7 3" xfId="40732" xr:uid="{C847B130-43B9-4AB1-A954-87CDFD32082F}"/>
    <cellStyle name="Output 2 2 6 2 8" xfId="36615" xr:uid="{8714681E-37A2-4F3A-9F1C-E9269F68CEB0}"/>
    <cellStyle name="Output 2 2 6 2 8 2" xfId="45344" xr:uid="{18732774-4507-40E4-B595-0FE7F3A854C4}"/>
    <cellStyle name="Output 2 2 6 2 8 3" xfId="40982" xr:uid="{0CB8A729-B32B-4A5C-88F4-42DD9E059B04}"/>
    <cellStyle name="Output 2 2 6 2 9" xfId="36865" xr:uid="{311B25AC-C317-45A1-A9B1-72CC12110F7A}"/>
    <cellStyle name="Output 2 2 6 2 9 2" xfId="45594" xr:uid="{0D9A79A8-451A-485E-837E-B9938D198C07}"/>
    <cellStyle name="Output 2 2 6 2 9 3" xfId="41232" xr:uid="{EB97A3F1-6DB2-4CE3-AE41-4528CB2C38C1}"/>
    <cellStyle name="Output 2 2 6 20" xfId="38828" xr:uid="{C4B15D21-D46A-45A6-ACFF-DB77BD6A8A2D}"/>
    <cellStyle name="Output 2 2 6 20 2" xfId="47557" xr:uid="{A5CCC8BB-3203-4ACE-BB96-4814B3389B11}"/>
    <cellStyle name="Output 2 2 6 20 3" xfId="43195" xr:uid="{537C47F6-A423-4B12-81C6-FA77F759F5A3}"/>
    <cellStyle name="Output 2 2 6 21" xfId="39080" xr:uid="{6E622015-E4B2-43E8-80B8-179D0934719A}"/>
    <cellStyle name="Output 2 2 6 21 2" xfId="47809" xr:uid="{00EDE585-8BA2-4A0F-8ABC-668E701AF14E}"/>
    <cellStyle name="Output 2 2 6 21 3" xfId="43447" xr:uid="{ABFF3847-F66C-414E-956D-070276DE33DA}"/>
    <cellStyle name="Output 2 2 6 22" xfId="39332" xr:uid="{3CD52C1A-FDE2-4E0D-9715-BBD561BC8209}"/>
    <cellStyle name="Output 2 2 6 22 2" xfId="48061" xr:uid="{676BA377-0DCE-4517-902A-34A31228EE39}"/>
    <cellStyle name="Output 2 2 6 23" xfId="43710" xr:uid="{F3D001C3-83A9-4644-A87B-6DDF18550670}"/>
    <cellStyle name="Output 2 2 6 24" xfId="34981" xr:uid="{92EA6E38-AC0C-47CF-A514-65AEC50302CB}"/>
    <cellStyle name="Output 2 2 6 3" xfId="35265" xr:uid="{30B3FACD-A4DE-479D-BBD6-10019F28C727}"/>
    <cellStyle name="Output 2 2 6 3 10" xfId="37524" xr:uid="{84CB47DB-9759-475D-B741-C03FF2C3E3CB}"/>
    <cellStyle name="Output 2 2 6 3 10 2" xfId="46253" xr:uid="{5998F6D2-4B27-4E84-802C-22CEB218E461}"/>
    <cellStyle name="Output 2 2 6 3 10 3" xfId="41891" xr:uid="{9E7B0F0F-9AB6-4CED-BCC3-3605C1FE220C}"/>
    <cellStyle name="Output 2 2 6 3 11" xfId="37778" xr:uid="{483D78D9-ABD9-4949-A284-DC2DDD95E9CF}"/>
    <cellStyle name="Output 2 2 6 3 11 2" xfId="46507" xr:uid="{B082F503-2DB8-4B7E-ADFD-8E8C4242B05C}"/>
    <cellStyle name="Output 2 2 6 3 11 3" xfId="42145" xr:uid="{B30838A7-F4A6-40EA-A773-E933B014FA01}"/>
    <cellStyle name="Output 2 2 6 3 12" xfId="38030" xr:uid="{565AF3A5-8795-4C31-A940-7CBF36019E06}"/>
    <cellStyle name="Output 2 2 6 3 12 2" xfId="46759" xr:uid="{90C8F326-D0CA-4540-AC25-60E8DC1C2F29}"/>
    <cellStyle name="Output 2 2 6 3 12 3" xfId="42397" xr:uid="{3E2A0463-C82F-434D-8599-0D4B91213825}"/>
    <cellStyle name="Output 2 2 6 3 13" xfId="38280" xr:uid="{C18C892C-F8A7-4975-97F6-03786633CFE4}"/>
    <cellStyle name="Output 2 2 6 3 13 2" xfId="47009" xr:uid="{B613AFDF-63A0-402C-8BB8-50D366A1FA80}"/>
    <cellStyle name="Output 2 2 6 3 13 3" xfId="42647" xr:uid="{503BDB6E-C54C-4ECD-B0C3-9E0A825D2CAC}"/>
    <cellStyle name="Output 2 2 6 3 14" xfId="38530" xr:uid="{7E358009-BA24-4C85-8AAC-31E809164DC6}"/>
    <cellStyle name="Output 2 2 6 3 14 2" xfId="47259" xr:uid="{528D5FDD-448E-4C1D-941D-D8E3E0484EB3}"/>
    <cellStyle name="Output 2 2 6 3 14 3" xfId="42897" xr:uid="{77754D6C-92D8-45E5-B71E-F8B7DA8901B0}"/>
    <cellStyle name="Output 2 2 6 3 15" xfId="38782" xr:uid="{9034F04E-3FFC-4E5A-901C-39D05C51207D}"/>
    <cellStyle name="Output 2 2 6 3 15 2" xfId="47511" xr:uid="{2FF62FF2-10A9-4CA8-879D-556C62BDE523}"/>
    <cellStyle name="Output 2 2 6 3 15 3" xfId="43149" xr:uid="{806AF1B2-61B5-4609-9A73-40BF38619415}"/>
    <cellStyle name="Output 2 2 6 3 16" xfId="39032" xr:uid="{D4B2A961-8209-4829-8EA5-620B7D02946C}"/>
    <cellStyle name="Output 2 2 6 3 16 2" xfId="47761" xr:uid="{D5BF3DD5-3CCE-4DA9-85F3-D4345D3D10C8}"/>
    <cellStyle name="Output 2 2 6 3 16 3" xfId="43399" xr:uid="{15F0A102-B479-4C78-9FB9-DEFC7A707852}"/>
    <cellStyle name="Output 2 2 6 3 17" xfId="39284" xr:uid="{95CBCF2B-CABD-4ACC-A9CA-EF9343196FAB}"/>
    <cellStyle name="Output 2 2 6 3 17 2" xfId="48013" xr:uid="{354F0932-706F-47FA-9AF3-56E93BA3FF94}"/>
    <cellStyle name="Output 2 2 6 3 17 3" xfId="43651" xr:uid="{85A75AE9-1C19-4ABA-A34B-ABFA1FD2FDD3}"/>
    <cellStyle name="Output 2 2 6 3 18" xfId="39536" xr:uid="{04B2B85C-8DAB-4F79-906B-8C7361730071}"/>
    <cellStyle name="Output 2 2 6 3 18 2" xfId="48265" xr:uid="{D5A613AF-FBFB-42AE-8EA5-9659E9C09069}"/>
    <cellStyle name="Output 2 2 6 3 19" xfId="43994" xr:uid="{D267B325-C2E1-48BC-A025-59DF469F230C}"/>
    <cellStyle name="Output 2 2 6 3 2" xfId="35518" xr:uid="{0D7BD032-B5BA-4BDC-8AA0-BC0BCC9002F0}"/>
    <cellStyle name="Output 2 2 6 3 2 2" xfId="44247" xr:uid="{57B12961-E6A1-4E50-908D-240C335DCF01}"/>
    <cellStyle name="Output 2 2 6 3 2 3" xfId="39885" xr:uid="{A7F40225-390B-4C1F-8D6B-FC232ED85716}"/>
    <cellStyle name="Output 2 2 6 3 3" xfId="35770" xr:uid="{0BD223CB-7009-4F5C-9724-C3516DF0A8ED}"/>
    <cellStyle name="Output 2 2 6 3 3 2" xfId="44499" xr:uid="{272F89F8-3FD6-4711-BE59-96E402F0EF20}"/>
    <cellStyle name="Output 2 2 6 3 3 3" xfId="40137" xr:uid="{5FB85026-DA47-4C62-8332-D3DA9D901A3A}"/>
    <cellStyle name="Output 2 2 6 3 4" xfId="36021" xr:uid="{EDBD3114-3FAF-4B9D-8278-EEDAB9799A44}"/>
    <cellStyle name="Output 2 2 6 3 4 2" xfId="44750" xr:uid="{95A2A271-56EF-43D3-9378-0DFB45E2A071}"/>
    <cellStyle name="Output 2 2 6 3 4 3" xfId="40388" xr:uid="{E54CC43B-5239-42BC-B37C-056969015E87}"/>
    <cellStyle name="Output 2 2 6 3 5" xfId="36271" xr:uid="{9EE228C9-CD0A-4C61-B54D-64DA9F431DB1}"/>
    <cellStyle name="Output 2 2 6 3 5 2" xfId="45000" xr:uid="{205617A9-AA66-4331-A985-31AC43E8506F}"/>
    <cellStyle name="Output 2 2 6 3 5 3" xfId="40638" xr:uid="{C85021F3-925B-40E0-91C0-26DD8EA68D5C}"/>
    <cellStyle name="Output 2 2 6 3 6" xfId="36521" xr:uid="{B2AA8E0E-91D2-4B35-AB08-3A82593E2899}"/>
    <cellStyle name="Output 2 2 6 3 6 2" xfId="45250" xr:uid="{CD6F669A-AC78-45B9-A7D3-69D95DDA941E}"/>
    <cellStyle name="Output 2 2 6 3 6 3" xfId="40888" xr:uid="{62E9DD58-276C-4A53-8EEF-9C14C2A6EA25}"/>
    <cellStyle name="Output 2 2 6 3 7" xfId="36771" xr:uid="{BE5A7F69-0C0F-4A7C-9965-F3790754957B}"/>
    <cellStyle name="Output 2 2 6 3 7 2" xfId="45500" xr:uid="{38187687-7491-4ED3-8B59-E5350C94B23D}"/>
    <cellStyle name="Output 2 2 6 3 7 3" xfId="41138" xr:uid="{E13F0A32-CF5B-480D-BF11-A355EB60CED3}"/>
    <cellStyle name="Output 2 2 6 3 8" xfId="37021" xr:uid="{633CB3E5-D70D-485A-9936-4F83CB40288A}"/>
    <cellStyle name="Output 2 2 6 3 8 2" xfId="45750" xr:uid="{13FB7D40-B68C-4BBB-8100-1298C2D8F212}"/>
    <cellStyle name="Output 2 2 6 3 8 3" xfId="41388" xr:uid="{85B53A96-8793-4D97-B309-1FED628321BA}"/>
    <cellStyle name="Output 2 2 6 3 9" xfId="37273" xr:uid="{7C50400B-BD0C-48C3-819A-FFDF03DB0E64}"/>
    <cellStyle name="Output 2 2 6 3 9 2" xfId="46002" xr:uid="{5FACCD7F-1788-4A9C-915A-11A19AF88000}"/>
    <cellStyle name="Output 2 2 6 3 9 3" xfId="41640" xr:uid="{4DE96DC9-6879-4E2A-9D9C-DBF1B2138D9E}"/>
    <cellStyle name="Output 2 2 6 4" xfId="35163" xr:uid="{F498528F-9F1A-4E73-B836-908E4CF6BA8A}"/>
    <cellStyle name="Output 2 2 6 4 10" xfId="37422" xr:uid="{C7A31153-1504-4B51-8C56-B359AA667CB0}"/>
    <cellStyle name="Output 2 2 6 4 10 2" xfId="46151" xr:uid="{C709FA4F-CC6C-41D1-AB91-114463C6A383}"/>
    <cellStyle name="Output 2 2 6 4 10 3" xfId="41789" xr:uid="{9F9937F0-1B4B-4901-BD98-CD445706A272}"/>
    <cellStyle name="Output 2 2 6 4 11" xfId="37676" xr:uid="{478B4862-1605-49D6-94DB-19C70FD33C88}"/>
    <cellStyle name="Output 2 2 6 4 11 2" xfId="46405" xr:uid="{FBD69678-86BA-4BD8-A68E-01CAA8852690}"/>
    <cellStyle name="Output 2 2 6 4 11 3" xfId="42043" xr:uid="{30E87F29-496B-4C7D-8FFF-2572E338DE99}"/>
    <cellStyle name="Output 2 2 6 4 12" xfId="37928" xr:uid="{330CF908-0452-401F-A29F-0396995410DB}"/>
    <cellStyle name="Output 2 2 6 4 12 2" xfId="46657" xr:uid="{B781D2F3-A858-4FF2-B5F9-25A1AD186F69}"/>
    <cellStyle name="Output 2 2 6 4 12 3" xfId="42295" xr:uid="{B06E7908-6A28-480A-A24B-9240A10B7985}"/>
    <cellStyle name="Output 2 2 6 4 13" xfId="38178" xr:uid="{175EAAEA-7EF1-475C-A380-E7C8DFB45B4D}"/>
    <cellStyle name="Output 2 2 6 4 13 2" xfId="46907" xr:uid="{F0FADCAE-6826-4A7D-BEEC-28F796958951}"/>
    <cellStyle name="Output 2 2 6 4 13 3" xfId="42545" xr:uid="{4849BD8B-2B4D-4251-BD00-E45A05512CA4}"/>
    <cellStyle name="Output 2 2 6 4 14" xfId="38428" xr:uid="{8C716519-FD1D-46AA-9A01-629652200AE5}"/>
    <cellStyle name="Output 2 2 6 4 14 2" xfId="47157" xr:uid="{80E4CA58-7D4C-4037-8355-992A071F2365}"/>
    <cellStyle name="Output 2 2 6 4 14 3" xfId="42795" xr:uid="{AC56CCB0-687E-4C32-A687-7F2868593829}"/>
    <cellStyle name="Output 2 2 6 4 15" xfId="38680" xr:uid="{0ADADAA2-355A-4664-A125-29BEF2EDBA3D}"/>
    <cellStyle name="Output 2 2 6 4 15 2" xfId="47409" xr:uid="{890B4707-B4BA-4C9A-A015-C86E4A9A7350}"/>
    <cellStyle name="Output 2 2 6 4 15 3" xfId="43047" xr:uid="{188473E4-D5C7-4BB9-AE27-A7555EC37512}"/>
    <cellStyle name="Output 2 2 6 4 16" xfId="38930" xr:uid="{86E7E399-7956-4C85-B37C-B9D8E3EEC3C7}"/>
    <cellStyle name="Output 2 2 6 4 16 2" xfId="47659" xr:uid="{619A226E-BC56-47EB-8CFF-FAB2EE331BF3}"/>
    <cellStyle name="Output 2 2 6 4 16 3" xfId="43297" xr:uid="{230D3180-1E76-452B-9A4F-D9A1481EF4B4}"/>
    <cellStyle name="Output 2 2 6 4 17" xfId="39182" xr:uid="{20B6A916-4DF3-4126-B3AD-EDF447989D40}"/>
    <cellStyle name="Output 2 2 6 4 17 2" xfId="47911" xr:uid="{162E09AF-DCBF-45D0-845A-D90FCEB6FF63}"/>
    <cellStyle name="Output 2 2 6 4 17 3" xfId="43549" xr:uid="{8D2B5D56-6DE3-4D69-B2B7-AC7F91C9E84C}"/>
    <cellStyle name="Output 2 2 6 4 18" xfId="39434" xr:uid="{6E2C62EA-0F2C-49AC-8C88-F949BF5B5DD9}"/>
    <cellStyle name="Output 2 2 6 4 18 2" xfId="48163" xr:uid="{F70D5352-224E-4CFA-B113-85ECC18A588C}"/>
    <cellStyle name="Output 2 2 6 4 19" xfId="43892" xr:uid="{C4EB38A4-D7DA-44F9-B466-E29F761A796B}"/>
    <cellStyle name="Output 2 2 6 4 2" xfId="35416" xr:uid="{CDA231B2-8BF0-4761-A53A-442CD929EF5B}"/>
    <cellStyle name="Output 2 2 6 4 2 2" xfId="44145" xr:uid="{63A779C9-93E9-4688-ADB4-1486F7770418}"/>
    <cellStyle name="Output 2 2 6 4 2 3" xfId="39783" xr:uid="{BF40C41C-34B3-4BDF-9004-1783A00B6751}"/>
    <cellStyle name="Output 2 2 6 4 3" xfId="35668" xr:uid="{CA1FEE7B-C488-48E0-996B-9564CC812C43}"/>
    <cellStyle name="Output 2 2 6 4 3 2" xfId="44397" xr:uid="{7988AF06-8BE2-4007-8508-181317D7F3B8}"/>
    <cellStyle name="Output 2 2 6 4 3 3" xfId="40035" xr:uid="{8CBBB082-4A1B-4E49-BB17-08FA745B585F}"/>
    <cellStyle name="Output 2 2 6 4 4" xfId="35919" xr:uid="{F53EB7F8-01BE-4961-9835-3B3219B550B6}"/>
    <cellStyle name="Output 2 2 6 4 4 2" xfId="44648" xr:uid="{FA40A669-08AB-4D13-937F-7C08F27E1ED2}"/>
    <cellStyle name="Output 2 2 6 4 4 3" xfId="40286" xr:uid="{47E2F86D-2A4B-4961-896C-4937ABA58319}"/>
    <cellStyle name="Output 2 2 6 4 5" xfId="36169" xr:uid="{12BA0C76-045A-4839-9D0D-970568FACE19}"/>
    <cellStyle name="Output 2 2 6 4 5 2" xfId="44898" xr:uid="{97B81D42-7A4E-4FC5-B911-214B1373E619}"/>
    <cellStyle name="Output 2 2 6 4 5 3" xfId="40536" xr:uid="{8085B833-16E0-4BCD-BEC7-9A58815F48B3}"/>
    <cellStyle name="Output 2 2 6 4 6" xfId="36419" xr:uid="{DE59A49D-EFE2-4B99-BA02-39CE4EDAA495}"/>
    <cellStyle name="Output 2 2 6 4 6 2" xfId="45148" xr:uid="{1D0FEB70-1EA3-4B26-BB47-265FAB1DA5EC}"/>
    <cellStyle name="Output 2 2 6 4 6 3" xfId="40786" xr:uid="{729D98D1-D42D-4FBF-BE59-D06804167D24}"/>
    <cellStyle name="Output 2 2 6 4 7" xfId="36669" xr:uid="{D6186549-CCEB-4384-977B-411193A3B513}"/>
    <cellStyle name="Output 2 2 6 4 7 2" xfId="45398" xr:uid="{39C85E3D-E70D-4C75-B8AF-4B27F3947184}"/>
    <cellStyle name="Output 2 2 6 4 7 3" xfId="41036" xr:uid="{B741A73F-8F25-47CF-A7B1-67AD376D86D7}"/>
    <cellStyle name="Output 2 2 6 4 8" xfId="36919" xr:uid="{34BCC84C-F27A-493E-A57E-2F15E60FF178}"/>
    <cellStyle name="Output 2 2 6 4 8 2" xfId="45648" xr:uid="{9F79BF55-6504-4995-BE4D-A94D2965EF6F}"/>
    <cellStyle name="Output 2 2 6 4 8 3" xfId="41286" xr:uid="{74EC97FC-8A97-426B-BB34-7CB956E2CCB8}"/>
    <cellStyle name="Output 2 2 6 4 9" xfId="37171" xr:uid="{2C6003DB-963C-4991-B10A-8A9B99946F1E}"/>
    <cellStyle name="Output 2 2 6 4 9 2" xfId="45900" xr:uid="{83921B62-F42F-4C57-B4F5-D1FF740CB613}"/>
    <cellStyle name="Output 2 2 6 4 9 3" xfId="41538" xr:uid="{C3495480-0B92-4BE1-AEE5-CFAC30CA1D2E}"/>
    <cellStyle name="Output 2 2 6 5" xfId="35060" xr:uid="{29065DFC-5283-4EDF-B78C-9FEF9FC513A1}"/>
    <cellStyle name="Output 2 2 6 5 2" xfId="43789" xr:uid="{D7CADCB1-ABD0-4B68-A7DE-F39DD5F69F4A}"/>
    <cellStyle name="Output 2 2 6 5 3" xfId="39632" xr:uid="{4A85DAE9-72A5-4994-9378-00162B6F5739}"/>
    <cellStyle name="Output 2 2 6 6" xfId="35314" xr:uid="{13D493F3-D46E-4514-B694-40F39E046B25}"/>
    <cellStyle name="Output 2 2 6 6 2" xfId="44043" xr:uid="{395702EC-C68E-4F51-B5F9-A2AC3FBCB83E}"/>
    <cellStyle name="Output 2 2 6 6 3" xfId="39681" xr:uid="{E1675E5F-757B-4212-A18F-7645D7B00875}"/>
    <cellStyle name="Output 2 2 6 7" xfId="35566" xr:uid="{33E9DB9A-7F8C-443B-A9B2-309DA3ED28C0}"/>
    <cellStyle name="Output 2 2 6 7 2" xfId="44295" xr:uid="{CD6BBA17-0440-4768-8972-4B860B508411}"/>
    <cellStyle name="Output 2 2 6 7 3" xfId="39933" xr:uid="{470CB11F-3D6B-48F5-A933-A3EA39818BFA}"/>
    <cellStyle name="Output 2 2 6 8" xfId="35817" xr:uid="{CBAA77CE-3C3E-4D65-897E-4EA1ED31BB38}"/>
    <cellStyle name="Output 2 2 6 8 2" xfId="44546" xr:uid="{7AEFCBFD-5FB1-4A92-80DE-200655359B5F}"/>
    <cellStyle name="Output 2 2 6 8 3" xfId="40184" xr:uid="{61C1E60B-CFD8-48F3-B572-8BD9FC260F14}"/>
    <cellStyle name="Output 2 2 6 9" xfId="36067" xr:uid="{DA1D9AF5-106E-487E-AA9A-EDAB2828D9AB}"/>
    <cellStyle name="Output 2 2 6 9 2" xfId="44796" xr:uid="{8C3DE15F-865B-410E-BAD1-0DB041EA652C}"/>
    <cellStyle name="Output 2 2 6 9 3" xfId="40434" xr:uid="{005BF8F8-ED7C-4431-969B-F1CC10A03098}"/>
    <cellStyle name="Output 2 2 7" xfId="34203" xr:uid="{55CD6AC8-55F4-4093-821B-3B71694F760A}"/>
    <cellStyle name="Output 2 2 7 10" xfId="36300" xr:uid="{7AA5E3C2-5479-4100-A236-6E919E571490}"/>
    <cellStyle name="Output 2 2 7 10 2" xfId="45029" xr:uid="{A4AD223E-EEE4-47E1-A1C4-09EA1CEAACC8}"/>
    <cellStyle name="Output 2 2 7 10 3" xfId="40667" xr:uid="{E63D6C4D-5422-434C-9B11-D65DAD166217}"/>
    <cellStyle name="Output 2 2 7 11" xfId="36550" xr:uid="{F432085F-1A76-42C2-B733-AF20727EF011}"/>
    <cellStyle name="Output 2 2 7 11 2" xfId="45279" xr:uid="{70B37069-5FA7-4CB7-A3C6-157CBC31858B}"/>
    <cellStyle name="Output 2 2 7 11 3" xfId="40917" xr:uid="{B3786BEF-E100-4184-A1BC-69F1EF5201FE}"/>
    <cellStyle name="Output 2 2 7 12" xfId="36800" xr:uid="{F815E326-DCC5-48CC-93B8-B58EAD45BD9B}"/>
    <cellStyle name="Output 2 2 7 12 2" xfId="45529" xr:uid="{8E15EAEC-DE87-4CEF-A1C1-49DBEBB16589}"/>
    <cellStyle name="Output 2 2 7 12 3" xfId="41167" xr:uid="{B1A96CAA-B712-4166-8442-763E4F339F5F}"/>
    <cellStyle name="Output 2 2 7 13" xfId="37052" xr:uid="{A2843D75-AC26-4FE0-AA6D-74988B281035}"/>
    <cellStyle name="Output 2 2 7 13 2" xfId="45781" xr:uid="{865CAA31-79B7-4C6B-B8E6-C5DD76A0A062}"/>
    <cellStyle name="Output 2 2 7 13 3" xfId="41419" xr:uid="{8E018B4E-FE9D-44EB-96B7-CC25B9EE2915}"/>
    <cellStyle name="Output 2 2 7 14" xfId="37302" xr:uid="{CEB21A63-CE1C-4F51-B3A3-42AB51F54935}"/>
    <cellStyle name="Output 2 2 7 14 2" xfId="46031" xr:uid="{988BCCD6-BE27-4C62-92EB-4FD4659C2C60}"/>
    <cellStyle name="Output 2 2 7 14 3" xfId="41669" xr:uid="{7445643F-F18A-4652-962B-39687D634451}"/>
    <cellStyle name="Output 2 2 7 15" xfId="37556" xr:uid="{22DE5BDB-B84B-4519-BE6B-047D273E93C6}"/>
    <cellStyle name="Output 2 2 7 15 2" xfId="46285" xr:uid="{4A6BC497-9537-4138-AC4A-B20E79EF9341}"/>
    <cellStyle name="Output 2 2 7 15 3" xfId="41923" xr:uid="{879F4B24-ACE2-485B-B751-AD82467CDA08}"/>
    <cellStyle name="Output 2 2 7 16" xfId="37809" xr:uid="{23DC588C-7F08-45BC-A0E6-A8CF47121B39}"/>
    <cellStyle name="Output 2 2 7 16 2" xfId="46538" xr:uid="{2634C7B0-FE2E-4808-A59C-002C8BADAF59}"/>
    <cellStyle name="Output 2 2 7 16 3" xfId="42176" xr:uid="{DC291AC7-1381-4FBA-B1EC-D652FB025AB3}"/>
    <cellStyle name="Output 2 2 7 17" xfId="38059" xr:uid="{EED7E802-E789-425F-95A6-40E92B479830}"/>
    <cellStyle name="Output 2 2 7 17 2" xfId="46788" xr:uid="{B887DDC6-6146-447D-BAA3-A8C9C3720F76}"/>
    <cellStyle name="Output 2 2 7 17 3" xfId="42426" xr:uid="{E9F24143-7284-4DD7-B484-B713B8714172}"/>
    <cellStyle name="Output 2 2 7 18" xfId="38309" xr:uid="{EE5FB9CB-53E7-475F-833A-77CB21939F86}"/>
    <cellStyle name="Output 2 2 7 18 2" xfId="47038" xr:uid="{CCB2BD99-3BF7-4242-B0EE-A3BA0A075FEE}"/>
    <cellStyle name="Output 2 2 7 18 3" xfId="42676" xr:uid="{99E08E3F-6FEC-4866-A93D-C48B4B51DD0B}"/>
    <cellStyle name="Output 2 2 7 19" xfId="38561" xr:uid="{3D89EE97-FB3F-42E2-BDAE-0D9B52558279}"/>
    <cellStyle name="Output 2 2 7 19 2" xfId="47290" xr:uid="{8E01AB2B-011A-463B-A711-194D60CEAA20}"/>
    <cellStyle name="Output 2 2 7 19 3" xfId="42928" xr:uid="{A03914BA-ADEE-4CBC-A334-C88B11D8B39E}"/>
    <cellStyle name="Output 2 2 7 2" xfId="35092" xr:uid="{A8A8556B-29F8-4BEC-9826-396E6EE19604}"/>
    <cellStyle name="Output 2 2 7 2 10" xfId="37100" xr:uid="{33CAA444-7BD6-432C-90C0-F1103CE3E1F3}"/>
    <cellStyle name="Output 2 2 7 2 10 2" xfId="45829" xr:uid="{E5FE1DD3-96EC-40CF-B432-FEA63B05DB4C}"/>
    <cellStyle name="Output 2 2 7 2 10 3" xfId="41467" xr:uid="{F7C2495D-4460-418A-9C86-A0160AB51B4F}"/>
    <cellStyle name="Output 2 2 7 2 11" xfId="37351" xr:uid="{2576C01B-447E-4312-AB29-716D3D381460}"/>
    <cellStyle name="Output 2 2 7 2 11 2" xfId="46080" xr:uid="{7B574B84-992F-4E7F-836B-FB1972E8EB3B}"/>
    <cellStyle name="Output 2 2 7 2 11 3" xfId="41718" xr:uid="{925EAC72-1BFD-4F29-8BB9-B71C2A9B2E64}"/>
    <cellStyle name="Output 2 2 7 2 12" xfId="37605" xr:uid="{FD9C6498-0D6C-49FA-B061-7F142102D8E3}"/>
    <cellStyle name="Output 2 2 7 2 12 2" xfId="46334" xr:uid="{2A88D920-F4B2-4664-BD3F-A8B6CFD23637}"/>
    <cellStyle name="Output 2 2 7 2 12 3" xfId="41972" xr:uid="{F11E8EEA-4BDF-432C-9200-CEB8858F621F}"/>
    <cellStyle name="Output 2 2 7 2 13" xfId="37857" xr:uid="{F4948723-FD17-4C6B-9FB9-1E54B24BA5B3}"/>
    <cellStyle name="Output 2 2 7 2 13 2" xfId="46586" xr:uid="{F03E968A-6C9E-43D2-8B1D-EAFE646909D5}"/>
    <cellStyle name="Output 2 2 7 2 13 3" xfId="42224" xr:uid="{6F1162CE-3AD9-4E3A-ACDF-6E962377B03E}"/>
    <cellStyle name="Output 2 2 7 2 14" xfId="38107" xr:uid="{25CEDDA4-9209-4FBA-B212-F0925B437333}"/>
    <cellStyle name="Output 2 2 7 2 14 2" xfId="46836" xr:uid="{1B1C6060-86EC-453A-9EAA-190B248E1112}"/>
    <cellStyle name="Output 2 2 7 2 14 3" xfId="42474" xr:uid="{19448719-167F-4B5B-B1F5-F956AF769AF8}"/>
    <cellStyle name="Output 2 2 7 2 15" xfId="38357" xr:uid="{C067F754-3A1E-4348-B163-BC4B74814F50}"/>
    <cellStyle name="Output 2 2 7 2 15 2" xfId="47086" xr:uid="{FADADE64-6330-44B6-9CE1-A8C251FB48CB}"/>
    <cellStyle name="Output 2 2 7 2 15 3" xfId="42724" xr:uid="{7899E682-EFE3-4A5A-898A-B41F41A1DC38}"/>
    <cellStyle name="Output 2 2 7 2 16" xfId="38609" xr:uid="{51CE0648-C2B4-44A4-A105-265B00AE95D9}"/>
    <cellStyle name="Output 2 2 7 2 16 2" xfId="47338" xr:uid="{68BB6F77-7C4C-4B41-B1A9-EA464FFA72EA}"/>
    <cellStyle name="Output 2 2 7 2 16 3" xfId="42976" xr:uid="{06F48310-B816-4A38-BBAE-596CB8D29077}"/>
    <cellStyle name="Output 2 2 7 2 17" xfId="38859" xr:uid="{6C2AA8DC-CE19-4CF9-81B2-9C0D1A13A4E1}"/>
    <cellStyle name="Output 2 2 7 2 17 2" xfId="47588" xr:uid="{C535465C-9534-4924-8323-FC453FB3CB13}"/>
    <cellStyle name="Output 2 2 7 2 17 3" xfId="43226" xr:uid="{79FE79D1-327D-48E4-9FF7-C4E0053B9689}"/>
    <cellStyle name="Output 2 2 7 2 18" xfId="39111" xr:uid="{E81E94E4-418E-4EC7-B156-D2C7D090E32D}"/>
    <cellStyle name="Output 2 2 7 2 18 2" xfId="47840" xr:uid="{7992CC5D-5A41-4267-B687-34CBD1B09506}"/>
    <cellStyle name="Output 2 2 7 2 18 3" xfId="43478" xr:uid="{C17586A1-804A-4685-9CA1-754A9E130928}"/>
    <cellStyle name="Output 2 2 7 2 19" xfId="39363" xr:uid="{0DB579A8-AA38-4729-9F8B-A0ABBD52B0DB}"/>
    <cellStyle name="Output 2 2 7 2 19 2" xfId="48092" xr:uid="{038630BF-82D4-4FB4-B134-9180A63325FA}"/>
    <cellStyle name="Output 2 2 7 2 2" xfId="35200" xr:uid="{2F6E71D7-F77E-4A28-BFC8-0148CBFC7DB5}"/>
    <cellStyle name="Output 2 2 7 2 2 10" xfId="37459" xr:uid="{B9A9E83C-6E9F-4551-A38D-955BAADE57FF}"/>
    <cellStyle name="Output 2 2 7 2 2 10 2" xfId="46188" xr:uid="{39F0BC5A-77C5-4809-9537-9EAB0FBEA6DB}"/>
    <cellStyle name="Output 2 2 7 2 2 10 3" xfId="41826" xr:uid="{A227F95E-74B2-4124-8DA6-88EE562AB2E2}"/>
    <cellStyle name="Output 2 2 7 2 2 11" xfId="37713" xr:uid="{5C0F157A-5520-4B22-8124-CC847AAED55A}"/>
    <cellStyle name="Output 2 2 7 2 2 11 2" xfId="46442" xr:uid="{84B54E0A-F8B0-42A7-8EFF-7A119A33099C}"/>
    <cellStyle name="Output 2 2 7 2 2 11 3" xfId="42080" xr:uid="{780C2311-3B29-425A-84B9-2DCC01C0AB41}"/>
    <cellStyle name="Output 2 2 7 2 2 12" xfId="37965" xr:uid="{8F1DBC5A-606D-42B9-86AB-84056FFF2738}"/>
    <cellStyle name="Output 2 2 7 2 2 12 2" xfId="46694" xr:uid="{DF0C9A4B-39D8-4D47-A0DC-5C841CCD4146}"/>
    <cellStyle name="Output 2 2 7 2 2 12 3" xfId="42332" xr:uid="{78322183-BCE5-460A-8130-FF6185A65D2A}"/>
    <cellStyle name="Output 2 2 7 2 2 13" xfId="38215" xr:uid="{DE2DA561-3A34-4102-9BA7-B338D035854B}"/>
    <cellStyle name="Output 2 2 7 2 2 13 2" xfId="46944" xr:uid="{16570224-0425-4419-B51A-2AFFFF4A98F8}"/>
    <cellStyle name="Output 2 2 7 2 2 13 3" xfId="42582" xr:uid="{C2044919-78F8-41AB-BDF4-A40965752BF4}"/>
    <cellStyle name="Output 2 2 7 2 2 14" xfId="38465" xr:uid="{E592AC80-B362-491A-8582-9965E72CF509}"/>
    <cellStyle name="Output 2 2 7 2 2 14 2" xfId="47194" xr:uid="{30AC1F53-AC3A-4741-A4CE-260A1A7ABA9C}"/>
    <cellStyle name="Output 2 2 7 2 2 14 3" xfId="42832" xr:uid="{57FAFFA7-896D-48CF-8EBC-7FAD4C879020}"/>
    <cellStyle name="Output 2 2 7 2 2 15" xfId="38717" xr:uid="{5BAD4DC0-0D9B-4C4B-B529-402F43522B71}"/>
    <cellStyle name="Output 2 2 7 2 2 15 2" xfId="47446" xr:uid="{1D76152C-C470-4469-99C3-64E2A7D18817}"/>
    <cellStyle name="Output 2 2 7 2 2 15 3" xfId="43084" xr:uid="{453C036E-B04A-4249-84D5-81E10DBA4BBE}"/>
    <cellStyle name="Output 2 2 7 2 2 16" xfId="38967" xr:uid="{3C829225-F1F8-4A0E-8A04-97E894EC5793}"/>
    <cellStyle name="Output 2 2 7 2 2 16 2" xfId="47696" xr:uid="{DBCF5DB9-9B9F-499D-B5E2-D5CCC62F8116}"/>
    <cellStyle name="Output 2 2 7 2 2 16 3" xfId="43334" xr:uid="{5134B3E9-F423-44E7-A26A-F2414FD92F49}"/>
    <cellStyle name="Output 2 2 7 2 2 17" xfId="39219" xr:uid="{1B3C6A01-CD4E-4EE9-AE40-D5BC09929F51}"/>
    <cellStyle name="Output 2 2 7 2 2 17 2" xfId="47948" xr:uid="{C824DBB9-8C1A-4E30-8BC5-82011586295B}"/>
    <cellStyle name="Output 2 2 7 2 2 17 3" xfId="43586" xr:uid="{03A5EBE6-DAA1-42A2-A975-93125E391A38}"/>
    <cellStyle name="Output 2 2 7 2 2 18" xfId="39471" xr:uid="{8B84E458-AAED-446B-98F0-198B907307FF}"/>
    <cellStyle name="Output 2 2 7 2 2 18 2" xfId="48200" xr:uid="{D0111387-5DD5-40AB-93EC-D1791C4DF874}"/>
    <cellStyle name="Output 2 2 7 2 2 19" xfId="43929" xr:uid="{7641DB50-6746-46E7-9955-FCC1730A99BC}"/>
    <cellStyle name="Output 2 2 7 2 2 2" xfId="35453" xr:uid="{958E08DF-04EE-4E98-9C42-C1F737401B25}"/>
    <cellStyle name="Output 2 2 7 2 2 2 2" xfId="44182" xr:uid="{6199F601-109F-40F2-BAD3-8DD40AA85587}"/>
    <cellStyle name="Output 2 2 7 2 2 2 3" xfId="39820" xr:uid="{98AABADF-2BBE-4794-921E-D9EC6EBEBAB7}"/>
    <cellStyle name="Output 2 2 7 2 2 3" xfId="35705" xr:uid="{BBB03539-6491-4AC2-9910-6425BF0C755D}"/>
    <cellStyle name="Output 2 2 7 2 2 3 2" xfId="44434" xr:uid="{F4E2070B-7F9E-4F0A-8B28-D51CBDE83656}"/>
    <cellStyle name="Output 2 2 7 2 2 3 3" xfId="40072" xr:uid="{CF36D853-2F62-4567-94F0-091B56CD219D}"/>
    <cellStyle name="Output 2 2 7 2 2 4" xfId="35956" xr:uid="{0F33472A-EA5B-4308-9D12-7B4597D15A99}"/>
    <cellStyle name="Output 2 2 7 2 2 4 2" xfId="44685" xr:uid="{ACFF9D6F-6DD1-4247-9823-2F05B0F9D1B6}"/>
    <cellStyle name="Output 2 2 7 2 2 4 3" xfId="40323" xr:uid="{7AC51F2C-B8C1-4BCE-ACED-92F53160C978}"/>
    <cellStyle name="Output 2 2 7 2 2 5" xfId="36206" xr:uid="{3CFEF5FD-B5CB-40F0-BD2B-5EEB337B44E8}"/>
    <cellStyle name="Output 2 2 7 2 2 5 2" xfId="44935" xr:uid="{51E473FF-F781-4A0D-99CF-3DA3F760B59E}"/>
    <cellStyle name="Output 2 2 7 2 2 5 3" xfId="40573" xr:uid="{99139CCF-16D1-456C-8F71-FB70FA6F7879}"/>
    <cellStyle name="Output 2 2 7 2 2 6" xfId="36456" xr:uid="{05ED02ED-C433-46A6-A54C-F904E2D9FEAF}"/>
    <cellStyle name="Output 2 2 7 2 2 6 2" xfId="45185" xr:uid="{E624BD7D-1489-4CB3-81A9-D3BF9B7D6DE9}"/>
    <cellStyle name="Output 2 2 7 2 2 6 3" xfId="40823" xr:uid="{A3DB5B9C-3335-4C25-889E-55532C23B415}"/>
    <cellStyle name="Output 2 2 7 2 2 7" xfId="36706" xr:uid="{37EA4FE3-4154-46F9-AF3E-F54AFCBF54E4}"/>
    <cellStyle name="Output 2 2 7 2 2 7 2" xfId="45435" xr:uid="{3972F429-3C5F-4DC3-9E3C-8AD091404156}"/>
    <cellStyle name="Output 2 2 7 2 2 7 3" xfId="41073" xr:uid="{F02E992A-8ACB-4E71-ADE7-CEC98ECA2B19}"/>
    <cellStyle name="Output 2 2 7 2 2 8" xfId="36956" xr:uid="{7EAEE836-B7FF-42F3-B336-CBD3CD468A97}"/>
    <cellStyle name="Output 2 2 7 2 2 8 2" xfId="45685" xr:uid="{472B3B0A-F258-47A2-927C-3D239819EBB6}"/>
    <cellStyle name="Output 2 2 7 2 2 8 3" xfId="41323" xr:uid="{91910A93-5123-4867-93E4-868C454C4410}"/>
    <cellStyle name="Output 2 2 7 2 2 9" xfId="37208" xr:uid="{7E8109FC-9D43-479C-B179-7CB7BC63455F}"/>
    <cellStyle name="Output 2 2 7 2 2 9 2" xfId="45937" xr:uid="{7EC1608C-3B09-46CE-8F64-EE39F7272CD3}"/>
    <cellStyle name="Output 2 2 7 2 2 9 3" xfId="41575" xr:uid="{084F5919-2C50-47BC-A056-95A2D45A353A}"/>
    <cellStyle name="Output 2 2 7 2 20" xfId="43821" xr:uid="{A1C9AD9A-F2B0-4F39-9D14-19A89412A936}"/>
    <cellStyle name="Output 2 2 7 2 3" xfId="35345" xr:uid="{C3896424-9D2D-421F-BCAB-538B7CCCEE65}"/>
    <cellStyle name="Output 2 2 7 2 3 2" xfId="44074" xr:uid="{3215E994-BA90-4F65-A081-1453ED05DDE4}"/>
    <cellStyle name="Output 2 2 7 2 3 3" xfId="39712" xr:uid="{7A2461F9-C187-4F2E-8B74-5BCF4349757C}"/>
    <cellStyle name="Output 2 2 7 2 4" xfId="35597" xr:uid="{D1AE93F0-9E02-4C5E-AF49-9D1B37DF705C}"/>
    <cellStyle name="Output 2 2 7 2 4 2" xfId="44326" xr:uid="{CD9F2031-DB2C-450C-A1E3-4AB9229D9A80}"/>
    <cellStyle name="Output 2 2 7 2 4 3" xfId="39964" xr:uid="{E640E0CB-93EF-4E66-84E0-D194F01BF3DE}"/>
    <cellStyle name="Output 2 2 7 2 5" xfId="35848" xr:uid="{4061B2D7-32AC-4849-BF92-AC6D4430FCB8}"/>
    <cellStyle name="Output 2 2 7 2 5 2" xfId="44577" xr:uid="{6BB78A83-8460-4FBC-AFC8-E2244E596A51}"/>
    <cellStyle name="Output 2 2 7 2 5 3" xfId="40215" xr:uid="{981FDB1F-79FA-482D-B09B-127238D96356}"/>
    <cellStyle name="Output 2 2 7 2 6" xfId="36098" xr:uid="{39B29E1E-79E8-45B6-9918-D8AF40831665}"/>
    <cellStyle name="Output 2 2 7 2 6 2" xfId="44827" xr:uid="{CFBB7EFC-7CEC-4D4F-89EB-C6C024930116}"/>
    <cellStyle name="Output 2 2 7 2 6 3" xfId="40465" xr:uid="{365C67F7-6407-4D8D-9B57-484D6D44016D}"/>
    <cellStyle name="Output 2 2 7 2 7" xfId="36348" xr:uid="{6D3655E9-FF1B-4C70-8D7A-754498193BA6}"/>
    <cellStyle name="Output 2 2 7 2 7 2" xfId="45077" xr:uid="{D880AB92-D0B6-48FB-AB38-CED29CDBBB8D}"/>
    <cellStyle name="Output 2 2 7 2 7 3" xfId="40715" xr:uid="{5DF60236-1F14-4C21-A19C-897D52936211}"/>
    <cellStyle name="Output 2 2 7 2 8" xfId="36598" xr:uid="{61A43E64-13AF-4B0D-872B-323E35C27FA8}"/>
    <cellStyle name="Output 2 2 7 2 8 2" xfId="45327" xr:uid="{A8948379-F36E-4A9E-B52C-2DD8360E39C7}"/>
    <cellStyle name="Output 2 2 7 2 8 3" xfId="40965" xr:uid="{7E0A14FA-4298-4391-A59D-94B5CB8CCBC0}"/>
    <cellStyle name="Output 2 2 7 2 9" xfId="36848" xr:uid="{17346AC2-E630-4D75-BB47-991F73A9BC4D}"/>
    <cellStyle name="Output 2 2 7 2 9 2" xfId="45577" xr:uid="{CFC30326-6000-4D4B-845C-73D5612A4235}"/>
    <cellStyle name="Output 2 2 7 2 9 3" xfId="41215" xr:uid="{C64DA315-CE43-478B-9243-40CEFF1B7F3D}"/>
    <cellStyle name="Output 2 2 7 20" xfId="38811" xr:uid="{86DB31AB-A2F9-4307-BEF1-C562E3560385}"/>
    <cellStyle name="Output 2 2 7 20 2" xfId="47540" xr:uid="{4791A5FE-96B2-4053-B2A7-70BCF53B7226}"/>
    <cellStyle name="Output 2 2 7 20 3" xfId="43178" xr:uid="{3A30B8CB-6185-4A5A-9C5D-AE6B9CF45669}"/>
    <cellStyle name="Output 2 2 7 21" xfId="39063" xr:uid="{C2BCADA8-C847-41FB-BE5C-49FCD32B92A0}"/>
    <cellStyle name="Output 2 2 7 21 2" xfId="47792" xr:uid="{0E19A2A7-5D88-4CBA-A7A5-CD9FBF4FE2E5}"/>
    <cellStyle name="Output 2 2 7 21 3" xfId="43430" xr:uid="{1017445F-AEAE-497B-AF4C-A1E37AE67023}"/>
    <cellStyle name="Output 2 2 7 22" xfId="39315" xr:uid="{CF42F2B8-15C5-4D2F-A1B9-5130C1A30B8A}"/>
    <cellStyle name="Output 2 2 7 22 2" xfId="48044" xr:uid="{8CED948F-9F51-4052-8B8D-0DE11ADD5C35}"/>
    <cellStyle name="Output 2 2 7 23" xfId="43693" xr:uid="{D6813F60-D453-4FBF-881C-DA208CB8B61C}"/>
    <cellStyle name="Output 2 2 7 24" xfId="34964" xr:uid="{55EE4938-2F91-46B6-A6AC-5DB723A0378C}"/>
    <cellStyle name="Output 2 2 7 3" xfId="35248" xr:uid="{75F519BC-35F5-423C-A6DA-5F4D0A23551B}"/>
    <cellStyle name="Output 2 2 7 3 10" xfId="37507" xr:uid="{A14282DD-12EC-4168-837D-D7183696944B}"/>
    <cellStyle name="Output 2 2 7 3 10 2" xfId="46236" xr:uid="{13E93F83-8331-4698-AAA2-9CFF30A444E9}"/>
    <cellStyle name="Output 2 2 7 3 10 3" xfId="41874" xr:uid="{938268E0-2BFD-4D75-A9C7-A4FC7B7ABDCA}"/>
    <cellStyle name="Output 2 2 7 3 11" xfId="37761" xr:uid="{A64EC7BD-636F-40C4-ADBB-E23B66B825CD}"/>
    <cellStyle name="Output 2 2 7 3 11 2" xfId="46490" xr:uid="{541B4FA1-D9A2-4CEF-BC7E-0B3617DDB797}"/>
    <cellStyle name="Output 2 2 7 3 11 3" xfId="42128" xr:uid="{210404E8-0D04-4EDE-AE60-E9E487B2CB0C}"/>
    <cellStyle name="Output 2 2 7 3 12" xfId="38013" xr:uid="{CAC59325-8750-4291-B101-EB2FD9AED3EB}"/>
    <cellStyle name="Output 2 2 7 3 12 2" xfId="46742" xr:uid="{A978FFFF-A38F-4A7D-AE9C-B0D174E64E56}"/>
    <cellStyle name="Output 2 2 7 3 12 3" xfId="42380" xr:uid="{59E57962-5838-4902-8DFC-143F6A6BEB00}"/>
    <cellStyle name="Output 2 2 7 3 13" xfId="38263" xr:uid="{FAE6A844-DD86-4D10-B70C-BBC9715FA7CF}"/>
    <cellStyle name="Output 2 2 7 3 13 2" xfId="46992" xr:uid="{8B9BC2D4-6157-43F3-BCCC-4C505C7286E2}"/>
    <cellStyle name="Output 2 2 7 3 13 3" xfId="42630" xr:uid="{E78B3CFF-5302-4BA6-BA5D-B938BD9B8117}"/>
    <cellStyle name="Output 2 2 7 3 14" xfId="38513" xr:uid="{7C637961-8838-480D-9984-6D00B7E86CE9}"/>
    <cellStyle name="Output 2 2 7 3 14 2" xfId="47242" xr:uid="{F78A7B87-292A-435B-92A8-2F34913FEC9C}"/>
    <cellStyle name="Output 2 2 7 3 14 3" xfId="42880" xr:uid="{9FB02FFA-32DB-4582-9B6A-54B709A429B8}"/>
    <cellStyle name="Output 2 2 7 3 15" xfId="38765" xr:uid="{79451B3F-88C9-4DCE-8172-1F272EC88E32}"/>
    <cellStyle name="Output 2 2 7 3 15 2" xfId="47494" xr:uid="{63053B8D-37C0-4523-A63C-E83814F2F527}"/>
    <cellStyle name="Output 2 2 7 3 15 3" xfId="43132" xr:uid="{E7810EED-9858-4FDB-96C7-2E635E39ED8E}"/>
    <cellStyle name="Output 2 2 7 3 16" xfId="39015" xr:uid="{04420612-2317-4474-AC13-93ECE4FEE18E}"/>
    <cellStyle name="Output 2 2 7 3 16 2" xfId="47744" xr:uid="{9ACBF5F5-F1AB-4DB2-ACF4-FD93EBF24817}"/>
    <cellStyle name="Output 2 2 7 3 16 3" xfId="43382" xr:uid="{554FAEB9-3907-47C8-BE67-CAA15C9882DF}"/>
    <cellStyle name="Output 2 2 7 3 17" xfId="39267" xr:uid="{774D7784-3F02-4A2D-A135-F6D2D1F45A6F}"/>
    <cellStyle name="Output 2 2 7 3 17 2" xfId="47996" xr:uid="{3E1D1CF6-07E8-488D-84BC-C289D478F674}"/>
    <cellStyle name="Output 2 2 7 3 17 3" xfId="43634" xr:uid="{2C3EB399-0D8E-47AE-A8EB-F1E7683CD4F6}"/>
    <cellStyle name="Output 2 2 7 3 18" xfId="39519" xr:uid="{7104E84E-0709-444C-9E43-8D1F27A0AE45}"/>
    <cellStyle name="Output 2 2 7 3 18 2" xfId="48248" xr:uid="{0A686DE9-0744-404C-9977-D7CC088E120E}"/>
    <cellStyle name="Output 2 2 7 3 19" xfId="43977" xr:uid="{9E4ED80D-9198-4A1B-9808-88F9CAC7CE07}"/>
    <cellStyle name="Output 2 2 7 3 2" xfId="35501" xr:uid="{81E60136-67E2-4231-B5B3-E6BB6DF6DF0B}"/>
    <cellStyle name="Output 2 2 7 3 2 2" xfId="44230" xr:uid="{F0DCA4E2-F552-4655-BFFA-AFB98452CB18}"/>
    <cellStyle name="Output 2 2 7 3 2 3" xfId="39868" xr:uid="{4F50EF34-E5EE-4C72-916B-4BDF0501B8F7}"/>
    <cellStyle name="Output 2 2 7 3 3" xfId="35753" xr:uid="{B65A9DC3-DC51-48CB-AEF0-6357CF11E072}"/>
    <cellStyle name="Output 2 2 7 3 3 2" xfId="44482" xr:uid="{FE8245AF-7046-4A73-91DE-BCDFB24DD70B}"/>
    <cellStyle name="Output 2 2 7 3 3 3" xfId="40120" xr:uid="{46A4233A-24D5-4DDA-B741-F059AE4C945E}"/>
    <cellStyle name="Output 2 2 7 3 4" xfId="36004" xr:uid="{5499E080-8F21-4EE8-88F2-A5EBD7919ABE}"/>
    <cellStyle name="Output 2 2 7 3 4 2" xfId="44733" xr:uid="{AB661014-9F82-4842-9CDC-B2053C060588}"/>
    <cellStyle name="Output 2 2 7 3 4 3" xfId="40371" xr:uid="{31F2337B-22B7-40EB-A9DA-D7889C588AF3}"/>
    <cellStyle name="Output 2 2 7 3 5" xfId="36254" xr:uid="{D552052C-2326-4148-A5EB-B60B0D73E97C}"/>
    <cellStyle name="Output 2 2 7 3 5 2" xfId="44983" xr:uid="{C9CA1DED-17B5-4BFC-BDB9-C2CEE0B81ACA}"/>
    <cellStyle name="Output 2 2 7 3 5 3" xfId="40621" xr:uid="{470949D6-2CB3-4609-A21D-268A8D1B7053}"/>
    <cellStyle name="Output 2 2 7 3 6" xfId="36504" xr:uid="{BE0CD107-C03A-4896-A963-C2E32016E8F2}"/>
    <cellStyle name="Output 2 2 7 3 6 2" xfId="45233" xr:uid="{ED18554C-D504-40CB-ADCB-A85522CB91F4}"/>
    <cellStyle name="Output 2 2 7 3 6 3" xfId="40871" xr:uid="{F58B2053-5A77-4E18-8977-C27FC67A373C}"/>
    <cellStyle name="Output 2 2 7 3 7" xfId="36754" xr:uid="{B7081ADD-DF91-4D7E-9BED-43D211BB40C8}"/>
    <cellStyle name="Output 2 2 7 3 7 2" xfId="45483" xr:uid="{2AB3834D-0D2D-4DBD-A926-DE5E807FAFA8}"/>
    <cellStyle name="Output 2 2 7 3 7 3" xfId="41121" xr:uid="{D4EE3C54-EB3C-4A41-8A4E-DBE649171B9D}"/>
    <cellStyle name="Output 2 2 7 3 8" xfId="37004" xr:uid="{1A83D48E-78F2-4EA8-B701-9348FDAB9C9A}"/>
    <cellStyle name="Output 2 2 7 3 8 2" xfId="45733" xr:uid="{C3D47854-AF6E-4FBF-9073-4C310B10A708}"/>
    <cellStyle name="Output 2 2 7 3 8 3" xfId="41371" xr:uid="{E0D63DCD-B4B3-4CAC-BB2E-B2EC432205F9}"/>
    <cellStyle name="Output 2 2 7 3 9" xfId="37256" xr:uid="{948266EE-6C03-4082-B0E1-23BE65BCAA1C}"/>
    <cellStyle name="Output 2 2 7 3 9 2" xfId="45985" xr:uid="{6120E58C-5EC3-40F5-B77F-40FFAC973FC9}"/>
    <cellStyle name="Output 2 2 7 3 9 3" xfId="41623" xr:uid="{B861B72F-0BD9-4CC8-8955-9F669B7C19B6}"/>
    <cellStyle name="Output 2 2 7 4" xfId="35146" xr:uid="{E47DC0A7-BC07-4B03-ADC3-DE418992A348}"/>
    <cellStyle name="Output 2 2 7 4 10" xfId="37405" xr:uid="{8E34D8ED-0824-466E-8283-E3EE4864A94A}"/>
    <cellStyle name="Output 2 2 7 4 10 2" xfId="46134" xr:uid="{3AE4ED89-2333-4A0F-BD31-99F10D72C169}"/>
    <cellStyle name="Output 2 2 7 4 10 3" xfId="41772" xr:uid="{905563BD-8F2E-4140-89E1-F3DE98F282D8}"/>
    <cellStyle name="Output 2 2 7 4 11" xfId="37659" xr:uid="{A2589A6D-9885-41D4-AAF2-371BD717FD7B}"/>
    <cellStyle name="Output 2 2 7 4 11 2" xfId="46388" xr:uid="{D1C26ADC-6906-4690-8FE5-50ECE18C4B8A}"/>
    <cellStyle name="Output 2 2 7 4 11 3" xfId="42026" xr:uid="{5FC6293D-FC06-47CF-BBBB-8F8DF1E70129}"/>
    <cellStyle name="Output 2 2 7 4 12" xfId="37911" xr:uid="{B50888CD-D8B3-4133-A8D3-758EECCF4C43}"/>
    <cellStyle name="Output 2 2 7 4 12 2" xfId="46640" xr:uid="{59C77788-6896-457E-AA9E-5F8749DA2E1E}"/>
    <cellStyle name="Output 2 2 7 4 12 3" xfId="42278" xr:uid="{4153CE4E-AC60-4CBA-9BE8-5313CBC26ED5}"/>
    <cellStyle name="Output 2 2 7 4 13" xfId="38161" xr:uid="{520D8522-7B89-4E96-BB25-7C939EEAC143}"/>
    <cellStyle name="Output 2 2 7 4 13 2" xfId="46890" xr:uid="{2420FA40-B136-4741-9DA2-262BE14E55F2}"/>
    <cellStyle name="Output 2 2 7 4 13 3" xfId="42528" xr:uid="{F0C01001-0BD5-40DC-B8B5-5FF11E6FFA29}"/>
    <cellStyle name="Output 2 2 7 4 14" xfId="38411" xr:uid="{D3C574C0-3669-4AEC-9E20-9CEB1DE26C1D}"/>
    <cellStyle name="Output 2 2 7 4 14 2" xfId="47140" xr:uid="{E0759EB5-C044-41E5-9280-4CE8156F57F2}"/>
    <cellStyle name="Output 2 2 7 4 14 3" xfId="42778" xr:uid="{9D4EADA2-848C-4D4F-9737-6A25627708F1}"/>
    <cellStyle name="Output 2 2 7 4 15" xfId="38663" xr:uid="{65FA2600-50E6-43F1-B43F-C572E0FB024E}"/>
    <cellStyle name="Output 2 2 7 4 15 2" xfId="47392" xr:uid="{2FEB61DC-E26F-4E89-8957-DEF7D1723C31}"/>
    <cellStyle name="Output 2 2 7 4 15 3" xfId="43030" xr:uid="{C7AFB1C4-FDC0-4E4F-A7AF-AC7E49958776}"/>
    <cellStyle name="Output 2 2 7 4 16" xfId="38913" xr:uid="{A391B6C1-F7DA-4CE4-930C-ACD4A74BA6A7}"/>
    <cellStyle name="Output 2 2 7 4 16 2" xfId="47642" xr:uid="{D31360D9-8FE7-4464-8821-BBCE852A5BCE}"/>
    <cellStyle name="Output 2 2 7 4 16 3" xfId="43280" xr:uid="{F7805175-F3F5-4CD0-ACB6-EE9292F6CFF7}"/>
    <cellStyle name="Output 2 2 7 4 17" xfId="39165" xr:uid="{388889B9-CA47-496E-A910-43941A51F484}"/>
    <cellStyle name="Output 2 2 7 4 17 2" xfId="47894" xr:uid="{FC0CA72B-BC36-4257-9AD5-99302A1E9866}"/>
    <cellStyle name="Output 2 2 7 4 17 3" xfId="43532" xr:uid="{C77584C2-8B6F-4021-8898-94C0EA5565D6}"/>
    <cellStyle name="Output 2 2 7 4 18" xfId="39417" xr:uid="{E95C4D13-A524-4279-85C9-2C61EFE33088}"/>
    <cellStyle name="Output 2 2 7 4 18 2" xfId="48146" xr:uid="{35A86BA7-C257-4671-A1FE-03C412B88C64}"/>
    <cellStyle name="Output 2 2 7 4 19" xfId="43875" xr:uid="{7283CF7F-1DBB-4A1B-BCFC-EEE5DBEC6EDA}"/>
    <cellStyle name="Output 2 2 7 4 2" xfId="35399" xr:uid="{E2FB3A92-249E-4038-B92F-C413276FDFB0}"/>
    <cellStyle name="Output 2 2 7 4 2 2" xfId="44128" xr:uid="{E17EA125-5D63-456A-921B-CB17D8DBC5D2}"/>
    <cellStyle name="Output 2 2 7 4 2 3" xfId="39766" xr:uid="{A94F3B05-A07B-4B5F-9A5A-F055C92B67C3}"/>
    <cellStyle name="Output 2 2 7 4 3" xfId="35651" xr:uid="{A25C5138-2411-45D1-BE6A-8AC4EBFFBE06}"/>
    <cellStyle name="Output 2 2 7 4 3 2" xfId="44380" xr:uid="{A08B13E4-2C1D-4729-B8C7-EF5EF5DF91BA}"/>
    <cellStyle name="Output 2 2 7 4 3 3" xfId="40018" xr:uid="{C1DD5198-1FBA-4E66-A054-79A8747D43E1}"/>
    <cellStyle name="Output 2 2 7 4 4" xfId="35902" xr:uid="{04FFC044-0B71-4AA2-AAEF-395A2080E5A9}"/>
    <cellStyle name="Output 2 2 7 4 4 2" xfId="44631" xr:uid="{33A5A26B-E5C0-4702-9864-12C3A0C07C85}"/>
    <cellStyle name="Output 2 2 7 4 4 3" xfId="40269" xr:uid="{D15DB9B6-FE12-41E1-8BAB-D7C42492C090}"/>
    <cellStyle name="Output 2 2 7 4 5" xfId="36152" xr:uid="{43FDDC24-5F44-4A5B-BF91-0F3A0D9EEC8E}"/>
    <cellStyle name="Output 2 2 7 4 5 2" xfId="44881" xr:uid="{279316D6-F6F5-4ACC-A835-699FD73A56FB}"/>
    <cellStyle name="Output 2 2 7 4 5 3" xfId="40519" xr:uid="{F4A4E71A-84B3-44E7-9C30-555BA695EDE2}"/>
    <cellStyle name="Output 2 2 7 4 6" xfId="36402" xr:uid="{2DE58051-A25F-4B52-9444-2A1CA671633A}"/>
    <cellStyle name="Output 2 2 7 4 6 2" xfId="45131" xr:uid="{76991128-694B-4EF5-865B-D9FFF891FB76}"/>
    <cellStyle name="Output 2 2 7 4 6 3" xfId="40769" xr:uid="{7AFC616F-76DC-4C1A-A8EE-16A8A0D8839A}"/>
    <cellStyle name="Output 2 2 7 4 7" xfId="36652" xr:uid="{45ED5986-260F-488F-9CF4-925667B1C481}"/>
    <cellStyle name="Output 2 2 7 4 7 2" xfId="45381" xr:uid="{83DB53FB-BE9A-4BB6-9237-7319B222053E}"/>
    <cellStyle name="Output 2 2 7 4 7 3" xfId="41019" xr:uid="{856FAC49-951F-4EBF-8F58-A3789D599C13}"/>
    <cellStyle name="Output 2 2 7 4 8" xfId="36902" xr:uid="{9C9E12FC-6BC2-4B49-8090-50FF15613E87}"/>
    <cellStyle name="Output 2 2 7 4 8 2" xfId="45631" xr:uid="{319B9005-3AEA-4E43-BE81-B9BEE6003E47}"/>
    <cellStyle name="Output 2 2 7 4 8 3" xfId="41269" xr:uid="{CCE25339-816E-45A3-B45C-3E4EF047FA25}"/>
    <cellStyle name="Output 2 2 7 4 9" xfId="37154" xr:uid="{62B8B8E8-5A98-4B26-BFD3-48DF7596DD07}"/>
    <cellStyle name="Output 2 2 7 4 9 2" xfId="45883" xr:uid="{1988E530-713B-47F3-B7B7-6490AB05ED33}"/>
    <cellStyle name="Output 2 2 7 4 9 3" xfId="41521" xr:uid="{B45FEA99-4E4B-45E5-BA5B-AE3B4207659A}"/>
    <cellStyle name="Output 2 2 7 5" xfId="35043" xr:uid="{BB7772AC-34F9-4F6E-8B06-3B9BC6FC6EA6}"/>
    <cellStyle name="Output 2 2 7 5 2" xfId="43772" xr:uid="{A39CC9AA-616E-44C3-B69A-B6491422A6E8}"/>
    <cellStyle name="Output 2 2 7 5 3" xfId="39615" xr:uid="{0AC43FC7-83F0-49F3-81C3-9813F4C95DE4}"/>
    <cellStyle name="Output 2 2 7 6" xfId="35297" xr:uid="{1647FC67-5C65-4E12-9457-AF074828A15E}"/>
    <cellStyle name="Output 2 2 7 6 2" xfId="44026" xr:uid="{3FB91C14-F80F-49F7-980E-405FE2541F02}"/>
    <cellStyle name="Output 2 2 7 6 3" xfId="39664" xr:uid="{B7845F42-8899-44A2-8150-3C3F2C614254}"/>
    <cellStyle name="Output 2 2 7 7" xfId="35549" xr:uid="{C378E252-8B21-4944-A61E-1649DFCD634F}"/>
    <cellStyle name="Output 2 2 7 7 2" xfId="44278" xr:uid="{0D59DF9C-1F40-4DA7-9E99-65FC59B25915}"/>
    <cellStyle name="Output 2 2 7 7 3" xfId="39916" xr:uid="{165FE796-CC41-4620-8566-F23E578F17C6}"/>
    <cellStyle name="Output 2 2 7 8" xfId="35800" xr:uid="{D982A877-14AB-4095-92DD-886ECB35F08F}"/>
    <cellStyle name="Output 2 2 7 8 2" xfId="44529" xr:uid="{79789334-35FC-485A-B546-C0BCAF82598C}"/>
    <cellStyle name="Output 2 2 7 8 3" xfId="40167" xr:uid="{9365BD7C-4CD5-491E-9F0A-7D1C8AC15E1A}"/>
    <cellStyle name="Output 2 2 7 9" xfId="36050" xr:uid="{83ECAD48-B56D-48B0-8A28-798AD9758BE6}"/>
    <cellStyle name="Output 2 2 7 9 2" xfId="44779" xr:uid="{2DB0640C-B244-4D86-B015-CC1DFB86F113}"/>
    <cellStyle name="Output 2 2 7 9 3" xfId="40417" xr:uid="{31302574-7EFA-426B-BB09-F19A331E4F46}"/>
    <cellStyle name="Output 2 2 8" xfId="32742" xr:uid="{75BDEADD-C633-49B0-B6CD-11E255C01C87}"/>
    <cellStyle name="Output 2 2 8 10" xfId="36280" xr:uid="{24B69BFE-5338-4E1A-9D9B-73ECD5AC4AEB}"/>
    <cellStyle name="Output 2 2 8 10 2" xfId="45009" xr:uid="{0D3409B5-DB07-4B65-BFDA-AD5BEE403F11}"/>
    <cellStyle name="Output 2 2 8 10 3" xfId="40647" xr:uid="{4C85EB3A-E65F-47D7-B383-C538C5DD0BE8}"/>
    <cellStyle name="Output 2 2 8 11" xfId="36530" xr:uid="{37196637-2FDE-436D-BE46-46AB00AAAEDA}"/>
    <cellStyle name="Output 2 2 8 11 2" xfId="45259" xr:uid="{676F03D1-5B2D-42C6-97FB-63C433FEB686}"/>
    <cellStyle name="Output 2 2 8 11 3" xfId="40897" xr:uid="{EC0973F8-DB0E-4DBF-90AB-C0138183E614}"/>
    <cellStyle name="Output 2 2 8 12" xfId="36780" xr:uid="{8BE18182-E018-4793-ACC3-0BE6D26BD878}"/>
    <cellStyle name="Output 2 2 8 12 2" xfId="45509" xr:uid="{EB77D7F9-1224-448A-A1BC-17E0004BCB3E}"/>
    <cellStyle name="Output 2 2 8 12 3" xfId="41147" xr:uid="{846D15CD-0089-46A0-ADC0-C8878033331E}"/>
    <cellStyle name="Output 2 2 8 13" xfId="37032" xr:uid="{7FD69176-EE14-4116-8CF9-65AD074F847D}"/>
    <cellStyle name="Output 2 2 8 13 2" xfId="45761" xr:uid="{610D434E-AD88-41AC-A540-7683881D80AB}"/>
    <cellStyle name="Output 2 2 8 13 3" xfId="41399" xr:uid="{E56F3B83-919A-4CFA-91AF-EF4B6341F1CF}"/>
    <cellStyle name="Output 2 2 8 14" xfId="37282" xr:uid="{F25C3446-E368-47F4-94EF-013315EC849A}"/>
    <cellStyle name="Output 2 2 8 14 2" xfId="46011" xr:uid="{2EDD3F20-97D6-4F48-9E97-3F3DC79DBEF7}"/>
    <cellStyle name="Output 2 2 8 14 3" xfId="41649" xr:uid="{E7B28DAE-1DC6-4BA7-8830-1FF2AA19D166}"/>
    <cellStyle name="Output 2 2 8 15" xfId="37536" xr:uid="{90D9C546-04D9-4BD2-AE9F-99F9506D7A1D}"/>
    <cellStyle name="Output 2 2 8 15 2" xfId="46265" xr:uid="{53CD51ED-2934-40E3-9CE6-E567C9509271}"/>
    <cellStyle name="Output 2 2 8 15 3" xfId="41903" xr:uid="{8EF502FA-EECA-4C29-A4CE-BC4CD8EAD459}"/>
    <cellStyle name="Output 2 2 8 16" xfId="37789" xr:uid="{0E1D93DE-C32D-4A38-A6F8-6B14BC99DF9B}"/>
    <cellStyle name="Output 2 2 8 16 2" xfId="46518" xr:uid="{18FD6294-9D45-4BF0-8347-33BE40FE68A2}"/>
    <cellStyle name="Output 2 2 8 16 3" xfId="42156" xr:uid="{3DF5ED23-125F-47D6-8199-8449AF59B98B}"/>
    <cellStyle name="Output 2 2 8 17" xfId="38039" xr:uid="{6C4233D7-DE66-4DE8-B9F3-86A6A5B9B64D}"/>
    <cellStyle name="Output 2 2 8 17 2" xfId="46768" xr:uid="{0E1C18E8-91B4-44F8-858E-F736F3F68FF7}"/>
    <cellStyle name="Output 2 2 8 17 3" xfId="42406" xr:uid="{5DB08FEA-0F6D-47BB-B987-9A9678356264}"/>
    <cellStyle name="Output 2 2 8 18" xfId="38289" xr:uid="{5C3F8198-D36B-4441-A043-39811A0E7CE4}"/>
    <cellStyle name="Output 2 2 8 18 2" xfId="47018" xr:uid="{7D6B1782-F4EF-4560-BD1F-73005BFB4CE3}"/>
    <cellStyle name="Output 2 2 8 18 3" xfId="42656" xr:uid="{5DCC1154-5ADC-4B60-B6C8-1082BACBCA7C}"/>
    <cellStyle name="Output 2 2 8 19" xfId="38541" xr:uid="{B79CBAC9-7F4A-4037-833A-B91421FCECB4}"/>
    <cellStyle name="Output 2 2 8 19 2" xfId="47270" xr:uid="{ABF3D6D3-0D09-4382-8AF1-AD33F47D9DD2}"/>
    <cellStyle name="Output 2 2 8 19 3" xfId="42908" xr:uid="{BE45B25E-9BF5-467A-8078-D17935050CFE}"/>
    <cellStyle name="Output 2 2 8 2" xfId="35072" xr:uid="{56DFB659-8871-4F92-B6AA-12468C248169}"/>
    <cellStyle name="Output 2 2 8 2 10" xfId="37080" xr:uid="{DA21B67F-CAEE-4A98-828F-16A335FFE47E}"/>
    <cellStyle name="Output 2 2 8 2 10 2" xfId="45809" xr:uid="{57329307-C28D-46AD-B860-DE6A50F8AE02}"/>
    <cellStyle name="Output 2 2 8 2 10 3" xfId="41447" xr:uid="{67F11518-1FC3-4631-8CFB-D850F5833C27}"/>
    <cellStyle name="Output 2 2 8 2 11" xfId="37331" xr:uid="{A41B275D-81ED-4547-83C5-36ECFFB9DBC6}"/>
    <cellStyle name="Output 2 2 8 2 11 2" xfId="46060" xr:uid="{64CA2918-C8B8-4C5A-BE01-34BEEF77E0F2}"/>
    <cellStyle name="Output 2 2 8 2 11 3" xfId="41698" xr:uid="{AFA352E2-1A26-487A-AD46-45380D3C4FA4}"/>
    <cellStyle name="Output 2 2 8 2 12" xfId="37585" xr:uid="{8449AAEB-313E-498E-B3D1-4DBCEE029CF6}"/>
    <cellStyle name="Output 2 2 8 2 12 2" xfId="46314" xr:uid="{239686C1-D8A7-4E85-BE78-E70F561D74A7}"/>
    <cellStyle name="Output 2 2 8 2 12 3" xfId="41952" xr:uid="{748EA921-4B0A-4B1F-93AF-F343BF34FCE1}"/>
    <cellStyle name="Output 2 2 8 2 13" xfId="37837" xr:uid="{5095C4A2-63EC-42E1-92FC-DB28BEE8AC32}"/>
    <cellStyle name="Output 2 2 8 2 13 2" xfId="46566" xr:uid="{B878D90D-7E4D-4128-82CA-B5C2A449EDCA}"/>
    <cellStyle name="Output 2 2 8 2 13 3" xfId="42204" xr:uid="{D4865F66-CA53-4642-89AB-EC2DAB8584A7}"/>
    <cellStyle name="Output 2 2 8 2 14" xfId="38087" xr:uid="{B3CCBD66-28F9-4F9A-A148-81788BE94AD8}"/>
    <cellStyle name="Output 2 2 8 2 14 2" xfId="46816" xr:uid="{8506FBC1-B63F-4408-8A58-5C1024F62246}"/>
    <cellStyle name="Output 2 2 8 2 14 3" xfId="42454" xr:uid="{2F9C45EF-205A-44F5-81A4-0C9B2ABB069F}"/>
    <cellStyle name="Output 2 2 8 2 15" xfId="38337" xr:uid="{6CDDA69E-410B-4E5A-AB69-F9C0DD61FBB4}"/>
    <cellStyle name="Output 2 2 8 2 15 2" xfId="47066" xr:uid="{C32294EF-D4C8-4744-B331-3E1E7C2B34DC}"/>
    <cellStyle name="Output 2 2 8 2 15 3" xfId="42704" xr:uid="{30D293F3-8896-4931-8DE3-FF9EB52A27F8}"/>
    <cellStyle name="Output 2 2 8 2 16" xfId="38589" xr:uid="{A5DC8E62-7E1F-46E2-8092-9A6127E271E5}"/>
    <cellStyle name="Output 2 2 8 2 16 2" xfId="47318" xr:uid="{F0989627-DC91-4A33-B705-74FDE192A924}"/>
    <cellStyle name="Output 2 2 8 2 16 3" xfId="42956" xr:uid="{F4CE67C2-25E1-49BA-8374-A5BF59B72A82}"/>
    <cellStyle name="Output 2 2 8 2 17" xfId="38839" xr:uid="{411D6558-3C10-4BF0-AC0E-3B548D92EC66}"/>
    <cellStyle name="Output 2 2 8 2 17 2" xfId="47568" xr:uid="{E7AF1EE0-430D-4994-894D-71433695E99A}"/>
    <cellStyle name="Output 2 2 8 2 17 3" xfId="43206" xr:uid="{9D5D3EBB-249A-4202-8234-8DA0D6C1493A}"/>
    <cellStyle name="Output 2 2 8 2 18" xfId="39091" xr:uid="{9E1490F0-F042-44B6-84B5-73FD58DA62D3}"/>
    <cellStyle name="Output 2 2 8 2 18 2" xfId="47820" xr:uid="{C4FB72FF-5B78-4A4A-A9C6-F07DFC39DE90}"/>
    <cellStyle name="Output 2 2 8 2 18 3" xfId="43458" xr:uid="{BBF56404-F91B-4197-971A-0A8AB5F0B908}"/>
    <cellStyle name="Output 2 2 8 2 19" xfId="39343" xr:uid="{2BC637B1-1F00-47C2-A41E-CBB47ABA155C}"/>
    <cellStyle name="Output 2 2 8 2 19 2" xfId="48072" xr:uid="{E38EA98F-EFD8-4B41-94A0-B5FBD94C3670}"/>
    <cellStyle name="Output 2 2 8 2 2" xfId="35180" xr:uid="{FCEDB473-A09D-4E5A-9C1F-D314745AA66E}"/>
    <cellStyle name="Output 2 2 8 2 2 10" xfId="37439" xr:uid="{A65B33CD-0FD7-47DF-BCA4-B7B05470C565}"/>
    <cellStyle name="Output 2 2 8 2 2 10 2" xfId="46168" xr:uid="{FA041C0E-547F-4FE7-A192-A632376116FF}"/>
    <cellStyle name="Output 2 2 8 2 2 10 3" xfId="41806" xr:uid="{7F9B8F86-6FA5-4D1A-872B-8CB9485B0D45}"/>
    <cellStyle name="Output 2 2 8 2 2 11" xfId="37693" xr:uid="{D8A6CBEF-6A6D-4E18-9721-DAECF698D475}"/>
    <cellStyle name="Output 2 2 8 2 2 11 2" xfId="46422" xr:uid="{B405C919-57DD-4159-AF72-C8534F87DEE1}"/>
    <cellStyle name="Output 2 2 8 2 2 11 3" xfId="42060" xr:uid="{DA0D81D2-D7C4-45CA-9DC2-2898764F626B}"/>
    <cellStyle name="Output 2 2 8 2 2 12" xfId="37945" xr:uid="{7EBE2B3C-3B3A-4D00-9847-266300F42BD0}"/>
    <cellStyle name="Output 2 2 8 2 2 12 2" xfId="46674" xr:uid="{ECBC7242-B7D8-46FD-9219-9EF5E2CA12FF}"/>
    <cellStyle name="Output 2 2 8 2 2 12 3" xfId="42312" xr:uid="{145B0630-2383-4486-964A-2D99D18F4CED}"/>
    <cellStyle name="Output 2 2 8 2 2 13" xfId="38195" xr:uid="{B54B2F35-0FE3-462B-A6B6-71B25648A9A8}"/>
    <cellStyle name="Output 2 2 8 2 2 13 2" xfId="46924" xr:uid="{C61A3425-FC07-4C82-8EDD-5C47E25CFD45}"/>
    <cellStyle name="Output 2 2 8 2 2 13 3" xfId="42562" xr:uid="{3BF1BB32-4E01-4582-A6B2-BA51FF6A4CA1}"/>
    <cellStyle name="Output 2 2 8 2 2 14" xfId="38445" xr:uid="{EB995BB9-61E5-4B70-B686-67B6324D399B}"/>
    <cellStyle name="Output 2 2 8 2 2 14 2" xfId="47174" xr:uid="{045E9B7E-8054-4944-A6F7-3DCA77CF4482}"/>
    <cellStyle name="Output 2 2 8 2 2 14 3" xfId="42812" xr:uid="{9374698E-C839-48D4-8C51-C634BC6016B8}"/>
    <cellStyle name="Output 2 2 8 2 2 15" xfId="38697" xr:uid="{86D4A270-1468-4A53-B25D-0368D165A7BA}"/>
    <cellStyle name="Output 2 2 8 2 2 15 2" xfId="47426" xr:uid="{1FAE2A1A-AAED-4CD6-A3BD-8E54C2E7249A}"/>
    <cellStyle name="Output 2 2 8 2 2 15 3" xfId="43064" xr:uid="{00B87DA0-3003-4713-83AB-CD362289EB06}"/>
    <cellStyle name="Output 2 2 8 2 2 16" xfId="38947" xr:uid="{476BB0A2-1588-488B-8723-E41472F7C57B}"/>
    <cellStyle name="Output 2 2 8 2 2 16 2" xfId="47676" xr:uid="{313499B8-C8CB-449E-AABD-F18DAA9ABED7}"/>
    <cellStyle name="Output 2 2 8 2 2 16 3" xfId="43314" xr:uid="{13B498D4-3ACC-47B7-8469-8AFD94B60856}"/>
    <cellStyle name="Output 2 2 8 2 2 17" xfId="39199" xr:uid="{B9CD81D4-52DC-4D9D-97CA-706B062A55CB}"/>
    <cellStyle name="Output 2 2 8 2 2 17 2" xfId="47928" xr:uid="{F7D9520D-DD5F-468E-8F81-FAFD506A3C50}"/>
    <cellStyle name="Output 2 2 8 2 2 17 3" xfId="43566" xr:uid="{C614B1B6-AF7A-40F3-AA5B-72F0BA00450A}"/>
    <cellStyle name="Output 2 2 8 2 2 18" xfId="39451" xr:uid="{5AF992F7-5240-4B02-9F83-ACEF82DBC0AA}"/>
    <cellStyle name="Output 2 2 8 2 2 18 2" xfId="48180" xr:uid="{C13B8B0F-BF68-4992-AC4B-F062B20A2AE6}"/>
    <cellStyle name="Output 2 2 8 2 2 19" xfId="43909" xr:uid="{23B92C92-9A9F-49D8-9F71-CDCCAA96BB4A}"/>
    <cellStyle name="Output 2 2 8 2 2 2" xfId="35433" xr:uid="{853EF78F-6F9A-495E-A2EC-B2ED46E79BB3}"/>
    <cellStyle name="Output 2 2 8 2 2 2 2" xfId="44162" xr:uid="{835938A0-EF4A-4F7A-8842-8B42DF803B96}"/>
    <cellStyle name="Output 2 2 8 2 2 2 3" xfId="39800" xr:uid="{A230602F-1C9E-4A74-A088-B110D5D85024}"/>
    <cellStyle name="Output 2 2 8 2 2 3" xfId="35685" xr:uid="{87148BF6-2A3C-4C15-B28D-6644B5F84142}"/>
    <cellStyle name="Output 2 2 8 2 2 3 2" xfId="44414" xr:uid="{BA5789F7-40FA-4867-B4D3-D7D6F172B5B6}"/>
    <cellStyle name="Output 2 2 8 2 2 3 3" xfId="40052" xr:uid="{372FBB7E-FA41-4472-858A-05225B4302B3}"/>
    <cellStyle name="Output 2 2 8 2 2 4" xfId="35936" xr:uid="{788D1466-630F-43C3-B737-B80993FB2AA1}"/>
    <cellStyle name="Output 2 2 8 2 2 4 2" xfId="44665" xr:uid="{64D9E97A-E50E-45E7-A098-A3A03CF0278E}"/>
    <cellStyle name="Output 2 2 8 2 2 4 3" xfId="40303" xr:uid="{121A1871-A62D-4327-82FC-E2881EA2941F}"/>
    <cellStyle name="Output 2 2 8 2 2 5" xfId="36186" xr:uid="{85E27F16-9C9A-4CFB-A0F8-4248B80BE573}"/>
    <cellStyle name="Output 2 2 8 2 2 5 2" xfId="44915" xr:uid="{124C14BD-694F-4B15-AC78-A4AF28158539}"/>
    <cellStyle name="Output 2 2 8 2 2 5 3" xfId="40553" xr:uid="{61CD4E32-6595-42D7-9CA8-1C389F7F27D3}"/>
    <cellStyle name="Output 2 2 8 2 2 6" xfId="36436" xr:uid="{15523D5A-A6B3-4776-BB29-4E9BCECC1315}"/>
    <cellStyle name="Output 2 2 8 2 2 6 2" xfId="45165" xr:uid="{5638B16B-27CE-4F5C-B129-9D45FA1A30F5}"/>
    <cellStyle name="Output 2 2 8 2 2 6 3" xfId="40803" xr:uid="{4AE11EC7-6C24-4AB5-85B7-4CB921AE8DED}"/>
    <cellStyle name="Output 2 2 8 2 2 7" xfId="36686" xr:uid="{54DC59DB-8350-406C-A65F-908CF0C31FDE}"/>
    <cellStyle name="Output 2 2 8 2 2 7 2" xfId="45415" xr:uid="{3BFC5B6D-AD07-4BFD-9653-62AA50252C35}"/>
    <cellStyle name="Output 2 2 8 2 2 7 3" xfId="41053" xr:uid="{FB4F50BF-FD27-4C16-B96D-9A6E031F6707}"/>
    <cellStyle name="Output 2 2 8 2 2 8" xfId="36936" xr:uid="{8787A752-9F95-4A7A-8D47-DF75B374EA44}"/>
    <cellStyle name="Output 2 2 8 2 2 8 2" xfId="45665" xr:uid="{9C2262D9-F07F-45C2-AFF4-2FE119AF8A96}"/>
    <cellStyle name="Output 2 2 8 2 2 8 3" xfId="41303" xr:uid="{349C51D6-D1DB-4410-A42F-C87363E710D6}"/>
    <cellStyle name="Output 2 2 8 2 2 9" xfId="37188" xr:uid="{D93DC7D5-154D-4D14-BD2F-62C0842B576D}"/>
    <cellStyle name="Output 2 2 8 2 2 9 2" xfId="45917" xr:uid="{A8B6E264-6CCB-41CC-90D2-21DAC956E5D0}"/>
    <cellStyle name="Output 2 2 8 2 2 9 3" xfId="41555" xr:uid="{5F6F2CD3-3B48-4CB5-BE6D-374A2E52DE7C}"/>
    <cellStyle name="Output 2 2 8 2 20" xfId="43801" xr:uid="{15EFA250-66BA-4FA0-AC6F-A5CE6B2A1986}"/>
    <cellStyle name="Output 2 2 8 2 3" xfId="35325" xr:uid="{810989ED-3ADC-4E72-B7DC-CAAB4FC5647C}"/>
    <cellStyle name="Output 2 2 8 2 3 2" xfId="44054" xr:uid="{BC3CB4B0-7132-4EF5-8EE0-48F3D96E2FCE}"/>
    <cellStyle name="Output 2 2 8 2 3 3" xfId="39692" xr:uid="{0FF994CC-CDCC-4F94-92A4-47A5E8FCBAF8}"/>
    <cellStyle name="Output 2 2 8 2 4" xfId="35577" xr:uid="{D1B5ABCA-EE2B-4DC7-A4A2-A70D32F7D922}"/>
    <cellStyle name="Output 2 2 8 2 4 2" xfId="44306" xr:uid="{2757399A-4E45-432E-93DB-F40679BD16B2}"/>
    <cellStyle name="Output 2 2 8 2 4 3" xfId="39944" xr:uid="{67E60211-9EBF-4CE2-A447-07706FCC455D}"/>
    <cellStyle name="Output 2 2 8 2 5" xfId="35828" xr:uid="{CB6BB694-36F6-48AA-AECC-F49D579DB856}"/>
    <cellStyle name="Output 2 2 8 2 5 2" xfId="44557" xr:uid="{250EEC08-DE29-4B50-A6A4-D5F8545087B4}"/>
    <cellStyle name="Output 2 2 8 2 5 3" xfId="40195" xr:uid="{D829925F-4E00-40E5-9729-2FB179910816}"/>
    <cellStyle name="Output 2 2 8 2 6" xfId="36078" xr:uid="{6D634EA1-1BC2-4DC3-A027-92799935B6BE}"/>
    <cellStyle name="Output 2 2 8 2 6 2" xfId="44807" xr:uid="{F3FFFE1F-3E3B-4B72-AC5E-4D8A185BC9DB}"/>
    <cellStyle name="Output 2 2 8 2 6 3" xfId="40445" xr:uid="{825A64AF-49C3-4672-8F3E-ED209EDDAAFE}"/>
    <cellStyle name="Output 2 2 8 2 7" xfId="36328" xr:uid="{084C8FE0-7D71-4E50-BC6F-57EF37BFA529}"/>
    <cellStyle name="Output 2 2 8 2 7 2" xfId="45057" xr:uid="{72DB71CB-8B55-4E87-B53A-E2C6BEC78EF4}"/>
    <cellStyle name="Output 2 2 8 2 7 3" xfId="40695" xr:uid="{B548DFBA-5C47-45B8-BAB0-C6970379E788}"/>
    <cellStyle name="Output 2 2 8 2 8" xfId="36578" xr:uid="{945AC7A0-6892-4C1A-B011-B4A87BE3057B}"/>
    <cellStyle name="Output 2 2 8 2 8 2" xfId="45307" xr:uid="{C9ED240F-20B3-4DC8-B39C-E142897E01AE}"/>
    <cellStyle name="Output 2 2 8 2 8 3" xfId="40945" xr:uid="{6A534A0A-2FEB-4275-AE24-2063A4F1C4FB}"/>
    <cellStyle name="Output 2 2 8 2 9" xfId="36828" xr:uid="{908BD171-1EB0-4290-B866-E8392246F711}"/>
    <cellStyle name="Output 2 2 8 2 9 2" xfId="45557" xr:uid="{31F6DE7D-24AD-487A-AB8C-0AE511C683BB}"/>
    <cellStyle name="Output 2 2 8 2 9 3" xfId="41195" xr:uid="{E6202E8E-0CA8-4B74-9E05-DF4F696DB70B}"/>
    <cellStyle name="Output 2 2 8 20" xfId="38791" xr:uid="{47AFC5FC-1330-4731-BA64-964D1CCAFABD}"/>
    <cellStyle name="Output 2 2 8 20 2" xfId="47520" xr:uid="{10C3FEF7-0D64-4384-9140-FD56AE70918D}"/>
    <cellStyle name="Output 2 2 8 20 3" xfId="43158" xr:uid="{2EEDE83D-E005-4C0C-B8D3-25CC2419DF2E}"/>
    <cellStyle name="Output 2 2 8 21" xfId="39043" xr:uid="{4AF73F8A-33B0-4978-B782-43F821FFC79A}"/>
    <cellStyle name="Output 2 2 8 21 2" xfId="47772" xr:uid="{121755CA-1106-47F0-837E-E2E4BDDE9F63}"/>
    <cellStyle name="Output 2 2 8 21 3" xfId="43410" xr:uid="{54E94B5B-028C-4686-AEF6-620A338D26A4}"/>
    <cellStyle name="Output 2 2 8 22" xfId="39295" xr:uid="{220A6AD1-B698-4F0D-B2CD-057AB6D4351B}"/>
    <cellStyle name="Output 2 2 8 22 2" xfId="48024" xr:uid="{1F1F5EE1-D76A-4C7E-840C-15C1CC7AE8BF}"/>
    <cellStyle name="Output 2 2 8 23" xfId="43673" xr:uid="{F2BEAEBF-0CB4-4D47-91AB-8D8D3F5E8CED}"/>
    <cellStyle name="Output 2 2 8 24" xfId="34944" xr:uid="{42E0168F-B2E4-4D7F-A5E8-4CFF3B962A50}"/>
    <cellStyle name="Output 2 2 8 3" xfId="35228" xr:uid="{0EAAC2F3-04A4-4C59-99AD-F18B97DD28D7}"/>
    <cellStyle name="Output 2 2 8 3 10" xfId="37487" xr:uid="{452E353B-31A2-4C75-93E1-985405440FD5}"/>
    <cellStyle name="Output 2 2 8 3 10 2" xfId="46216" xr:uid="{BB291FDF-DBD0-47E5-9FD5-B8E115999392}"/>
    <cellStyle name="Output 2 2 8 3 10 3" xfId="41854" xr:uid="{7182206A-C0D7-4D86-8E29-E66A7FAC3D22}"/>
    <cellStyle name="Output 2 2 8 3 11" xfId="37741" xr:uid="{6C4E03EE-50B1-4923-8317-6D4B415B208E}"/>
    <cellStyle name="Output 2 2 8 3 11 2" xfId="46470" xr:uid="{0C72C765-29FB-4245-B926-B3E315D95686}"/>
    <cellStyle name="Output 2 2 8 3 11 3" xfId="42108" xr:uid="{1C310343-A91A-460F-86AC-F6418BAB6AAA}"/>
    <cellStyle name="Output 2 2 8 3 12" xfId="37993" xr:uid="{772209EE-193C-4D1D-9BDF-A48A7A169166}"/>
    <cellStyle name="Output 2 2 8 3 12 2" xfId="46722" xr:uid="{D19789E9-8409-48BB-8845-D716990DA0F7}"/>
    <cellStyle name="Output 2 2 8 3 12 3" xfId="42360" xr:uid="{27703257-9754-46FA-A957-50D9E49ECE20}"/>
    <cellStyle name="Output 2 2 8 3 13" xfId="38243" xr:uid="{F14FB085-A015-40BC-95CD-3E5BC38C56C0}"/>
    <cellStyle name="Output 2 2 8 3 13 2" xfId="46972" xr:uid="{8EC3463B-7EEE-4073-B356-CFAA3CF3FB9D}"/>
    <cellStyle name="Output 2 2 8 3 13 3" xfId="42610" xr:uid="{6ACD5DC0-0A76-4C19-A7DB-37C2BBC29A2F}"/>
    <cellStyle name="Output 2 2 8 3 14" xfId="38493" xr:uid="{8E85BC7F-2312-4780-8B3A-61F09F76837A}"/>
    <cellStyle name="Output 2 2 8 3 14 2" xfId="47222" xr:uid="{27B55F36-0581-4EFC-BC94-C4ECB8603EBC}"/>
    <cellStyle name="Output 2 2 8 3 14 3" xfId="42860" xr:uid="{59F869CC-D406-43E1-B6DC-9FDBCE7BAE9C}"/>
    <cellStyle name="Output 2 2 8 3 15" xfId="38745" xr:uid="{FA70DF20-E1A7-47A9-8BAA-2F58B4B80CCE}"/>
    <cellStyle name="Output 2 2 8 3 15 2" xfId="47474" xr:uid="{24049CD7-B711-48DE-AC88-61557B77E600}"/>
    <cellStyle name="Output 2 2 8 3 15 3" xfId="43112" xr:uid="{2A554CA1-6E81-431B-9B18-90DEA21731CB}"/>
    <cellStyle name="Output 2 2 8 3 16" xfId="38995" xr:uid="{93A42767-CCF0-4E15-82D9-C5585DF6549A}"/>
    <cellStyle name="Output 2 2 8 3 16 2" xfId="47724" xr:uid="{CE11510A-563B-4390-927A-3B05EDAA5145}"/>
    <cellStyle name="Output 2 2 8 3 16 3" xfId="43362" xr:uid="{C0029D54-C113-4BA5-9E1C-6EAF7B4774DB}"/>
    <cellStyle name="Output 2 2 8 3 17" xfId="39247" xr:uid="{03A2CC31-D4F0-4005-B808-52F737049BC2}"/>
    <cellStyle name="Output 2 2 8 3 17 2" xfId="47976" xr:uid="{B46A2DCD-F8C2-4D85-8596-33C599522CDB}"/>
    <cellStyle name="Output 2 2 8 3 17 3" xfId="43614" xr:uid="{8D5A6FAF-2BBF-44D2-94F0-144C04A32D9D}"/>
    <cellStyle name="Output 2 2 8 3 18" xfId="39499" xr:uid="{6A917526-B4BF-4920-86CA-57DBAAE05A12}"/>
    <cellStyle name="Output 2 2 8 3 18 2" xfId="48228" xr:uid="{A8877B45-5B9F-48A1-854F-3134548B5B0B}"/>
    <cellStyle name="Output 2 2 8 3 19" xfId="43957" xr:uid="{2D117D97-E799-48E1-9C78-D69B61055252}"/>
    <cellStyle name="Output 2 2 8 3 2" xfId="35481" xr:uid="{6C3F6D60-D78A-49C0-B169-AFA08591842A}"/>
    <cellStyle name="Output 2 2 8 3 2 2" xfId="44210" xr:uid="{EAB49DE4-627C-402F-B07B-2A89FCA43CF7}"/>
    <cellStyle name="Output 2 2 8 3 2 3" xfId="39848" xr:uid="{B4B1A6DA-7CDF-4E3D-9F2C-D5A6F8BB7950}"/>
    <cellStyle name="Output 2 2 8 3 3" xfId="35733" xr:uid="{2CA2B008-C76F-4748-9EC1-EAB0750BB564}"/>
    <cellStyle name="Output 2 2 8 3 3 2" xfId="44462" xr:uid="{D57C1E1A-1C35-4518-902E-7BAD4E67A933}"/>
    <cellStyle name="Output 2 2 8 3 3 3" xfId="40100" xr:uid="{EB865BC5-5498-436D-A7B6-42173D9DB571}"/>
    <cellStyle name="Output 2 2 8 3 4" xfId="35984" xr:uid="{15A4C01A-6E96-49A3-8DFA-E9D756A8E8A1}"/>
    <cellStyle name="Output 2 2 8 3 4 2" xfId="44713" xr:uid="{4F4E6CED-A3B0-445C-9A7A-FEF6867A614D}"/>
    <cellStyle name="Output 2 2 8 3 4 3" xfId="40351" xr:uid="{35598277-A72C-4F85-AD28-CEDF389FCD21}"/>
    <cellStyle name="Output 2 2 8 3 5" xfId="36234" xr:uid="{399CFE1F-A4E8-490E-926B-D9E913B8170E}"/>
    <cellStyle name="Output 2 2 8 3 5 2" xfId="44963" xr:uid="{672137D7-24A9-4D41-B680-7FF58385F8A1}"/>
    <cellStyle name="Output 2 2 8 3 5 3" xfId="40601" xr:uid="{025C1FC0-8D12-41C6-B300-D4895E0EA8A7}"/>
    <cellStyle name="Output 2 2 8 3 6" xfId="36484" xr:uid="{1651FFFE-ABE0-4770-85CF-85294847F792}"/>
    <cellStyle name="Output 2 2 8 3 6 2" xfId="45213" xr:uid="{9C1C6175-B284-47E1-ABA3-573915425D77}"/>
    <cellStyle name="Output 2 2 8 3 6 3" xfId="40851" xr:uid="{3B86414D-693A-4D07-A6CE-4FBF075B8759}"/>
    <cellStyle name="Output 2 2 8 3 7" xfId="36734" xr:uid="{F1209090-AEBF-4832-9BBB-4684699745C6}"/>
    <cellStyle name="Output 2 2 8 3 7 2" xfId="45463" xr:uid="{C9D38A8C-C35C-4823-9B34-7DC8BF1113CF}"/>
    <cellStyle name="Output 2 2 8 3 7 3" xfId="41101" xr:uid="{48D512F3-5DD3-4533-8F3C-6C07E2E62DBB}"/>
    <cellStyle name="Output 2 2 8 3 8" xfId="36984" xr:uid="{6BD17AB5-5456-4EAA-A44A-85DE1B18E671}"/>
    <cellStyle name="Output 2 2 8 3 8 2" xfId="45713" xr:uid="{F516C9F1-3A12-4A32-8DE0-895BF3AA719E}"/>
    <cellStyle name="Output 2 2 8 3 8 3" xfId="41351" xr:uid="{F85EE33D-CC16-4EF6-A9D2-DE4A7C5816EE}"/>
    <cellStyle name="Output 2 2 8 3 9" xfId="37236" xr:uid="{CAC8E51E-40C3-4556-BC2C-14B719BFE4C4}"/>
    <cellStyle name="Output 2 2 8 3 9 2" xfId="45965" xr:uid="{9D03FD96-D340-424E-9557-5388EE029E50}"/>
    <cellStyle name="Output 2 2 8 3 9 3" xfId="41603" xr:uid="{0980C08E-CC60-421F-8F83-F9CF024DF649}"/>
    <cellStyle name="Output 2 2 8 4" xfId="35126" xr:uid="{141300C9-C963-4BED-AAAC-4FA36115EAF1}"/>
    <cellStyle name="Output 2 2 8 4 10" xfId="37385" xr:uid="{8E7E4A10-ED06-496F-A03C-4D8784D13104}"/>
    <cellStyle name="Output 2 2 8 4 10 2" xfId="46114" xr:uid="{C37DDA1B-649D-41BD-9BA5-69AFD8AB9188}"/>
    <cellStyle name="Output 2 2 8 4 10 3" xfId="41752" xr:uid="{C12EA1E7-7EA2-45BD-81FD-936F8095BC11}"/>
    <cellStyle name="Output 2 2 8 4 11" xfId="37639" xr:uid="{3865EEBA-ADAE-4EF4-B5CF-45B85B21A23E}"/>
    <cellStyle name="Output 2 2 8 4 11 2" xfId="46368" xr:uid="{712CD7C8-2B9B-453A-B6C8-39A067520BC2}"/>
    <cellStyle name="Output 2 2 8 4 11 3" xfId="42006" xr:uid="{92A0A102-DA3B-4D9E-BED1-8224EC347064}"/>
    <cellStyle name="Output 2 2 8 4 12" xfId="37891" xr:uid="{91F6DE95-460C-4173-960A-EDDD886F5A39}"/>
    <cellStyle name="Output 2 2 8 4 12 2" xfId="46620" xr:uid="{DC866507-D3A3-4DC4-A45B-ED4A98D8B98D}"/>
    <cellStyle name="Output 2 2 8 4 12 3" xfId="42258" xr:uid="{AE5B97CF-C398-4B57-9863-E34AE45899C0}"/>
    <cellStyle name="Output 2 2 8 4 13" xfId="38141" xr:uid="{1D830AF0-1B67-4FC3-A13C-69641F730324}"/>
    <cellStyle name="Output 2 2 8 4 13 2" xfId="46870" xr:uid="{3B708032-86F0-414B-A086-48A953FE757D}"/>
    <cellStyle name="Output 2 2 8 4 13 3" xfId="42508" xr:uid="{D38767C6-8930-4ACC-B90B-0116A00C4DD3}"/>
    <cellStyle name="Output 2 2 8 4 14" xfId="38391" xr:uid="{41775C6D-6BDD-4532-9CC9-0FBBF1CFB3B8}"/>
    <cellStyle name="Output 2 2 8 4 14 2" xfId="47120" xr:uid="{5FDF4F4E-09C3-48E2-9CE1-32E47966D4F3}"/>
    <cellStyle name="Output 2 2 8 4 14 3" xfId="42758" xr:uid="{FCCBEF76-BB4A-4CD2-BAF7-0942FF6A222D}"/>
    <cellStyle name="Output 2 2 8 4 15" xfId="38643" xr:uid="{07305C38-E044-4C2F-BFE2-49E62B7C58E1}"/>
    <cellStyle name="Output 2 2 8 4 15 2" xfId="47372" xr:uid="{8861A3D1-F248-481E-B48E-1A90FF7BF22E}"/>
    <cellStyle name="Output 2 2 8 4 15 3" xfId="43010" xr:uid="{CC0524E5-46E7-49A7-97AA-3A44938E2F00}"/>
    <cellStyle name="Output 2 2 8 4 16" xfId="38893" xr:uid="{74EB80EA-D0E8-427B-9199-03F6460A10DE}"/>
    <cellStyle name="Output 2 2 8 4 16 2" xfId="47622" xr:uid="{53AB34A4-5C11-4544-A499-1B8AA47397F2}"/>
    <cellStyle name="Output 2 2 8 4 16 3" xfId="43260" xr:uid="{9FE7B76C-D82D-4964-9448-54E1632A8DF3}"/>
    <cellStyle name="Output 2 2 8 4 17" xfId="39145" xr:uid="{F08DD110-C2F2-453F-AA18-B8FFFBA669E1}"/>
    <cellStyle name="Output 2 2 8 4 17 2" xfId="47874" xr:uid="{A28B05A3-1783-414C-8388-F6B6FB892B5C}"/>
    <cellStyle name="Output 2 2 8 4 17 3" xfId="43512" xr:uid="{6C9D055C-018D-4325-8CA9-C2236B4908B2}"/>
    <cellStyle name="Output 2 2 8 4 18" xfId="39397" xr:uid="{24F98E41-ADEB-458D-B214-A89197091B38}"/>
    <cellStyle name="Output 2 2 8 4 18 2" xfId="48126" xr:uid="{41E0038E-0538-42F2-B7ED-52D3866F3624}"/>
    <cellStyle name="Output 2 2 8 4 19" xfId="43855" xr:uid="{9BAA94D2-5DAB-4AD0-A9EB-1B8C8F4481A3}"/>
    <cellStyle name="Output 2 2 8 4 2" xfId="35379" xr:uid="{7401DC62-1A3A-4825-85AF-F3057FD80803}"/>
    <cellStyle name="Output 2 2 8 4 2 2" xfId="44108" xr:uid="{EF5F20F9-D387-4352-8188-ECEB9FB1CD32}"/>
    <cellStyle name="Output 2 2 8 4 2 3" xfId="39746" xr:uid="{F2654E6F-76CC-4858-BE80-3D15A0E15335}"/>
    <cellStyle name="Output 2 2 8 4 3" xfId="35631" xr:uid="{FE68CC59-B23A-44F9-87CC-53DE214CE3F9}"/>
    <cellStyle name="Output 2 2 8 4 3 2" xfId="44360" xr:uid="{A305894E-FE0F-4486-87C9-FF1CA1C904FF}"/>
    <cellStyle name="Output 2 2 8 4 3 3" xfId="39998" xr:uid="{63E59A96-C7D8-4A27-848F-964C4A084298}"/>
    <cellStyle name="Output 2 2 8 4 4" xfId="35882" xr:uid="{14712800-22AA-4735-ADF0-02CD6249A432}"/>
    <cellStyle name="Output 2 2 8 4 4 2" xfId="44611" xr:uid="{F2AAAD2D-223D-452A-9833-082145395CF5}"/>
    <cellStyle name="Output 2 2 8 4 4 3" xfId="40249" xr:uid="{8786AB5A-3C50-43CB-B14C-86746CF9E61E}"/>
    <cellStyle name="Output 2 2 8 4 5" xfId="36132" xr:uid="{9E67C7A4-4EB3-4962-9885-84D1BEE320EF}"/>
    <cellStyle name="Output 2 2 8 4 5 2" xfId="44861" xr:uid="{67696C16-EB55-4F12-98FE-F3AD87783BA4}"/>
    <cellStyle name="Output 2 2 8 4 5 3" xfId="40499" xr:uid="{E8B849D7-B860-4106-ACCC-50060C05A7A9}"/>
    <cellStyle name="Output 2 2 8 4 6" xfId="36382" xr:uid="{80A5964D-6BF4-45F0-8388-2370ECDFE177}"/>
    <cellStyle name="Output 2 2 8 4 6 2" xfId="45111" xr:uid="{CFD72E0C-8269-4113-8DFF-F1EC15959E3F}"/>
    <cellStyle name="Output 2 2 8 4 6 3" xfId="40749" xr:uid="{7536113C-A103-4A1D-9EF3-2A754B716785}"/>
    <cellStyle name="Output 2 2 8 4 7" xfId="36632" xr:uid="{23ACC667-91DC-46BD-88EB-C32AD7AFAFCC}"/>
    <cellStyle name="Output 2 2 8 4 7 2" xfId="45361" xr:uid="{D027F289-F772-4C10-AFF9-A0D185CE37A0}"/>
    <cellStyle name="Output 2 2 8 4 7 3" xfId="40999" xr:uid="{90047EB0-D06A-49CA-B502-5A9EE7DC19C1}"/>
    <cellStyle name="Output 2 2 8 4 8" xfId="36882" xr:uid="{25CB2C22-53B5-4E9F-8B70-A4406C2ED45A}"/>
    <cellStyle name="Output 2 2 8 4 8 2" xfId="45611" xr:uid="{23602CF5-8541-4181-8EBD-C4E51647F9FB}"/>
    <cellStyle name="Output 2 2 8 4 8 3" xfId="41249" xr:uid="{7BD39E35-C2A9-453E-858C-407616348EDB}"/>
    <cellStyle name="Output 2 2 8 4 9" xfId="37134" xr:uid="{DC989301-CED5-4094-9F3A-F0F247C63FDE}"/>
    <cellStyle name="Output 2 2 8 4 9 2" xfId="45863" xr:uid="{0271E327-DD44-46BF-85B8-980839704860}"/>
    <cellStyle name="Output 2 2 8 4 9 3" xfId="41501" xr:uid="{C32D99FE-A494-4BF9-A653-743272A73D4A}"/>
    <cellStyle name="Output 2 2 8 5" xfId="35023" xr:uid="{0F55D342-1BF7-450E-A7DF-2884077A1C47}"/>
    <cellStyle name="Output 2 2 8 5 2" xfId="43752" xr:uid="{D9ECA308-8222-4A9C-B9D4-A7183739C68E}"/>
    <cellStyle name="Output 2 2 8 5 3" xfId="39595" xr:uid="{189D6400-12B9-4B6C-B973-10ED51115A99}"/>
    <cellStyle name="Output 2 2 8 6" xfId="35277" xr:uid="{4108531E-2326-4533-A92D-4C6F86A87956}"/>
    <cellStyle name="Output 2 2 8 6 2" xfId="44006" xr:uid="{18706428-007A-4304-9398-5F87A11B1580}"/>
    <cellStyle name="Output 2 2 8 6 3" xfId="39644" xr:uid="{828AB796-1A36-4B5D-9A56-C4CF88C9F76A}"/>
    <cellStyle name="Output 2 2 8 7" xfId="35529" xr:uid="{1B1B6DC8-1738-42A4-BBBB-C6B6439ADB27}"/>
    <cellStyle name="Output 2 2 8 7 2" xfId="44258" xr:uid="{13F15F95-FB84-48AA-8A94-C61C6BC4FCDA}"/>
    <cellStyle name="Output 2 2 8 7 3" xfId="39896" xr:uid="{8EA842E2-4ABA-4A14-BAB8-B1AF1AFDC66C}"/>
    <cellStyle name="Output 2 2 8 8" xfId="35780" xr:uid="{2B04578C-2FED-42D6-A56B-D2D1176B4FF5}"/>
    <cellStyle name="Output 2 2 8 8 2" xfId="44509" xr:uid="{909E6933-CFA0-49B6-AB8B-73333C840A99}"/>
    <cellStyle name="Output 2 2 8 8 3" xfId="40147" xr:uid="{3F014347-EF8F-4BCA-8099-2BD395159524}"/>
    <cellStyle name="Output 2 2 8 9" xfId="36030" xr:uid="{AAB2C51B-58EE-4D96-A4A3-B8344162F247}"/>
    <cellStyle name="Output 2 2 8 9 2" xfId="44759" xr:uid="{1693C25E-1EB9-4832-9F72-C25F0C51C9BD}"/>
    <cellStyle name="Output 2 2 8 9 3" xfId="40397" xr:uid="{FAB16F68-FEB1-419A-904C-1C8E79F44088}"/>
    <cellStyle name="Output 2 2 9" xfId="35169" xr:uid="{94E4C494-0666-4ACC-8BF3-62E9879CE876}"/>
    <cellStyle name="Output 2 2 9 10" xfId="37428" xr:uid="{19BC2EBD-18D1-42BB-87D0-B8D7C204E122}"/>
    <cellStyle name="Output 2 2 9 10 2" xfId="46157" xr:uid="{A92D4AF2-8E7D-493C-B0BD-4946DA570F7A}"/>
    <cellStyle name="Output 2 2 9 10 3" xfId="41795" xr:uid="{2BBBFFA3-893A-4176-8EF3-DC5FD0FF2DB4}"/>
    <cellStyle name="Output 2 2 9 11" xfId="37682" xr:uid="{BB10D2BE-8680-4D31-A5CF-9DC1ACC0E7DC}"/>
    <cellStyle name="Output 2 2 9 11 2" xfId="46411" xr:uid="{53D0BD07-51D4-4BEF-866D-F6C4F1DDA187}"/>
    <cellStyle name="Output 2 2 9 11 3" xfId="42049" xr:uid="{C7479329-A3E4-4F36-9A3C-FBB3D4B14B23}"/>
    <cellStyle name="Output 2 2 9 12" xfId="37934" xr:uid="{685F9F10-0D4C-43EC-97F8-AB670AAA6B13}"/>
    <cellStyle name="Output 2 2 9 12 2" xfId="46663" xr:uid="{2E0006A2-8E3C-48C2-8BFD-B78E538034C4}"/>
    <cellStyle name="Output 2 2 9 12 3" xfId="42301" xr:uid="{700CFD6E-8290-4C01-82F5-7556FF061C66}"/>
    <cellStyle name="Output 2 2 9 13" xfId="38184" xr:uid="{9AE97317-DD2E-4312-BCF5-4AAC6DF1C7F6}"/>
    <cellStyle name="Output 2 2 9 13 2" xfId="46913" xr:uid="{FD29B4DF-BD88-41B1-836D-5C0373278855}"/>
    <cellStyle name="Output 2 2 9 13 3" xfId="42551" xr:uid="{497CBA40-7D94-4EFC-B8A8-D8B452557139}"/>
    <cellStyle name="Output 2 2 9 14" xfId="38434" xr:uid="{8339D237-A33F-438D-8C3A-24A396A46ADF}"/>
    <cellStyle name="Output 2 2 9 14 2" xfId="47163" xr:uid="{67FA77B5-3161-4D5B-AAD7-FEE8DCCE0981}"/>
    <cellStyle name="Output 2 2 9 14 3" xfId="42801" xr:uid="{B75332AF-0363-46EF-86EE-F204153FFE1F}"/>
    <cellStyle name="Output 2 2 9 15" xfId="38686" xr:uid="{8B91AFDC-A376-439B-B272-F86937A4DBE5}"/>
    <cellStyle name="Output 2 2 9 15 2" xfId="47415" xr:uid="{0C665B65-3390-407F-B478-643728D8F17D}"/>
    <cellStyle name="Output 2 2 9 15 3" xfId="43053" xr:uid="{F6B99AD9-364F-4A80-AFFC-7B7C131F77DF}"/>
    <cellStyle name="Output 2 2 9 16" xfId="38936" xr:uid="{922D58E6-1949-4302-A0A4-7E2F44660071}"/>
    <cellStyle name="Output 2 2 9 16 2" xfId="47665" xr:uid="{B4A5890F-36A0-4F5A-BF3E-99FF9624FE22}"/>
    <cellStyle name="Output 2 2 9 16 3" xfId="43303" xr:uid="{DACE592F-DFD6-41C5-AEA9-7A1C77DB0F93}"/>
    <cellStyle name="Output 2 2 9 17" xfId="39188" xr:uid="{2167278F-DFEB-4651-83CD-B91B099B19F1}"/>
    <cellStyle name="Output 2 2 9 17 2" xfId="47917" xr:uid="{CD7E13A8-2DD9-4E45-9CA0-DB2751AE4D65}"/>
    <cellStyle name="Output 2 2 9 17 3" xfId="43555" xr:uid="{E4E59BB7-21E7-42D7-81B8-EF5F78B6D7CF}"/>
    <cellStyle name="Output 2 2 9 18" xfId="39440" xr:uid="{54BE4513-7C48-46B6-AAA5-DC678A2FE9E4}"/>
    <cellStyle name="Output 2 2 9 18 2" xfId="48169" xr:uid="{7639C717-3758-4A12-8DDD-77F665B89801}"/>
    <cellStyle name="Output 2 2 9 19" xfId="43898" xr:uid="{C679E6EB-F4B5-4B7A-97A3-A8682053A9A5}"/>
    <cellStyle name="Output 2 2 9 2" xfId="35422" xr:uid="{4EB38814-55A0-41BC-BF6E-7988EF1FF3E6}"/>
    <cellStyle name="Output 2 2 9 2 2" xfId="44151" xr:uid="{AE42B192-CA1D-494F-A988-31E4E7C5D56C}"/>
    <cellStyle name="Output 2 2 9 2 3" xfId="39789" xr:uid="{0A3F777F-9706-405B-BE50-9B4A82B2E0FF}"/>
    <cellStyle name="Output 2 2 9 3" xfId="35674" xr:uid="{132F7411-DED9-485B-9448-AD9D8CDAD453}"/>
    <cellStyle name="Output 2 2 9 3 2" xfId="44403" xr:uid="{4A156EFA-F9BB-43EB-8D4A-140C8AE5791A}"/>
    <cellStyle name="Output 2 2 9 3 3" xfId="40041" xr:uid="{3DA07773-B928-4C66-B9AD-B299FB668E11}"/>
    <cellStyle name="Output 2 2 9 4" xfId="35925" xr:uid="{6388E53C-E2A8-430B-8E0B-7513FEAA05AD}"/>
    <cellStyle name="Output 2 2 9 4 2" xfId="44654" xr:uid="{DC9A1A9F-015D-4BAD-A95C-779E18C6AC8C}"/>
    <cellStyle name="Output 2 2 9 4 3" xfId="40292" xr:uid="{98D2A65B-3796-47DD-A2DD-9B86CE3B5026}"/>
    <cellStyle name="Output 2 2 9 5" xfId="36175" xr:uid="{A29520E8-A2BE-44A9-8334-5CFDB57024B8}"/>
    <cellStyle name="Output 2 2 9 5 2" xfId="44904" xr:uid="{945CB432-4995-411B-92FC-4296DC58E957}"/>
    <cellStyle name="Output 2 2 9 5 3" xfId="40542" xr:uid="{26DAF0DC-8BAB-4AA6-8832-F2612017F46B}"/>
    <cellStyle name="Output 2 2 9 6" xfId="36425" xr:uid="{7495BBE1-7B9B-4588-9F1D-0691463D897F}"/>
    <cellStyle name="Output 2 2 9 6 2" xfId="45154" xr:uid="{1625A906-7139-46B7-A08E-FA712087CFAA}"/>
    <cellStyle name="Output 2 2 9 6 3" xfId="40792" xr:uid="{099DECBC-9659-4BF3-ABB8-619A3676ADAD}"/>
    <cellStyle name="Output 2 2 9 7" xfId="36675" xr:uid="{6BC21447-60F2-4930-8469-2022C28748FF}"/>
    <cellStyle name="Output 2 2 9 7 2" xfId="45404" xr:uid="{7C289E9C-1294-40B7-898E-3FC246B35E4E}"/>
    <cellStyle name="Output 2 2 9 7 3" xfId="41042" xr:uid="{5DDE6240-130E-41E6-B87E-B2177399B818}"/>
    <cellStyle name="Output 2 2 9 8" xfId="36925" xr:uid="{A3E0396C-8DC0-4F27-A1AF-B19877D1BD2C}"/>
    <cellStyle name="Output 2 2 9 8 2" xfId="45654" xr:uid="{54EBA24F-A4D1-4E43-9597-129D688D4FBE}"/>
    <cellStyle name="Output 2 2 9 8 3" xfId="41292" xr:uid="{E134803C-0DA3-4A86-A742-3E3803A898F1}"/>
    <cellStyle name="Output 2 2 9 9" xfId="37177" xr:uid="{67F567D1-1890-4D4E-A04E-7E5174AB211B}"/>
    <cellStyle name="Output 2 2 9 9 2" xfId="45906" xr:uid="{503ADE00-431A-4F71-AD45-5AAF6387E48D}"/>
    <cellStyle name="Output 2 2 9 9 3" xfId="41544" xr:uid="{89A82071-4505-48A2-936D-89F4EBB4EFB1}"/>
    <cellStyle name="Output 2 3" xfId="516" xr:uid="{1A4293AD-C8DB-44BD-BE81-36B45219E2FD}"/>
    <cellStyle name="Output 2 3 10" xfId="36276" xr:uid="{ACFD0CF8-C1C1-484E-B4A7-060AB5ED8541}"/>
    <cellStyle name="Output 2 3 10 2" xfId="45005" xr:uid="{0CD88BF6-5196-45A5-A280-B598D33FD4EF}"/>
    <cellStyle name="Output 2 3 10 3" xfId="40643" xr:uid="{481CEF27-047C-4B23-BA15-262F70EB1ABE}"/>
    <cellStyle name="Output 2 3 11" xfId="36526" xr:uid="{46B50F2D-AA3C-4CE1-A3A6-C374A7EFB098}"/>
    <cellStyle name="Output 2 3 11 2" xfId="45255" xr:uid="{0BF89B66-F39F-4374-8377-502B34DB8488}"/>
    <cellStyle name="Output 2 3 11 3" xfId="40893" xr:uid="{08785FA5-D68C-4427-82FA-64C01546736F}"/>
    <cellStyle name="Output 2 3 12" xfId="36776" xr:uid="{2DC76792-987F-486D-8FE2-767E0BEB76D4}"/>
    <cellStyle name="Output 2 3 12 2" xfId="45505" xr:uid="{9B2F6418-376B-4521-B13B-BFC621DEB0A1}"/>
    <cellStyle name="Output 2 3 12 3" xfId="41143" xr:uid="{2948EA36-C85E-4A62-AF49-DE0E83F03222}"/>
    <cellStyle name="Output 2 3 13" xfId="37028" xr:uid="{2ABD9F8B-FAC4-4086-86BA-A979B5AED868}"/>
    <cellStyle name="Output 2 3 13 2" xfId="45757" xr:uid="{D1E622E4-89C5-460A-8552-10E718B8CAD7}"/>
    <cellStyle name="Output 2 3 13 3" xfId="41395" xr:uid="{AFA9528C-2F62-473C-8F47-2305462E22A7}"/>
    <cellStyle name="Output 2 3 14" xfId="37278" xr:uid="{A0015956-E675-4BFC-AC8B-363275EE82F6}"/>
    <cellStyle name="Output 2 3 14 2" xfId="46007" xr:uid="{86ADD919-80C8-4DC1-BBC3-C00401DBE560}"/>
    <cellStyle name="Output 2 3 14 3" xfId="41645" xr:uid="{A85EB640-C4F1-4F50-A8A7-51F221CA85D5}"/>
    <cellStyle name="Output 2 3 15" xfId="37532" xr:uid="{CA8BFA2A-7F27-4B31-BF39-9DE2928272C4}"/>
    <cellStyle name="Output 2 3 15 2" xfId="46261" xr:uid="{C8965F29-666C-4E55-8446-8F76D7FC8553}"/>
    <cellStyle name="Output 2 3 15 3" xfId="41899" xr:uid="{835F5D46-0E5F-46E7-96F5-22D6F6493A50}"/>
    <cellStyle name="Output 2 3 16" xfId="37785" xr:uid="{57656E25-F3A3-4E54-AC36-9AD5D9FBB6A2}"/>
    <cellStyle name="Output 2 3 16 2" xfId="46514" xr:uid="{4E521ED0-3195-44EB-AC1F-57BE4DBCE4FF}"/>
    <cellStyle name="Output 2 3 16 3" xfId="42152" xr:uid="{19E63014-7F52-4B72-B6EE-BA41E3E18BFD}"/>
    <cellStyle name="Output 2 3 17" xfId="38035" xr:uid="{BB3738E9-2763-4ADE-9181-483EF82980A9}"/>
    <cellStyle name="Output 2 3 17 2" xfId="46764" xr:uid="{5255A58F-68CA-4D75-AC1B-375432BE8759}"/>
    <cellStyle name="Output 2 3 17 3" xfId="42402" xr:uid="{16C8279B-FABE-4E63-9CF9-321D69B0270D}"/>
    <cellStyle name="Output 2 3 18" xfId="38285" xr:uid="{C091BF2E-3A69-47CB-B3AC-F19D1C51F462}"/>
    <cellStyle name="Output 2 3 18 2" xfId="47014" xr:uid="{AB724BF6-3DE1-4168-919C-FFAA5BBC163B}"/>
    <cellStyle name="Output 2 3 18 3" xfId="42652" xr:uid="{0CB071BD-CA16-4207-B25A-07E24093F4E1}"/>
    <cellStyle name="Output 2 3 19" xfId="38537" xr:uid="{5EAB744E-3E05-4D26-ADC4-BBB4A55D02E6}"/>
    <cellStyle name="Output 2 3 19 2" xfId="47266" xr:uid="{716F8148-E563-4C98-A34C-5EA299364AB7}"/>
    <cellStyle name="Output 2 3 19 3" xfId="42904" xr:uid="{0C02C491-7BBD-4769-8369-4657F15AD2BC}"/>
    <cellStyle name="Output 2 3 2" xfId="517" xr:uid="{8843F840-8440-48BA-BC95-D074EE2E5F2A}"/>
    <cellStyle name="Output 2 3 2 10" xfId="37076" xr:uid="{E519ACC9-1549-482C-BB00-16783152FD99}"/>
    <cellStyle name="Output 2 3 2 10 2" xfId="45805" xr:uid="{1CF5BF95-5B29-4EAB-8393-BDE7381BED0D}"/>
    <cellStyle name="Output 2 3 2 10 3" xfId="41443" xr:uid="{6E55B567-58EE-4550-B266-AEDFA581B3D9}"/>
    <cellStyle name="Output 2 3 2 11" xfId="37327" xr:uid="{5C897234-6F21-437E-8876-5F24546A16B7}"/>
    <cellStyle name="Output 2 3 2 11 2" xfId="46056" xr:uid="{E6CD8A0D-9818-485C-AF40-C2D5E75E3AB1}"/>
    <cellStyle name="Output 2 3 2 11 3" xfId="41694" xr:uid="{F590550B-BC5B-413A-B29F-192F1364E7FB}"/>
    <cellStyle name="Output 2 3 2 12" xfId="37581" xr:uid="{76C9D59E-CB3C-4836-B35F-185CF799A6DD}"/>
    <cellStyle name="Output 2 3 2 12 2" xfId="46310" xr:uid="{3FEE871D-94B6-4082-B866-5FF241A1B350}"/>
    <cellStyle name="Output 2 3 2 12 3" xfId="41948" xr:uid="{0D51AC58-58D8-4908-8CCE-C9B344042B62}"/>
    <cellStyle name="Output 2 3 2 13" xfId="37833" xr:uid="{CD3E2B31-AC6F-4795-90B7-25DB9DA2B304}"/>
    <cellStyle name="Output 2 3 2 13 2" xfId="46562" xr:uid="{B93CFEB6-A941-46AD-91FD-9A1F1C9893EC}"/>
    <cellStyle name="Output 2 3 2 13 3" xfId="42200" xr:uid="{804C7E76-D9B3-4CBC-85AF-DCCCA71154CE}"/>
    <cellStyle name="Output 2 3 2 14" xfId="38083" xr:uid="{44EF24DC-DEA2-4E0E-9603-D120ACB23D46}"/>
    <cellStyle name="Output 2 3 2 14 2" xfId="46812" xr:uid="{06654CF1-E918-421C-8FB4-0F773BB35046}"/>
    <cellStyle name="Output 2 3 2 14 3" xfId="42450" xr:uid="{CAA1BB4A-162D-49E0-B554-CE51F1DEE660}"/>
    <cellStyle name="Output 2 3 2 15" xfId="38333" xr:uid="{34D55EDE-C4FC-4230-BB2A-A6981D2AA691}"/>
    <cellStyle name="Output 2 3 2 15 2" xfId="47062" xr:uid="{8B597600-85CD-4550-A164-1C15368BEAF0}"/>
    <cellStyle name="Output 2 3 2 15 3" xfId="42700" xr:uid="{0C8E3AF3-6222-4D1B-8FFC-05FA2C9091D4}"/>
    <cellStyle name="Output 2 3 2 16" xfId="38585" xr:uid="{1D05BB84-646C-45BC-BF20-F9BF37417D8C}"/>
    <cellStyle name="Output 2 3 2 16 2" xfId="47314" xr:uid="{BB82305A-4241-4A1B-B6A8-500E3281ECD2}"/>
    <cellStyle name="Output 2 3 2 16 3" xfId="42952" xr:uid="{BED8DCFF-BE60-4695-9850-035172AC172F}"/>
    <cellStyle name="Output 2 3 2 17" xfId="38835" xr:uid="{2FD66209-3C0B-483D-80A7-7C7F6F1847FC}"/>
    <cellStyle name="Output 2 3 2 17 2" xfId="47564" xr:uid="{E002FDFD-23F6-4A7A-9725-6D4FB41CF5B9}"/>
    <cellStyle name="Output 2 3 2 17 3" xfId="43202" xr:uid="{F5AF1831-E731-4601-AED8-387AE19367FD}"/>
    <cellStyle name="Output 2 3 2 18" xfId="39087" xr:uid="{9C4E0F47-2C83-4181-BF94-E85117B0C159}"/>
    <cellStyle name="Output 2 3 2 18 2" xfId="47816" xr:uid="{EDB5568E-1E2F-45FC-A2C1-F8A749B227D0}"/>
    <cellStyle name="Output 2 3 2 18 3" xfId="43454" xr:uid="{0BAA4C80-9BFF-42BF-8051-96646042A495}"/>
    <cellStyle name="Output 2 3 2 19" xfId="39339" xr:uid="{8FBDDB8F-029B-4CDF-B319-4B06D8B3624F}"/>
    <cellStyle name="Output 2 3 2 19 2" xfId="48068" xr:uid="{F170BD8F-5FF2-4F38-ABA1-AE27E9DD11DA}"/>
    <cellStyle name="Output 2 3 2 2" xfId="4073" xr:uid="{853504D4-0E83-4630-B046-78E813507615}"/>
    <cellStyle name="Output 2 3 2 2 10" xfId="37435" xr:uid="{1B8FF131-644B-49ED-BAA7-0E1DD7A07E86}"/>
    <cellStyle name="Output 2 3 2 2 10 2" xfId="46164" xr:uid="{3CB9D6B2-2C1D-4426-97BA-3F7BD5ADA869}"/>
    <cellStyle name="Output 2 3 2 2 10 3" xfId="41802" xr:uid="{E7D9FC82-0319-46DF-A333-449AB6D95268}"/>
    <cellStyle name="Output 2 3 2 2 11" xfId="37689" xr:uid="{776A9FA4-D4E4-4500-BB1A-51A87DC3968B}"/>
    <cellStyle name="Output 2 3 2 2 11 2" xfId="46418" xr:uid="{482B10B0-04CD-4470-ACAC-41197B687270}"/>
    <cellStyle name="Output 2 3 2 2 11 3" xfId="42056" xr:uid="{020F62BC-FEF6-4B2B-A104-BE169A81E836}"/>
    <cellStyle name="Output 2 3 2 2 12" xfId="37941" xr:uid="{520E8693-6728-4D5C-851B-6ECEBC5CD735}"/>
    <cellStyle name="Output 2 3 2 2 12 2" xfId="46670" xr:uid="{BFB3487D-EC0E-48B0-8EA8-27619A2BCDB9}"/>
    <cellStyle name="Output 2 3 2 2 12 3" xfId="42308" xr:uid="{B1F7E21C-355F-4F18-A424-0A9C6264A4CD}"/>
    <cellStyle name="Output 2 3 2 2 13" xfId="38191" xr:uid="{1F17FD82-F13C-4365-A90C-BF7D4BD5592B}"/>
    <cellStyle name="Output 2 3 2 2 13 2" xfId="46920" xr:uid="{694B5366-B6BB-4ADB-8F6A-5A4E012D6A61}"/>
    <cellStyle name="Output 2 3 2 2 13 3" xfId="42558" xr:uid="{FFDBED6C-CF75-425E-B43A-EA8D751996FF}"/>
    <cellStyle name="Output 2 3 2 2 14" xfId="38441" xr:uid="{9EED419B-304D-4F27-978C-479FC9E59309}"/>
    <cellStyle name="Output 2 3 2 2 14 2" xfId="47170" xr:uid="{D8C9D5FE-A38B-4D4A-9387-DA85C02B842B}"/>
    <cellStyle name="Output 2 3 2 2 14 3" xfId="42808" xr:uid="{C46A0CB0-075B-4C86-A77F-5E7371DA39BD}"/>
    <cellStyle name="Output 2 3 2 2 15" xfId="38693" xr:uid="{B4C4D8A5-54D7-4534-90D3-C084A4411E26}"/>
    <cellStyle name="Output 2 3 2 2 15 2" xfId="47422" xr:uid="{91EAA348-177E-4919-85FA-1811EA7F393B}"/>
    <cellStyle name="Output 2 3 2 2 15 3" xfId="43060" xr:uid="{3094C27B-01F7-436D-95D8-DC118BFB620E}"/>
    <cellStyle name="Output 2 3 2 2 16" xfId="38943" xr:uid="{0773E77C-FE41-4E19-9350-BF546FA59097}"/>
    <cellStyle name="Output 2 3 2 2 16 2" xfId="47672" xr:uid="{7BD0CDAA-B7C9-436E-8477-1E11B2ED3677}"/>
    <cellStyle name="Output 2 3 2 2 16 3" xfId="43310" xr:uid="{7C21B6E0-51C4-4D56-B5AF-F2DB13F586F5}"/>
    <cellStyle name="Output 2 3 2 2 17" xfId="39195" xr:uid="{F15E5BB8-993E-4582-9957-E1C7C5B6E359}"/>
    <cellStyle name="Output 2 3 2 2 17 2" xfId="47924" xr:uid="{4E3E0EE1-95D4-4A61-B436-901AEF8024C1}"/>
    <cellStyle name="Output 2 3 2 2 17 3" xfId="43562" xr:uid="{B7C62786-2401-4DFB-B552-743F2062862E}"/>
    <cellStyle name="Output 2 3 2 2 18" xfId="39447" xr:uid="{F53AB252-D7A7-4FCF-AA8D-91EB78CD6C03}"/>
    <cellStyle name="Output 2 3 2 2 18 2" xfId="48176" xr:uid="{699DB5C8-5F4B-431E-BD01-47D47044637F}"/>
    <cellStyle name="Output 2 3 2 2 19" xfId="43905" xr:uid="{B18CA967-262A-4AAB-AF2A-4355F636C4BC}"/>
    <cellStyle name="Output 2 3 2 2 2" xfId="35429" xr:uid="{D9D20E7C-6414-4970-9CA6-854FC334102F}"/>
    <cellStyle name="Output 2 3 2 2 2 2" xfId="44158" xr:uid="{232B41F8-837C-46E2-BFAA-876DC8225C66}"/>
    <cellStyle name="Output 2 3 2 2 2 3" xfId="39796" xr:uid="{826A5916-E892-4A3A-B18C-A2991829CDE6}"/>
    <cellStyle name="Output 2 3 2 2 20" xfId="35176" xr:uid="{31F2CDE9-DEA2-4583-8981-FC2FF0E25DEE}"/>
    <cellStyle name="Output 2 3 2 2 3" xfId="35681" xr:uid="{7A9F6B87-49EA-4DFC-A6B3-346DD59A6924}"/>
    <cellStyle name="Output 2 3 2 2 3 2" xfId="44410" xr:uid="{F60D0EBE-DDD9-4C82-A5F9-14B3F9ADD169}"/>
    <cellStyle name="Output 2 3 2 2 3 3" xfId="40048" xr:uid="{17D1B78E-927A-4568-A776-DB0A1E07104F}"/>
    <cellStyle name="Output 2 3 2 2 4" xfId="35932" xr:uid="{AF6749BB-998B-4790-9A47-46C64C4B5AA2}"/>
    <cellStyle name="Output 2 3 2 2 4 2" xfId="44661" xr:uid="{208681C4-9018-42C5-9216-92BFCB2467C0}"/>
    <cellStyle name="Output 2 3 2 2 4 3" xfId="40299" xr:uid="{B67BF8B9-27B7-4516-BA41-20D89A63B08A}"/>
    <cellStyle name="Output 2 3 2 2 5" xfId="36182" xr:uid="{5F79F059-83AC-4691-A1C2-A23C6EE0F18F}"/>
    <cellStyle name="Output 2 3 2 2 5 2" xfId="44911" xr:uid="{3956D693-CDC4-454B-9C7F-DB78F35ADCAB}"/>
    <cellStyle name="Output 2 3 2 2 5 3" xfId="40549" xr:uid="{0C9B3748-3A77-4844-A1D0-7B7995D83950}"/>
    <cellStyle name="Output 2 3 2 2 6" xfId="36432" xr:uid="{BDFF1B2C-E3A9-40F7-8D6C-C6ED1803365C}"/>
    <cellStyle name="Output 2 3 2 2 6 2" xfId="45161" xr:uid="{073A35EF-24BC-4959-9822-85CDB5310815}"/>
    <cellStyle name="Output 2 3 2 2 6 3" xfId="40799" xr:uid="{255AD703-EE53-472F-8C4A-24AE929D5151}"/>
    <cellStyle name="Output 2 3 2 2 7" xfId="36682" xr:uid="{DDAB09E0-F270-49FC-8A21-25EC35ADD0A2}"/>
    <cellStyle name="Output 2 3 2 2 7 2" xfId="45411" xr:uid="{82A0BCF7-5F94-4D09-8F53-9A977C6D8C11}"/>
    <cellStyle name="Output 2 3 2 2 7 3" xfId="41049" xr:uid="{CA18D91A-AB1A-40FA-A932-F10034003A67}"/>
    <cellStyle name="Output 2 3 2 2 8" xfId="36932" xr:uid="{13AAE0DD-9A71-4FE3-B728-34AAF64A168F}"/>
    <cellStyle name="Output 2 3 2 2 8 2" xfId="45661" xr:uid="{08BD284C-B9C4-4884-B8F7-1D0C38406547}"/>
    <cellStyle name="Output 2 3 2 2 8 3" xfId="41299" xr:uid="{7FE13ED4-C87A-4622-8B42-91D117D298F3}"/>
    <cellStyle name="Output 2 3 2 2 9" xfId="37184" xr:uid="{5470870D-CA35-4F9B-8AAF-64FAF886F2BE}"/>
    <cellStyle name="Output 2 3 2 2 9 2" xfId="45913" xr:uid="{AF1BAB6F-3AEE-4898-B276-19B99B65DEC0}"/>
    <cellStyle name="Output 2 3 2 2 9 3" xfId="41551" xr:uid="{EAF07423-0E58-44FA-AE08-9E0AC17AE9A3}"/>
    <cellStyle name="Output 2 3 2 20" xfId="43797" xr:uid="{88F39260-46D0-4EFB-AECB-3A349423CD01}"/>
    <cellStyle name="Output 2 3 2 21" xfId="35068" xr:uid="{640A7381-0BCC-45CE-B26B-C5BB42E826EE}"/>
    <cellStyle name="Output 2 3 2 3" xfId="34184" xr:uid="{0196EA0C-5DD1-4591-9260-F98BD351DD99}"/>
    <cellStyle name="Output 2 3 2 3 2" xfId="44050" xr:uid="{421E7498-6AA5-48CB-8244-67DB30268FAC}"/>
    <cellStyle name="Output 2 3 2 3 3" xfId="39688" xr:uid="{6393E5F2-16CB-45C9-95F6-D8CDE21A42C4}"/>
    <cellStyle name="Output 2 3 2 3 4" xfId="35321" xr:uid="{4E51995E-5C81-444C-BB91-152F07748168}"/>
    <cellStyle name="Output 2 3 2 4" xfId="34200" xr:uid="{D76BB8FD-4B1D-4A92-9C75-5E9306DB386F}"/>
    <cellStyle name="Output 2 3 2 4 2" xfId="44302" xr:uid="{C1AC641C-9110-4F1F-81F0-C50648101C65}"/>
    <cellStyle name="Output 2 3 2 4 3" xfId="39940" xr:uid="{0A9FA631-6D46-459C-8CBE-53BAF4259C63}"/>
    <cellStyle name="Output 2 3 2 4 4" xfId="35573" xr:uid="{70992072-3A09-4224-A1E0-47D914F498B1}"/>
    <cellStyle name="Output 2 3 2 5" xfId="32745" xr:uid="{1BCFB97B-A38B-421B-9F43-C97DE20AA9D7}"/>
    <cellStyle name="Output 2 3 2 5 2" xfId="44553" xr:uid="{A95583A3-0A62-48F2-BE0B-B7551CB8CA73}"/>
    <cellStyle name="Output 2 3 2 5 3" xfId="40191" xr:uid="{4BCEEE94-9C10-44C5-BC18-4DEDBF132B69}"/>
    <cellStyle name="Output 2 3 2 5 4" xfId="35824" xr:uid="{1065D367-65B6-4D13-8D05-C1B9B75BF8B0}"/>
    <cellStyle name="Output 2 3 2 6" xfId="36074" xr:uid="{A9E0AE8A-383E-4783-80E8-A99C37ED6CE7}"/>
    <cellStyle name="Output 2 3 2 6 2" xfId="44803" xr:uid="{12BCD8AE-FDAF-433F-88D2-820DB7802513}"/>
    <cellStyle name="Output 2 3 2 6 3" xfId="40441" xr:uid="{CC2297DF-9C74-459C-883C-B884AC69C545}"/>
    <cellStyle name="Output 2 3 2 7" xfId="36324" xr:uid="{F5E55358-4659-4952-9621-E1D91F5DADAF}"/>
    <cellStyle name="Output 2 3 2 7 2" xfId="45053" xr:uid="{12E292EA-3CBC-4E4F-A23E-5EC020D24152}"/>
    <cellStyle name="Output 2 3 2 7 3" xfId="40691" xr:uid="{23B63AB1-7119-49EE-8E89-460AB7DDBAA9}"/>
    <cellStyle name="Output 2 3 2 8" xfId="36574" xr:uid="{9FF92F2C-61AD-42C3-B97B-C22DB649E6EE}"/>
    <cellStyle name="Output 2 3 2 8 2" xfId="45303" xr:uid="{83131808-F425-450C-8FFA-DD74CCD65830}"/>
    <cellStyle name="Output 2 3 2 8 3" xfId="40941" xr:uid="{4DF238CF-2829-4EA1-A33D-0657606E7AFB}"/>
    <cellStyle name="Output 2 3 2 9" xfId="36824" xr:uid="{2E3179EB-D8B5-42F9-B0CA-45305F9B5143}"/>
    <cellStyle name="Output 2 3 2 9 2" xfId="45553" xr:uid="{FBCCC304-6770-4A0F-8472-C99061576B5E}"/>
    <cellStyle name="Output 2 3 2 9 3" xfId="41191" xr:uid="{59C11674-2FFE-4ACD-B6D2-C4E045836BB4}"/>
    <cellStyle name="Output 2 3 20" xfId="38787" xr:uid="{36B0246E-8BEC-4993-8965-428E2AC31147}"/>
    <cellStyle name="Output 2 3 20 2" xfId="47516" xr:uid="{FA9FCE13-9B32-4CE3-B687-3C07C5EDB18C}"/>
    <cellStyle name="Output 2 3 20 3" xfId="43154" xr:uid="{B3236239-7163-45B6-8F8B-E75A40C1D795}"/>
    <cellStyle name="Output 2 3 21" xfId="39039" xr:uid="{0B51A032-B362-462A-B053-FB76DB493978}"/>
    <cellStyle name="Output 2 3 21 2" xfId="47768" xr:uid="{FA2B66A1-3BB4-4C90-BBF5-D1B2FA6E8BAC}"/>
    <cellStyle name="Output 2 3 21 3" xfId="43406" xr:uid="{83343F34-7AA5-4DB1-B2F8-4B56952BE456}"/>
    <cellStyle name="Output 2 3 22" xfId="39291" xr:uid="{254E22FF-43FF-4D64-AA26-A1AD8E1B1387}"/>
    <cellStyle name="Output 2 3 22 2" xfId="48020" xr:uid="{59A0601D-00B7-409D-90C4-04DDE2738C13}"/>
    <cellStyle name="Output 2 3 23" xfId="43669" xr:uid="{15CCCDBD-1B5E-48F3-B471-E4708CD375A9}"/>
    <cellStyle name="Output 2 3 24" xfId="34940" xr:uid="{2A7818BA-0244-4BEC-8ED2-DFBE769CE1F2}"/>
    <cellStyle name="Output 2 3 3" xfId="4074" xr:uid="{34FA63D1-BCF8-4298-A9D7-6F05F9B4A9B2}"/>
    <cellStyle name="Output 2 3 3 10" xfId="37483" xr:uid="{154C7008-2BD1-4062-8583-F5B628357366}"/>
    <cellStyle name="Output 2 3 3 10 2" xfId="46212" xr:uid="{C99EA7EF-CAF1-41BA-BA97-10F57784948A}"/>
    <cellStyle name="Output 2 3 3 10 3" xfId="41850" xr:uid="{C87EE0CB-BBB1-4566-BA17-43791D5CFA0D}"/>
    <cellStyle name="Output 2 3 3 11" xfId="37737" xr:uid="{7646F91B-74B6-42E7-89FC-3664F69EEE24}"/>
    <cellStyle name="Output 2 3 3 11 2" xfId="46466" xr:uid="{C7B7845E-54A8-4941-8C33-108B5F273E21}"/>
    <cellStyle name="Output 2 3 3 11 3" xfId="42104" xr:uid="{553185C9-4202-4EFD-AF36-684F79FE41F6}"/>
    <cellStyle name="Output 2 3 3 12" xfId="37989" xr:uid="{3178D421-F8C6-4144-8D64-3F3089B90A12}"/>
    <cellStyle name="Output 2 3 3 12 2" xfId="46718" xr:uid="{95F53126-3F1F-46F7-AFEB-30BB1C57FB06}"/>
    <cellStyle name="Output 2 3 3 12 3" xfId="42356" xr:uid="{1627FF98-B59D-494F-8B77-54E90CA3D8FA}"/>
    <cellStyle name="Output 2 3 3 13" xfId="38239" xr:uid="{AAB02806-ADB0-4BA5-8C11-85C3CA707FE8}"/>
    <cellStyle name="Output 2 3 3 13 2" xfId="46968" xr:uid="{1AC53D1F-CE4C-42EB-9DF0-0C6073EA11D6}"/>
    <cellStyle name="Output 2 3 3 13 3" xfId="42606" xr:uid="{F0DDC75F-6160-46D1-BFC5-2951DCCE61A9}"/>
    <cellStyle name="Output 2 3 3 14" xfId="38489" xr:uid="{F8238214-5690-42F6-A503-0AB02C66A5B6}"/>
    <cellStyle name="Output 2 3 3 14 2" xfId="47218" xr:uid="{91742583-9578-4909-8B6C-487024E89841}"/>
    <cellStyle name="Output 2 3 3 14 3" xfId="42856" xr:uid="{D19F59BF-DB4F-45C1-A744-9CDFD4B4986A}"/>
    <cellStyle name="Output 2 3 3 15" xfId="38741" xr:uid="{67C281AD-C872-4662-ACA8-D96C12ACBE30}"/>
    <cellStyle name="Output 2 3 3 15 2" xfId="47470" xr:uid="{95AE10B8-129C-4D0F-AD90-23333DCD41B8}"/>
    <cellStyle name="Output 2 3 3 15 3" xfId="43108" xr:uid="{6F25361E-E6DF-41EA-8F7A-151C3BB468D1}"/>
    <cellStyle name="Output 2 3 3 16" xfId="38991" xr:uid="{5F705382-ECDF-4F1D-8B46-0227B4CFEE35}"/>
    <cellStyle name="Output 2 3 3 16 2" xfId="47720" xr:uid="{7799806C-20C9-4B4A-8454-C933AF240041}"/>
    <cellStyle name="Output 2 3 3 16 3" xfId="43358" xr:uid="{77544775-42EF-4DA1-A9E0-48EB97070AFF}"/>
    <cellStyle name="Output 2 3 3 17" xfId="39243" xr:uid="{88875771-8261-4AF6-A6A0-980726A27782}"/>
    <cellStyle name="Output 2 3 3 17 2" xfId="47972" xr:uid="{EE8121E9-707E-4822-BC5B-42263BA66DA6}"/>
    <cellStyle name="Output 2 3 3 17 3" xfId="43610" xr:uid="{41A7EF00-E925-4927-86B8-9B918D494363}"/>
    <cellStyle name="Output 2 3 3 18" xfId="39495" xr:uid="{EFC36A77-CEDE-4328-95F7-FC69C712BCCE}"/>
    <cellStyle name="Output 2 3 3 18 2" xfId="48224" xr:uid="{7A9619DD-706A-4B85-A67A-EC2962A63F72}"/>
    <cellStyle name="Output 2 3 3 19" xfId="43953" xr:uid="{4557BCD5-1C4A-4DA0-8C77-19692F3C38F4}"/>
    <cellStyle name="Output 2 3 3 2" xfId="16373" xr:uid="{2CF7940D-5AC4-4E59-BB69-B5C4C7D90F36}"/>
    <cellStyle name="Output 2 3 3 2 2" xfId="44206" xr:uid="{DCF78317-F775-492D-A976-C70A79E947FA}"/>
    <cellStyle name="Output 2 3 3 2 3" xfId="39844" xr:uid="{3799F12F-9D48-4ACB-B5CC-B2696D5C9A66}"/>
    <cellStyle name="Output 2 3 3 2 4" xfId="35477" xr:uid="{9F269676-C875-47F8-8AAE-4A8688662622}"/>
    <cellStyle name="Output 2 3 3 20" xfId="35224" xr:uid="{080E05F4-8DC5-461D-8D8A-CB2EB4E68A09}"/>
    <cellStyle name="Output 2 3 3 3" xfId="16317" xr:uid="{C1BDE27B-B066-4BEF-9B22-18EFAF155383}"/>
    <cellStyle name="Output 2 3 3 3 2" xfId="44458" xr:uid="{B1876258-68F5-43D0-BDC0-8EB6673A7174}"/>
    <cellStyle name="Output 2 3 3 3 3" xfId="40096" xr:uid="{9ABDF368-C48F-44EE-B531-093802C8A0C0}"/>
    <cellStyle name="Output 2 3 3 3 4" xfId="35729" xr:uid="{21BC29DE-AFAB-4CDF-ADDE-A350006E15B9}"/>
    <cellStyle name="Output 2 3 3 4" xfId="35980" xr:uid="{D298A17D-0CA6-4E7B-B29E-D38C67EB99BA}"/>
    <cellStyle name="Output 2 3 3 4 2" xfId="44709" xr:uid="{2CFC8BAB-6D2C-4186-9DF7-3032C02F19AC}"/>
    <cellStyle name="Output 2 3 3 4 3" xfId="40347" xr:uid="{D1BF97F0-EEDB-4A21-93F8-CCE1737D834E}"/>
    <cellStyle name="Output 2 3 3 5" xfId="36230" xr:uid="{882E5C96-189B-413C-8750-B3C82EE2C614}"/>
    <cellStyle name="Output 2 3 3 5 2" xfId="44959" xr:uid="{A27E9845-A9BB-4B4C-B54A-8DD5C28F268A}"/>
    <cellStyle name="Output 2 3 3 5 3" xfId="40597" xr:uid="{4CFCFF01-E15D-400F-A2BD-860BC0F4C78F}"/>
    <cellStyle name="Output 2 3 3 6" xfId="36480" xr:uid="{6D4068DC-677D-49C7-BB1A-27C0BBAD3B0C}"/>
    <cellStyle name="Output 2 3 3 6 2" xfId="45209" xr:uid="{ADA0F133-8D8D-44B6-9E15-D0A6C78BDEB0}"/>
    <cellStyle name="Output 2 3 3 6 3" xfId="40847" xr:uid="{0637CD0F-3AC0-41C7-8616-271E2FC60B86}"/>
    <cellStyle name="Output 2 3 3 7" xfId="36730" xr:uid="{DF6E9ECB-D43A-4040-8E86-2D2F61E3358B}"/>
    <cellStyle name="Output 2 3 3 7 2" xfId="45459" xr:uid="{43CA9153-6041-4A99-8342-DC62911DC9FF}"/>
    <cellStyle name="Output 2 3 3 7 3" xfId="41097" xr:uid="{B3990337-34A2-4EE7-9479-F82A1B525CC8}"/>
    <cellStyle name="Output 2 3 3 8" xfId="36980" xr:uid="{CE8DF920-F216-46FB-97AC-F7A950D24CEA}"/>
    <cellStyle name="Output 2 3 3 8 2" xfId="45709" xr:uid="{11D45E0D-D019-4128-9D89-6B207366942A}"/>
    <cellStyle name="Output 2 3 3 8 3" xfId="41347" xr:uid="{9CD75087-3557-4565-954D-F031CD515A73}"/>
    <cellStyle name="Output 2 3 3 9" xfId="37232" xr:uid="{E3EFA0D7-385B-4D87-B3A0-E742BD9D890C}"/>
    <cellStyle name="Output 2 3 3 9 2" xfId="45961" xr:uid="{90AB03BD-3972-4057-92FC-AD3DA3753689}"/>
    <cellStyle name="Output 2 3 3 9 3" xfId="41599" xr:uid="{E7AFBC32-95CD-4D54-9F3A-8A198630D2B1}"/>
    <cellStyle name="Output 2 3 4" xfId="16256" xr:uid="{7790B48C-B257-4E24-B606-692F4F3796F3}"/>
    <cellStyle name="Output 2 3 4 10" xfId="37381" xr:uid="{B5868BCB-61D3-40C7-A7EF-F3E11DB23136}"/>
    <cellStyle name="Output 2 3 4 10 2" xfId="46110" xr:uid="{354A8A5C-B383-4283-B095-CC4FDE85BA8D}"/>
    <cellStyle name="Output 2 3 4 10 3" xfId="41748" xr:uid="{142A4D6A-11D7-4F3A-8DD5-A8AE90BA872A}"/>
    <cellStyle name="Output 2 3 4 11" xfId="37635" xr:uid="{64EF8C57-0EA3-49BC-9813-8B737AE2E24A}"/>
    <cellStyle name="Output 2 3 4 11 2" xfId="46364" xr:uid="{9A11539D-796A-4E0F-B723-9BAD1A572166}"/>
    <cellStyle name="Output 2 3 4 11 3" xfId="42002" xr:uid="{6D44BC9F-B1AA-4018-B4E6-E812716F6870}"/>
    <cellStyle name="Output 2 3 4 12" xfId="37887" xr:uid="{97D1CDB4-8A40-4B25-AE8A-55F2FF082166}"/>
    <cellStyle name="Output 2 3 4 12 2" xfId="46616" xr:uid="{9A309131-B212-46FD-ACE4-D8BEBBE4D656}"/>
    <cellStyle name="Output 2 3 4 12 3" xfId="42254" xr:uid="{A6DD7BEA-AFF4-4D9A-B604-B6542127E07D}"/>
    <cellStyle name="Output 2 3 4 13" xfId="38137" xr:uid="{660C46D7-16F5-4DA4-ABE4-A0757A838EFB}"/>
    <cellStyle name="Output 2 3 4 13 2" xfId="46866" xr:uid="{3F96F4C9-B257-4D38-B81D-DA8B1FE87F74}"/>
    <cellStyle name="Output 2 3 4 13 3" xfId="42504" xr:uid="{4097A6AF-F25C-4E3F-A4E1-0AFF1694D943}"/>
    <cellStyle name="Output 2 3 4 14" xfId="38387" xr:uid="{4D1608ED-71A3-4759-8A56-9AE88D1ADF22}"/>
    <cellStyle name="Output 2 3 4 14 2" xfId="47116" xr:uid="{97184EB2-779A-4176-864B-061588685F4D}"/>
    <cellStyle name="Output 2 3 4 14 3" xfId="42754" xr:uid="{10B49FA5-B75A-4932-BDC2-FB74F0D32B99}"/>
    <cellStyle name="Output 2 3 4 15" xfId="38639" xr:uid="{88A8EA25-E1B5-4A63-906D-87A86AE4A8B7}"/>
    <cellStyle name="Output 2 3 4 15 2" xfId="47368" xr:uid="{C46D2A82-C618-4741-9020-E54E19D56E4E}"/>
    <cellStyle name="Output 2 3 4 15 3" xfId="43006" xr:uid="{77D2B6CF-73FA-4CCB-B71C-A04FCA708A2D}"/>
    <cellStyle name="Output 2 3 4 16" xfId="38889" xr:uid="{9FAF3CAB-1B92-4A90-8275-3FA4C9D6C1C7}"/>
    <cellStyle name="Output 2 3 4 16 2" xfId="47618" xr:uid="{AA3E526E-EA3C-4E28-85C3-61F7F4827CD9}"/>
    <cellStyle name="Output 2 3 4 16 3" xfId="43256" xr:uid="{C893EC07-405F-43DE-9522-904B3A1A91E2}"/>
    <cellStyle name="Output 2 3 4 17" xfId="39141" xr:uid="{BA304F19-B903-4C2D-8B19-2216FAC36357}"/>
    <cellStyle name="Output 2 3 4 17 2" xfId="47870" xr:uid="{CDC02AD9-3A6D-4FBA-9B71-4E1174DE948B}"/>
    <cellStyle name="Output 2 3 4 17 3" xfId="43508" xr:uid="{E352843B-4F1F-42D6-A9AD-AB0D6BAE55C4}"/>
    <cellStyle name="Output 2 3 4 18" xfId="39393" xr:uid="{2A79F289-F6DA-44BF-AFC6-EB82A648A855}"/>
    <cellStyle name="Output 2 3 4 18 2" xfId="48122" xr:uid="{EE50D343-A33F-4BBF-9CDB-4E6E89FF6190}"/>
    <cellStyle name="Output 2 3 4 19" xfId="43851" xr:uid="{1EF43621-1B1A-42FE-8D3F-A448A5126690}"/>
    <cellStyle name="Output 2 3 4 2" xfId="16393" xr:uid="{5948A0C6-407A-4186-A045-B5F78304C587}"/>
    <cellStyle name="Output 2 3 4 2 2" xfId="44104" xr:uid="{C706C9A7-2441-4ACF-B898-C376B4F11094}"/>
    <cellStyle name="Output 2 3 4 2 3" xfId="39742" xr:uid="{6826D7DA-7C5A-46C3-8FD0-47393CA8764A}"/>
    <cellStyle name="Output 2 3 4 2 4" xfId="35375" xr:uid="{E9C4D0D8-C5B6-4AFC-9875-3258E3E33123}"/>
    <cellStyle name="Output 2 3 4 20" xfId="35122" xr:uid="{D8D86A9D-6588-4DF3-97A3-CFF4CA75FD47}"/>
    <cellStyle name="Output 2 3 4 3" xfId="16337" xr:uid="{A39E50BE-A3D2-4652-A430-F2DF1B9AF854}"/>
    <cellStyle name="Output 2 3 4 3 2" xfId="44356" xr:uid="{3685E1B6-CD76-459F-8460-A9EB88AAF77A}"/>
    <cellStyle name="Output 2 3 4 3 3" xfId="39994" xr:uid="{03DC9279-53D1-4EF0-A06B-5B9F6F8CA114}"/>
    <cellStyle name="Output 2 3 4 3 4" xfId="35627" xr:uid="{65C54717-8A78-4F60-B0EA-B649895EDB78}"/>
    <cellStyle name="Output 2 3 4 4" xfId="35878" xr:uid="{A31E1B52-063D-49AC-857C-891E2336B85B}"/>
    <cellStyle name="Output 2 3 4 4 2" xfId="44607" xr:uid="{8A30D3CA-7B27-4A84-91A0-391389C420BF}"/>
    <cellStyle name="Output 2 3 4 4 3" xfId="40245" xr:uid="{9FB9434F-5E3E-422E-8811-5787C848772D}"/>
    <cellStyle name="Output 2 3 4 5" xfId="36128" xr:uid="{5B5E5D5A-1EA5-46D5-9692-14AEF8ABD027}"/>
    <cellStyle name="Output 2 3 4 5 2" xfId="44857" xr:uid="{0F1BBBCA-B2ED-4447-AFCF-124124D29D91}"/>
    <cellStyle name="Output 2 3 4 5 3" xfId="40495" xr:uid="{8B1AF603-91E3-400A-98DF-D135E58E8D01}"/>
    <cellStyle name="Output 2 3 4 6" xfId="36378" xr:uid="{8FC5C4AB-5D97-4DE2-98B7-9B5F24E69148}"/>
    <cellStyle name="Output 2 3 4 6 2" xfId="45107" xr:uid="{A49D96E7-0CE0-457A-8F59-7B303BAB7A33}"/>
    <cellStyle name="Output 2 3 4 6 3" xfId="40745" xr:uid="{7F70A2E4-1860-436F-92E0-5516DA842ABC}"/>
    <cellStyle name="Output 2 3 4 7" xfId="36628" xr:uid="{3A0E3D19-A6B4-45BF-BA43-F0500256C496}"/>
    <cellStyle name="Output 2 3 4 7 2" xfId="45357" xr:uid="{86CB3E06-A2D2-4AEF-A968-CFE248FEBD3D}"/>
    <cellStyle name="Output 2 3 4 7 3" xfId="40995" xr:uid="{84CB50BF-3C7A-45B8-A54B-97C10462A588}"/>
    <cellStyle name="Output 2 3 4 8" xfId="36878" xr:uid="{92B4D510-F09F-4E78-B7CF-F103FE9C3F05}"/>
    <cellStyle name="Output 2 3 4 8 2" xfId="45607" xr:uid="{97A480BB-49D8-4F69-8C14-6F3088F7A422}"/>
    <cellStyle name="Output 2 3 4 8 3" xfId="41245" xr:uid="{58C2E25B-B948-4F6B-886D-E448403C69E2}"/>
    <cellStyle name="Output 2 3 4 9" xfId="37130" xr:uid="{E6386082-03E9-4BBF-B5BB-54336D1582D2}"/>
    <cellStyle name="Output 2 3 4 9 2" xfId="45859" xr:uid="{8561E1A0-6D8B-4FA7-BC04-BC3D884D8C92}"/>
    <cellStyle name="Output 2 3 4 9 3" xfId="41497" xr:uid="{CA456421-A257-4D44-84AE-BB85DAD98F96}"/>
    <cellStyle name="Output 2 3 5" xfId="16261" xr:uid="{220D64B6-215A-4375-A2F8-5C8D98215C58}"/>
    <cellStyle name="Output 2 3 5 2" xfId="43748" xr:uid="{673937A2-84B2-49E5-ADE4-A698247FFEC3}"/>
    <cellStyle name="Output 2 3 5 3" xfId="39591" xr:uid="{895F88E4-861F-4E7B-9DD9-459E6BAC2113}"/>
    <cellStyle name="Output 2 3 5 4" xfId="35019" xr:uid="{0B1FCBC3-1588-4045-BA5C-5B38F1DC414D}"/>
    <cellStyle name="Output 2 3 6" xfId="34185" xr:uid="{43670184-BDA5-4E8B-891D-289AC3201311}"/>
    <cellStyle name="Output 2 3 6 2" xfId="44002" xr:uid="{BBF9E876-3717-4478-8F69-30A4807B2D9D}"/>
    <cellStyle name="Output 2 3 6 3" xfId="39640" xr:uid="{F1539C63-44CC-4A3B-86A9-1D5F2788825B}"/>
    <cellStyle name="Output 2 3 6 4" xfId="35273" xr:uid="{5D681194-CAAC-4636-896D-A6524E9FAED0}"/>
    <cellStyle name="Output 2 3 7" xfId="34201" xr:uid="{81FC26AD-1881-4312-93FB-6ADDC7C0EC6E}"/>
    <cellStyle name="Output 2 3 7 2" xfId="44254" xr:uid="{D5C5F735-F7BA-4DC3-AA5F-735B64BEAD8D}"/>
    <cellStyle name="Output 2 3 7 3" xfId="39892" xr:uid="{A5C6696D-5C2A-4468-A01A-69C2B402FBDA}"/>
    <cellStyle name="Output 2 3 7 4" xfId="35525" xr:uid="{5C9EB14A-40C1-48AF-8151-D833A7D11CBB}"/>
    <cellStyle name="Output 2 3 8" xfId="32744" xr:uid="{D0217391-1C6C-428F-B15E-7826D40479A9}"/>
    <cellStyle name="Output 2 3 8 2" xfId="44504" xr:uid="{926A73CF-890A-451B-9A5F-4DFDF0019735}"/>
    <cellStyle name="Output 2 3 8 3" xfId="40142" xr:uid="{DDE40BF0-8E6A-413D-B115-8E07F05400ED}"/>
    <cellStyle name="Output 2 3 8 4" xfId="35775" xr:uid="{90224FDE-13EE-4CE5-9D59-08DEC0895064}"/>
    <cellStyle name="Output 2 3 9" xfId="36026" xr:uid="{CBDBA61F-F861-4CFC-B68F-F42ADECEFD4E}"/>
    <cellStyle name="Output 2 3 9 2" xfId="44755" xr:uid="{9E472B88-A114-4C6A-8572-A46B4C03C7D8}"/>
    <cellStyle name="Output 2 3 9 3" xfId="40393" xr:uid="{4FF0AC5F-ADC7-447D-9C5D-39B18F20AD4D}"/>
    <cellStyle name="Output 2 4" xfId="518" xr:uid="{238AC505-3D08-4496-8CE4-BE21394F0955}"/>
    <cellStyle name="Output 2 4 2" xfId="519" xr:uid="{1E61B5F7-C08F-46B0-A565-926C2BE178BE}"/>
    <cellStyle name="Output 2 4 2 2" xfId="4075" xr:uid="{E14ECC5F-1BB7-49C6-86CE-040876606CB2}"/>
    <cellStyle name="Output 2 4 2 3" xfId="34182" xr:uid="{0483EBC2-C804-4BAC-B353-449FD01C6608}"/>
    <cellStyle name="Output 2 4 2 4" xfId="34198" xr:uid="{365B9A8D-BE2F-46C3-92D9-EE5D5CCEA000}"/>
    <cellStyle name="Output 2 4 2 5" xfId="32747" xr:uid="{FEEEC0CB-D699-4B5A-80BC-9F1BEE2F9B7D}"/>
    <cellStyle name="Output 2 4 2 6" xfId="43724" xr:uid="{EB8BE7BE-8B8B-4CE9-8575-CF0C687B823B}"/>
    <cellStyle name="Output 2 4 3" xfId="4076" xr:uid="{C77A43BC-75BE-4050-BAC7-083AD2A70A7A}"/>
    <cellStyle name="Output 2 4 3 2" xfId="16378" xr:uid="{163DBA0D-0139-4DCA-A105-07E3E0F00C45}"/>
    <cellStyle name="Output 2 4 3 3" xfId="16322" xr:uid="{5C561FDA-C60B-45A9-84E1-D31BDABEE8DA}"/>
    <cellStyle name="Output 2 4 3 4" xfId="39567" xr:uid="{4C49C2D3-18B2-4A1C-9AED-1554C1318CA5}"/>
    <cellStyle name="Output 2 4 4" xfId="16245" xr:uid="{2E98643F-8ADF-400A-B0FA-7E017B647389}"/>
    <cellStyle name="Output 2 4 4 2" xfId="16367" xr:uid="{DBEC6714-AC51-464D-9497-86595683240C}"/>
    <cellStyle name="Output 2 4 4 3" xfId="16311" xr:uid="{249CBB97-1218-4F95-8601-349BCBDC5258}"/>
    <cellStyle name="Output 2 4 5" xfId="16280" xr:uid="{2E273A0D-0BC5-4A85-9EED-A2D3A50B0C23}"/>
    <cellStyle name="Output 2 4 6" xfId="34183" xr:uid="{267A9BEA-482A-4313-A4BE-59035F80277B}"/>
    <cellStyle name="Output 2 4 7" xfId="34199" xr:uid="{D3DC817D-3718-4879-BBC6-5E9BEF9D6F1F}"/>
    <cellStyle name="Output 2 4 8" xfId="32746" xr:uid="{B6CD3E4E-B34A-43DC-9DAC-7A1CF4460576}"/>
    <cellStyle name="Output 2 4 9" xfId="34995" xr:uid="{A2E8048E-ED7D-4905-877B-05C568ADA402}"/>
    <cellStyle name="Output 2 5" xfId="520" xr:uid="{114CA2B5-B4DC-4494-815A-84D12A29CB38}"/>
    <cellStyle name="Output 2 5 2" xfId="521" xr:uid="{F2EBD102-820F-4D1C-8C11-57B689F4896C}"/>
    <cellStyle name="Output 2 5 2 2" xfId="4077" xr:uid="{93890FA8-3FD2-4B51-968D-9EE90D5EF1E4}"/>
    <cellStyle name="Output 2 5 2 3" xfId="34180" xr:uid="{2B8A5B7F-8EBA-4DEA-AAB5-EB43317AA1F0}"/>
    <cellStyle name="Output 2 5 2 4" xfId="34196" xr:uid="{89E59562-FDBD-469C-A9DD-F022E94AAD46}"/>
    <cellStyle name="Output 2 5 2 5" xfId="32749" xr:uid="{188FD710-D26D-486F-B572-F8103E20EA09}"/>
    <cellStyle name="Output 2 5 2 6" xfId="44506" xr:uid="{56A93D25-0F28-4596-A2CE-F69378D70B3C}"/>
    <cellStyle name="Output 2 5 3" xfId="4078" xr:uid="{F7B90241-2E2E-4544-909E-4348B72B0C16}"/>
    <cellStyle name="Output 2 5 3 2" xfId="16363" xr:uid="{4F47F6A8-35E9-43EC-93A7-2B3D5585D28E}"/>
    <cellStyle name="Output 2 5 3 3" xfId="16307" xr:uid="{076DC385-C513-4653-856D-90676F3BCA1C}"/>
    <cellStyle name="Output 2 5 3 4" xfId="40144" xr:uid="{7012CEA1-7DE2-4B15-B38E-2515818FF8F7}"/>
    <cellStyle name="Output 2 5 4" xfId="16277" xr:uid="{ADF24D53-CB6E-4C43-9F79-A4A6D259E278}"/>
    <cellStyle name="Output 2 5 5" xfId="34181" xr:uid="{B8EEA74D-E6E9-4D0E-A952-76F37741471C}"/>
    <cellStyle name="Output 2 5 6" xfId="34197" xr:uid="{AF9BA10E-4759-40B3-84DF-B1740E34A5B6}"/>
    <cellStyle name="Output 2 5 7" xfId="32748" xr:uid="{F5B8BC7C-F0AB-4847-91CB-C42CC95392FA}"/>
    <cellStyle name="Output 2 5 8" xfId="35777" xr:uid="{56FB639A-12F0-42BD-AA42-761A628BE262}"/>
    <cellStyle name="Output 2 6" xfId="522" xr:uid="{061B9604-00A6-4A18-AD81-8A4ED046902F}"/>
    <cellStyle name="Output 2 6 2" xfId="523" xr:uid="{9DB83EAB-496C-4372-B40F-8A8DD1677936}"/>
    <cellStyle name="Output 2 6 2 2" xfId="4079" xr:uid="{8BD41F14-F80F-40A3-8BDF-92D6B19B6C94}"/>
    <cellStyle name="Output 2 6 2 3" xfId="34178" xr:uid="{AB7C9EF5-D587-4305-A224-5222FD5A4497}"/>
    <cellStyle name="Output 2 6 2 4" xfId="34194" xr:uid="{B65BAD58-70D1-4C59-9588-BB1CC6BC0C07}"/>
    <cellStyle name="Output 2 6 2 5" xfId="32751" xr:uid="{F7EEB472-B54F-403E-917C-2B81EDDD3962}"/>
    <cellStyle name="Output 2 6 2 6" xfId="43721" xr:uid="{4EFEC6E7-8882-43AB-A2E0-18C92833EC66}"/>
    <cellStyle name="Output 2 6 3" xfId="4080" xr:uid="{3A1DF10C-3E71-496F-B5DD-D8BCA3C394B8}"/>
    <cellStyle name="Output 2 6 3 2" xfId="16370" xr:uid="{317D8C8C-0063-4DE8-9EEC-ED66E2B5E927}"/>
    <cellStyle name="Output 2 6 3 3" xfId="16314" xr:uid="{E7BE426D-4DD4-4067-B5FC-D11D36BFE630}"/>
    <cellStyle name="Output 2 6 3 4" xfId="39564" xr:uid="{2771DA58-F40D-4B0E-B602-B9AE42B55724}"/>
    <cellStyle name="Output 2 6 4" xfId="16269" xr:uid="{2412C96F-CCBA-4E44-B7FF-FFA5DDEBF4E5}"/>
    <cellStyle name="Output 2 6 5" xfId="34179" xr:uid="{122EAE6C-3966-43FB-9170-C575D26E14A2}"/>
    <cellStyle name="Output 2 6 6" xfId="34195" xr:uid="{4995621E-38DC-49BA-9716-BF14C60D9DE4}"/>
    <cellStyle name="Output 2 6 7" xfId="32750" xr:uid="{D07EFB08-B20D-4EE5-8B05-2D89B2E878F5}"/>
    <cellStyle name="Output 2 6 8" xfId="34992" xr:uid="{93D72F40-99D5-4CF7-B096-7B9040D0C21B}"/>
    <cellStyle name="Output 2 7" xfId="524" xr:uid="{5053E28E-2CD7-4BBF-B498-549C816FB289}"/>
    <cellStyle name="Output 2 7 2" xfId="525" xr:uid="{71293B7C-124D-4B50-9AF7-CEBBD846289E}"/>
    <cellStyle name="Output 2 7 2 2" xfId="4081" xr:uid="{63B7C7BD-B384-424B-B3B7-95E17272AF6A}"/>
    <cellStyle name="Output 2 7 2 3" xfId="34176" xr:uid="{7F43F063-3E67-4C81-9B68-A5C222B02255}"/>
    <cellStyle name="Output 2 7 2 4" xfId="34192" xr:uid="{AAB6A5E7-C8B1-4F0D-9A85-909671BD70EF}"/>
    <cellStyle name="Output 2 7 2 5" xfId="32753" xr:uid="{3D3033DF-7519-4D54-8DEC-67A85E75E533}"/>
    <cellStyle name="Output 2 7 3" xfId="4082" xr:uid="{DB4E4E81-FED0-4F50-8FFE-0D8FB2216145}"/>
    <cellStyle name="Output 2 7 3 2" xfId="16409" xr:uid="{D139A230-FE16-465A-BB44-6E7740D4DD01}"/>
    <cellStyle name="Output 2 7 3 3" xfId="16353" xr:uid="{55CDABC7-3664-45B0-8B89-945F08138624}"/>
    <cellStyle name="Output 2 7 4" xfId="16295" xr:uid="{D228EAD7-E6EF-49FF-9836-225206EF7908}"/>
    <cellStyle name="Output 2 7 5" xfId="34177" xr:uid="{268AF371-C6DC-4BCF-986E-2E123C3996D3}"/>
    <cellStyle name="Output 2 7 6" xfId="34193" xr:uid="{5FEB8D6A-2A93-4DDA-9C68-B3352E675FDF}"/>
    <cellStyle name="Output 2 7 7" xfId="32752" xr:uid="{B1FFA7EF-87DF-4FFD-8337-4A2F2928D84E}"/>
    <cellStyle name="Output 2 7 8" xfId="43658" xr:uid="{C12C77A1-824B-421C-85EA-C314A19CF483}"/>
    <cellStyle name="Output 2 8" xfId="526" xr:uid="{6CCC6C47-BA35-4FC2-8B19-E06F954C7968}"/>
    <cellStyle name="Output 2 8 2" xfId="527" xr:uid="{998F80BB-FF1F-4A54-86BF-0DB763D51C48}"/>
    <cellStyle name="Output 2 8 2 2" xfId="4083" xr:uid="{33D3C481-E357-4725-9F00-F959A77090F7}"/>
    <cellStyle name="Output 2 8 2 3" xfId="34174" xr:uid="{AEE47250-3DE6-44FA-8903-2D59D6747D22}"/>
    <cellStyle name="Output 2 8 2 4" xfId="34190" xr:uid="{C8B3D839-2312-410C-BA3B-CCF90A1E1B76}"/>
    <cellStyle name="Output 2 8 2 5" xfId="32755" xr:uid="{9106E89B-3581-4A98-84F8-598BB656F845}"/>
    <cellStyle name="Output 2 8 3" xfId="4084" xr:uid="{7C251EDF-537D-4A35-9B31-599C785F2AFF}"/>
    <cellStyle name="Output 2 8 3 2" xfId="16406" xr:uid="{702E3B36-C617-4D3D-BAF6-D622F5E38E92}"/>
    <cellStyle name="Output 2 8 3 3" xfId="16350" xr:uid="{098613DC-99E4-47BB-903B-914DF36E2E21}"/>
    <cellStyle name="Output 2 8 4" xfId="16292" xr:uid="{8095F616-A6D1-4B62-912D-7FFD0237A079}"/>
    <cellStyle name="Output 2 8 5" xfId="34175" xr:uid="{2B310F67-7AF1-4C72-8571-2A020BAB56AB}"/>
    <cellStyle name="Output 2 8 6" xfId="34191" xr:uid="{0E99D6F2-1F0B-4A47-BFAC-278D40B346F1}"/>
    <cellStyle name="Output 2 8 7" xfId="32754" xr:uid="{B065622A-F837-4651-B22F-79803D366CF0}"/>
    <cellStyle name="Output 2 9" xfId="528" xr:uid="{5DCF15D4-A41D-4939-AF88-74D2B79BA4B0}"/>
    <cellStyle name="Output 2 9 2" xfId="4085" xr:uid="{0A091B71-F691-4196-AE82-FCC816394FCE}"/>
    <cellStyle name="Output 2 9 3" xfId="34173" xr:uid="{0D09BF17-9677-45B4-984C-868DAA7C3D5D}"/>
    <cellStyle name="Output 2 9 4" xfId="34189" xr:uid="{FEE8A968-5FB5-4158-928A-720F926BF4AA}"/>
    <cellStyle name="Output 2 9 5" xfId="32756" xr:uid="{E7594672-2E21-4566-A735-B06C9B801FFE}"/>
    <cellStyle name="Percent" xfId="3" builtinId="5"/>
    <cellStyle name="Percent 2" xfId="49" xr:uid="{00000000-0005-0000-0000-000030000000}"/>
    <cellStyle name="Percent 2 2" xfId="34923" xr:uid="{81EA5A78-C05B-44B6-B91A-AE9998BFEFBB}"/>
    <cellStyle name="Percent 2 3" xfId="82" xr:uid="{9E750211-5DDB-48FF-A452-69338606FD56}"/>
    <cellStyle name="Percent 3" xfId="210" xr:uid="{69FB17C4-A00E-47E5-9C15-85D10CBB547A}"/>
    <cellStyle name="Percent 3 2" xfId="39548" xr:uid="{D33860F3-D547-4FA3-A4EC-59707E9F0668}"/>
    <cellStyle name="Percent 4" xfId="34894" xr:uid="{2D534453-D584-46D4-82F3-3F1DAFC3DE40}"/>
    <cellStyle name="Percent 5" xfId="48279" xr:uid="{AF43F19D-7B50-4382-B2FF-43F6086BBF44}"/>
    <cellStyle name="Percent 6" xfId="87" xr:uid="{1ACC33D5-9981-4754-ACE8-D64565AF154D}"/>
    <cellStyle name="SAS FM Client calculated data cell (data entry table)" xfId="108" xr:uid="{31BE74E4-7A64-4D21-9ECF-957685795E2C}"/>
    <cellStyle name="SAS FM Client calculated data cell (data entry table) 2" xfId="109" xr:uid="{9323A7FF-79D3-4550-B47B-C7BC1793F8E5}"/>
    <cellStyle name="SAS FM Client calculated data cell (data entry table) 2 10" xfId="530" xr:uid="{A7E9916C-46EB-4804-BAF5-3E01EE756C26}"/>
    <cellStyle name="SAS FM Client calculated data cell (data entry table) 2 10 2" xfId="4089" xr:uid="{79D0C231-D4E5-42FF-BC46-1B47651AE006}"/>
    <cellStyle name="SAS FM Client calculated data cell (data entry table) 2 10 2 2" xfId="13531" xr:uid="{50CCB878-3A93-404A-B01E-8262E7FD694B}"/>
    <cellStyle name="SAS FM Client calculated data cell (data entry table) 2 10 2 2 2" xfId="28350" xr:uid="{200F65B3-CD35-4269-911C-44780524B9FA}"/>
    <cellStyle name="SAS FM Client calculated data cell (data entry table) 2 10 2 3" xfId="11024" xr:uid="{42DAAFA0-E61E-46F8-830F-D08B46810687}"/>
    <cellStyle name="SAS FM Client calculated data cell (data entry table) 2 10 2 3 2" xfId="25843" xr:uid="{E02798D2-BDD7-4AF1-B371-85A615916A63}"/>
    <cellStyle name="SAS FM Client calculated data cell (data entry table) 2 10 2 4" xfId="18931" xr:uid="{A36D72F2-2C95-4612-8BAD-AF877E520051}"/>
    <cellStyle name="SAS FM Client calculated data cell (data entry table) 2 10 3" xfId="4088" xr:uid="{55263341-7E6E-4469-9F10-A4D3876E681D}"/>
    <cellStyle name="SAS FM Client calculated data cell (data entry table) 2 10 3 2" xfId="18930" xr:uid="{4A054F22-1997-4929-9501-A7B2084BA8C2}"/>
    <cellStyle name="SAS FM Client calculated data cell (data entry table) 2 11" xfId="531" xr:uid="{D3639064-6171-4889-82CF-5F09BB353705}"/>
    <cellStyle name="SAS FM Client calculated data cell (data entry table) 2 11 2" xfId="4091" xr:uid="{C4294BBD-5B49-43BC-A091-77A1245DC180}"/>
    <cellStyle name="SAS FM Client calculated data cell (data entry table) 2 11 2 2" xfId="13532" xr:uid="{DD8BDE19-E6EC-4048-AB04-47A2F1CF459D}"/>
    <cellStyle name="SAS FM Client calculated data cell (data entry table) 2 11 2 2 2" xfId="28351" xr:uid="{8E3A2418-D5BB-43F7-85F9-A90A947BC22D}"/>
    <cellStyle name="SAS FM Client calculated data cell (data entry table) 2 11 2 3" xfId="11080" xr:uid="{A16A7F8F-F447-4840-9466-6B360E48502E}"/>
    <cellStyle name="SAS FM Client calculated data cell (data entry table) 2 11 2 3 2" xfId="25899" xr:uid="{6AC283BC-2CBC-4A02-8649-11D8A7382887}"/>
    <cellStyle name="SAS FM Client calculated data cell (data entry table) 2 11 2 4" xfId="18933" xr:uid="{90BD4C6B-259C-4811-A3E5-B2F7D8A6B2EE}"/>
    <cellStyle name="SAS FM Client calculated data cell (data entry table) 2 11 3" xfId="4090" xr:uid="{3422C087-5AF3-4481-9DEA-2C69F6690DB8}"/>
    <cellStyle name="SAS FM Client calculated data cell (data entry table) 2 11 3 2" xfId="18932" xr:uid="{79964E06-7075-4A0F-8F74-C2636DC42D21}"/>
    <cellStyle name="SAS FM Client calculated data cell (data entry table) 2 12" xfId="532" xr:uid="{79CE9782-A2B1-4C61-94A0-3D4B460A6F98}"/>
    <cellStyle name="SAS FM Client calculated data cell (data entry table) 2 12 2" xfId="4093" xr:uid="{7D1E1128-9F3B-4BBD-8DA1-F12FE34EBC3F}"/>
    <cellStyle name="SAS FM Client calculated data cell (data entry table) 2 12 2 2" xfId="13533" xr:uid="{EA21CC74-68DF-475F-A107-DBFDA49A0B65}"/>
    <cellStyle name="SAS FM Client calculated data cell (data entry table) 2 12 2 2 2" xfId="28352" xr:uid="{9C521E70-FC33-4473-BCF4-D011669497EA}"/>
    <cellStyle name="SAS FM Client calculated data cell (data entry table) 2 12 2 3" xfId="11135" xr:uid="{EF96FDAC-4B66-4FD2-92A9-E972BA9C3663}"/>
    <cellStyle name="SAS FM Client calculated data cell (data entry table) 2 12 2 3 2" xfId="25954" xr:uid="{35732465-5A61-4FE9-9264-0C599CA9B3F2}"/>
    <cellStyle name="SAS FM Client calculated data cell (data entry table) 2 12 2 4" xfId="18935" xr:uid="{5BEEB9E3-BD0C-42AC-B9E9-6D48CEFB9EA4}"/>
    <cellStyle name="SAS FM Client calculated data cell (data entry table) 2 12 3" xfId="4092" xr:uid="{EC6FC514-42DC-4F6F-9C38-39091E8A8E90}"/>
    <cellStyle name="SAS FM Client calculated data cell (data entry table) 2 12 3 2" xfId="18934" xr:uid="{EACA3C17-3D40-43C5-9FA0-E43BF63F9287}"/>
    <cellStyle name="SAS FM Client calculated data cell (data entry table) 2 13" xfId="533" xr:uid="{24F7B917-D3A8-45A1-BF64-5CEA2213ECB3}"/>
    <cellStyle name="SAS FM Client calculated data cell (data entry table) 2 13 2" xfId="4095" xr:uid="{C33C60DD-4DC0-4B47-9D97-0C300979C194}"/>
    <cellStyle name="SAS FM Client calculated data cell (data entry table) 2 13 2 2" xfId="13534" xr:uid="{538F4100-3BBF-4BD5-B6D9-5D2C834768F9}"/>
    <cellStyle name="SAS FM Client calculated data cell (data entry table) 2 13 2 2 2" xfId="28353" xr:uid="{4A80CD4E-27BF-4531-8050-9191DBCE0566}"/>
    <cellStyle name="SAS FM Client calculated data cell (data entry table) 2 13 2 3" xfId="11188" xr:uid="{3D749B7D-0A51-408E-B8F6-6EB2BC2DFADA}"/>
    <cellStyle name="SAS FM Client calculated data cell (data entry table) 2 13 2 3 2" xfId="26007" xr:uid="{5DFC0F64-0EE6-416A-A654-FD665CD767DF}"/>
    <cellStyle name="SAS FM Client calculated data cell (data entry table) 2 13 2 4" xfId="18937" xr:uid="{CEFB5855-453F-4A62-8CB4-5742A395C89D}"/>
    <cellStyle name="SAS FM Client calculated data cell (data entry table) 2 13 3" xfId="4094" xr:uid="{AF0125E3-5D0C-42E3-AF4A-B5167DDA787E}"/>
    <cellStyle name="SAS FM Client calculated data cell (data entry table) 2 13 3 2" xfId="18936" xr:uid="{D68DC83D-553E-4AC6-8CA1-067CB5B05148}"/>
    <cellStyle name="SAS FM Client calculated data cell (data entry table) 2 14" xfId="534" xr:uid="{0E79A42D-7F84-47AE-A096-40FF4F806F5B}"/>
    <cellStyle name="SAS FM Client calculated data cell (data entry table) 2 14 2" xfId="4097" xr:uid="{D8FCA535-EE75-4949-BE92-56BE95002ABC}"/>
    <cellStyle name="SAS FM Client calculated data cell (data entry table) 2 14 2 2" xfId="13535" xr:uid="{9EBB7990-8DC5-4AC7-B73D-6485AFA60C8C}"/>
    <cellStyle name="SAS FM Client calculated data cell (data entry table) 2 14 2 2 2" xfId="28354" xr:uid="{69E06D4E-BB93-4BD5-880E-9FA8A97A409A}"/>
    <cellStyle name="SAS FM Client calculated data cell (data entry table) 2 14 2 3" xfId="11242" xr:uid="{ABACA588-B54E-4A38-A93B-69F14FDC32EB}"/>
    <cellStyle name="SAS FM Client calculated data cell (data entry table) 2 14 2 3 2" xfId="26061" xr:uid="{AFF81CCA-1569-4182-9A2C-08D547338673}"/>
    <cellStyle name="SAS FM Client calculated data cell (data entry table) 2 14 2 4" xfId="18939" xr:uid="{788B9135-3F98-4299-A768-32A7FA6107D0}"/>
    <cellStyle name="SAS FM Client calculated data cell (data entry table) 2 14 3" xfId="4096" xr:uid="{A8344B2B-3EF7-498A-8DED-5738C19B3CB9}"/>
    <cellStyle name="SAS FM Client calculated data cell (data entry table) 2 14 3 2" xfId="18938" xr:uid="{F99981CF-FA36-4F47-9B17-EA26983FE87F}"/>
    <cellStyle name="SAS FM Client calculated data cell (data entry table) 2 15" xfId="535" xr:uid="{7370BC15-0E70-4015-81CF-5E271D769CDC}"/>
    <cellStyle name="SAS FM Client calculated data cell (data entry table) 2 15 2" xfId="4099" xr:uid="{8A4779AA-D6F0-4B4C-90EA-247A6EDB7E99}"/>
    <cellStyle name="SAS FM Client calculated data cell (data entry table) 2 15 2 2" xfId="13536" xr:uid="{B4E4CCAB-155F-47DC-95D0-0AF6A30BCA3F}"/>
    <cellStyle name="SAS FM Client calculated data cell (data entry table) 2 15 2 2 2" xfId="28355" xr:uid="{31020F9A-20E8-4601-AF45-6D4E36B4C7CA}"/>
    <cellStyle name="SAS FM Client calculated data cell (data entry table) 2 15 2 3" xfId="11296" xr:uid="{F1D8151F-D5F1-4A36-AF58-E98191EE1852}"/>
    <cellStyle name="SAS FM Client calculated data cell (data entry table) 2 15 2 3 2" xfId="26115" xr:uid="{EA3DA383-60C8-4CFA-BCC8-460C69879B43}"/>
    <cellStyle name="SAS FM Client calculated data cell (data entry table) 2 15 2 4" xfId="18941" xr:uid="{7DDE0BEF-C607-4FED-A84D-EEF9BFE4AADA}"/>
    <cellStyle name="SAS FM Client calculated data cell (data entry table) 2 15 3" xfId="4098" xr:uid="{876B50AC-80D6-44EF-9515-5606FB56824A}"/>
    <cellStyle name="SAS FM Client calculated data cell (data entry table) 2 15 3 2" xfId="18940" xr:uid="{7AA1BEE1-2649-4DFB-A063-CE3166E8B409}"/>
    <cellStyle name="SAS FM Client calculated data cell (data entry table) 2 16" xfId="536" xr:uid="{E7DD613E-3A2E-4EC1-BC04-04168DDB6EEE}"/>
    <cellStyle name="SAS FM Client calculated data cell (data entry table) 2 16 2" xfId="4101" xr:uid="{BBB722DA-7A9E-4035-A9AB-386B3C74A6CE}"/>
    <cellStyle name="SAS FM Client calculated data cell (data entry table) 2 16 2 2" xfId="13537" xr:uid="{2DFB238A-1F57-425C-AA70-41A0AEBDD39E}"/>
    <cellStyle name="SAS FM Client calculated data cell (data entry table) 2 16 2 2 2" xfId="28356" xr:uid="{E5FD7B45-0308-4373-B918-B8020B696829}"/>
    <cellStyle name="SAS FM Client calculated data cell (data entry table) 2 16 2 3" xfId="11348" xr:uid="{9CB3756E-8A8C-4DD7-90B4-C9652716F950}"/>
    <cellStyle name="SAS FM Client calculated data cell (data entry table) 2 16 2 3 2" xfId="26167" xr:uid="{B08AAC43-AF0E-4EE0-9C71-588C7755ED0D}"/>
    <cellStyle name="SAS FM Client calculated data cell (data entry table) 2 16 2 4" xfId="18943" xr:uid="{7B514814-8334-4E40-B0A6-B4AD481E53BB}"/>
    <cellStyle name="SAS FM Client calculated data cell (data entry table) 2 16 3" xfId="4100" xr:uid="{FBB56A61-A279-4D5A-BF2F-2AE46B8A39C2}"/>
    <cellStyle name="SAS FM Client calculated data cell (data entry table) 2 16 3 2" xfId="18942" xr:uid="{907ECB4D-8B87-4BCC-993E-DE7CABDF3DF6}"/>
    <cellStyle name="SAS FM Client calculated data cell (data entry table) 2 17" xfId="537" xr:uid="{B86139A4-8916-4111-A184-2388A1AF0571}"/>
    <cellStyle name="SAS FM Client calculated data cell (data entry table) 2 17 2" xfId="4103" xr:uid="{4B710D29-17B9-4C02-873C-E41C6C0EB7DC}"/>
    <cellStyle name="SAS FM Client calculated data cell (data entry table) 2 17 2 2" xfId="13538" xr:uid="{2046E3CD-F700-4FD0-937A-B1E3A62270E7}"/>
    <cellStyle name="SAS FM Client calculated data cell (data entry table) 2 17 2 2 2" xfId="28357" xr:uid="{533E2128-3216-47D5-9814-EBD12EB06C01}"/>
    <cellStyle name="SAS FM Client calculated data cell (data entry table) 2 17 2 3" xfId="11407" xr:uid="{D4349948-3992-4FE7-ACEA-51B34384D9C9}"/>
    <cellStyle name="SAS FM Client calculated data cell (data entry table) 2 17 2 3 2" xfId="26226" xr:uid="{7752A250-31C6-40FB-86CF-C74E2D68B3E5}"/>
    <cellStyle name="SAS FM Client calculated data cell (data entry table) 2 17 2 4" xfId="18945" xr:uid="{77AB14CD-89FE-468C-A65B-A605AD96671B}"/>
    <cellStyle name="SAS FM Client calculated data cell (data entry table) 2 17 3" xfId="4102" xr:uid="{85C03DFB-8363-4186-AE25-EE21B529E528}"/>
    <cellStyle name="SAS FM Client calculated data cell (data entry table) 2 17 3 2" xfId="18944" xr:uid="{7838ECED-3539-416B-BA30-D3E877272E2C}"/>
    <cellStyle name="SAS FM Client calculated data cell (data entry table) 2 18" xfId="538" xr:uid="{F59DC173-AC10-4A71-915C-C7B8A25C7B91}"/>
    <cellStyle name="SAS FM Client calculated data cell (data entry table) 2 18 2" xfId="4105" xr:uid="{97AA9044-AA7E-42E3-8319-E173A9337D17}"/>
    <cellStyle name="SAS FM Client calculated data cell (data entry table) 2 18 2 2" xfId="13539" xr:uid="{7B215F16-4012-4A4D-B2AC-306E133BF8B4}"/>
    <cellStyle name="SAS FM Client calculated data cell (data entry table) 2 18 2 2 2" xfId="28358" xr:uid="{51E98593-E018-474A-8A5C-4834BF58EFCB}"/>
    <cellStyle name="SAS FM Client calculated data cell (data entry table) 2 18 2 3" xfId="11458" xr:uid="{CA62665E-DAB5-477D-AB36-B1B972918DFF}"/>
    <cellStyle name="SAS FM Client calculated data cell (data entry table) 2 18 2 3 2" xfId="26277" xr:uid="{F0581978-7943-4E61-A4D2-747F951C0EDA}"/>
    <cellStyle name="SAS FM Client calculated data cell (data entry table) 2 18 2 4" xfId="18947" xr:uid="{42C26298-D5D2-4927-A28B-71C0634A8434}"/>
    <cellStyle name="SAS FM Client calculated data cell (data entry table) 2 18 3" xfId="4104" xr:uid="{38B73233-DD5A-4639-B319-171792217B45}"/>
    <cellStyle name="SAS FM Client calculated data cell (data entry table) 2 18 3 2" xfId="18946" xr:uid="{FE9B4840-004F-4B7B-9F39-E6760B70F761}"/>
    <cellStyle name="SAS FM Client calculated data cell (data entry table) 2 19" xfId="539" xr:uid="{F3E5E99A-871D-43E2-B786-16CC4DD95D1E}"/>
    <cellStyle name="SAS FM Client calculated data cell (data entry table) 2 19 2" xfId="4107" xr:uid="{E198A2A9-777D-48A9-9FC3-61A9DBA84B49}"/>
    <cellStyle name="SAS FM Client calculated data cell (data entry table) 2 19 2 2" xfId="13540" xr:uid="{6983D0C3-ECA6-4246-AE79-F85AF3F302F6}"/>
    <cellStyle name="SAS FM Client calculated data cell (data entry table) 2 19 2 2 2" xfId="28359" xr:uid="{33552407-939D-4838-AC42-1DA47D0F8D88}"/>
    <cellStyle name="SAS FM Client calculated data cell (data entry table) 2 19 2 3" xfId="11514" xr:uid="{37B8B818-B9DC-422D-9323-A1587D9C5BE8}"/>
    <cellStyle name="SAS FM Client calculated data cell (data entry table) 2 19 2 3 2" xfId="26333" xr:uid="{8510639A-8464-409F-8F9A-952BB23448AA}"/>
    <cellStyle name="SAS FM Client calculated data cell (data entry table) 2 19 2 4" xfId="18949" xr:uid="{A4FD2FA8-4A06-466A-B2AC-A79BCADFC944}"/>
    <cellStyle name="SAS FM Client calculated data cell (data entry table) 2 19 3" xfId="4106" xr:uid="{8636463B-BE3A-4B45-8CD0-53547F184864}"/>
    <cellStyle name="SAS FM Client calculated data cell (data entry table) 2 19 3 2" xfId="18948" xr:uid="{D4DF7193-F40F-41EB-9AFE-4740BE9E4478}"/>
    <cellStyle name="SAS FM Client calculated data cell (data entry table) 2 2" xfId="540" xr:uid="{E0F08B21-58C7-486A-AFE9-B1E60F79EE51}"/>
    <cellStyle name="SAS FM Client calculated data cell (data entry table) 2 2 10" xfId="541" xr:uid="{3A8126B9-FEB3-400F-9164-6C99BCFFA161}"/>
    <cellStyle name="SAS FM Client calculated data cell (data entry table) 2 2 10 2" xfId="4110" xr:uid="{8506458A-9A28-49B6-B255-DF2B515C35C2}"/>
    <cellStyle name="SAS FM Client calculated data cell (data entry table) 2 2 10 2 2" xfId="13542" xr:uid="{7CFA33ED-B906-4150-8120-83C7ACA6E0EA}"/>
    <cellStyle name="SAS FM Client calculated data cell (data entry table) 2 2 10 2 2 2" xfId="28361" xr:uid="{1BCC429F-7F92-4DF2-9243-BB1FA5525141}"/>
    <cellStyle name="SAS FM Client calculated data cell (data entry table) 2 2 10 2 3" xfId="11260" xr:uid="{DD2FE96B-3B02-4463-B50F-8DF46B4FCEEA}"/>
    <cellStyle name="SAS FM Client calculated data cell (data entry table) 2 2 10 2 3 2" xfId="26079" xr:uid="{2405CA7C-9EA1-4E0F-A56F-F2B36B036D31}"/>
    <cellStyle name="SAS FM Client calculated data cell (data entry table) 2 2 10 2 4" xfId="18952" xr:uid="{A74DE2D1-2422-4225-8089-5B0E6CF9E265}"/>
    <cellStyle name="SAS FM Client calculated data cell (data entry table) 2 2 10 3" xfId="4109" xr:uid="{89DA8F26-D259-44E3-BF22-5FD748830501}"/>
    <cellStyle name="SAS FM Client calculated data cell (data entry table) 2 2 10 3 2" xfId="18951" xr:uid="{DA03A825-3103-4BB6-89D3-19704A7FEFB0}"/>
    <cellStyle name="SAS FM Client calculated data cell (data entry table) 2 2 11" xfId="542" xr:uid="{DBCDE5EB-3B02-490B-BDE9-2C6A0CB6EAD5}"/>
    <cellStyle name="SAS FM Client calculated data cell (data entry table) 2 2 11 2" xfId="4112" xr:uid="{8B85EB32-5C05-4564-A19A-12BD9E688B46}"/>
    <cellStyle name="SAS FM Client calculated data cell (data entry table) 2 2 11 2 2" xfId="13543" xr:uid="{E282F58C-3864-4CAF-A256-93C0A0DD7FE5}"/>
    <cellStyle name="SAS FM Client calculated data cell (data entry table) 2 2 11 2 2 2" xfId="28362" xr:uid="{46EB571E-911E-4EB0-8B4C-89885ABCDA38}"/>
    <cellStyle name="SAS FM Client calculated data cell (data entry table) 2 2 11 2 3" xfId="11289" xr:uid="{B58AEF9D-D4B3-4834-A2D3-B1FF9D2F758A}"/>
    <cellStyle name="SAS FM Client calculated data cell (data entry table) 2 2 11 2 3 2" xfId="26108" xr:uid="{EA79083C-EAA7-4FC0-A72C-57AAF7EE04E9}"/>
    <cellStyle name="SAS FM Client calculated data cell (data entry table) 2 2 11 2 4" xfId="18954" xr:uid="{77BF64A1-E045-43B5-B2BC-B73E309AE212}"/>
    <cellStyle name="SAS FM Client calculated data cell (data entry table) 2 2 11 3" xfId="4111" xr:uid="{4506240F-4323-4FCC-9666-1EB5E2022B9E}"/>
    <cellStyle name="SAS FM Client calculated data cell (data entry table) 2 2 11 3 2" xfId="18953" xr:uid="{ABD55A7C-7710-48D6-9734-B21D07D065D4}"/>
    <cellStyle name="SAS FM Client calculated data cell (data entry table) 2 2 12" xfId="543" xr:uid="{DE267113-0AFE-48CD-86E8-59D5514BFFFA}"/>
    <cellStyle name="SAS FM Client calculated data cell (data entry table) 2 2 12 2" xfId="4114" xr:uid="{24D65D05-929F-4DBB-8354-ED2B012CF395}"/>
    <cellStyle name="SAS FM Client calculated data cell (data entry table) 2 2 12 2 2" xfId="13544" xr:uid="{FA2CC1B8-A662-4BE2-B0B2-3A32DB73C7DA}"/>
    <cellStyle name="SAS FM Client calculated data cell (data entry table) 2 2 12 2 2 2" xfId="28363" xr:uid="{F080DFEA-3E8B-455D-B2BF-150164618EB1}"/>
    <cellStyle name="SAS FM Client calculated data cell (data entry table) 2 2 12 2 3" xfId="11349" xr:uid="{784A06F2-0F8D-48E4-ADBE-9CCB6729B229}"/>
    <cellStyle name="SAS FM Client calculated data cell (data entry table) 2 2 12 2 3 2" xfId="26168" xr:uid="{8871657E-C644-40B5-B170-A8C9CEC6964B}"/>
    <cellStyle name="SAS FM Client calculated data cell (data entry table) 2 2 12 2 4" xfId="18956" xr:uid="{26C46D90-B025-4D71-840D-9C64936A5684}"/>
    <cellStyle name="SAS FM Client calculated data cell (data entry table) 2 2 12 3" xfId="4113" xr:uid="{8E99D592-FA34-45DB-8624-78AB8575120F}"/>
    <cellStyle name="SAS FM Client calculated data cell (data entry table) 2 2 12 3 2" xfId="18955" xr:uid="{A9824202-69C4-442D-9FDD-B1DF6D129821}"/>
    <cellStyle name="SAS FM Client calculated data cell (data entry table) 2 2 13" xfId="544" xr:uid="{FA569C40-5D63-4FE3-B4B7-91783849207F}"/>
    <cellStyle name="SAS FM Client calculated data cell (data entry table) 2 2 13 2" xfId="4116" xr:uid="{AB080F9F-F4E9-440B-9E81-3D23F6AE26BE}"/>
    <cellStyle name="SAS FM Client calculated data cell (data entry table) 2 2 13 2 2" xfId="13545" xr:uid="{B8F46A70-2CE5-47DF-8BBD-128B3832DAC4}"/>
    <cellStyle name="SAS FM Client calculated data cell (data entry table) 2 2 13 2 2 2" xfId="28364" xr:uid="{DA7A918D-52CA-46D6-BA59-CC5874E3C13E}"/>
    <cellStyle name="SAS FM Client calculated data cell (data entry table) 2 2 13 2 3" xfId="11401" xr:uid="{DE1F3E43-CF08-431D-AD53-A1DA044AE746}"/>
    <cellStyle name="SAS FM Client calculated data cell (data entry table) 2 2 13 2 3 2" xfId="26220" xr:uid="{DE6A1C8E-72EF-4C01-9DDF-12F0AFD6C206}"/>
    <cellStyle name="SAS FM Client calculated data cell (data entry table) 2 2 13 2 4" xfId="18958" xr:uid="{D931FCFA-A14B-470C-A38B-5417C84B7CCC}"/>
    <cellStyle name="SAS FM Client calculated data cell (data entry table) 2 2 13 3" xfId="4115" xr:uid="{415C5706-7427-4B57-A135-E8DFB89C4C0E}"/>
    <cellStyle name="SAS FM Client calculated data cell (data entry table) 2 2 13 3 2" xfId="18957" xr:uid="{9709C3DF-D9F1-4014-972A-36C83A32B36C}"/>
    <cellStyle name="SAS FM Client calculated data cell (data entry table) 2 2 14" xfId="545" xr:uid="{A42F2595-7D09-4759-803C-4DD4CD69214A}"/>
    <cellStyle name="SAS FM Client calculated data cell (data entry table) 2 2 14 2" xfId="4118" xr:uid="{67CA4BBE-5EBA-48AE-8EB8-C125A10F227A}"/>
    <cellStyle name="SAS FM Client calculated data cell (data entry table) 2 2 14 2 2" xfId="13546" xr:uid="{30033CB3-2B88-4629-8CFE-845FDDCD0767}"/>
    <cellStyle name="SAS FM Client calculated data cell (data entry table) 2 2 14 2 2 2" xfId="28365" xr:uid="{766A352D-1A00-4178-979B-80E9C08A9E29}"/>
    <cellStyle name="SAS FM Client calculated data cell (data entry table) 2 2 14 2 3" xfId="11476" xr:uid="{D0FC3990-F320-46E7-B0B7-F01EBBB44479}"/>
    <cellStyle name="SAS FM Client calculated data cell (data entry table) 2 2 14 2 3 2" xfId="26295" xr:uid="{B7A440C8-19F0-472D-94B7-BF04FBA4C2D0}"/>
    <cellStyle name="SAS FM Client calculated data cell (data entry table) 2 2 14 2 4" xfId="18960" xr:uid="{2518AB91-F91F-403A-B8C5-4B83B59303DC}"/>
    <cellStyle name="SAS FM Client calculated data cell (data entry table) 2 2 14 3" xfId="4117" xr:uid="{3C260D37-4F63-4DDA-820E-092527D6335B}"/>
    <cellStyle name="SAS FM Client calculated data cell (data entry table) 2 2 14 3 2" xfId="18959" xr:uid="{E9660937-9419-4428-8E88-EB0F46A377D7}"/>
    <cellStyle name="SAS FM Client calculated data cell (data entry table) 2 2 15" xfId="546" xr:uid="{7DF34ADC-2F53-4417-8676-035162D2E156}"/>
    <cellStyle name="SAS FM Client calculated data cell (data entry table) 2 2 15 2" xfId="4120" xr:uid="{AFA0F718-8F48-4A36-919D-D695AA7D026A}"/>
    <cellStyle name="SAS FM Client calculated data cell (data entry table) 2 2 15 2 2" xfId="13547" xr:uid="{CC7CC0B9-FF05-4D6F-A07C-D60A904A3AAE}"/>
    <cellStyle name="SAS FM Client calculated data cell (data entry table) 2 2 15 2 2 2" xfId="28366" xr:uid="{2B11C5BA-FFB3-40BF-8A1B-2C16379C3BCD}"/>
    <cellStyle name="SAS FM Client calculated data cell (data entry table) 2 2 15 2 3" xfId="11532" xr:uid="{1BC17DD3-DA52-49CB-BC2B-1259EBCEB5A0}"/>
    <cellStyle name="SAS FM Client calculated data cell (data entry table) 2 2 15 2 3 2" xfId="26351" xr:uid="{632EFB0E-80AC-4EEC-93FD-69A6FA4EC0E7}"/>
    <cellStyle name="SAS FM Client calculated data cell (data entry table) 2 2 15 2 4" xfId="18962" xr:uid="{41D2E79A-21C8-4A71-BFEA-A94AF33B34F5}"/>
    <cellStyle name="SAS FM Client calculated data cell (data entry table) 2 2 15 3" xfId="4119" xr:uid="{21299AA2-12DA-44C1-906D-BBCE95066BEB}"/>
    <cellStyle name="SAS FM Client calculated data cell (data entry table) 2 2 15 3 2" xfId="18961" xr:uid="{B562EAE5-34B4-4AED-A570-AFECF38EEB5A}"/>
    <cellStyle name="SAS FM Client calculated data cell (data entry table) 2 2 16" xfId="547" xr:uid="{C8E6D0D6-FD7F-4300-942B-3EDC7CAF279C}"/>
    <cellStyle name="SAS FM Client calculated data cell (data entry table) 2 2 16 2" xfId="4122" xr:uid="{2B7E064E-74CD-4AFD-9BB5-BC16DD38457C}"/>
    <cellStyle name="SAS FM Client calculated data cell (data entry table) 2 2 16 2 2" xfId="13548" xr:uid="{6405382E-2CBF-47A9-B1EE-2AF3435C2441}"/>
    <cellStyle name="SAS FM Client calculated data cell (data entry table) 2 2 16 2 2 2" xfId="28367" xr:uid="{95EC01BC-4154-4AD3-89F2-04488ED19378}"/>
    <cellStyle name="SAS FM Client calculated data cell (data entry table) 2 2 16 2 3" xfId="11585" xr:uid="{1E4CEF7F-5A63-4BFD-A5D0-BB18D2CBB406}"/>
    <cellStyle name="SAS FM Client calculated data cell (data entry table) 2 2 16 2 3 2" xfId="26404" xr:uid="{BA7BAA17-6CA0-4BC5-9896-B5D48391A0E5}"/>
    <cellStyle name="SAS FM Client calculated data cell (data entry table) 2 2 16 2 4" xfId="18964" xr:uid="{F8EA9BE3-8EDE-4703-A53B-4C531EC33EA0}"/>
    <cellStyle name="SAS FM Client calculated data cell (data entry table) 2 2 16 3" xfId="4121" xr:uid="{230132C4-4A0F-4C2E-BDE4-A3249FCAC8E6}"/>
    <cellStyle name="SAS FM Client calculated data cell (data entry table) 2 2 16 3 2" xfId="18963" xr:uid="{DB73CE80-61A0-4A38-A31C-8560614323FE}"/>
    <cellStyle name="SAS FM Client calculated data cell (data entry table) 2 2 17" xfId="548" xr:uid="{80BE5813-0DE3-4811-9621-F0F605EBE6D1}"/>
    <cellStyle name="SAS FM Client calculated data cell (data entry table) 2 2 17 2" xfId="4124" xr:uid="{8CD22B69-7D35-4B4B-8EF0-8254ED062B94}"/>
    <cellStyle name="SAS FM Client calculated data cell (data entry table) 2 2 17 2 2" xfId="13549" xr:uid="{79DF06E8-7228-45BE-A592-163F1D3E2EC9}"/>
    <cellStyle name="SAS FM Client calculated data cell (data entry table) 2 2 17 2 2 2" xfId="28368" xr:uid="{79E3D4A7-6807-4E0F-8499-259C4C34687C}"/>
    <cellStyle name="SAS FM Client calculated data cell (data entry table) 2 2 17 2 3" xfId="11638" xr:uid="{AB360E23-BF41-4A6A-9705-872B39F0B8D9}"/>
    <cellStyle name="SAS FM Client calculated data cell (data entry table) 2 2 17 2 3 2" xfId="26457" xr:uid="{5A26FE55-2CEC-41AC-8899-B7DF46416E3E}"/>
    <cellStyle name="SAS FM Client calculated data cell (data entry table) 2 2 17 2 4" xfId="18966" xr:uid="{9C2AA808-35ED-4CEC-8283-5221108ECFAB}"/>
    <cellStyle name="SAS FM Client calculated data cell (data entry table) 2 2 17 3" xfId="4123" xr:uid="{A547A7F4-C9BA-46CC-B019-84A627454E82}"/>
    <cellStyle name="SAS FM Client calculated data cell (data entry table) 2 2 17 3 2" xfId="18965" xr:uid="{695D912C-434D-46D3-9180-AD60353DD141}"/>
    <cellStyle name="SAS FM Client calculated data cell (data entry table) 2 2 18" xfId="549" xr:uid="{6EC2B2E2-152B-4696-985C-915C162F86EC}"/>
    <cellStyle name="SAS FM Client calculated data cell (data entry table) 2 2 18 2" xfId="4126" xr:uid="{CC1B7F64-B395-4D18-876F-A0B29A955007}"/>
    <cellStyle name="SAS FM Client calculated data cell (data entry table) 2 2 18 2 2" xfId="13550" xr:uid="{AA9377D3-DABD-4BCE-A4F3-21E0B0742B97}"/>
    <cellStyle name="SAS FM Client calculated data cell (data entry table) 2 2 18 2 2 2" xfId="28369" xr:uid="{DC353832-B716-4587-9087-D022733A2097}"/>
    <cellStyle name="SAS FM Client calculated data cell (data entry table) 2 2 18 2 3" xfId="11674" xr:uid="{C5E07FE0-96EF-412F-AA2C-F0B0392D63EB}"/>
    <cellStyle name="SAS FM Client calculated data cell (data entry table) 2 2 18 2 3 2" xfId="26493" xr:uid="{3429BB84-F901-4098-B7E2-63D3776548BE}"/>
    <cellStyle name="SAS FM Client calculated data cell (data entry table) 2 2 18 2 4" xfId="18968" xr:uid="{6F70B534-1159-4214-A2CD-398966FDE9AD}"/>
    <cellStyle name="SAS FM Client calculated data cell (data entry table) 2 2 18 3" xfId="4125" xr:uid="{B5C8A2FB-14D9-4995-AEF4-9D06D3FBEC8B}"/>
    <cellStyle name="SAS FM Client calculated data cell (data entry table) 2 2 18 3 2" xfId="18967" xr:uid="{97F1D750-5598-4F90-8587-C5E62658969E}"/>
    <cellStyle name="SAS FM Client calculated data cell (data entry table) 2 2 19" xfId="550" xr:uid="{266C5065-1AF8-43FE-8996-C2AB1770E7B0}"/>
    <cellStyle name="SAS FM Client calculated data cell (data entry table) 2 2 19 2" xfId="4128" xr:uid="{9A9C54E9-67BA-4B31-94BA-F49D72E47469}"/>
    <cellStyle name="SAS FM Client calculated data cell (data entry table) 2 2 19 2 2" xfId="13551" xr:uid="{953AD7D7-1186-4D05-8010-B38B421EF4F4}"/>
    <cellStyle name="SAS FM Client calculated data cell (data entry table) 2 2 19 2 2 2" xfId="28370" xr:uid="{66711C26-FE1A-4662-89A6-9A35D90E2160}"/>
    <cellStyle name="SAS FM Client calculated data cell (data entry table) 2 2 19 2 3" xfId="11723" xr:uid="{ACAB06D3-2076-43EF-B38F-CCF3ACDCBF33}"/>
    <cellStyle name="SAS FM Client calculated data cell (data entry table) 2 2 19 2 3 2" xfId="26542" xr:uid="{0C1DE429-D632-40FA-82C6-5B9681C347C7}"/>
    <cellStyle name="SAS FM Client calculated data cell (data entry table) 2 2 19 2 4" xfId="18970" xr:uid="{670E0245-E440-4B92-B83F-F0FAD33818FB}"/>
    <cellStyle name="SAS FM Client calculated data cell (data entry table) 2 2 19 3" xfId="4127" xr:uid="{AFFCEF3B-F2FE-4B0B-8D97-2D7A14B5F372}"/>
    <cellStyle name="SAS FM Client calculated data cell (data entry table) 2 2 19 3 2" xfId="18969" xr:uid="{FF3B8CE1-627B-48AB-A78B-8480CC4D3707}"/>
    <cellStyle name="SAS FM Client calculated data cell (data entry table) 2 2 2" xfId="551" xr:uid="{214FD47D-EEF9-4E3F-ACAB-5EC08FA2A98A}"/>
    <cellStyle name="SAS FM Client calculated data cell (data entry table) 2 2 2 2" xfId="4130" xr:uid="{9A6F6FC7-D8DA-42A2-9AB7-0912F13ECD59}"/>
    <cellStyle name="SAS FM Client calculated data cell (data entry table) 2 2 2 2 2" xfId="13552" xr:uid="{1F82E04F-A26A-400B-9394-9FC23E1FA920}"/>
    <cellStyle name="SAS FM Client calculated data cell (data entry table) 2 2 2 2 2 2" xfId="28371" xr:uid="{36898235-3FD8-4C16-AAF0-7B5E66CDA93B}"/>
    <cellStyle name="SAS FM Client calculated data cell (data entry table) 2 2 2 2 3" xfId="10809" xr:uid="{E8A2AFBB-B07E-4067-96FD-15A1B74FC863}"/>
    <cellStyle name="SAS FM Client calculated data cell (data entry table) 2 2 2 2 3 2" xfId="25628" xr:uid="{F2EDAD35-81FF-4D89-A559-AF749C84C503}"/>
    <cellStyle name="SAS FM Client calculated data cell (data entry table) 2 2 2 2 4" xfId="18972" xr:uid="{CE961B71-AB60-4AA8-AE44-49CC990BE6DA}"/>
    <cellStyle name="SAS FM Client calculated data cell (data entry table) 2 2 2 3" xfId="4129" xr:uid="{BFFC19FC-E829-4EEA-AA79-27DC4C0F2F40}"/>
    <cellStyle name="SAS FM Client calculated data cell (data entry table) 2 2 2 3 2" xfId="18971" xr:uid="{C3D23F5F-8BFA-48AB-93EE-5AA5C63BAD0F}"/>
    <cellStyle name="SAS FM Client calculated data cell (data entry table) 2 2 20" xfId="552" xr:uid="{D4CF95F3-1E26-479B-BFB9-C10E06E65C7E}"/>
    <cellStyle name="SAS FM Client calculated data cell (data entry table) 2 2 20 2" xfId="4132" xr:uid="{377AC9C7-39D2-4202-8F61-A69A6BCBE338}"/>
    <cellStyle name="SAS FM Client calculated data cell (data entry table) 2 2 20 2 2" xfId="13553" xr:uid="{2D5CF7FB-B3F8-40D9-9C21-E1FE656DB9FA}"/>
    <cellStyle name="SAS FM Client calculated data cell (data entry table) 2 2 20 2 2 2" xfId="28372" xr:uid="{874300F6-4E76-4B01-81E2-8FBABD1F1D1A}"/>
    <cellStyle name="SAS FM Client calculated data cell (data entry table) 2 2 20 2 3" xfId="11802" xr:uid="{CDD84A62-934F-4537-B792-EF47BABADA17}"/>
    <cellStyle name="SAS FM Client calculated data cell (data entry table) 2 2 20 2 3 2" xfId="26621" xr:uid="{1E76302C-758A-4DF0-8838-2CBBEA79E67F}"/>
    <cellStyle name="SAS FM Client calculated data cell (data entry table) 2 2 20 2 4" xfId="18974" xr:uid="{8B43EAB0-5B53-42B8-A196-871F2BF19BFB}"/>
    <cellStyle name="SAS FM Client calculated data cell (data entry table) 2 2 20 3" xfId="4131" xr:uid="{976D9D36-EE4E-44B0-AF68-FD6B52A64CFB}"/>
    <cellStyle name="SAS FM Client calculated data cell (data entry table) 2 2 20 3 2" xfId="18973" xr:uid="{09BD1337-5939-4520-A52E-49A0CEF412BC}"/>
    <cellStyle name="SAS FM Client calculated data cell (data entry table) 2 2 21" xfId="553" xr:uid="{6DA6EAAB-BC13-4520-8C0A-53DA976CB90E}"/>
    <cellStyle name="SAS FM Client calculated data cell (data entry table) 2 2 21 2" xfId="4134" xr:uid="{0910A07E-8412-4BE5-AA62-955BAB8ECD5F}"/>
    <cellStyle name="SAS FM Client calculated data cell (data entry table) 2 2 21 2 2" xfId="13554" xr:uid="{4B6E36FF-A41E-490A-8717-466CDA07864B}"/>
    <cellStyle name="SAS FM Client calculated data cell (data entry table) 2 2 21 2 2 2" xfId="28373" xr:uid="{00C70C8C-2933-4D59-BEE8-CF731B346E83}"/>
    <cellStyle name="SAS FM Client calculated data cell (data entry table) 2 2 21 2 3" xfId="11855" xr:uid="{C619A4A5-FC8B-4B62-9992-65E7CA327C0C}"/>
    <cellStyle name="SAS FM Client calculated data cell (data entry table) 2 2 21 2 3 2" xfId="26674" xr:uid="{FF240DAC-E909-4C41-9F1D-B52F8CB9BEB2}"/>
    <cellStyle name="SAS FM Client calculated data cell (data entry table) 2 2 21 2 4" xfId="18976" xr:uid="{5B096E99-3F6E-45D3-BBEE-4E0A788A0354}"/>
    <cellStyle name="SAS FM Client calculated data cell (data entry table) 2 2 21 3" xfId="4133" xr:uid="{FDA7D744-16C4-452A-9345-A3BF51E0374E}"/>
    <cellStyle name="SAS FM Client calculated data cell (data entry table) 2 2 21 3 2" xfId="18975" xr:uid="{23134189-7B23-46E1-AA63-52858C9B8495}"/>
    <cellStyle name="SAS FM Client calculated data cell (data entry table) 2 2 22" xfId="554" xr:uid="{05AF5C35-87C4-48D1-B6DD-A3E33549DE21}"/>
    <cellStyle name="SAS FM Client calculated data cell (data entry table) 2 2 22 2" xfId="4136" xr:uid="{033868C7-F206-4CD5-8193-06401EB8CC87}"/>
    <cellStyle name="SAS FM Client calculated data cell (data entry table) 2 2 22 2 2" xfId="13555" xr:uid="{90E08103-EAD0-49B9-88E7-D526DD9F7A47}"/>
    <cellStyle name="SAS FM Client calculated data cell (data entry table) 2 2 22 2 2 2" xfId="28374" xr:uid="{925DA6C4-8012-4760-8D1C-1D57BE06A100}"/>
    <cellStyle name="SAS FM Client calculated data cell (data entry table) 2 2 22 2 3" xfId="11908" xr:uid="{A161F1EE-56E4-483C-91EE-CF07CB691BB1}"/>
    <cellStyle name="SAS FM Client calculated data cell (data entry table) 2 2 22 2 3 2" xfId="26727" xr:uid="{5DE932ED-82F4-4265-8039-C5A88B562E45}"/>
    <cellStyle name="SAS FM Client calculated data cell (data entry table) 2 2 22 2 4" xfId="18978" xr:uid="{63C12C65-3CE6-495F-9D9D-07CE8354B82C}"/>
    <cellStyle name="SAS FM Client calculated data cell (data entry table) 2 2 22 3" xfId="4135" xr:uid="{CC12CECF-8F5D-4F35-B7D8-B4744CC0D667}"/>
    <cellStyle name="SAS FM Client calculated data cell (data entry table) 2 2 22 3 2" xfId="18977" xr:uid="{2F9166D5-725A-469D-A467-47B4AC520B75}"/>
    <cellStyle name="SAS FM Client calculated data cell (data entry table) 2 2 23" xfId="555" xr:uid="{B3FCE271-ADAC-4B5D-85BE-0B752B9CA409}"/>
    <cellStyle name="SAS FM Client calculated data cell (data entry table) 2 2 23 2" xfId="4138" xr:uid="{4F5E94B8-0A1F-478B-83EB-B132CE1238E3}"/>
    <cellStyle name="SAS FM Client calculated data cell (data entry table) 2 2 23 2 2" xfId="13556" xr:uid="{1220F15C-3291-4801-8DE0-5E57FC493304}"/>
    <cellStyle name="SAS FM Client calculated data cell (data entry table) 2 2 23 2 2 2" xfId="28375" xr:uid="{65C6ECEC-96FB-4C6C-AB26-E312F772330A}"/>
    <cellStyle name="SAS FM Client calculated data cell (data entry table) 2 2 23 2 3" xfId="11962" xr:uid="{6F34D910-5BD7-4670-A435-A0D02B451CDF}"/>
    <cellStyle name="SAS FM Client calculated data cell (data entry table) 2 2 23 2 3 2" xfId="26781" xr:uid="{D4EC28AD-470F-43E3-8652-888E938CE81D}"/>
    <cellStyle name="SAS FM Client calculated data cell (data entry table) 2 2 23 2 4" xfId="18980" xr:uid="{F7569DBE-FB44-46B2-9D5A-7FDE261FED53}"/>
    <cellStyle name="SAS FM Client calculated data cell (data entry table) 2 2 23 3" xfId="4137" xr:uid="{EEB05113-05B9-48DD-9D3D-8291F88CC7C9}"/>
    <cellStyle name="SAS FM Client calculated data cell (data entry table) 2 2 23 3 2" xfId="18979" xr:uid="{DA413B66-F9F0-42DF-AE32-46752FD94B0D}"/>
    <cellStyle name="SAS FM Client calculated data cell (data entry table) 2 2 24" xfId="556" xr:uid="{0D50AF00-7974-45C4-9C69-1B36473C67C8}"/>
    <cellStyle name="SAS FM Client calculated data cell (data entry table) 2 2 24 2" xfId="4140" xr:uid="{29326F36-A7DD-4226-83BB-3719D4ED5316}"/>
    <cellStyle name="SAS FM Client calculated data cell (data entry table) 2 2 24 2 2" xfId="13557" xr:uid="{F65D644E-C639-4E8A-932E-F728D9B93B24}"/>
    <cellStyle name="SAS FM Client calculated data cell (data entry table) 2 2 24 2 2 2" xfId="28376" xr:uid="{02C46C75-C1B4-4010-920B-2A98730D41DD}"/>
    <cellStyle name="SAS FM Client calculated data cell (data entry table) 2 2 24 2 3" xfId="11997" xr:uid="{9F91EB9C-BD5B-4613-972C-9301828FC03D}"/>
    <cellStyle name="SAS FM Client calculated data cell (data entry table) 2 2 24 2 3 2" xfId="26816" xr:uid="{DA3A7DD0-9B3B-48F9-8CD5-67434EB46584}"/>
    <cellStyle name="SAS FM Client calculated data cell (data entry table) 2 2 24 2 4" xfId="18982" xr:uid="{046DB811-644F-4EFD-AF5B-729446F7D3E7}"/>
    <cellStyle name="SAS FM Client calculated data cell (data entry table) 2 2 24 3" xfId="4139" xr:uid="{D06F0A1C-C86D-46B3-B75A-39396ABCD8E4}"/>
    <cellStyle name="SAS FM Client calculated data cell (data entry table) 2 2 24 3 2" xfId="18981" xr:uid="{7997765A-6D63-4F15-921E-8BA87B8502C4}"/>
    <cellStyle name="SAS FM Client calculated data cell (data entry table) 2 2 25" xfId="557" xr:uid="{699B24AE-11A4-4FF3-A415-EA0CBCD17ECA}"/>
    <cellStyle name="SAS FM Client calculated data cell (data entry table) 2 2 25 2" xfId="4142" xr:uid="{8480630C-698B-4100-A3C9-D32312EC4671}"/>
    <cellStyle name="SAS FM Client calculated data cell (data entry table) 2 2 25 2 2" xfId="13558" xr:uid="{9964CAF4-7C41-4358-80B3-8D464A52EF70}"/>
    <cellStyle name="SAS FM Client calculated data cell (data entry table) 2 2 25 2 2 2" xfId="28377" xr:uid="{2EF87CBC-B838-44E3-A814-D50B7382F807}"/>
    <cellStyle name="SAS FM Client calculated data cell (data entry table) 2 2 25 2 3" xfId="12051" xr:uid="{5001E3B4-2024-4888-8C8F-682AADE6E1A0}"/>
    <cellStyle name="SAS FM Client calculated data cell (data entry table) 2 2 25 2 3 2" xfId="26870" xr:uid="{E0DFC3AE-AA2A-4D0C-BC5C-149A5C7EDAA9}"/>
    <cellStyle name="SAS FM Client calculated data cell (data entry table) 2 2 25 2 4" xfId="18984" xr:uid="{E729C599-073E-4D45-B24C-30318C450F71}"/>
    <cellStyle name="SAS FM Client calculated data cell (data entry table) 2 2 25 3" xfId="4141" xr:uid="{DD77408B-E2F2-401A-A377-8C4DB42034A7}"/>
    <cellStyle name="SAS FM Client calculated data cell (data entry table) 2 2 25 3 2" xfId="18983" xr:uid="{DC0E5F75-1DCB-44A6-B7FF-9E20B94E303A}"/>
    <cellStyle name="SAS FM Client calculated data cell (data entry table) 2 2 26" xfId="558" xr:uid="{82841AD8-012F-4BF4-89FD-122DD15951EC}"/>
    <cellStyle name="SAS FM Client calculated data cell (data entry table) 2 2 26 2" xfId="4144" xr:uid="{37EF5303-72DC-41C0-9342-EAFBD57D5B13}"/>
    <cellStyle name="SAS FM Client calculated data cell (data entry table) 2 2 26 2 2" xfId="13559" xr:uid="{1EE40626-5C6B-4B34-82D3-C07C2A786D0A}"/>
    <cellStyle name="SAS FM Client calculated data cell (data entry table) 2 2 26 2 2 2" xfId="28378" xr:uid="{6111382B-9016-4C90-88C5-657EF2BE7FC6}"/>
    <cellStyle name="SAS FM Client calculated data cell (data entry table) 2 2 26 2 3" xfId="12103" xr:uid="{EBAE255F-EAC2-4F65-A99F-F349CF94B1A2}"/>
    <cellStyle name="SAS FM Client calculated data cell (data entry table) 2 2 26 2 3 2" xfId="26922" xr:uid="{D15A3779-DD6F-49FC-8127-610B22F68B11}"/>
    <cellStyle name="SAS FM Client calculated data cell (data entry table) 2 2 26 2 4" xfId="18986" xr:uid="{FE11986E-76EF-4009-BC7B-68CB84750909}"/>
    <cellStyle name="SAS FM Client calculated data cell (data entry table) 2 2 26 3" xfId="4143" xr:uid="{3E309219-A597-4198-856E-6EF783EBF3D4}"/>
    <cellStyle name="SAS FM Client calculated data cell (data entry table) 2 2 26 3 2" xfId="18985" xr:uid="{69BB8AA7-1500-4E4F-AB67-7DC40F6761BE}"/>
    <cellStyle name="SAS FM Client calculated data cell (data entry table) 2 2 27" xfId="559" xr:uid="{ABD2DDF9-A0EA-4A46-B537-D7A4F2A4E48F}"/>
    <cellStyle name="SAS FM Client calculated data cell (data entry table) 2 2 27 2" xfId="4146" xr:uid="{1755CB7C-A22D-403D-83EF-2A7F7C68F878}"/>
    <cellStyle name="SAS FM Client calculated data cell (data entry table) 2 2 27 2 2" xfId="13560" xr:uid="{062A7033-77C6-4D62-AD70-12655E86F413}"/>
    <cellStyle name="SAS FM Client calculated data cell (data entry table) 2 2 27 2 2 2" xfId="28379" xr:uid="{C51B8DFE-D7B3-4025-A888-D697EA2D8EA8}"/>
    <cellStyle name="SAS FM Client calculated data cell (data entry table) 2 2 27 2 3" xfId="12159" xr:uid="{97413A7C-7313-4816-B6CB-C52884949020}"/>
    <cellStyle name="SAS FM Client calculated data cell (data entry table) 2 2 27 2 3 2" xfId="26978" xr:uid="{87BA3A86-F5D1-4E7B-8364-37CFFAC527E2}"/>
    <cellStyle name="SAS FM Client calculated data cell (data entry table) 2 2 27 2 4" xfId="18988" xr:uid="{A9783D11-AA8E-48A2-A24D-3DA011C69438}"/>
    <cellStyle name="SAS FM Client calculated data cell (data entry table) 2 2 27 3" xfId="4145" xr:uid="{3A329721-9F60-475C-B487-81197F44C748}"/>
    <cellStyle name="SAS FM Client calculated data cell (data entry table) 2 2 27 3 2" xfId="18987" xr:uid="{02ABDB5F-44B6-4092-9DE7-10FD29432BB7}"/>
    <cellStyle name="SAS FM Client calculated data cell (data entry table) 2 2 28" xfId="560" xr:uid="{83D2878B-0E0C-4DCD-A47E-E5492312D215}"/>
    <cellStyle name="SAS FM Client calculated data cell (data entry table) 2 2 28 2" xfId="4148" xr:uid="{81B7F9C0-B4C4-460A-B50D-4CA8CC380CAD}"/>
    <cellStyle name="SAS FM Client calculated data cell (data entry table) 2 2 28 2 2" xfId="13561" xr:uid="{F34D0C9C-EA9F-4D79-ADC6-44948A1C0B14}"/>
    <cellStyle name="SAS FM Client calculated data cell (data entry table) 2 2 28 2 2 2" xfId="28380" xr:uid="{FAF930CB-6CDD-4807-BBE3-3573E84A0B40}"/>
    <cellStyle name="SAS FM Client calculated data cell (data entry table) 2 2 28 2 3" xfId="12232" xr:uid="{1B83183B-82DA-4C37-A322-6D7CEB114406}"/>
    <cellStyle name="SAS FM Client calculated data cell (data entry table) 2 2 28 2 3 2" xfId="27051" xr:uid="{CB724022-AB89-4AA2-9793-2D69FC3D5418}"/>
    <cellStyle name="SAS FM Client calculated data cell (data entry table) 2 2 28 2 4" xfId="18990" xr:uid="{AF8A5FB1-E443-42A9-A898-8E41142A3B1A}"/>
    <cellStyle name="SAS FM Client calculated data cell (data entry table) 2 2 28 3" xfId="4147" xr:uid="{CDD887C2-9D63-416B-824F-5ED9D02C3B7D}"/>
    <cellStyle name="SAS FM Client calculated data cell (data entry table) 2 2 28 3 2" xfId="18989" xr:uid="{E535E52D-964D-46D8-AA43-321E16B1FAF6}"/>
    <cellStyle name="SAS FM Client calculated data cell (data entry table) 2 2 29" xfId="561" xr:uid="{1C63F7C0-9386-48E6-8D7F-B945D34AAB2D}"/>
    <cellStyle name="SAS FM Client calculated data cell (data entry table) 2 2 29 2" xfId="4150" xr:uid="{2C5B99D6-4BDB-4197-8AEA-5F7A90D34991}"/>
    <cellStyle name="SAS FM Client calculated data cell (data entry table) 2 2 29 2 2" xfId="13562" xr:uid="{1362F40F-0DD7-4712-9036-5360AC911FAE}"/>
    <cellStyle name="SAS FM Client calculated data cell (data entry table) 2 2 29 2 2 2" xfId="28381" xr:uid="{AAEA1A8B-A53F-48C9-B43A-50E6859DED26}"/>
    <cellStyle name="SAS FM Client calculated data cell (data entry table) 2 2 29 2 3" xfId="12286" xr:uid="{13EA2F23-A975-42A7-BA60-A9E22E3111B8}"/>
    <cellStyle name="SAS FM Client calculated data cell (data entry table) 2 2 29 2 3 2" xfId="27105" xr:uid="{F1023147-08EF-458F-9FF9-A127D9F6505D}"/>
    <cellStyle name="SAS FM Client calculated data cell (data entry table) 2 2 29 2 4" xfId="18992" xr:uid="{633F12AC-F8A7-4601-B43D-73A3A863F622}"/>
    <cellStyle name="SAS FM Client calculated data cell (data entry table) 2 2 29 3" xfId="4149" xr:uid="{583FFCB7-E1E5-4CE8-B31A-1599068C7D63}"/>
    <cellStyle name="SAS FM Client calculated data cell (data entry table) 2 2 29 3 2" xfId="18991" xr:uid="{381CCCB8-AAD8-4AC0-B844-E6CC945D702E}"/>
    <cellStyle name="SAS FM Client calculated data cell (data entry table) 2 2 3" xfId="562" xr:uid="{40866318-4DC8-4972-9AD2-CBA5C53A15F0}"/>
    <cellStyle name="SAS FM Client calculated data cell (data entry table) 2 2 3 2" xfId="4152" xr:uid="{D709F98E-4255-4F9D-A6D1-2C175A5C3E4A}"/>
    <cellStyle name="SAS FM Client calculated data cell (data entry table) 2 2 3 2 2" xfId="13563" xr:uid="{8EBCAA64-483B-493A-93FE-DBE2BFF2DC54}"/>
    <cellStyle name="SAS FM Client calculated data cell (data entry table) 2 2 3 2 2 2" xfId="28382" xr:uid="{ACBD2790-72CC-44DC-B1F8-CBC4CACE422A}"/>
    <cellStyle name="SAS FM Client calculated data cell (data entry table) 2 2 3 2 3" xfId="10882" xr:uid="{B1E94730-9A7D-48AE-9C6D-6A0257116C49}"/>
    <cellStyle name="SAS FM Client calculated data cell (data entry table) 2 2 3 2 3 2" xfId="25701" xr:uid="{EAA608A6-F5C6-4DC6-A05D-A1BCFA42A426}"/>
    <cellStyle name="SAS FM Client calculated data cell (data entry table) 2 2 3 2 4" xfId="18994" xr:uid="{527021D7-B7B2-4F6C-B988-1078B02DF45C}"/>
    <cellStyle name="SAS FM Client calculated data cell (data entry table) 2 2 3 3" xfId="4151" xr:uid="{DA1258DB-2689-42A7-8D51-950F0F65F408}"/>
    <cellStyle name="SAS FM Client calculated data cell (data entry table) 2 2 3 3 2" xfId="18993" xr:uid="{EF459CA5-DA3A-46A0-BF17-5374D9EB3BA9}"/>
    <cellStyle name="SAS FM Client calculated data cell (data entry table) 2 2 30" xfId="563" xr:uid="{E6BF9CEC-7C17-47E6-A351-6FC8F37EDB94}"/>
    <cellStyle name="SAS FM Client calculated data cell (data entry table) 2 2 30 2" xfId="4154" xr:uid="{F0FA47CB-7998-42BB-8136-ABEA4CF570CE}"/>
    <cellStyle name="SAS FM Client calculated data cell (data entry table) 2 2 30 2 2" xfId="13564" xr:uid="{BF8B66D4-F315-49B8-8A92-FCDB0929370A}"/>
    <cellStyle name="SAS FM Client calculated data cell (data entry table) 2 2 30 2 2 2" xfId="28383" xr:uid="{2AC301C3-408B-448C-9054-C87C1BDF210C}"/>
    <cellStyle name="SAS FM Client calculated data cell (data entry table) 2 2 30 2 3" xfId="12318" xr:uid="{6E320F05-B579-4D7A-9771-81D0172F50A6}"/>
    <cellStyle name="SAS FM Client calculated data cell (data entry table) 2 2 30 2 3 2" xfId="27137" xr:uid="{E6DC248D-BB1F-459D-9D3D-D7D09211CC80}"/>
    <cellStyle name="SAS FM Client calculated data cell (data entry table) 2 2 30 2 4" xfId="18996" xr:uid="{F9367C74-7111-4309-99CB-E9AD9A9202AE}"/>
    <cellStyle name="SAS FM Client calculated data cell (data entry table) 2 2 30 3" xfId="4153" xr:uid="{71DF038D-0453-4591-888A-A2F0E14D8C0D}"/>
    <cellStyle name="SAS FM Client calculated data cell (data entry table) 2 2 30 3 2" xfId="18995" xr:uid="{78986392-C276-4926-9512-B113A9276299}"/>
    <cellStyle name="SAS FM Client calculated data cell (data entry table) 2 2 31" xfId="564" xr:uid="{AE2BCED8-CC26-4833-B967-2E76F231E110}"/>
    <cellStyle name="SAS FM Client calculated data cell (data entry table) 2 2 31 2" xfId="4156" xr:uid="{8BC4E2AC-CC64-4805-84C1-861B8CDC17D1}"/>
    <cellStyle name="SAS FM Client calculated data cell (data entry table) 2 2 31 2 2" xfId="13565" xr:uid="{81528128-43FC-41BE-A667-F5CE42583783}"/>
    <cellStyle name="SAS FM Client calculated data cell (data entry table) 2 2 31 2 2 2" xfId="28384" xr:uid="{EE8F61EF-DBF0-42E9-B238-3D571F2C69FE}"/>
    <cellStyle name="SAS FM Client calculated data cell (data entry table) 2 2 31 2 3" xfId="12369" xr:uid="{B5946B54-51BF-4FE5-A31F-62412ABDB309}"/>
    <cellStyle name="SAS FM Client calculated data cell (data entry table) 2 2 31 2 3 2" xfId="27188" xr:uid="{E4969733-9298-4D95-A872-9B104A9EB0F9}"/>
    <cellStyle name="SAS FM Client calculated data cell (data entry table) 2 2 31 2 4" xfId="18998" xr:uid="{5C2A4DB3-1CE9-4454-A867-0BAB542AF0F7}"/>
    <cellStyle name="SAS FM Client calculated data cell (data entry table) 2 2 31 3" xfId="4155" xr:uid="{03459157-1D53-41F4-9D73-99C2537484C5}"/>
    <cellStyle name="SAS FM Client calculated data cell (data entry table) 2 2 31 3 2" xfId="18997" xr:uid="{A593E7E7-DCF8-4481-AC15-16324237AB5B}"/>
    <cellStyle name="SAS FM Client calculated data cell (data entry table) 2 2 32" xfId="565" xr:uid="{F7A733FA-8514-40CF-830F-85A8780F8685}"/>
    <cellStyle name="SAS FM Client calculated data cell (data entry table) 2 2 32 2" xfId="4158" xr:uid="{93E6E732-B7E9-4FE2-8EF3-4A4B7F906F33}"/>
    <cellStyle name="SAS FM Client calculated data cell (data entry table) 2 2 32 2 2" xfId="13566" xr:uid="{C874FA65-9510-46C6-AE4D-3F8D7587F4B1}"/>
    <cellStyle name="SAS FM Client calculated data cell (data entry table) 2 2 32 2 2 2" xfId="28385" xr:uid="{9028156A-897E-40D3-8769-503E31084665}"/>
    <cellStyle name="SAS FM Client calculated data cell (data entry table) 2 2 32 2 3" xfId="12429" xr:uid="{46408EBB-EEEE-46C6-95B8-FC5EFCD49341}"/>
    <cellStyle name="SAS FM Client calculated data cell (data entry table) 2 2 32 2 3 2" xfId="27248" xr:uid="{EBAEDD6B-98F2-4C2F-B401-82C87BF4DB00}"/>
    <cellStyle name="SAS FM Client calculated data cell (data entry table) 2 2 32 2 4" xfId="19000" xr:uid="{6CCD6D0C-7B37-4879-A9AE-3C35F48F02B3}"/>
    <cellStyle name="SAS FM Client calculated data cell (data entry table) 2 2 32 3" xfId="4157" xr:uid="{AD8D1823-C5DA-46DA-B52B-6D436605DBA4}"/>
    <cellStyle name="SAS FM Client calculated data cell (data entry table) 2 2 32 3 2" xfId="18999" xr:uid="{EC40947E-388D-4E24-9668-2468092BAD55}"/>
    <cellStyle name="SAS FM Client calculated data cell (data entry table) 2 2 33" xfId="566" xr:uid="{6D3B4EDA-3A81-4ECB-A7EA-D06D3298D305}"/>
    <cellStyle name="SAS FM Client calculated data cell (data entry table) 2 2 33 2" xfId="4160" xr:uid="{280F3923-2FA6-42AB-BC2D-B6817B7BACC0}"/>
    <cellStyle name="SAS FM Client calculated data cell (data entry table) 2 2 33 2 2" xfId="13567" xr:uid="{B61E924C-A03A-4E77-B524-40B07C550413}"/>
    <cellStyle name="SAS FM Client calculated data cell (data entry table) 2 2 33 2 2 2" xfId="28386" xr:uid="{CC67F38F-6C4F-4D38-9BEF-ABDF93619016}"/>
    <cellStyle name="SAS FM Client calculated data cell (data entry table) 2 2 33 2 3" xfId="12481" xr:uid="{A402A852-355B-49E3-A2CA-CC6A9534318E}"/>
    <cellStyle name="SAS FM Client calculated data cell (data entry table) 2 2 33 2 3 2" xfId="27300" xr:uid="{25D9707C-EE22-4843-88EE-2C397FAAE331}"/>
    <cellStyle name="SAS FM Client calculated data cell (data entry table) 2 2 33 2 4" xfId="19002" xr:uid="{2973FD1B-3649-497E-8339-65EAC24659AD}"/>
    <cellStyle name="SAS FM Client calculated data cell (data entry table) 2 2 33 3" xfId="4159" xr:uid="{8FF5FC44-5968-4E0F-8B4B-CD0E98502C75}"/>
    <cellStyle name="SAS FM Client calculated data cell (data entry table) 2 2 33 3 2" xfId="19001" xr:uid="{523D1A10-1ADF-4145-B9D1-7AE4C48A936F}"/>
    <cellStyle name="SAS FM Client calculated data cell (data entry table) 2 2 34" xfId="567" xr:uid="{1B3E062A-6DEE-4BE4-BD76-1CE9C8DFDC3B}"/>
    <cellStyle name="SAS FM Client calculated data cell (data entry table) 2 2 34 2" xfId="4162" xr:uid="{34F08335-C860-4F79-BB02-D9AABD02515B}"/>
    <cellStyle name="SAS FM Client calculated data cell (data entry table) 2 2 34 2 2" xfId="13568" xr:uid="{32DE9AC3-65B7-4AE2-8E07-DD98300342B0}"/>
    <cellStyle name="SAS FM Client calculated data cell (data entry table) 2 2 34 2 2 2" xfId="28387" xr:uid="{25E62AB2-FA30-4342-BB35-740D5078AC35}"/>
    <cellStyle name="SAS FM Client calculated data cell (data entry table) 2 2 34 2 3" xfId="12542" xr:uid="{FF4FD087-99C7-4BE3-9989-56167BEB26AF}"/>
    <cellStyle name="SAS FM Client calculated data cell (data entry table) 2 2 34 2 3 2" xfId="27361" xr:uid="{E1D97363-31A5-4776-A817-2A261C4FD323}"/>
    <cellStyle name="SAS FM Client calculated data cell (data entry table) 2 2 34 2 4" xfId="19004" xr:uid="{A05A44F3-BC99-4699-8D85-07B3FF45A08E}"/>
    <cellStyle name="SAS FM Client calculated data cell (data entry table) 2 2 34 3" xfId="4161" xr:uid="{ADAC1CDF-31CE-4076-8E00-DEE67B06664C}"/>
    <cellStyle name="SAS FM Client calculated data cell (data entry table) 2 2 34 3 2" xfId="19003" xr:uid="{1001ACAF-C6AD-4D88-8EF4-75FB6135698C}"/>
    <cellStyle name="SAS FM Client calculated data cell (data entry table) 2 2 35" xfId="568" xr:uid="{42874BE1-9233-4B76-970E-293C938FCAF7}"/>
    <cellStyle name="SAS FM Client calculated data cell (data entry table) 2 2 35 2" xfId="4164" xr:uid="{D32DD8B4-F2E7-4003-A498-5C3B46A61ACD}"/>
    <cellStyle name="SAS FM Client calculated data cell (data entry table) 2 2 35 2 2" xfId="13569" xr:uid="{18A46191-4BBC-400F-8100-3FB1B30092D9}"/>
    <cellStyle name="SAS FM Client calculated data cell (data entry table) 2 2 35 2 2 2" xfId="28388" xr:uid="{ECF1B326-115B-4FE1-91E8-9EB06F540858}"/>
    <cellStyle name="SAS FM Client calculated data cell (data entry table) 2 2 35 2 3" xfId="12612" xr:uid="{9B8B2F04-3DA2-41D2-8A48-C489249CA562}"/>
    <cellStyle name="SAS FM Client calculated data cell (data entry table) 2 2 35 2 3 2" xfId="27431" xr:uid="{502F4986-01D6-4CB8-A5E1-49688CFBA32B}"/>
    <cellStyle name="SAS FM Client calculated data cell (data entry table) 2 2 35 2 4" xfId="19006" xr:uid="{D420C682-6F32-487D-8B1C-A4EA6612CC22}"/>
    <cellStyle name="SAS FM Client calculated data cell (data entry table) 2 2 35 3" xfId="4163" xr:uid="{A06B9014-D6B7-4274-9FBB-5DF5514CB752}"/>
    <cellStyle name="SAS FM Client calculated data cell (data entry table) 2 2 35 3 2" xfId="19005" xr:uid="{2D2A4E67-018E-4E52-8D0D-8EB2149905E3}"/>
    <cellStyle name="SAS FM Client calculated data cell (data entry table) 2 2 36" xfId="569" xr:uid="{81F4B7C0-5E4A-4176-BF20-14C6542A1968}"/>
    <cellStyle name="SAS FM Client calculated data cell (data entry table) 2 2 36 2" xfId="4166" xr:uid="{6AA2001A-5F8C-4E54-BB83-98009DE3FDA2}"/>
    <cellStyle name="SAS FM Client calculated data cell (data entry table) 2 2 36 2 2" xfId="13570" xr:uid="{3E799CE6-717C-4B03-8C4F-0E835EC60D23}"/>
    <cellStyle name="SAS FM Client calculated data cell (data entry table) 2 2 36 2 2 2" xfId="28389" xr:uid="{9754A5EB-AB8A-45B6-B182-496AAD23C60F}"/>
    <cellStyle name="SAS FM Client calculated data cell (data entry table) 2 2 36 2 3" xfId="12665" xr:uid="{A9F87B02-3C02-481F-9C29-4A1A3C4A48E1}"/>
    <cellStyle name="SAS FM Client calculated data cell (data entry table) 2 2 36 2 3 2" xfId="27484" xr:uid="{3E388313-B04A-4916-9C42-536898EF1949}"/>
    <cellStyle name="SAS FM Client calculated data cell (data entry table) 2 2 36 2 4" xfId="19008" xr:uid="{DB39645B-17DF-4CF0-B698-A3AA26D6C92F}"/>
    <cellStyle name="SAS FM Client calculated data cell (data entry table) 2 2 36 3" xfId="4165" xr:uid="{50A9456C-54B1-4036-9093-9B1DD03362C3}"/>
    <cellStyle name="SAS FM Client calculated data cell (data entry table) 2 2 36 3 2" xfId="19007" xr:uid="{24AD4EF8-8D1B-45E6-B747-D3EDE3429E78}"/>
    <cellStyle name="SAS FM Client calculated data cell (data entry table) 2 2 37" xfId="570" xr:uid="{C23ECE3F-8775-40D8-BBBA-9A78FD7F711C}"/>
    <cellStyle name="SAS FM Client calculated data cell (data entry table) 2 2 37 2" xfId="4168" xr:uid="{8C4DF6CD-6B84-422F-B10A-60FFAB2E1C26}"/>
    <cellStyle name="SAS FM Client calculated data cell (data entry table) 2 2 37 2 2" xfId="13571" xr:uid="{0D8DD73D-3D59-471D-8BD1-7B5C0815AD18}"/>
    <cellStyle name="SAS FM Client calculated data cell (data entry table) 2 2 37 2 2 2" xfId="28390" xr:uid="{7544DE9A-73FA-40EF-8FE7-A8CEF255CE66}"/>
    <cellStyle name="SAS FM Client calculated data cell (data entry table) 2 2 37 2 3" xfId="12718" xr:uid="{DFF78894-F31E-48DE-91DD-C35B8995B9DC}"/>
    <cellStyle name="SAS FM Client calculated data cell (data entry table) 2 2 37 2 3 2" xfId="27537" xr:uid="{FC26E1D0-EE09-451F-8F26-DE251AE6E90C}"/>
    <cellStyle name="SAS FM Client calculated data cell (data entry table) 2 2 37 2 4" xfId="19010" xr:uid="{5320DBC2-963B-486F-B2B9-04667D23C874}"/>
    <cellStyle name="SAS FM Client calculated data cell (data entry table) 2 2 37 3" xfId="4167" xr:uid="{F1A02679-3654-485A-8050-B9DF7EA37445}"/>
    <cellStyle name="SAS FM Client calculated data cell (data entry table) 2 2 37 3 2" xfId="19009" xr:uid="{B4AE81F5-9C4F-432F-BB6F-08C6C2CF0A56}"/>
    <cellStyle name="SAS FM Client calculated data cell (data entry table) 2 2 38" xfId="571" xr:uid="{C21C5081-E88B-4EF0-B2F9-108EE5789B4A}"/>
    <cellStyle name="SAS FM Client calculated data cell (data entry table) 2 2 38 2" xfId="4170" xr:uid="{42839475-0726-4E23-8D1B-802505558293}"/>
    <cellStyle name="SAS FM Client calculated data cell (data entry table) 2 2 38 2 2" xfId="13572" xr:uid="{085A8706-8D51-4B3B-82C4-DF68433C33E7}"/>
    <cellStyle name="SAS FM Client calculated data cell (data entry table) 2 2 38 2 2 2" xfId="28391" xr:uid="{56BC0AA5-5380-4C9E-B049-8E68F20600DF}"/>
    <cellStyle name="SAS FM Client calculated data cell (data entry table) 2 2 38 2 3" xfId="12751" xr:uid="{31FC44C2-F257-47B2-8200-95CF0BE5D79E}"/>
    <cellStyle name="SAS FM Client calculated data cell (data entry table) 2 2 38 2 3 2" xfId="27570" xr:uid="{2EFCDA91-1514-488E-A27B-9BEC7BE761F1}"/>
    <cellStyle name="SAS FM Client calculated data cell (data entry table) 2 2 38 2 4" xfId="19012" xr:uid="{F638C05F-EBD1-4E73-82B5-B431D5A2D220}"/>
    <cellStyle name="SAS FM Client calculated data cell (data entry table) 2 2 38 3" xfId="4169" xr:uid="{252DB00A-6FC4-4C93-85F9-D9761EBC7EB3}"/>
    <cellStyle name="SAS FM Client calculated data cell (data entry table) 2 2 38 3 2" xfId="19011" xr:uid="{475AA732-3229-4407-9043-05C20C47CA60}"/>
    <cellStyle name="SAS FM Client calculated data cell (data entry table) 2 2 39" xfId="572" xr:uid="{1DD75CAC-BC76-47FF-AC35-1BA4DC62B536}"/>
    <cellStyle name="SAS FM Client calculated data cell (data entry table) 2 2 39 2" xfId="4172" xr:uid="{EDF42A9A-3252-44E7-B591-36B79F3E6F26}"/>
    <cellStyle name="SAS FM Client calculated data cell (data entry table) 2 2 39 2 2" xfId="13573" xr:uid="{7F6DAD9E-FD39-4306-B419-04E51146B289}"/>
    <cellStyle name="SAS FM Client calculated data cell (data entry table) 2 2 39 2 2 2" xfId="28392" xr:uid="{4D77E742-5126-4BD2-8B43-7BEBF2E4A884}"/>
    <cellStyle name="SAS FM Client calculated data cell (data entry table) 2 2 39 2 3" xfId="12807" xr:uid="{1FAD62BF-7112-4169-8259-B599F7C53EED}"/>
    <cellStyle name="SAS FM Client calculated data cell (data entry table) 2 2 39 2 3 2" xfId="27626" xr:uid="{E2652306-FFED-404B-AE5F-A1A2F2E243E5}"/>
    <cellStyle name="SAS FM Client calculated data cell (data entry table) 2 2 39 2 4" xfId="19014" xr:uid="{4AAD210A-C8C7-4C25-88EB-DD9F85901FE6}"/>
    <cellStyle name="SAS FM Client calculated data cell (data entry table) 2 2 39 3" xfId="4171" xr:uid="{F37F4699-44DB-47D0-94B7-545FB0B9C22D}"/>
    <cellStyle name="SAS FM Client calculated data cell (data entry table) 2 2 39 3 2" xfId="19013" xr:uid="{80216F91-C580-4C37-BC3E-7EB5AF83815D}"/>
    <cellStyle name="SAS FM Client calculated data cell (data entry table) 2 2 4" xfId="573" xr:uid="{3780CF17-16FC-4133-89D1-04E2D174C254}"/>
    <cellStyle name="SAS FM Client calculated data cell (data entry table) 2 2 4 2" xfId="4174" xr:uid="{8944E583-5C30-4E8F-8E98-76CA8C76BE16}"/>
    <cellStyle name="SAS FM Client calculated data cell (data entry table) 2 2 4 2 2" xfId="13574" xr:uid="{0D527ADD-A74B-4D87-8C5C-B6030A2620CA}"/>
    <cellStyle name="SAS FM Client calculated data cell (data entry table) 2 2 4 2 2 2" xfId="28393" xr:uid="{13BE0275-41DC-4833-B13D-6B571601D96C}"/>
    <cellStyle name="SAS FM Client calculated data cell (data entry table) 2 2 4 2 3" xfId="10917" xr:uid="{B948CB13-ACE4-45B8-961F-BD37924734AA}"/>
    <cellStyle name="SAS FM Client calculated data cell (data entry table) 2 2 4 2 3 2" xfId="25736" xr:uid="{D0811ED3-02A0-496A-9CD0-23FDB8DA9B0F}"/>
    <cellStyle name="SAS FM Client calculated data cell (data entry table) 2 2 4 2 4" xfId="19016" xr:uid="{B1F97B0A-26AF-4A14-8E95-ECC30FE39BBB}"/>
    <cellStyle name="SAS FM Client calculated data cell (data entry table) 2 2 4 3" xfId="4173" xr:uid="{87EB466B-421C-49A2-9866-AFC770217DAF}"/>
    <cellStyle name="SAS FM Client calculated data cell (data entry table) 2 2 4 3 2" xfId="19015" xr:uid="{250D00C6-C42C-4F30-81E9-FA8BC1698203}"/>
    <cellStyle name="SAS FM Client calculated data cell (data entry table) 2 2 40" xfId="574" xr:uid="{D4543FCE-0D3B-4FBA-8E1C-CC1FCB6C0DED}"/>
    <cellStyle name="SAS FM Client calculated data cell (data entry table) 2 2 40 2" xfId="4176" xr:uid="{94FD225E-B0AB-4A07-8553-7C4462DD6C64}"/>
    <cellStyle name="SAS FM Client calculated data cell (data entry table) 2 2 40 2 2" xfId="13575" xr:uid="{12CD17F1-8CFD-4ED2-A22F-1FF6B314C3C1}"/>
    <cellStyle name="SAS FM Client calculated data cell (data entry table) 2 2 40 2 2 2" xfId="28394" xr:uid="{4FD31DDB-F6D3-42A2-B10B-F1B6D089317F}"/>
    <cellStyle name="SAS FM Client calculated data cell (data entry table) 2 2 40 2 3" xfId="12859" xr:uid="{CA29E013-A8AC-4B13-A195-1F798FFDF567}"/>
    <cellStyle name="SAS FM Client calculated data cell (data entry table) 2 2 40 2 3 2" xfId="27678" xr:uid="{E7FEA033-8F62-4CC8-B61B-F7E0687F1A4A}"/>
    <cellStyle name="SAS FM Client calculated data cell (data entry table) 2 2 40 2 4" xfId="19018" xr:uid="{2CC2BC0A-5D87-4879-B99E-98A45AE40799}"/>
    <cellStyle name="SAS FM Client calculated data cell (data entry table) 2 2 40 3" xfId="4175" xr:uid="{A14096C8-A48A-4C78-BD19-85F315E615A0}"/>
    <cellStyle name="SAS FM Client calculated data cell (data entry table) 2 2 40 3 2" xfId="19017" xr:uid="{671C8E2E-A10C-4ECC-9091-1CCB4EC3B73F}"/>
    <cellStyle name="SAS FM Client calculated data cell (data entry table) 2 2 41" xfId="575" xr:uid="{4CC1DEC3-52EC-4E38-900E-60B503DBBA24}"/>
    <cellStyle name="SAS FM Client calculated data cell (data entry table) 2 2 41 2" xfId="4178" xr:uid="{BBECA061-C8FB-4AC1-A7A9-CA4D8DF2BE4A}"/>
    <cellStyle name="SAS FM Client calculated data cell (data entry table) 2 2 41 2 2" xfId="13576" xr:uid="{0DC7C6F7-2704-4CA3-BC42-869F6B7B5159}"/>
    <cellStyle name="SAS FM Client calculated data cell (data entry table) 2 2 41 2 2 2" xfId="28395" xr:uid="{60259608-3232-44F1-9ED7-C9E6128ADE76}"/>
    <cellStyle name="SAS FM Client calculated data cell (data entry table) 2 2 41 2 3" xfId="12915" xr:uid="{DE3F37DD-152E-4B0E-98B0-88D0715728D6}"/>
    <cellStyle name="SAS FM Client calculated data cell (data entry table) 2 2 41 2 3 2" xfId="27734" xr:uid="{ACACB7ED-F7B0-41B1-8AB2-C2C6E952095C}"/>
    <cellStyle name="SAS FM Client calculated data cell (data entry table) 2 2 41 2 4" xfId="19020" xr:uid="{AB58D1D4-A2B1-4FFF-9068-B37757C354E4}"/>
    <cellStyle name="SAS FM Client calculated data cell (data entry table) 2 2 41 3" xfId="4177" xr:uid="{21CC1C3A-7F64-4F73-8B6E-40BD6FBD4BB0}"/>
    <cellStyle name="SAS FM Client calculated data cell (data entry table) 2 2 41 3 2" xfId="19019" xr:uid="{C982F236-0A52-49CA-B810-FE6D1A543EFA}"/>
    <cellStyle name="SAS FM Client calculated data cell (data entry table) 2 2 42" xfId="576" xr:uid="{F13F64E5-43E3-40B9-A842-EEE23D171000}"/>
    <cellStyle name="SAS FM Client calculated data cell (data entry table) 2 2 42 2" xfId="4180" xr:uid="{2F197C94-1117-4411-B3C2-8AD6BADCFCC8}"/>
    <cellStyle name="SAS FM Client calculated data cell (data entry table) 2 2 42 2 2" xfId="13577" xr:uid="{F19FCF3F-A7CE-4C27-8451-C459DAC60E84}"/>
    <cellStyle name="SAS FM Client calculated data cell (data entry table) 2 2 42 2 2 2" xfId="28396" xr:uid="{0514D43A-787E-41E9-B84C-E42F52F43F29}"/>
    <cellStyle name="SAS FM Client calculated data cell (data entry table) 2 2 42 2 3" xfId="12969" xr:uid="{33917BD3-8CF4-4199-BB8C-45F7DCA488F7}"/>
    <cellStyle name="SAS FM Client calculated data cell (data entry table) 2 2 42 2 3 2" xfId="27788" xr:uid="{C715BE43-D5B7-4C73-BEFA-8136564C4772}"/>
    <cellStyle name="SAS FM Client calculated data cell (data entry table) 2 2 42 2 4" xfId="19022" xr:uid="{FD2C04E4-B3E2-4DEE-A057-92CB920B5EA9}"/>
    <cellStyle name="SAS FM Client calculated data cell (data entry table) 2 2 42 3" xfId="4179" xr:uid="{59AC8475-3507-4E65-ACC2-F538DFE0708D}"/>
    <cellStyle name="SAS FM Client calculated data cell (data entry table) 2 2 42 3 2" xfId="19021" xr:uid="{463694F2-0AE8-4DA6-B044-3DEA6582A186}"/>
    <cellStyle name="SAS FM Client calculated data cell (data entry table) 2 2 43" xfId="577" xr:uid="{6837E3B9-BB91-4880-84A1-4A6EFBB15874}"/>
    <cellStyle name="SAS FM Client calculated data cell (data entry table) 2 2 43 2" xfId="4182" xr:uid="{65686526-CBD6-4C34-8CC5-DD3EE91EA411}"/>
    <cellStyle name="SAS FM Client calculated data cell (data entry table) 2 2 43 2 2" xfId="13578" xr:uid="{C24AD66C-42BF-4FE9-B259-4C332897F579}"/>
    <cellStyle name="SAS FM Client calculated data cell (data entry table) 2 2 43 2 2 2" xfId="28397" xr:uid="{43557E48-AFE1-40A6-9ED9-53D0E2A34EF2}"/>
    <cellStyle name="SAS FM Client calculated data cell (data entry table) 2 2 43 2 3" xfId="13044" xr:uid="{DE0CCBA9-A102-49CC-A928-296028E9596E}"/>
    <cellStyle name="SAS FM Client calculated data cell (data entry table) 2 2 43 2 3 2" xfId="27863" xr:uid="{DC27F851-1112-446E-8EAE-5A6D93FD98DC}"/>
    <cellStyle name="SAS FM Client calculated data cell (data entry table) 2 2 43 2 4" xfId="19024" xr:uid="{F9B4563B-D2CB-452C-BE0D-7B925BAB7023}"/>
    <cellStyle name="SAS FM Client calculated data cell (data entry table) 2 2 43 3" xfId="4181" xr:uid="{9EAE903F-158E-4D14-8050-0993854AE24C}"/>
    <cellStyle name="SAS FM Client calculated data cell (data entry table) 2 2 43 3 2" xfId="19023" xr:uid="{5762AC61-7F5A-4938-B4FA-AED818668127}"/>
    <cellStyle name="SAS FM Client calculated data cell (data entry table) 2 2 44" xfId="578" xr:uid="{EDE0E09D-897C-4BCF-A9AA-C94335B87928}"/>
    <cellStyle name="SAS FM Client calculated data cell (data entry table) 2 2 44 2" xfId="4184" xr:uid="{FFFCD503-2617-4DAB-AB78-547402B5C58F}"/>
    <cellStyle name="SAS FM Client calculated data cell (data entry table) 2 2 44 2 2" xfId="13579" xr:uid="{84B34811-BEF0-4EDD-8843-1214E5E69AEF}"/>
    <cellStyle name="SAS FM Client calculated data cell (data entry table) 2 2 44 2 2 2" xfId="28398" xr:uid="{8E6BF899-8222-4B75-B749-D9508A54596C}"/>
    <cellStyle name="SAS FM Client calculated data cell (data entry table) 2 2 44 2 3" xfId="13097" xr:uid="{E0EC18B9-D360-4AF8-8FA0-73A24643F3E6}"/>
    <cellStyle name="SAS FM Client calculated data cell (data entry table) 2 2 44 2 3 2" xfId="27916" xr:uid="{7DA5BF42-5269-4E10-AB4B-689DEBFEFB7C}"/>
    <cellStyle name="SAS FM Client calculated data cell (data entry table) 2 2 44 2 4" xfId="19026" xr:uid="{178D0B70-65BB-47BA-8FD3-E25076CC513E}"/>
    <cellStyle name="SAS FM Client calculated data cell (data entry table) 2 2 44 3" xfId="4183" xr:uid="{C5EAFF6D-47B6-424B-B955-0D784838D63A}"/>
    <cellStyle name="SAS FM Client calculated data cell (data entry table) 2 2 44 3 2" xfId="19025" xr:uid="{BC455DEE-42E3-46D0-9255-5886B07925D0}"/>
    <cellStyle name="SAS FM Client calculated data cell (data entry table) 2 2 45" xfId="579" xr:uid="{0671FC88-D3FC-438C-8CAD-232D90B0FECE}"/>
    <cellStyle name="SAS FM Client calculated data cell (data entry table) 2 2 45 2" xfId="4186" xr:uid="{ED81ECB7-7C9B-4C9E-B259-71E2D744CEE2}"/>
    <cellStyle name="SAS FM Client calculated data cell (data entry table) 2 2 45 2 2" xfId="13580" xr:uid="{96A7D868-D319-4D5D-8FD1-08CC9E88557E}"/>
    <cellStyle name="SAS FM Client calculated data cell (data entry table) 2 2 45 2 2 2" xfId="28399" xr:uid="{548C918D-3F4A-4D14-B7BB-3BBF72B06288}"/>
    <cellStyle name="SAS FM Client calculated data cell (data entry table) 2 2 45 2 3" xfId="13150" xr:uid="{2C8DC2A6-D2A9-470F-9597-27A26BEF8307}"/>
    <cellStyle name="SAS FM Client calculated data cell (data entry table) 2 2 45 2 3 2" xfId="27969" xr:uid="{B010D777-BDAB-4BB7-912A-72840DDB60AD}"/>
    <cellStyle name="SAS FM Client calculated data cell (data entry table) 2 2 45 2 4" xfId="19028" xr:uid="{DC29DDF1-0DAA-4A79-B555-C3F7418EF74E}"/>
    <cellStyle name="SAS FM Client calculated data cell (data entry table) 2 2 45 3" xfId="4185" xr:uid="{FABE8027-AB91-4693-9E1B-D32D7D40D979}"/>
    <cellStyle name="SAS FM Client calculated data cell (data entry table) 2 2 45 3 2" xfId="19027" xr:uid="{399C0ED9-3BE3-484C-8FA9-A8BD0D560067}"/>
    <cellStyle name="SAS FM Client calculated data cell (data entry table) 2 2 46" xfId="580" xr:uid="{50806D61-4A4F-47A8-BAF9-57B67E4BF044}"/>
    <cellStyle name="SAS FM Client calculated data cell (data entry table) 2 2 46 2" xfId="4188" xr:uid="{6AC5B208-2F80-4F2B-A2B0-61977CA4957F}"/>
    <cellStyle name="SAS FM Client calculated data cell (data entry table) 2 2 46 2 2" xfId="13581" xr:uid="{598A93BB-92D2-4179-A9BA-C0FD447B2CC5}"/>
    <cellStyle name="SAS FM Client calculated data cell (data entry table) 2 2 46 2 2 2" xfId="28400" xr:uid="{DE298EC2-0B95-4C2F-8697-DB5A208CC5F1}"/>
    <cellStyle name="SAS FM Client calculated data cell (data entry table) 2 2 46 2 3" xfId="13187" xr:uid="{AA590DEF-3C0A-43D4-952A-612C9806C107}"/>
    <cellStyle name="SAS FM Client calculated data cell (data entry table) 2 2 46 2 3 2" xfId="28006" xr:uid="{4E99D89F-F4F1-4235-BB4F-99BD2E5CEFD8}"/>
    <cellStyle name="SAS FM Client calculated data cell (data entry table) 2 2 46 2 4" xfId="19030" xr:uid="{6044FF02-BCD3-49D1-A36E-90490E03C80C}"/>
    <cellStyle name="SAS FM Client calculated data cell (data entry table) 2 2 46 3" xfId="4187" xr:uid="{D1F071F9-CEC2-4C50-9682-79B6F36F3A99}"/>
    <cellStyle name="SAS FM Client calculated data cell (data entry table) 2 2 46 3 2" xfId="19029" xr:uid="{50E9B91E-AC5A-4330-94B1-097E7FEA51BC}"/>
    <cellStyle name="SAS FM Client calculated data cell (data entry table) 2 2 47" xfId="4189" xr:uid="{D6323065-4803-4A7C-A4BD-BD90A80A9B65}"/>
    <cellStyle name="SAS FM Client calculated data cell (data entry table) 2 2 47 2" xfId="13541" xr:uid="{2D4AD2D3-4853-4B8E-AFC2-BD2963D3B2EB}"/>
    <cellStyle name="SAS FM Client calculated data cell (data entry table) 2 2 47 2 2" xfId="28360" xr:uid="{D781CC88-CE23-40E1-B2C0-AC73D4D1B3BA}"/>
    <cellStyle name="SAS FM Client calculated data cell (data entry table) 2 2 47 3" xfId="10774" xr:uid="{50A83E1B-0B4E-40AE-9D22-48262D9BE8BD}"/>
    <cellStyle name="SAS FM Client calculated data cell (data entry table) 2 2 47 3 2" xfId="25593" xr:uid="{AE63D4B2-338F-4C29-A3DA-9CA25D463DFA}"/>
    <cellStyle name="SAS FM Client calculated data cell (data entry table) 2 2 47 4" xfId="19031" xr:uid="{69A0F339-0249-470F-A1BC-C1D34CC0A565}"/>
    <cellStyle name="SAS FM Client calculated data cell (data entry table) 2 2 48" xfId="4108" xr:uid="{6E4EC42C-9E51-4B6A-A692-849FB4C3D853}"/>
    <cellStyle name="SAS FM Client calculated data cell (data entry table) 2 2 48 2" xfId="18950" xr:uid="{E01B8835-A6AE-4420-8176-13A1868E6351}"/>
    <cellStyle name="SAS FM Client calculated data cell (data entry table) 2 2 5" xfId="581" xr:uid="{9D66D58A-B935-4B0E-B4B6-5B434286BB7A}"/>
    <cellStyle name="SAS FM Client calculated data cell (data entry table) 2 2 5 2" xfId="4191" xr:uid="{D40127BC-F5CC-4DC0-9C97-501F9FF70017}"/>
    <cellStyle name="SAS FM Client calculated data cell (data entry table) 2 2 5 2 2" xfId="13582" xr:uid="{C46F1429-BE10-433B-855E-551B894F8CB0}"/>
    <cellStyle name="SAS FM Client calculated data cell (data entry table) 2 2 5 2 2 2" xfId="28401" xr:uid="{6C0DE078-46CA-471F-8575-B4C2026C87F6}"/>
    <cellStyle name="SAS FM Client calculated data cell (data entry table) 2 2 5 2 3" xfId="10990" xr:uid="{D6780FBF-7C4B-4B38-997A-A7527D130912}"/>
    <cellStyle name="SAS FM Client calculated data cell (data entry table) 2 2 5 2 3 2" xfId="25809" xr:uid="{0E97BE46-65F5-4F8A-93E5-BBC898FCF037}"/>
    <cellStyle name="SAS FM Client calculated data cell (data entry table) 2 2 5 2 4" xfId="19033" xr:uid="{45536539-3267-438E-A957-9340E13BCF19}"/>
    <cellStyle name="SAS FM Client calculated data cell (data entry table) 2 2 5 3" xfId="4190" xr:uid="{6A37767D-C204-4824-8D9E-AD2F24C16826}"/>
    <cellStyle name="SAS FM Client calculated data cell (data entry table) 2 2 5 3 2" xfId="19032" xr:uid="{27282E4B-CB8D-42BF-B541-735E53BB6354}"/>
    <cellStyle name="SAS FM Client calculated data cell (data entry table) 2 2 6" xfId="582" xr:uid="{304E7152-9888-4F5D-9C71-AF6F36D4C068}"/>
    <cellStyle name="SAS FM Client calculated data cell (data entry table) 2 2 6 2" xfId="4193" xr:uid="{386B2A03-7CE5-4945-B153-2DE9149E5CEA}"/>
    <cellStyle name="SAS FM Client calculated data cell (data entry table) 2 2 6 2 2" xfId="13583" xr:uid="{627602EE-9943-4E83-B5E3-49663A8877FA}"/>
    <cellStyle name="SAS FM Client calculated data cell (data entry table) 2 2 6 2 2 2" xfId="28402" xr:uid="{30069724-E627-436D-8FC6-4086FC876EA0}"/>
    <cellStyle name="SAS FM Client calculated data cell (data entry table) 2 2 6 2 3" xfId="11025" xr:uid="{21CD750B-ECD6-4B37-9BFE-DA33495CB14E}"/>
    <cellStyle name="SAS FM Client calculated data cell (data entry table) 2 2 6 2 3 2" xfId="25844" xr:uid="{CCD9746A-7130-40D6-9C45-1BF893B92BAF}"/>
    <cellStyle name="SAS FM Client calculated data cell (data entry table) 2 2 6 2 4" xfId="19035" xr:uid="{AF9BA144-4DCB-4E68-8A93-0C92A7E0663D}"/>
    <cellStyle name="SAS FM Client calculated data cell (data entry table) 2 2 6 3" xfId="4192" xr:uid="{4E6CD53D-2CA3-4FAC-B339-033989891275}"/>
    <cellStyle name="SAS FM Client calculated data cell (data entry table) 2 2 6 3 2" xfId="19034" xr:uid="{33586FCB-9AFD-4C9E-B470-C4C96490A29B}"/>
    <cellStyle name="SAS FM Client calculated data cell (data entry table) 2 2 7" xfId="583" xr:uid="{3D712B9D-CBA2-4297-B67B-B57ED03E3FD6}"/>
    <cellStyle name="SAS FM Client calculated data cell (data entry table) 2 2 7 2" xfId="4195" xr:uid="{AC24C2DE-1EFE-4ABA-A676-95D5305DA4D1}"/>
    <cellStyle name="SAS FM Client calculated data cell (data entry table) 2 2 7 2 2" xfId="13584" xr:uid="{66F07F40-4C77-4F88-88CA-A894F1A6A441}"/>
    <cellStyle name="SAS FM Client calculated data cell (data entry table) 2 2 7 2 2 2" xfId="28403" xr:uid="{DFEB6BF4-80D5-42C9-8F3E-A423B697B1D9}"/>
    <cellStyle name="SAS FM Client calculated data cell (data entry table) 2 2 7 2 3" xfId="11098" xr:uid="{3473D723-6497-4EB4-AB1A-697842FCFF01}"/>
    <cellStyle name="SAS FM Client calculated data cell (data entry table) 2 2 7 2 3 2" xfId="25917" xr:uid="{AFBA6D92-015B-48C3-86A3-502A633EE822}"/>
    <cellStyle name="SAS FM Client calculated data cell (data entry table) 2 2 7 2 4" xfId="19037" xr:uid="{0A211D28-A30A-4ECE-9D1A-608339E9E359}"/>
    <cellStyle name="SAS FM Client calculated data cell (data entry table) 2 2 7 3" xfId="4194" xr:uid="{6CFECCFC-A8FF-4BE2-8785-9DC9130ADB25}"/>
    <cellStyle name="SAS FM Client calculated data cell (data entry table) 2 2 7 3 2" xfId="19036" xr:uid="{93C73185-5BDE-4B5E-8B47-90DCAF471A19}"/>
    <cellStyle name="SAS FM Client calculated data cell (data entry table) 2 2 8" xfId="584" xr:uid="{FEACC218-900F-4D4A-BF43-B8010DA78AFB}"/>
    <cellStyle name="SAS FM Client calculated data cell (data entry table) 2 2 8 2" xfId="4197" xr:uid="{89C2F761-08DE-49B2-98C7-B051DE835555}"/>
    <cellStyle name="SAS FM Client calculated data cell (data entry table) 2 2 8 2 2" xfId="13585" xr:uid="{BD4724D5-7DB2-4393-A4F8-84FC1602A346}"/>
    <cellStyle name="SAS FM Client calculated data cell (data entry table) 2 2 8 2 2 2" xfId="28404" xr:uid="{4E9EF716-5F8A-4A0B-848E-43367C6F16EE}"/>
    <cellStyle name="SAS FM Client calculated data cell (data entry table) 2 2 8 2 3" xfId="11153" xr:uid="{B96840D4-C302-4E5D-9279-A40EA9457047}"/>
    <cellStyle name="SAS FM Client calculated data cell (data entry table) 2 2 8 2 3 2" xfId="25972" xr:uid="{F7BCA612-ABFC-4E36-9ABC-7805FF18B3F1}"/>
    <cellStyle name="SAS FM Client calculated data cell (data entry table) 2 2 8 2 4" xfId="19039" xr:uid="{B134D52E-A1DD-4F91-A974-45AB1D16CAA3}"/>
    <cellStyle name="SAS FM Client calculated data cell (data entry table) 2 2 8 3" xfId="4196" xr:uid="{967F3352-FC7D-4C8D-B5A5-E26C24EB8176}"/>
    <cellStyle name="SAS FM Client calculated data cell (data entry table) 2 2 8 3 2" xfId="19038" xr:uid="{BAA356B8-1225-41D6-8B4B-554C0AB3DE73}"/>
    <cellStyle name="SAS FM Client calculated data cell (data entry table) 2 2 9" xfId="585" xr:uid="{F277D449-B3EE-4B84-9198-81EAAE7728E5}"/>
    <cellStyle name="SAS FM Client calculated data cell (data entry table) 2 2 9 2" xfId="4199" xr:uid="{E408B325-5C70-4C09-A5BF-A0A6B1670BFB}"/>
    <cellStyle name="SAS FM Client calculated data cell (data entry table) 2 2 9 2 2" xfId="13586" xr:uid="{1CCF9BF7-A2B6-4337-AB8E-56E7977D8B90}"/>
    <cellStyle name="SAS FM Client calculated data cell (data entry table) 2 2 9 2 2 2" xfId="28405" xr:uid="{85F53039-31A0-40BE-B3B4-49BF82FA7664}"/>
    <cellStyle name="SAS FM Client calculated data cell (data entry table) 2 2 9 2 3" xfId="11206" xr:uid="{9C1F7EA9-FF48-4CBE-928C-D4C04F2A6E96}"/>
    <cellStyle name="SAS FM Client calculated data cell (data entry table) 2 2 9 2 3 2" xfId="26025" xr:uid="{D398F589-5A07-42FC-B744-470919822A59}"/>
    <cellStyle name="SAS FM Client calculated data cell (data entry table) 2 2 9 2 4" xfId="19041" xr:uid="{D110B0D9-CF25-4BB8-911C-37A40B9C1C02}"/>
    <cellStyle name="SAS FM Client calculated data cell (data entry table) 2 2 9 3" xfId="4198" xr:uid="{614FDADC-B0E5-4028-9F29-C23408094B68}"/>
    <cellStyle name="SAS FM Client calculated data cell (data entry table) 2 2 9 3 2" xfId="19040" xr:uid="{00397F5A-37E8-43A9-889F-4F057FECA4BD}"/>
    <cellStyle name="SAS FM Client calculated data cell (data entry table) 2 20" xfId="586" xr:uid="{0D3D2B04-460C-4F2F-90F2-53192E502969}"/>
    <cellStyle name="SAS FM Client calculated data cell (data entry table) 2 20 2" xfId="4201" xr:uid="{DDFB156D-6995-4301-932D-BC32D704A15E}"/>
    <cellStyle name="SAS FM Client calculated data cell (data entry table) 2 20 2 2" xfId="13587" xr:uid="{13734C5C-390F-4A84-B06D-BA6F42F66DD9}"/>
    <cellStyle name="SAS FM Client calculated data cell (data entry table) 2 20 2 2 2" xfId="28406" xr:uid="{24E43165-30ED-4465-B9B1-ECFE2F38409E}"/>
    <cellStyle name="SAS FM Client calculated data cell (data entry table) 2 20 2 3" xfId="11567" xr:uid="{BDF46171-2E26-44AA-8B2F-24F3055709E3}"/>
    <cellStyle name="SAS FM Client calculated data cell (data entry table) 2 20 2 3 2" xfId="26386" xr:uid="{E66BD678-7918-4786-9C05-3D12FF83BE6E}"/>
    <cellStyle name="SAS FM Client calculated data cell (data entry table) 2 20 2 4" xfId="19043" xr:uid="{A08FF8B5-2028-41C4-8653-5A6F8FE51FA4}"/>
    <cellStyle name="SAS FM Client calculated data cell (data entry table) 2 20 3" xfId="4200" xr:uid="{DC5342C3-1713-44F4-8450-89C009E3539B}"/>
    <cellStyle name="SAS FM Client calculated data cell (data entry table) 2 20 3 2" xfId="19042" xr:uid="{98B00458-60F7-4179-80E1-83B62499C955}"/>
    <cellStyle name="SAS FM Client calculated data cell (data entry table) 2 21" xfId="587" xr:uid="{595FCDB4-F7E9-4280-8DF4-3D0B08FA5D19}"/>
    <cellStyle name="SAS FM Client calculated data cell (data entry table) 2 21 2" xfId="4203" xr:uid="{2D918987-DADA-4583-BFAE-40DAB0E2B60F}"/>
    <cellStyle name="SAS FM Client calculated data cell (data entry table) 2 21 2 2" xfId="13588" xr:uid="{572599EA-CC59-4439-A51E-C48B71A8CA05}"/>
    <cellStyle name="SAS FM Client calculated data cell (data entry table) 2 21 2 2 2" xfId="28407" xr:uid="{F3E79E40-6C3E-4D8F-A593-0259FAA55276}"/>
    <cellStyle name="SAS FM Client calculated data cell (data entry table) 2 21 2 3" xfId="11620" xr:uid="{052F7D1B-235C-46E6-A527-54A0D89440A8}"/>
    <cellStyle name="SAS FM Client calculated data cell (data entry table) 2 21 2 3 2" xfId="26439" xr:uid="{760AF64F-63C1-4E7B-B935-CB48F60A2155}"/>
    <cellStyle name="SAS FM Client calculated data cell (data entry table) 2 21 2 4" xfId="19045" xr:uid="{E4E58935-B6CE-4C2F-A909-11EBEBC5DB36}"/>
    <cellStyle name="SAS FM Client calculated data cell (data entry table) 2 21 3" xfId="4202" xr:uid="{476C5438-B500-4245-8191-D994329371B6}"/>
    <cellStyle name="SAS FM Client calculated data cell (data entry table) 2 21 3 2" xfId="19044" xr:uid="{A3E62E77-9B12-4C22-8CB3-E0037915E157}"/>
    <cellStyle name="SAS FM Client calculated data cell (data entry table) 2 22" xfId="588" xr:uid="{C7DD7E3D-C2C9-4EBD-932C-BD485B5B4B52}"/>
    <cellStyle name="SAS FM Client calculated data cell (data entry table) 2 22 2" xfId="4205" xr:uid="{4E19A683-82CC-46CD-A683-DA1EA70A681D}"/>
    <cellStyle name="SAS FM Client calculated data cell (data entry table) 2 22 2 2" xfId="13589" xr:uid="{B9611BA8-902B-43B4-8D10-4FFF41A4978E}"/>
    <cellStyle name="SAS FM Client calculated data cell (data entry table) 2 22 2 2 2" xfId="28408" xr:uid="{AEDFDB7D-5C43-4581-9ADE-83C86B1FD705}"/>
    <cellStyle name="SAS FM Client calculated data cell (data entry table) 2 22 2 3" xfId="11672" xr:uid="{441E6C06-86D2-4370-BA76-1B5A50E095A7}"/>
    <cellStyle name="SAS FM Client calculated data cell (data entry table) 2 22 2 3 2" xfId="26491" xr:uid="{F754BE34-25F8-498D-A5EB-F9672178F193}"/>
    <cellStyle name="SAS FM Client calculated data cell (data entry table) 2 22 2 4" xfId="19047" xr:uid="{B7A19B02-69EF-4E61-A09F-72CC5D0B7626}"/>
    <cellStyle name="SAS FM Client calculated data cell (data entry table) 2 22 3" xfId="4204" xr:uid="{138EE2C3-234D-401D-9FB3-20ABC7FC339F}"/>
    <cellStyle name="SAS FM Client calculated data cell (data entry table) 2 22 3 2" xfId="19046" xr:uid="{F7B593F2-2702-4C9F-9B72-4FB4F9A797EE}"/>
    <cellStyle name="SAS FM Client calculated data cell (data entry table) 2 23" xfId="589" xr:uid="{EA6C0B66-DC68-48D8-9F97-4F9E92AC2D6F}"/>
    <cellStyle name="SAS FM Client calculated data cell (data entry table) 2 23 2" xfId="4207" xr:uid="{EF6A03F2-7445-4E65-8C5C-75079B0A0EA7}"/>
    <cellStyle name="SAS FM Client calculated data cell (data entry table) 2 23 2 2" xfId="13590" xr:uid="{435479C1-1A94-4100-9258-B2EEDF4A29BF}"/>
    <cellStyle name="SAS FM Client calculated data cell (data entry table) 2 23 2 2 2" xfId="28409" xr:uid="{E0B98A1F-10E2-4931-9F56-AAF4C8569D3F}"/>
    <cellStyle name="SAS FM Client calculated data cell (data entry table) 2 23 2 3" xfId="11730" xr:uid="{6D3607BB-3D6D-4F90-A28A-AC1FD2EF161B}"/>
    <cellStyle name="SAS FM Client calculated data cell (data entry table) 2 23 2 3 2" xfId="26549" xr:uid="{A38BD07C-730C-4A5B-B8D8-E5AFCB8853E2}"/>
    <cellStyle name="SAS FM Client calculated data cell (data entry table) 2 23 2 4" xfId="19049" xr:uid="{CD64D5BD-9DBF-4AD8-B376-3B5DA1EDA0C5}"/>
    <cellStyle name="SAS FM Client calculated data cell (data entry table) 2 23 3" xfId="4206" xr:uid="{A94D5092-52BD-4A9E-A5D6-77C503986B66}"/>
    <cellStyle name="SAS FM Client calculated data cell (data entry table) 2 23 3 2" xfId="19048" xr:uid="{FD8FE2CF-D8D3-41B4-8809-C78F4C143A96}"/>
    <cellStyle name="SAS FM Client calculated data cell (data entry table) 2 24" xfId="590" xr:uid="{8EDFBEF9-C9CC-495D-8F0C-7E62B318349B}"/>
    <cellStyle name="SAS FM Client calculated data cell (data entry table) 2 24 2" xfId="4209" xr:uid="{07E6CAB7-9C54-41DD-9074-7E9BA94B15DD}"/>
    <cellStyle name="SAS FM Client calculated data cell (data entry table) 2 24 2 2" xfId="13591" xr:uid="{4AD762EE-73C8-4B1D-B8A5-B66FDFD8B66D}"/>
    <cellStyle name="SAS FM Client calculated data cell (data entry table) 2 24 2 2 2" xfId="28410" xr:uid="{772F9D62-2716-49D2-B68B-395824F30ED2}"/>
    <cellStyle name="SAS FM Client calculated data cell (data entry table) 2 24 2 3" xfId="11784" xr:uid="{2F6B748B-B8E7-4A70-85AE-7DC726D5A649}"/>
    <cellStyle name="SAS FM Client calculated data cell (data entry table) 2 24 2 3 2" xfId="26603" xr:uid="{6640B560-C6DF-45DC-854C-B53E895A020C}"/>
    <cellStyle name="SAS FM Client calculated data cell (data entry table) 2 24 2 4" xfId="19051" xr:uid="{581A009C-5504-42B7-8A6B-77449335FF7F}"/>
    <cellStyle name="SAS FM Client calculated data cell (data entry table) 2 24 3" xfId="4208" xr:uid="{3089E608-D623-4E85-AF3E-D8C553AB854E}"/>
    <cellStyle name="SAS FM Client calculated data cell (data entry table) 2 24 3 2" xfId="19050" xr:uid="{5A91535D-3627-437F-A8E8-66E90F0D4314}"/>
    <cellStyle name="SAS FM Client calculated data cell (data entry table) 2 25" xfId="591" xr:uid="{7B678480-9CCE-4F44-9134-34E909E7B731}"/>
    <cellStyle name="SAS FM Client calculated data cell (data entry table) 2 25 2" xfId="4211" xr:uid="{B801679E-62E6-4947-BCF0-576988BB1305}"/>
    <cellStyle name="SAS FM Client calculated data cell (data entry table) 2 25 2 2" xfId="13592" xr:uid="{2D78A14F-B12F-470E-839B-254479EE178A}"/>
    <cellStyle name="SAS FM Client calculated data cell (data entry table) 2 25 2 2 2" xfId="28411" xr:uid="{0A5495DC-A403-4BF8-83D3-817A39024BFB}"/>
    <cellStyle name="SAS FM Client calculated data cell (data entry table) 2 25 2 3" xfId="11837" xr:uid="{89505517-C283-441C-99F9-37669A7F0456}"/>
    <cellStyle name="SAS FM Client calculated data cell (data entry table) 2 25 2 3 2" xfId="26656" xr:uid="{DB59ED26-E442-451D-8299-2C12D4525287}"/>
    <cellStyle name="SAS FM Client calculated data cell (data entry table) 2 25 2 4" xfId="19053" xr:uid="{7D64E283-EE17-4350-AFE0-517A88561329}"/>
    <cellStyle name="SAS FM Client calculated data cell (data entry table) 2 25 3" xfId="4210" xr:uid="{3F0F127D-6B00-4BC5-AFB6-8977F350D66C}"/>
    <cellStyle name="SAS FM Client calculated data cell (data entry table) 2 25 3 2" xfId="19052" xr:uid="{D6630178-AC32-4ED6-9799-D2D5533A0BCB}"/>
    <cellStyle name="SAS FM Client calculated data cell (data entry table) 2 26" xfId="592" xr:uid="{BE819BB2-40B4-4FAC-BA3D-F1F831318B09}"/>
    <cellStyle name="SAS FM Client calculated data cell (data entry table) 2 26 2" xfId="4213" xr:uid="{206E51D4-E80C-40C9-92CC-3387E82FC0AF}"/>
    <cellStyle name="SAS FM Client calculated data cell (data entry table) 2 26 2 2" xfId="13593" xr:uid="{1A35DA15-CC29-4F68-9B05-B04E778F1D32}"/>
    <cellStyle name="SAS FM Client calculated data cell (data entry table) 2 26 2 2 2" xfId="28412" xr:uid="{0A08ACF6-45BE-4C16-B63A-6E2A64B1A8BA}"/>
    <cellStyle name="SAS FM Client calculated data cell (data entry table) 2 26 2 3" xfId="11890" xr:uid="{A62B9539-078C-44B3-894B-451324A0A88C}"/>
    <cellStyle name="SAS FM Client calculated data cell (data entry table) 2 26 2 3 2" xfId="26709" xr:uid="{AAB1533F-6E99-4F27-8B02-1A9DC3DD1FCC}"/>
    <cellStyle name="SAS FM Client calculated data cell (data entry table) 2 26 2 4" xfId="19055" xr:uid="{FC9EF020-EF55-4672-925F-0A06EBF8728D}"/>
    <cellStyle name="SAS FM Client calculated data cell (data entry table) 2 26 3" xfId="4212" xr:uid="{173B89A2-999F-48C5-B9B4-04461C832A9D}"/>
    <cellStyle name="SAS FM Client calculated data cell (data entry table) 2 26 3 2" xfId="19054" xr:uid="{49063223-AF9E-4BCC-BDC6-F77FBE60905B}"/>
    <cellStyle name="SAS FM Client calculated data cell (data entry table) 2 27" xfId="593" xr:uid="{064C7942-059F-4FCB-B30C-4B5A125DA9FD}"/>
    <cellStyle name="SAS FM Client calculated data cell (data entry table) 2 27 2" xfId="4215" xr:uid="{A00DAB1C-C230-4571-A460-BF516CE1ECF9}"/>
    <cellStyle name="SAS FM Client calculated data cell (data entry table) 2 27 2 2" xfId="13594" xr:uid="{22CF7612-5514-4CC9-A080-B22D71C1B90B}"/>
    <cellStyle name="SAS FM Client calculated data cell (data entry table) 2 27 2 2 2" xfId="28413" xr:uid="{DB8DCA15-B583-4416-AA8A-AF84E5BB8AD3}"/>
    <cellStyle name="SAS FM Client calculated data cell (data entry table) 2 27 2 3" xfId="11944" xr:uid="{46293361-A538-4FC4-85C5-AD1B0DE97492}"/>
    <cellStyle name="SAS FM Client calculated data cell (data entry table) 2 27 2 3 2" xfId="26763" xr:uid="{89D428EC-5A60-41D9-BFFC-6AAC8303522A}"/>
    <cellStyle name="SAS FM Client calculated data cell (data entry table) 2 27 2 4" xfId="19057" xr:uid="{0C9D7BED-8E1C-45C9-A2BE-D6F319949679}"/>
    <cellStyle name="SAS FM Client calculated data cell (data entry table) 2 27 3" xfId="4214" xr:uid="{B9A12396-9A68-41B5-95A4-6BCC48510605}"/>
    <cellStyle name="SAS FM Client calculated data cell (data entry table) 2 27 3 2" xfId="19056" xr:uid="{2DFBC51D-AFD5-427B-817F-6A1603E15948}"/>
    <cellStyle name="SAS FM Client calculated data cell (data entry table) 2 28" xfId="594" xr:uid="{503A0CE8-6F54-4BED-852D-030F3E5E849E}"/>
    <cellStyle name="SAS FM Client calculated data cell (data entry table) 2 28 2" xfId="4217" xr:uid="{DE3107C5-3BC0-4E92-9586-183D231713FF}"/>
    <cellStyle name="SAS FM Client calculated data cell (data entry table) 2 28 2 2" xfId="13595" xr:uid="{437A6ECC-89E7-448F-8BFA-6A738ED55EE8}"/>
    <cellStyle name="SAS FM Client calculated data cell (data entry table) 2 28 2 2 2" xfId="28414" xr:uid="{172D7071-9B32-4F85-B026-ECDE8D4F09EB}"/>
    <cellStyle name="SAS FM Client calculated data cell (data entry table) 2 28 2 3" xfId="12001" xr:uid="{B90FC8CF-C123-4CBB-95D5-35A1F6061439}"/>
    <cellStyle name="SAS FM Client calculated data cell (data entry table) 2 28 2 3 2" xfId="26820" xr:uid="{E7DCCC1A-92DA-4158-9A21-22E4B60ABAEF}"/>
    <cellStyle name="SAS FM Client calculated data cell (data entry table) 2 28 2 4" xfId="19059" xr:uid="{5D289FD8-49A4-4131-91D0-0C392F48BF31}"/>
    <cellStyle name="SAS FM Client calculated data cell (data entry table) 2 28 3" xfId="4216" xr:uid="{833020F3-8E5B-4BCE-8124-926024CEB292}"/>
    <cellStyle name="SAS FM Client calculated data cell (data entry table) 2 28 3 2" xfId="19058" xr:uid="{ACC798F6-B493-446B-95A1-0E59C33B87B7}"/>
    <cellStyle name="SAS FM Client calculated data cell (data entry table) 2 29" xfId="595" xr:uid="{DC12D9D2-DFD9-4A6A-9A72-BA55C0E53653}"/>
    <cellStyle name="SAS FM Client calculated data cell (data entry table) 2 29 2" xfId="4219" xr:uid="{61E67AE5-2FE5-4CA4-989A-FB51579F7F56}"/>
    <cellStyle name="SAS FM Client calculated data cell (data entry table) 2 29 2 2" xfId="13596" xr:uid="{43F42029-B762-40C5-83F1-37D8741EF8AA}"/>
    <cellStyle name="SAS FM Client calculated data cell (data entry table) 2 29 2 2 2" xfId="28415" xr:uid="{B9AD70A3-9A3E-4013-91A4-F616CDA98F3C}"/>
    <cellStyle name="SAS FM Client calculated data cell (data entry table) 2 29 2 3" xfId="12050" xr:uid="{D35E3A1F-E7AA-42E4-926A-18F9E53B400A}"/>
    <cellStyle name="SAS FM Client calculated data cell (data entry table) 2 29 2 3 2" xfId="26869" xr:uid="{2ED85B33-607F-437D-9A2F-8DAF6C8FC4CE}"/>
    <cellStyle name="SAS FM Client calculated data cell (data entry table) 2 29 2 4" xfId="19061" xr:uid="{07D1E598-B919-47BB-8AF2-A50B34D7953D}"/>
    <cellStyle name="SAS FM Client calculated data cell (data entry table) 2 29 3" xfId="4218" xr:uid="{16C32DB2-BB64-4CCF-BBF1-DDBE97F051AD}"/>
    <cellStyle name="SAS FM Client calculated data cell (data entry table) 2 29 3 2" xfId="19060" xr:uid="{C05D5B74-815E-4F34-A3EB-847EDEC26758}"/>
    <cellStyle name="SAS FM Client calculated data cell (data entry table) 2 3" xfId="596" xr:uid="{4880929A-3203-4D18-B550-7A6BBF11526E}"/>
    <cellStyle name="SAS FM Client calculated data cell (data entry table) 2 3 10" xfId="597" xr:uid="{061B7A5D-FD1E-47B1-96D2-94201703C2A4}"/>
    <cellStyle name="SAS FM Client calculated data cell (data entry table) 2 3 10 2" xfId="4222" xr:uid="{4B2AB47B-671A-426B-A756-8B3D37C4CA65}"/>
    <cellStyle name="SAS FM Client calculated data cell (data entry table) 2 3 10 2 2" xfId="13598" xr:uid="{90C3C26E-2FA1-4EA5-B86A-B342100B573C}"/>
    <cellStyle name="SAS FM Client calculated data cell (data entry table) 2 3 10 2 2 2" xfId="28417" xr:uid="{EAAA6036-C073-4EA3-B091-7B9ADDCCE166}"/>
    <cellStyle name="SAS FM Client calculated data cell (data entry table) 2 3 10 2 3" xfId="11269" xr:uid="{7C9347D2-D4D6-4761-8AF0-86E7092EDDE8}"/>
    <cellStyle name="SAS FM Client calculated data cell (data entry table) 2 3 10 2 3 2" xfId="26088" xr:uid="{D46F07A5-10ED-4524-A3F8-D4122F9053B0}"/>
    <cellStyle name="SAS FM Client calculated data cell (data entry table) 2 3 10 2 4" xfId="19064" xr:uid="{CCADCF34-1037-4F81-B3B0-72B8D093A2D3}"/>
    <cellStyle name="SAS FM Client calculated data cell (data entry table) 2 3 10 3" xfId="4221" xr:uid="{831184E4-31D0-4B37-A6E9-7443512B4528}"/>
    <cellStyle name="SAS FM Client calculated data cell (data entry table) 2 3 10 3 2" xfId="19063" xr:uid="{85782BB5-0814-43D3-BC80-0533A36C3268}"/>
    <cellStyle name="SAS FM Client calculated data cell (data entry table) 2 3 11" xfId="598" xr:uid="{3DA92E6D-4F7B-4E73-B861-17494D65508A}"/>
    <cellStyle name="SAS FM Client calculated data cell (data entry table) 2 3 11 2" xfId="4224" xr:uid="{4B7CA411-7C85-4EA8-91C4-6E0C22D74513}"/>
    <cellStyle name="SAS FM Client calculated data cell (data entry table) 2 3 11 2 2" xfId="13599" xr:uid="{44591B66-C188-494C-BE04-1DBEC3C6C461}"/>
    <cellStyle name="SAS FM Client calculated data cell (data entry table) 2 3 11 2 2 2" xfId="28418" xr:uid="{992B83B3-1189-4AA2-A77D-B7A99CAC743B}"/>
    <cellStyle name="SAS FM Client calculated data cell (data entry table) 2 3 11 2 3" xfId="11323" xr:uid="{7C438D3D-A54C-4BAF-B77A-70845BBEEF50}"/>
    <cellStyle name="SAS FM Client calculated data cell (data entry table) 2 3 11 2 3 2" xfId="26142" xr:uid="{10323950-6568-43D1-B592-B30BF454F50A}"/>
    <cellStyle name="SAS FM Client calculated data cell (data entry table) 2 3 11 2 4" xfId="19066" xr:uid="{50E0F639-66F6-4585-8293-4EDE09DE0D80}"/>
    <cellStyle name="SAS FM Client calculated data cell (data entry table) 2 3 11 3" xfId="4223" xr:uid="{46477EF6-4A1B-4145-AFCD-6CA77EF2C901}"/>
    <cellStyle name="SAS FM Client calculated data cell (data entry table) 2 3 11 3 2" xfId="19065" xr:uid="{D88DC051-22A6-4F47-89FB-0A46215AFE93}"/>
    <cellStyle name="SAS FM Client calculated data cell (data entry table) 2 3 12" xfId="599" xr:uid="{25C0F595-EDF8-43EC-8A80-D83945851538}"/>
    <cellStyle name="SAS FM Client calculated data cell (data entry table) 2 3 12 2" xfId="4226" xr:uid="{9E0E24DA-0B46-4513-A15B-B4CFCB5CF910}"/>
    <cellStyle name="SAS FM Client calculated data cell (data entry table) 2 3 12 2 2" xfId="13600" xr:uid="{53944111-D384-4D02-8B27-B119E4EE39F8}"/>
    <cellStyle name="SAS FM Client calculated data cell (data entry table) 2 3 12 2 2 2" xfId="28419" xr:uid="{315A1AF8-ED2F-4CA9-8680-ADFFB8FE5EEB}"/>
    <cellStyle name="SAS FM Client calculated data cell (data entry table) 2 3 12 2 3" xfId="11377" xr:uid="{2186F86D-1DE2-4919-8E65-75C6A63AA1DE}"/>
    <cellStyle name="SAS FM Client calculated data cell (data entry table) 2 3 12 2 3 2" xfId="26196" xr:uid="{A44D08EF-DF74-4886-A4D2-F2FC51A9C093}"/>
    <cellStyle name="SAS FM Client calculated data cell (data entry table) 2 3 12 2 4" xfId="19068" xr:uid="{B5769D67-8313-4EBB-9694-1A3B2B048291}"/>
    <cellStyle name="SAS FM Client calculated data cell (data entry table) 2 3 12 3" xfId="4225" xr:uid="{C7BB7023-0F8A-4F13-8EA8-AFB963CE7690}"/>
    <cellStyle name="SAS FM Client calculated data cell (data entry table) 2 3 12 3 2" xfId="19067" xr:uid="{CE887CE6-B41A-4C7F-9828-C8DD67A35EE0}"/>
    <cellStyle name="SAS FM Client calculated data cell (data entry table) 2 3 13" xfId="600" xr:uid="{73A1D2AD-0AD7-4DB2-A268-B56E528572D2}"/>
    <cellStyle name="SAS FM Client calculated data cell (data entry table) 2 3 13 2" xfId="4228" xr:uid="{4D725C4E-66CD-4466-8A23-5096849E161C}"/>
    <cellStyle name="SAS FM Client calculated data cell (data entry table) 2 3 13 2 2" xfId="13601" xr:uid="{A050C0FD-9F4F-41A6-9FE3-A95D77F8E7E2}"/>
    <cellStyle name="SAS FM Client calculated data cell (data entry table) 2 3 13 2 2 2" xfId="28420" xr:uid="{98998F6F-DFC4-437F-BA48-66BE51479357}"/>
    <cellStyle name="SAS FM Client calculated data cell (data entry table) 2 3 13 2 3" xfId="11431" xr:uid="{CB4C5497-036C-49B7-AD9A-9BA3E1561803}"/>
    <cellStyle name="SAS FM Client calculated data cell (data entry table) 2 3 13 2 3 2" xfId="26250" xr:uid="{92077F4D-4F6E-4693-A606-F6F7A996EE65}"/>
    <cellStyle name="SAS FM Client calculated data cell (data entry table) 2 3 13 2 4" xfId="19070" xr:uid="{F42ACFAF-FC83-497E-9FE3-C0C025DE263A}"/>
    <cellStyle name="SAS FM Client calculated data cell (data entry table) 2 3 13 3" xfId="4227" xr:uid="{17156B7E-0E9A-4A86-A2B9-8B9AFE6EFF99}"/>
    <cellStyle name="SAS FM Client calculated data cell (data entry table) 2 3 13 3 2" xfId="19069" xr:uid="{6AE77E8D-D434-438B-A8DB-B1FFB8DA269B}"/>
    <cellStyle name="SAS FM Client calculated data cell (data entry table) 2 3 14" xfId="601" xr:uid="{16A9B9E3-558E-4F02-B34C-2AF7611F13AF}"/>
    <cellStyle name="SAS FM Client calculated data cell (data entry table) 2 3 14 2" xfId="4230" xr:uid="{0E659757-4072-403A-853E-AC6408139617}"/>
    <cellStyle name="SAS FM Client calculated data cell (data entry table) 2 3 14 2 2" xfId="13602" xr:uid="{D3040911-8120-40A2-9CFB-1CC8C48D7FA0}"/>
    <cellStyle name="SAS FM Client calculated data cell (data entry table) 2 3 14 2 2 2" xfId="28421" xr:uid="{6E513661-0B48-4D1F-BBEE-7CED9EA9189A}"/>
    <cellStyle name="SAS FM Client calculated data cell (data entry table) 2 3 14 2 3" xfId="11485" xr:uid="{A9E0FDEA-4C8D-4ECA-834D-E0100ED8CC55}"/>
    <cellStyle name="SAS FM Client calculated data cell (data entry table) 2 3 14 2 3 2" xfId="26304" xr:uid="{683029C2-9AF5-4A94-A33D-7B622809414B}"/>
    <cellStyle name="SAS FM Client calculated data cell (data entry table) 2 3 14 2 4" xfId="19072" xr:uid="{B6C4F5E7-6CB3-4247-BBA7-0C69794BDE59}"/>
    <cellStyle name="SAS FM Client calculated data cell (data entry table) 2 3 14 3" xfId="4229" xr:uid="{0647F274-064F-4D73-9513-DD8B0DB82023}"/>
    <cellStyle name="SAS FM Client calculated data cell (data entry table) 2 3 14 3 2" xfId="19071" xr:uid="{E7D1E92F-DE7D-4AB9-BDC1-BD5C31F0E053}"/>
    <cellStyle name="SAS FM Client calculated data cell (data entry table) 2 3 15" xfId="602" xr:uid="{1BFEDF92-6333-42B4-8F35-9792BFFEF0F5}"/>
    <cellStyle name="SAS FM Client calculated data cell (data entry table) 2 3 15 2" xfId="4232" xr:uid="{E2481048-59DB-44CC-A24B-BAA9D7ACD08B}"/>
    <cellStyle name="SAS FM Client calculated data cell (data entry table) 2 3 15 2 2" xfId="13603" xr:uid="{3896E9EA-5A47-462D-A393-35487DBF7BB4}"/>
    <cellStyle name="SAS FM Client calculated data cell (data entry table) 2 3 15 2 2 2" xfId="28422" xr:uid="{E8BB497C-E6FA-4FA1-8572-2F034F65CC3C}"/>
    <cellStyle name="SAS FM Client calculated data cell (data entry table) 2 3 15 2 3" xfId="11541" xr:uid="{E68AA399-4E4D-4B9F-878F-646735AADF1A}"/>
    <cellStyle name="SAS FM Client calculated data cell (data entry table) 2 3 15 2 3 2" xfId="26360" xr:uid="{0D2F9D1B-6EA1-4B68-BF4B-890DA2096E97}"/>
    <cellStyle name="SAS FM Client calculated data cell (data entry table) 2 3 15 2 4" xfId="19074" xr:uid="{39E9FEAB-84DB-4A0D-BD39-1216B7CCE0CD}"/>
    <cellStyle name="SAS FM Client calculated data cell (data entry table) 2 3 15 3" xfId="4231" xr:uid="{FCF3D566-A935-4D3C-99B5-E432A9857DBB}"/>
    <cellStyle name="SAS FM Client calculated data cell (data entry table) 2 3 15 3 2" xfId="19073" xr:uid="{C30AF6D5-F0CC-49F2-AD2B-A85083A4BCBE}"/>
    <cellStyle name="SAS FM Client calculated data cell (data entry table) 2 3 16" xfId="603" xr:uid="{AF3EB7D6-D574-4220-BEC5-2144B63E5919}"/>
    <cellStyle name="SAS FM Client calculated data cell (data entry table) 2 3 16 2" xfId="4234" xr:uid="{FBA4FD51-103C-44FE-82AF-E9732458CBC7}"/>
    <cellStyle name="SAS FM Client calculated data cell (data entry table) 2 3 16 2 2" xfId="13604" xr:uid="{9E4D7A34-E2E9-46AE-A703-7D4E982DB887}"/>
    <cellStyle name="SAS FM Client calculated data cell (data entry table) 2 3 16 2 2 2" xfId="28423" xr:uid="{6BCC91F7-285A-42D0-B8FA-29F56A5B4E1C}"/>
    <cellStyle name="SAS FM Client calculated data cell (data entry table) 2 3 16 2 3" xfId="11594" xr:uid="{4196E0D4-8A34-4FD9-8D78-03F4A37B874C}"/>
    <cellStyle name="SAS FM Client calculated data cell (data entry table) 2 3 16 2 3 2" xfId="26413" xr:uid="{0FE87C7C-3AD1-45CC-99F9-C73BB93633E5}"/>
    <cellStyle name="SAS FM Client calculated data cell (data entry table) 2 3 16 2 4" xfId="19076" xr:uid="{E0362D3F-5345-4484-A215-FCD06C3280C0}"/>
    <cellStyle name="SAS FM Client calculated data cell (data entry table) 2 3 16 3" xfId="4233" xr:uid="{6FB64D28-8EEC-4909-AD4F-D6294AF6A283}"/>
    <cellStyle name="SAS FM Client calculated data cell (data entry table) 2 3 16 3 2" xfId="19075" xr:uid="{DD9F3BD8-2480-45E3-9549-85552C1D35FD}"/>
    <cellStyle name="SAS FM Client calculated data cell (data entry table) 2 3 17" xfId="604" xr:uid="{7527E86A-89E9-4219-80A2-930342188477}"/>
    <cellStyle name="SAS FM Client calculated data cell (data entry table) 2 3 17 2" xfId="4236" xr:uid="{6CD0E33A-F768-45AA-96BC-E9C24CA581DA}"/>
    <cellStyle name="SAS FM Client calculated data cell (data entry table) 2 3 17 2 2" xfId="13605" xr:uid="{349B496A-CA86-4837-92CB-56636ECED035}"/>
    <cellStyle name="SAS FM Client calculated data cell (data entry table) 2 3 17 2 2 2" xfId="28424" xr:uid="{E019CE0C-2268-4C4F-A22E-5306EF4A4040}"/>
    <cellStyle name="SAS FM Client calculated data cell (data entry table) 2 3 17 2 3" xfId="11647" xr:uid="{4B7CCDAD-6FC0-476A-9FDB-26842C2CEBD4}"/>
    <cellStyle name="SAS FM Client calculated data cell (data entry table) 2 3 17 2 3 2" xfId="26466" xr:uid="{4C0AB0B7-7A4F-4797-A299-1D054A81FBC7}"/>
    <cellStyle name="SAS FM Client calculated data cell (data entry table) 2 3 17 2 4" xfId="19078" xr:uid="{C188A9A9-56E3-4B0B-8C74-956EAB983812}"/>
    <cellStyle name="SAS FM Client calculated data cell (data entry table) 2 3 17 3" xfId="4235" xr:uid="{DEAB5BED-9FF1-4D2B-BD07-36EE3D1BCBE1}"/>
    <cellStyle name="SAS FM Client calculated data cell (data entry table) 2 3 17 3 2" xfId="19077" xr:uid="{AC060A8F-4E65-4258-8A2E-976FED2DEDAD}"/>
    <cellStyle name="SAS FM Client calculated data cell (data entry table) 2 3 18" xfId="605" xr:uid="{3B7AA590-7B73-412D-ACEA-E0F05DD87B22}"/>
    <cellStyle name="SAS FM Client calculated data cell (data entry table) 2 3 18 2" xfId="4238" xr:uid="{592F726A-A3C9-4A25-9E8F-6D9C9CFA4915}"/>
    <cellStyle name="SAS FM Client calculated data cell (data entry table) 2 3 18 2 2" xfId="13606" xr:uid="{8B7FDB40-7376-4EB8-B51D-D2F4AC53EC14}"/>
    <cellStyle name="SAS FM Client calculated data cell (data entry table) 2 3 18 2 2 2" xfId="28425" xr:uid="{503698D1-3440-46EA-AA0E-3C47D68AAA49}"/>
    <cellStyle name="SAS FM Client calculated data cell (data entry table) 2 3 18 2 3" xfId="11701" xr:uid="{5368D631-34F8-45D9-96C8-5556B015789B}"/>
    <cellStyle name="SAS FM Client calculated data cell (data entry table) 2 3 18 2 3 2" xfId="26520" xr:uid="{1DB753CE-E555-4303-9308-84E8979B4D1B}"/>
    <cellStyle name="SAS FM Client calculated data cell (data entry table) 2 3 18 2 4" xfId="19080" xr:uid="{E8373536-4B15-412C-8FDA-6E32FC562FE1}"/>
    <cellStyle name="SAS FM Client calculated data cell (data entry table) 2 3 18 3" xfId="4237" xr:uid="{6C7CB3C0-92B9-4132-8B54-A8468BAB2F8B}"/>
    <cellStyle name="SAS FM Client calculated data cell (data entry table) 2 3 18 3 2" xfId="19079" xr:uid="{E17B3878-ED5D-4630-A9B9-C00B8FD7B74F}"/>
    <cellStyle name="SAS FM Client calculated data cell (data entry table) 2 3 19" xfId="606" xr:uid="{3B409122-155F-41B9-96EA-3244537EEEDC}"/>
    <cellStyle name="SAS FM Client calculated data cell (data entry table) 2 3 19 2" xfId="4240" xr:uid="{55BF1A02-5DFA-4C74-822B-525B7FBCF83F}"/>
    <cellStyle name="SAS FM Client calculated data cell (data entry table) 2 3 19 2 2" xfId="13607" xr:uid="{B8F1B1D0-1D9B-4313-94CD-4DBEAD8AAB3B}"/>
    <cellStyle name="SAS FM Client calculated data cell (data entry table) 2 3 19 2 2 2" xfId="28426" xr:uid="{A6BA99AC-FBED-4C11-A090-8E402D86E3D9}"/>
    <cellStyle name="SAS FM Client calculated data cell (data entry table) 2 3 19 2 3" xfId="11757" xr:uid="{57F8DF2C-ED63-426E-BD9C-AF50F24914DF}"/>
    <cellStyle name="SAS FM Client calculated data cell (data entry table) 2 3 19 2 3 2" xfId="26576" xr:uid="{CCD09AD1-2ED1-446F-921A-08DFE3EB56A8}"/>
    <cellStyle name="SAS FM Client calculated data cell (data entry table) 2 3 19 2 4" xfId="19082" xr:uid="{CDBB2A0E-62A5-436D-9192-0E6C0C041F77}"/>
    <cellStyle name="SAS FM Client calculated data cell (data entry table) 2 3 19 3" xfId="4239" xr:uid="{90C14D00-D8A4-48CC-B7DC-372D77559DF7}"/>
    <cellStyle name="SAS FM Client calculated data cell (data entry table) 2 3 19 3 2" xfId="19081" xr:uid="{53C7B977-3314-4F60-98D9-DFE957A3F3EE}"/>
    <cellStyle name="SAS FM Client calculated data cell (data entry table) 2 3 2" xfId="607" xr:uid="{55803E80-601D-47B0-9FA3-E51FCA6E87B8}"/>
    <cellStyle name="SAS FM Client calculated data cell (data entry table) 2 3 2 2" xfId="4242" xr:uid="{C54F20B8-F2A1-490F-BA3C-3CA340F6B92D}"/>
    <cellStyle name="SAS FM Client calculated data cell (data entry table) 2 3 2 2 2" xfId="13608" xr:uid="{6CDBE72C-614D-4AA6-943D-AB8ADC614D45}"/>
    <cellStyle name="SAS FM Client calculated data cell (data entry table) 2 3 2 2 2 2" xfId="28427" xr:uid="{561705E6-1D7D-443F-B599-0FA09DC70CE6}"/>
    <cellStyle name="SAS FM Client calculated data cell (data entry table) 2 3 2 2 3" xfId="10837" xr:uid="{3B18D0DA-A5A3-4C4B-90D8-B0294D36CCB1}"/>
    <cellStyle name="SAS FM Client calculated data cell (data entry table) 2 3 2 2 3 2" xfId="25656" xr:uid="{039705EA-3BAD-4983-8080-3103C2ADBDF5}"/>
    <cellStyle name="SAS FM Client calculated data cell (data entry table) 2 3 2 2 4" xfId="19084" xr:uid="{7A67CA94-5AFD-4F93-823B-204869D0C965}"/>
    <cellStyle name="SAS FM Client calculated data cell (data entry table) 2 3 2 3" xfId="4241" xr:uid="{3C1613FD-8DF8-44B8-9838-4371DB0503C0}"/>
    <cellStyle name="SAS FM Client calculated data cell (data entry table) 2 3 2 3 2" xfId="19083" xr:uid="{C469D362-FD99-44AB-9083-715B6835C5E1}"/>
    <cellStyle name="SAS FM Client calculated data cell (data entry table) 2 3 20" xfId="608" xr:uid="{74C99D7E-4ED1-47C1-A3E4-B9D4556654CF}"/>
    <cellStyle name="SAS FM Client calculated data cell (data entry table) 2 3 20 2" xfId="4244" xr:uid="{316AC675-2ACE-4B29-839B-E7F61DEBB80D}"/>
    <cellStyle name="SAS FM Client calculated data cell (data entry table) 2 3 20 2 2" xfId="13609" xr:uid="{7A03E993-9A1C-449C-98A1-F9D8352D1A7B}"/>
    <cellStyle name="SAS FM Client calculated data cell (data entry table) 2 3 20 2 2 2" xfId="28428" xr:uid="{DAB2B33B-8B98-4592-B5A6-DBB9937B7EB5}"/>
    <cellStyle name="SAS FM Client calculated data cell (data entry table) 2 3 20 2 3" xfId="11811" xr:uid="{D772B2DB-3A0B-4EB2-B4C3-FA4C4342CAC2}"/>
    <cellStyle name="SAS FM Client calculated data cell (data entry table) 2 3 20 2 3 2" xfId="26630" xr:uid="{A0B742E9-AA33-47D7-A8C7-0D418DE96894}"/>
    <cellStyle name="SAS FM Client calculated data cell (data entry table) 2 3 20 2 4" xfId="19086" xr:uid="{E8DE1D04-CD1A-45F0-AA2C-72FFF38835AE}"/>
    <cellStyle name="SAS FM Client calculated data cell (data entry table) 2 3 20 3" xfId="4243" xr:uid="{60DC0DDC-301C-4B2C-854C-34B2D8F75905}"/>
    <cellStyle name="SAS FM Client calculated data cell (data entry table) 2 3 20 3 2" xfId="19085" xr:uid="{79BE70FA-EAA4-48F4-8D1E-FA66FA0D4B36}"/>
    <cellStyle name="SAS FM Client calculated data cell (data entry table) 2 3 21" xfId="609" xr:uid="{6FF75CC6-2372-4BEC-B0AF-0E8D5C693A0F}"/>
    <cellStyle name="SAS FM Client calculated data cell (data entry table) 2 3 21 2" xfId="4246" xr:uid="{FD81DF41-BDB4-463B-8529-A3A861BAE6D5}"/>
    <cellStyle name="SAS FM Client calculated data cell (data entry table) 2 3 21 2 2" xfId="13610" xr:uid="{E6F71595-1B7B-479E-B579-8678FF1D1A4E}"/>
    <cellStyle name="SAS FM Client calculated data cell (data entry table) 2 3 21 2 2 2" xfId="28429" xr:uid="{999CCEF4-EB70-4DF4-9707-22419B304DFE}"/>
    <cellStyle name="SAS FM Client calculated data cell (data entry table) 2 3 21 2 3" xfId="11864" xr:uid="{4909BCFC-4099-4886-B77E-EADFC9FC525F}"/>
    <cellStyle name="SAS FM Client calculated data cell (data entry table) 2 3 21 2 3 2" xfId="26683" xr:uid="{3DD22CD0-D0C2-4BDA-BE02-91D79A2776F3}"/>
    <cellStyle name="SAS FM Client calculated data cell (data entry table) 2 3 21 2 4" xfId="19088" xr:uid="{409E742D-ABD8-4C4D-A7E1-57EE25C9C482}"/>
    <cellStyle name="SAS FM Client calculated data cell (data entry table) 2 3 21 3" xfId="4245" xr:uid="{02AB28DD-CB8D-4E8A-821C-A6B0A0794A96}"/>
    <cellStyle name="SAS FM Client calculated data cell (data entry table) 2 3 21 3 2" xfId="19087" xr:uid="{DF7ABAAB-835C-4203-98BD-0213642C2FEE}"/>
    <cellStyle name="SAS FM Client calculated data cell (data entry table) 2 3 22" xfId="610" xr:uid="{C8DFDF92-72AF-43B3-95BE-3DB7C6B75D9E}"/>
    <cellStyle name="SAS FM Client calculated data cell (data entry table) 2 3 22 2" xfId="4248" xr:uid="{20CEDF93-6F94-4E5B-9078-300908268D2B}"/>
    <cellStyle name="SAS FM Client calculated data cell (data entry table) 2 3 22 2 2" xfId="13611" xr:uid="{A7271C28-8E38-4D2D-914A-07DCFB4BD731}"/>
    <cellStyle name="SAS FM Client calculated data cell (data entry table) 2 3 22 2 2 2" xfId="28430" xr:uid="{5480577D-0587-4039-988E-EFF3B1FC2EA9}"/>
    <cellStyle name="SAS FM Client calculated data cell (data entry table) 2 3 22 2 3" xfId="11917" xr:uid="{7B7A27B1-B19D-4DDD-B5FE-388546B714EF}"/>
    <cellStyle name="SAS FM Client calculated data cell (data entry table) 2 3 22 2 3 2" xfId="26736" xr:uid="{6128B34A-D799-4DBA-A742-6CAF8616C96F}"/>
    <cellStyle name="SAS FM Client calculated data cell (data entry table) 2 3 22 2 4" xfId="19090" xr:uid="{4D6E1B4F-8E68-43BC-BF9D-78EF5EDEEA72}"/>
    <cellStyle name="SAS FM Client calculated data cell (data entry table) 2 3 22 3" xfId="4247" xr:uid="{C342F8DD-B6D0-4CE9-85E7-AC300F55915B}"/>
    <cellStyle name="SAS FM Client calculated data cell (data entry table) 2 3 22 3 2" xfId="19089" xr:uid="{BB4B4D64-56B9-4C4B-B0BB-EE9D4D0EEC6B}"/>
    <cellStyle name="SAS FM Client calculated data cell (data entry table) 2 3 23" xfId="611" xr:uid="{218AC191-6D00-48E7-B6B5-02D2DC7A04CB}"/>
    <cellStyle name="SAS FM Client calculated data cell (data entry table) 2 3 23 2" xfId="4250" xr:uid="{B232382C-3AB2-40BF-B6EC-D4BAF8588A85}"/>
    <cellStyle name="SAS FM Client calculated data cell (data entry table) 2 3 23 2 2" xfId="13612" xr:uid="{FF626A89-94DA-4A10-8958-F6A04D5BAA27}"/>
    <cellStyle name="SAS FM Client calculated data cell (data entry table) 2 3 23 2 2 2" xfId="28431" xr:uid="{6E41AD49-3D02-4333-937E-A99ADA491C82}"/>
    <cellStyle name="SAS FM Client calculated data cell (data entry table) 2 3 23 2 3" xfId="11971" xr:uid="{E4DFDE61-9270-49F3-A221-4508379C77F7}"/>
    <cellStyle name="SAS FM Client calculated data cell (data entry table) 2 3 23 2 3 2" xfId="26790" xr:uid="{FCAD68FA-158A-4005-A3C1-59DB3CD3BBEC}"/>
    <cellStyle name="SAS FM Client calculated data cell (data entry table) 2 3 23 2 4" xfId="19092" xr:uid="{27A88136-E3F4-42F4-A2D2-4E499110F264}"/>
    <cellStyle name="SAS FM Client calculated data cell (data entry table) 2 3 23 3" xfId="4249" xr:uid="{A33AF009-6B2A-4896-B7EB-9B83E9A1393D}"/>
    <cellStyle name="SAS FM Client calculated data cell (data entry table) 2 3 23 3 2" xfId="19091" xr:uid="{E3F9D6BB-53E6-4B20-8A90-F8DE4B27D77E}"/>
    <cellStyle name="SAS FM Client calculated data cell (data entry table) 2 3 24" xfId="612" xr:uid="{7FC33417-58FF-4823-86EF-A66976FE3051}"/>
    <cellStyle name="SAS FM Client calculated data cell (data entry table) 2 3 24 2" xfId="4252" xr:uid="{F1C5EA85-808C-43B8-9FCF-4B2B7B9F0A89}"/>
    <cellStyle name="SAS FM Client calculated data cell (data entry table) 2 3 24 2 2" xfId="13613" xr:uid="{A8D68EB0-7169-4810-816B-9D3BAF6E222E}"/>
    <cellStyle name="SAS FM Client calculated data cell (data entry table) 2 3 24 2 2 2" xfId="28432" xr:uid="{CBB6FCD6-2B74-451B-A260-5C231606A731}"/>
    <cellStyle name="SAS FM Client calculated data cell (data entry table) 2 3 24 2 3" xfId="12025" xr:uid="{E4D5D2D3-51C9-434F-8474-6F154F810D64}"/>
    <cellStyle name="SAS FM Client calculated data cell (data entry table) 2 3 24 2 3 2" xfId="26844" xr:uid="{C7D8F1BF-BC42-4E00-AB90-3323EF880D1C}"/>
    <cellStyle name="SAS FM Client calculated data cell (data entry table) 2 3 24 2 4" xfId="19094" xr:uid="{E033897B-EB31-4430-8C99-BFF70EF72F10}"/>
    <cellStyle name="SAS FM Client calculated data cell (data entry table) 2 3 24 3" xfId="4251" xr:uid="{E62ED22B-0D6B-4B4D-A2FC-3BD319A8552D}"/>
    <cellStyle name="SAS FM Client calculated data cell (data entry table) 2 3 24 3 2" xfId="19093" xr:uid="{CC4F1E93-4D0E-48CD-B5DB-664908EB66F1}"/>
    <cellStyle name="SAS FM Client calculated data cell (data entry table) 2 3 25" xfId="613" xr:uid="{2E7957E5-8B05-4D75-BF7E-7ED54E7C640A}"/>
    <cellStyle name="SAS FM Client calculated data cell (data entry table) 2 3 25 2" xfId="4254" xr:uid="{65925E7E-8EB3-47F5-A2DF-0326776F3551}"/>
    <cellStyle name="SAS FM Client calculated data cell (data entry table) 2 3 25 2 2" xfId="13614" xr:uid="{819D3E5E-E3F8-458D-B432-27C179D252BB}"/>
    <cellStyle name="SAS FM Client calculated data cell (data entry table) 2 3 25 2 2 2" xfId="28433" xr:uid="{F7626D1E-ED56-4E12-A524-741CDFA47065}"/>
    <cellStyle name="SAS FM Client calculated data cell (data entry table) 2 3 25 2 3" xfId="12079" xr:uid="{820D8C31-6B96-4014-820E-E3E9E556DB67}"/>
    <cellStyle name="SAS FM Client calculated data cell (data entry table) 2 3 25 2 3 2" xfId="26898" xr:uid="{4B93B6DD-4681-4411-B754-0CC9DD066441}"/>
    <cellStyle name="SAS FM Client calculated data cell (data entry table) 2 3 25 2 4" xfId="19096" xr:uid="{87648060-864A-41AF-8DA1-AFEBB539E9C9}"/>
    <cellStyle name="SAS FM Client calculated data cell (data entry table) 2 3 25 3" xfId="4253" xr:uid="{4BB463F1-EE61-4FED-BA96-40436746FECB}"/>
    <cellStyle name="SAS FM Client calculated data cell (data entry table) 2 3 25 3 2" xfId="19095" xr:uid="{CE6E30DB-7826-4F75-898E-BB87E21FCBD7}"/>
    <cellStyle name="SAS FM Client calculated data cell (data entry table) 2 3 26" xfId="614" xr:uid="{E277596C-7C44-49A5-8E7A-B00C48B0E3C5}"/>
    <cellStyle name="SAS FM Client calculated data cell (data entry table) 2 3 26 2" xfId="4256" xr:uid="{CB3CDBCF-67A6-4F6B-A01E-56E850CB3609}"/>
    <cellStyle name="SAS FM Client calculated data cell (data entry table) 2 3 26 2 2" xfId="13615" xr:uid="{A919970D-1C11-4A7F-9E38-87FF926641FD}"/>
    <cellStyle name="SAS FM Client calculated data cell (data entry table) 2 3 26 2 2 2" xfId="28434" xr:uid="{3ABAE683-737B-46F1-A714-359509DF56E9}"/>
    <cellStyle name="SAS FM Client calculated data cell (data entry table) 2 3 26 2 3" xfId="12133" xr:uid="{57FF4F12-88C7-4697-8A5B-BB43532C8514}"/>
    <cellStyle name="SAS FM Client calculated data cell (data entry table) 2 3 26 2 3 2" xfId="26952" xr:uid="{1EF89E13-1235-48CA-B1F0-48D76343C6E9}"/>
    <cellStyle name="SAS FM Client calculated data cell (data entry table) 2 3 26 2 4" xfId="19098" xr:uid="{64F6AEBB-540B-4431-9D5E-7358BFDA4649}"/>
    <cellStyle name="SAS FM Client calculated data cell (data entry table) 2 3 26 3" xfId="4255" xr:uid="{9DE8F03A-765E-404E-9FAD-E3259938ECF9}"/>
    <cellStyle name="SAS FM Client calculated data cell (data entry table) 2 3 26 3 2" xfId="19097" xr:uid="{72E05A2F-F433-4433-859B-9C89CDB15B52}"/>
    <cellStyle name="SAS FM Client calculated data cell (data entry table) 2 3 27" xfId="615" xr:uid="{20EC1417-8890-434E-BDC7-F488B04886E7}"/>
    <cellStyle name="SAS FM Client calculated data cell (data entry table) 2 3 27 2" xfId="4258" xr:uid="{CF968489-111A-4C33-88DD-33E5465789FF}"/>
    <cellStyle name="SAS FM Client calculated data cell (data entry table) 2 3 27 2 2" xfId="13616" xr:uid="{69C52384-00B6-477F-930C-5E094BFEC1B9}"/>
    <cellStyle name="SAS FM Client calculated data cell (data entry table) 2 3 27 2 2 2" xfId="28435" xr:uid="{204F59DB-4241-4A27-A6CE-DB0A626BD613}"/>
    <cellStyle name="SAS FM Client calculated data cell (data entry table) 2 3 27 2 3" xfId="12187" xr:uid="{52118B9C-C64E-4A2E-9FAA-91BAB961D000}"/>
    <cellStyle name="SAS FM Client calculated data cell (data entry table) 2 3 27 2 3 2" xfId="27006" xr:uid="{4AC67318-4F53-4C6B-8A41-CE45EB93F8BB}"/>
    <cellStyle name="SAS FM Client calculated data cell (data entry table) 2 3 27 2 4" xfId="19100" xr:uid="{99E6F6C4-61FC-4A84-A534-2FC17EB67B6F}"/>
    <cellStyle name="SAS FM Client calculated data cell (data entry table) 2 3 27 3" xfId="4257" xr:uid="{73AC83A3-450C-4312-9033-760073654F8A}"/>
    <cellStyle name="SAS FM Client calculated data cell (data entry table) 2 3 27 3 2" xfId="19099" xr:uid="{96BD0431-0476-423C-8441-DAC1CEBA0676}"/>
    <cellStyle name="SAS FM Client calculated data cell (data entry table) 2 3 28" xfId="616" xr:uid="{07731892-991A-47A3-B412-AB5FB52118CE}"/>
    <cellStyle name="SAS FM Client calculated data cell (data entry table) 2 3 28 2" xfId="4260" xr:uid="{25B00968-E8FA-44BB-B9E0-6DC3C8B8E739}"/>
    <cellStyle name="SAS FM Client calculated data cell (data entry table) 2 3 28 2 2" xfId="13617" xr:uid="{75609213-1F1B-4C14-BE08-58A99028EAD6}"/>
    <cellStyle name="SAS FM Client calculated data cell (data entry table) 2 3 28 2 2 2" xfId="28436" xr:uid="{89308F4C-BE47-47AA-9C02-038E31CEC7E3}"/>
    <cellStyle name="SAS FM Client calculated data cell (data entry table) 2 3 28 2 3" xfId="12241" xr:uid="{E09F44BD-1863-4007-B6C0-51E39525E092}"/>
    <cellStyle name="SAS FM Client calculated data cell (data entry table) 2 3 28 2 3 2" xfId="27060" xr:uid="{395D1853-9A51-47E0-BB6C-D1EEA502D015}"/>
    <cellStyle name="SAS FM Client calculated data cell (data entry table) 2 3 28 2 4" xfId="19102" xr:uid="{DCC4F596-A0C8-4A3F-A70F-158E1E67EF46}"/>
    <cellStyle name="SAS FM Client calculated data cell (data entry table) 2 3 28 3" xfId="4259" xr:uid="{03390702-7858-467E-9A85-4CB72C6FA618}"/>
    <cellStyle name="SAS FM Client calculated data cell (data entry table) 2 3 28 3 2" xfId="19101" xr:uid="{E26D466B-DE36-46DC-AC34-88EF9B42FFF4}"/>
    <cellStyle name="SAS FM Client calculated data cell (data entry table) 2 3 29" xfId="617" xr:uid="{CB807375-1E4A-4628-A9C3-BB03B68F158C}"/>
    <cellStyle name="SAS FM Client calculated data cell (data entry table) 2 3 29 2" xfId="4262" xr:uid="{A9972DD3-738B-4139-88FF-06B7F9E81656}"/>
    <cellStyle name="SAS FM Client calculated data cell (data entry table) 2 3 29 2 2" xfId="13618" xr:uid="{60250619-EE9F-4040-A03B-FC382558F7A2}"/>
    <cellStyle name="SAS FM Client calculated data cell (data entry table) 2 3 29 2 2 2" xfId="28437" xr:uid="{19179041-AFE7-4C61-809C-EE70A9EB076D}"/>
    <cellStyle name="SAS FM Client calculated data cell (data entry table) 2 3 29 2 3" xfId="12295" xr:uid="{EA93D1CF-4BD6-4911-9E78-A164349847BE}"/>
    <cellStyle name="SAS FM Client calculated data cell (data entry table) 2 3 29 2 3 2" xfId="27114" xr:uid="{32133603-F44B-40B6-A82B-DEE6F835479B}"/>
    <cellStyle name="SAS FM Client calculated data cell (data entry table) 2 3 29 2 4" xfId="19104" xr:uid="{807800F7-5392-4008-8A84-D0A828851C98}"/>
    <cellStyle name="SAS FM Client calculated data cell (data entry table) 2 3 29 3" xfId="4261" xr:uid="{997799DD-2191-4E47-B477-98AB85D7FB00}"/>
    <cellStyle name="SAS FM Client calculated data cell (data entry table) 2 3 29 3 2" xfId="19103" xr:uid="{9C5F600D-9C84-4561-8C7B-0B54CCC49FFB}"/>
    <cellStyle name="SAS FM Client calculated data cell (data entry table) 2 3 3" xfId="618" xr:uid="{4358DF5E-FF52-4372-8234-967A6BAD8C8B}"/>
    <cellStyle name="SAS FM Client calculated data cell (data entry table) 2 3 3 2" xfId="4264" xr:uid="{B6054A3E-FEE6-4AD7-8C9D-AEDEEE733AE4}"/>
    <cellStyle name="SAS FM Client calculated data cell (data entry table) 2 3 3 2 2" xfId="13619" xr:uid="{DF5A46B1-50CB-4ABB-8550-B7BE3C72A68D}"/>
    <cellStyle name="SAS FM Client calculated data cell (data entry table) 2 3 3 2 2 2" xfId="28438" xr:uid="{01DEFF20-D30D-42D5-BAE8-497FD2D6F2BD}"/>
    <cellStyle name="SAS FM Client calculated data cell (data entry table) 2 3 3 2 3" xfId="10891" xr:uid="{49BA0104-FAAD-4589-B691-951DF75897D5}"/>
    <cellStyle name="SAS FM Client calculated data cell (data entry table) 2 3 3 2 3 2" xfId="25710" xr:uid="{36DA8C9A-DA15-4FEA-8E1E-D071C3E7AE03}"/>
    <cellStyle name="SAS FM Client calculated data cell (data entry table) 2 3 3 2 4" xfId="19106" xr:uid="{F1543F2F-B82F-4544-8B83-DE4B3AB3302C}"/>
    <cellStyle name="SAS FM Client calculated data cell (data entry table) 2 3 3 3" xfId="4263" xr:uid="{188A3328-B524-4D93-97E7-802F9E8EF083}"/>
    <cellStyle name="SAS FM Client calculated data cell (data entry table) 2 3 3 3 2" xfId="19105" xr:uid="{6A5C9728-93F8-4D24-BF8F-94CD2A79151B}"/>
    <cellStyle name="SAS FM Client calculated data cell (data entry table) 2 3 30" xfId="619" xr:uid="{3460958D-452D-4EFA-B381-DC79B7E83489}"/>
    <cellStyle name="SAS FM Client calculated data cell (data entry table) 2 3 30 2" xfId="4266" xr:uid="{7FB264CD-5ABF-432E-8A19-3862E0412001}"/>
    <cellStyle name="SAS FM Client calculated data cell (data entry table) 2 3 30 2 2" xfId="13620" xr:uid="{AE454259-A039-441F-834C-C4C918B0C02F}"/>
    <cellStyle name="SAS FM Client calculated data cell (data entry table) 2 3 30 2 2 2" xfId="28439" xr:uid="{52AA2479-CB5F-4EF5-AC4C-85C9467DFF02}"/>
    <cellStyle name="SAS FM Client calculated data cell (data entry table) 2 3 30 2 3" xfId="12349" xr:uid="{4DEF83D4-6BCA-4EE1-ABDD-2ABD90C73943}"/>
    <cellStyle name="SAS FM Client calculated data cell (data entry table) 2 3 30 2 3 2" xfId="27168" xr:uid="{808446DD-A24E-457E-AA8E-6B0AD4F7120E}"/>
    <cellStyle name="SAS FM Client calculated data cell (data entry table) 2 3 30 2 4" xfId="19108" xr:uid="{547C7B68-44AB-426D-B180-6EFC9E64603A}"/>
    <cellStyle name="SAS FM Client calculated data cell (data entry table) 2 3 30 3" xfId="4265" xr:uid="{45D9438A-A3E0-4108-9CCD-F2A35624507E}"/>
    <cellStyle name="SAS FM Client calculated data cell (data entry table) 2 3 30 3 2" xfId="19107" xr:uid="{F5EB9745-E1A7-405E-A958-8CE68CAE2640}"/>
    <cellStyle name="SAS FM Client calculated data cell (data entry table) 2 3 31" xfId="620" xr:uid="{1EC93338-9153-4FC4-9054-E18D8BD10D77}"/>
    <cellStyle name="SAS FM Client calculated data cell (data entry table) 2 3 31 2" xfId="4268" xr:uid="{3572F848-C83A-4FA9-BE03-7483E7146850}"/>
    <cellStyle name="SAS FM Client calculated data cell (data entry table) 2 3 31 2 2" xfId="13621" xr:uid="{7C345DD2-2435-4757-A0FB-5DAD59116B88}"/>
    <cellStyle name="SAS FM Client calculated data cell (data entry table) 2 3 31 2 2 2" xfId="28440" xr:uid="{869379DA-A523-479C-9E7B-5514C64EE0E7}"/>
    <cellStyle name="SAS FM Client calculated data cell (data entry table) 2 3 31 2 3" xfId="12403" xr:uid="{642EA1D0-C413-4B2E-9DA4-3F04E098D334}"/>
    <cellStyle name="SAS FM Client calculated data cell (data entry table) 2 3 31 2 3 2" xfId="27222" xr:uid="{3254BE4F-F8E6-4C9B-AE9D-F3F40EE414D8}"/>
    <cellStyle name="SAS FM Client calculated data cell (data entry table) 2 3 31 2 4" xfId="19110" xr:uid="{A73C0B99-74E5-4C5A-8761-FA5F1519BFCB}"/>
    <cellStyle name="SAS FM Client calculated data cell (data entry table) 2 3 31 3" xfId="4267" xr:uid="{7709B232-2107-4938-950A-4D75C7B77BA4}"/>
    <cellStyle name="SAS FM Client calculated data cell (data entry table) 2 3 31 3 2" xfId="19109" xr:uid="{76A496CF-0698-4E27-9CA6-4956AB13A648}"/>
    <cellStyle name="SAS FM Client calculated data cell (data entry table) 2 3 32" xfId="621" xr:uid="{6E2E2E55-F12B-4BFC-B6FE-F628977B4EE1}"/>
    <cellStyle name="SAS FM Client calculated data cell (data entry table) 2 3 32 2" xfId="4270" xr:uid="{3E29A3FF-3659-4909-A8BC-645CEC713926}"/>
    <cellStyle name="SAS FM Client calculated data cell (data entry table) 2 3 32 2 2" xfId="13622" xr:uid="{F7C718E0-E7ED-4CCC-8770-13D29DE36063}"/>
    <cellStyle name="SAS FM Client calculated data cell (data entry table) 2 3 32 2 2 2" xfId="28441" xr:uid="{C1656BA1-50FF-4BED-9708-37BC79855B21}"/>
    <cellStyle name="SAS FM Client calculated data cell (data entry table) 2 3 32 2 3" xfId="12457" xr:uid="{C5B192A8-56EC-411A-B565-39B6CB562EB6}"/>
    <cellStyle name="SAS FM Client calculated data cell (data entry table) 2 3 32 2 3 2" xfId="27276" xr:uid="{4FACFA48-414A-4936-A363-EF7B4A1E1627}"/>
    <cellStyle name="SAS FM Client calculated data cell (data entry table) 2 3 32 2 4" xfId="19112" xr:uid="{8F6CB853-1BF0-4FCE-828E-4C9B2BAC3513}"/>
    <cellStyle name="SAS FM Client calculated data cell (data entry table) 2 3 32 3" xfId="4269" xr:uid="{EFCBA305-EFC3-496D-8A6B-D0A8E11079D4}"/>
    <cellStyle name="SAS FM Client calculated data cell (data entry table) 2 3 32 3 2" xfId="19111" xr:uid="{97775A33-69D1-45AD-BCF5-9DADA793BFF8}"/>
    <cellStyle name="SAS FM Client calculated data cell (data entry table) 2 3 33" xfId="622" xr:uid="{FE034532-1B3D-4222-B5B4-FC952102C0AC}"/>
    <cellStyle name="SAS FM Client calculated data cell (data entry table) 2 3 33 2" xfId="4272" xr:uid="{8100FD97-9377-4A97-B70A-228E09A6F431}"/>
    <cellStyle name="SAS FM Client calculated data cell (data entry table) 2 3 33 2 2" xfId="13623" xr:uid="{35A4AF0E-4B4B-4BAF-818C-531EBEFFA270}"/>
    <cellStyle name="SAS FM Client calculated data cell (data entry table) 2 3 33 2 2 2" xfId="28442" xr:uid="{1A2A01F1-400D-4E86-B2EA-26B1DBE088E7}"/>
    <cellStyle name="SAS FM Client calculated data cell (data entry table) 2 3 33 2 3" xfId="12513" xr:uid="{49AF273E-7310-4615-9B86-CB775607ADA4}"/>
    <cellStyle name="SAS FM Client calculated data cell (data entry table) 2 3 33 2 3 2" xfId="27332" xr:uid="{6329C89E-6124-4D7F-97E2-2B9AE5721F14}"/>
    <cellStyle name="SAS FM Client calculated data cell (data entry table) 2 3 33 2 4" xfId="19114" xr:uid="{0BFC64CD-4286-4B71-9CC5-28769E9BDD2E}"/>
    <cellStyle name="SAS FM Client calculated data cell (data entry table) 2 3 33 3" xfId="4271" xr:uid="{9CA26862-DBFC-4A28-8A21-EA3722F158CC}"/>
    <cellStyle name="SAS FM Client calculated data cell (data entry table) 2 3 33 3 2" xfId="19113" xr:uid="{39FFDED2-9A9D-428C-93B7-C146444535B6}"/>
    <cellStyle name="SAS FM Client calculated data cell (data entry table) 2 3 34" xfId="623" xr:uid="{57E91B0D-915E-480F-B97C-65B69868EF99}"/>
    <cellStyle name="SAS FM Client calculated data cell (data entry table) 2 3 34 2" xfId="4274" xr:uid="{282E01F9-E8B8-499F-B796-705BDEA55668}"/>
    <cellStyle name="SAS FM Client calculated data cell (data entry table) 2 3 34 2 2" xfId="13624" xr:uid="{24AFCA93-AAB1-4B29-9464-0ECE9028D1E6}"/>
    <cellStyle name="SAS FM Client calculated data cell (data entry table) 2 3 34 2 2 2" xfId="28443" xr:uid="{050875A0-FB9B-4C44-A5D1-89316D40312D}"/>
    <cellStyle name="SAS FM Client calculated data cell (data entry table) 2 3 34 2 3" xfId="12567" xr:uid="{23D1180F-AC14-4526-BFF1-0B42E3650ED6}"/>
    <cellStyle name="SAS FM Client calculated data cell (data entry table) 2 3 34 2 3 2" xfId="27386" xr:uid="{67BDE594-94B0-4D10-944B-C3D28147A1CA}"/>
    <cellStyle name="SAS FM Client calculated data cell (data entry table) 2 3 34 2 4" xfId="19116" xr:uid="{10DC90C8-7228-4FDD-AA50-31AFB2579F61}"/>
    <cellStyle name="SAS FM Client calculated data cell (data entry table) 2 3 34 3" xfId="4273" xr:uid="{036BEA51-2D78-453A-964F-57E072626844}"/>
    <cellStyle name="SAS FM Client calculated data cell (data entry table) 2 3 34 3 2" xfId="19115" xr:uid="{C39B829A-6065-4ED0-8FDB-83BA18E76904}"/>
    <cellStyle name="SAS FM Client calculated data cell (data entry table) 2 3 35" xfId="624" xr:uid="{E397C2F0-4C69-4EBD-80B1-AE5CDB2DAB40}"/>
    <cellStyle name="SAS FM Client calculated data cell (data entry table) 2 3 35 2" xfId="4276" xr:uid="{653B0C02-F89A-4D3C-AA9E-97C24FFAFF22}"/>
    <cellStyle name="SAS FM Client calculated data cell (data entry table) 2 3 35 2 2" xfId="13625" xr:uid="{3275361E-0160-46D0-94CD-EBD9A8849869}"/>
    <cellStyle name="SAS FM Client calculated data cell (data entry table) 2 3 35 2 2 2" xfId="28444" xr:uid="{C2A7FD4A-1141-4BB6-97B7-2EC86028F6CB}"/>
    <cellStyle name="SAS FM Client calculated data cell (data entry table) 2 3 35 2 3" xfId="12621" xr:uid="{EF1A09A2-0926-4973-B087-A8DCFC67E1CF}"/>
    <cellStyle name="SAS FM Client calculated data cell (data entry table) 2 3 35 2 3 2" xfId="27440" xr:uid="{D322D90E-CA17-4C56-849C-74DDC6C9FFEB}"/>
    <cellStyle name="SAS FM Client calculated data cell (data entry table) 2 3 35 2 4" xfId="19118" xr:uid="{7F86A5C0-9ABC-44E6-B9F6-C4272834B96D}"/>
    <cellStyle name="SAS FM Client calculated data cell (data entry table) 2 3 35 3" xfId="4275" xr:uid="{39F78AE9-5535-456E-A691-FB5AB3D9430A}"/>
    <cellStyle name="SAS FM Client calculated data cell (data entry table) 2 3 35 3 2" xfId="19117" xr:uid="{F89EDFB3-A81C-4355-961B-359EA71075F7}"/>
    <cellStyle name="SAS FM Client calculated data cell (data entry table) 2 3 36" xfId="625" xr:uid="{FB0466C5-8AFF-4DF9-9CAA-CF24141AB494}"/>
    <cellStyle name="SAS FM Client calculated data cell (data entry table) 2 3 36 2" xfId="4278" xr:uid="{658DDB42-5AD4-49D1-B3D2-11A16AE8F7AE}"/>
    <cellStyle name="SAS FM Client calculated data cell (data entry table) 2 3 36 2 2" xfId="13626" xr:uid="{1A1A185A-47CD-494A-A09F-279AAC27C697}"/>
    <cellStyle name="SAS FM Client calculated data cell (data entry table) 2 3 36 2 2 2" xfId="28445" xr:uid="{3B47F8DC-4533-47F9-88B8-23A0CEA60B47}"/>
    <cellStyle name="SAS FM Client calculated data cell (data entry table) 2 3 36 2 3" xfId="12674" xr:uid="{ECB14A91-559C-443E-9280-D706FBD8B947}"/>
    <cellStyle name="SAS FM Client calculated data cell (data entry table) 2 3 36 2 3 2" xfId="27493" xr:uid="{F45F5DA1-332E-4A59-9FD4-454015E84616}"/>
    <cellStyle name="SAS FM Client calculated data cell (data entry table) 2 3 36 2 4" xfId="19120" xr:uid="{41E1FAF1-5EE1-4632-907A-D13605D43334}"/>
    <cellStyle name="SAS FM Client calculated data cell (data entry table) 2 3 36 3" xfId="4277" xr:uid="{0111AB31-98FF-4D0E-B592-10ACA1899F06}"/>
    <cellStyle name="SAS FM Client calculated data cell (data entry table) 2 3 36 3 2" xfId="19119" xr:uid="{197953D3-99D7-4247-A20A-0B325EC3BBD9}"/>
    <cellStyle name="SAS FM Client calculated data cell (data entry table) 2 3 37" xfId="626" xr:uid="{5815A0A7-EB82-44B5-A17B-0D620D4775FA}"/>
    <cellStyle name="SAS FM Client calculated data cell (data entry table) 2 3 37 2" xfId="4280" xr:uid="{E171F8DB-62E3-4F3F-AE8F-04175D7CD7FA}"/>
    <cellStyle name="SAS FM Client calculated data cell (data entry table) 2 3 37 2 2" xfId="13627" xr:uid="{04F8C987-9336-4349-BDBB-A4618F77AF0B}"/>
    <cellStyle name="SAS FM Client calculated data cell (data entry table) 2 3 37 2 2 2" xfId="28446" xr:uid="{FE2116B2-773D-4D7C-A078-7123BB353C6A}"/>
    <cellStyle name="SAS FM Client calculated data cell (data entry table) 2 3 37 2 3" xfId="12727" xr:uid="{A1979462-5697-4D62-9B81-CB44562ED891}"/>
    <cellStyle name="SAS FM Client calculated data cell (data entry table) 2 3 37 2 3 2" xfId="27546" xr:uid="{8ECE1188-00C1-4872-A89C-6D62AD02B3EE}"/>
    <cellStyle name="SAS FM Client calculated data cell (data entry table) 2 3 37 2 4" xfId="19122" xr:uid="{0AD09D9E-4922-4ABD-AD36-1F97306ABB51}"/>
    <cellStyle name="SAS FM Client calculated data cell (data entry table) 2 3 37 3" xfId="4279" xr:uid="{C318212A-CC42-4C71-A38E-E0ADF2E44464}"/>
    <cellStyle name="SAS FM Client calculated data cell (data entry table) 2 3 37 3 2" xfId="19121" xr:uid="{E4F422B6-EDC5-443F-BEDD-57B1870748A7}"/>
    <cellStyle name="SAS FM Client calculated data cell (data entry table) 2 3 38" xfId="627" xr:uid="{18AE15F6-D7CC-4E5C-91B7-45A5B1F9C49F}"/>
    <cellStyle name="SAS FM Client calculated data cell (data entry table) 2 3 38 2" xfId="4282" xr:uid="{5C0AC70B-EDC4-4DA2-987A-E658D7BA7F78}"/>
    <cellStyle name="SAS FM Client calculated data cell (data entry table) 2 3 38 2 2" xfId="13628" xr:uid="{89329F1D-84C2-4DBD-BC7A-11FCEDE72688}"/>
    <cellStyle name="SAS FM Client calculated data cell (data entry table) 2 3 38 2 2 2" xfId="28447" xr:uid="{D83E16D9-0915-4C64-AB02-B2D9686CBC7F}"/>
    <cellStyle name="SAS FM Client calculated data cell (data entry table) 2 3 38 2 3" xfId="12781" xr:uid="{D1A87165-3BD1-47DE-B728-A9583FC9DE4E}"/>
    <cellStyle name="SAS FM Client calculated data cell (data entry table) 2 3 38 2 3 2" xfId="27600" xr:uid="{BA5331D2-5303-4D39-AA3A-6A5D241BD102}"/>
    <cellStyle name="SAS FM Client calculated data cell (data entry table) 2 3 38 2 4" xfId="19124" xr:uid="{5BC8095E-50F3-4EB1-AC5A-5D7E17D49C04}"/>
    <cellStyle name="SAS FM Client calculated data cell (data entry table) 2 3 38 3" xfId="4281" xr:uid="{CBD4DCA2-259A-4A15-81F2-E9094199810F}"/>
    <cellStyle name="SAS FM Client calculated data cell (data entry table) 2 3 38 3 2" xfId="19123" xr:uid="{D1275654-1617-47F0-9B1D-1533ABD03774}"/>
    <cellStyle name="SAS FM Client calculated data cell (data entry table) 2 3 39" xfId="628" xr:uid="{A69CA172-ECF6-49B3-B72E-0AE41237834F}"/>
    <cellStyle name="SAS FM Client calculated data cell (data entry table) 2 3 39 2" xfId="4284" xr:uid="{52F13AF6-7AB8-4E2B-9C9B-84E2A37F5B56}"/>
    <cellStyle name="SAS FM Client calculated data cell (data entry table) 2 3 39 2 2" xfId="13629" xr:uid="{0D52F00B-2112-4A59-836C-EF293B57DEBB}"/>
    <cellStyle name="SAS FM Client calculated data cell (data entry table) 2 3 39 2 2 2" xfId="28448" xr:uid="{2EF63127-3DAC-49CB-9FA6-EAB83FC5EAD3}"/>
    <cellStyle name="SAS FM Client calculated data cell (data entry table) 2 3 39 2 3" xfId="12835" xr:uid="{1F40664D-6BE4-4D57-BA08-FC30AEECB598}"/>
    <cellStyle name="SAS FM Client calculated data cell (data entry table) 2 3 39 2 3 2" xfId="27654" xr:uid="{C83FFD33-B9F0-4BE2-BCBE-B0297A4DF3AC}"/>
    <cellStyle name="SAS FM Client calculated data cell (data entry table) 2 3 39 2 4" xfId="19126" xr:uid="{3386A442-D86D-41D2-9BEF-5F678BD5FAD3}"/>
    <cellStyle name="SAS FM Client calculated data cell (data entry table) 2 3 39 3" xfId="4283" xr:uid="{BF6A8442-B287-4626-95C3-1256FA94952E}"/>
    <cellStyle name="SAS FM Client calculated data cell (data entry table) 2 3 39 3 2" xfId="19125" xr:uid="{65918675-F3D4-471C-90B6-BC9D49C43DAD}"/>
    <cellStyle name="SAS FM Client calculated data cell (data entry table) 2 3 4" xfId="629" xr:uid="{07558C28-D0DB-4A2E-B38C-9730029A1BC6}"/>
    <cellStyle name="SAS FM Client calculated data cell (data entry table) 2 3 4 2" xfId="4286" xr:uid="{320E3282-B5A7-430E-9692-396AF9498380}"/>
    <cellStyle name="SAS FM Client calculated data cell (data entry table) 2 3 4 2 2" xfId="13630" xr:uid="{8E4BD1F0-F144-420E-A2F0-195E7C3C0E6F}"/>
    <cellStyle name="SAS FM Client calculated data cell (data entry table) 2 3 4 2 2 2" xfId="28449" xr:uid="{B9BECC3B-9828-49EE-A89F-3DF73204A064}"/>
    <cellStyle name="SAS FM Client calculated data cell (data entry table) 2 3 4 2 3" xfId="10945" xr:uid="{B0BCC2C3-72DE-42D0-8989-EBED042F0A2B}"/>
    <cellStyle name="SAS FM Client calculated data cell (data entry table) 2 3 4 2 3 2" xfId="25764" xr:uid="{9196D475-F099-4907-92D1-152F482C3ADC}"/>
    <cellStyle name="SAS FM Client calculated data cell (data entry table) 2 3 4 2 4" xfId="19128" xr:uid="{2C358B9C-79EC-4667-97B5-675642C9A6B0}"/>
    <cellStyle name="SAS FM Client calculated data cell (data entry table) 2 3 4 3" xfId="4285" xr:uid="{114A3112-46EC-4C6E-BD2B-EC8891CC1F09}"/>
    <cellStyle name="SAS FM Client calculated data cell (data entry table) 2 3 4 3 2" xfId="19127" xr:uid="{EC1E80DD-EB12-4489-8DD2-C04FBF5C1B2F}"/>
    <cellStyle name="SAS FM Client calculated data cell (data entry table) 2 3 40" xfId="630" xr:uid="{37C816DE-D4A5-491D-BBAB-81DE8E6E955E}"/>
    <cellStyle name="SAS FM Client calculated data cell (data entry table) 2 3 40 2" xfId="4288" xr:uid="{77CE14E0-7923-4E8B-B6F2-BAC208C49E81}"/>
    <cellStyle name="SAS FM Client calculated data cell (data entry table) 2 3 40 2 2" xfId="13631" xr:uid="{032F6351-33BF-41DA-A282-BA9994B0167A}"/>
    <cellStyle name="SAS FM Client calculated data cell (data entry table) 2 3 40 2 2 2" xfId="28450" xr:uid="{F0EE960A-A7C9-4CD5-A3A3-2C8DA4470BE6}"/>
    <cellStyle name="SAS FM Client calculated data cell (data entry table) 2 3 40 2 3" xfId="12889" xr:uid="{8B9B368C-6254-44A8-9ED7-B898E323D370}"/>
    <cellStyle name="SAS FM Client calculated data cell (data entry table) 2 3 40 2 3 2" xfId="27708" xr:uid="{857455D5-71AB-42C2-9481-09771B26F4DA}"/>
    <cellStyle name="SAS FM Client calculated data cell (data entry table) 2 3 40 2 4" xfId="19130" xr:uid="{03BD7104-EE5C-45FE-9434-A427F28D93BF}"/>
    <cellStyle name="SAS FM Client calculated data cell (data entry table) 2 3 40 3" xfId="4287" xr:uid="{3A8D167D-046B-4C19-A54D-2E6B3940ABD9}"/>
    <cellStyle name="SAS FM Client calculated data cell (data entry table) 2 3 40 3 2" xfId="19129" xr:uid="{E2E60D30-F3C1-40DD-9BE1-28B03C882DC7}"/>
    <cellStyle name="SAS FM Client calculated data cell (data entry table) 2 3 41" xfId="631" xr:uid="{2D79233A-2DBB-4F45-AF1C-0F3DB639B9D9}"/>
    <cellStyle name="SAS FM Client calculated data cell (data entry table) 2 3 41 2" xfId="4290" xr:uid="{E5C55615-B96C-4238-A2DE-374712BDB09B}"/>
    <cellStyle name="SAS FM Client calculated data cell (data entry table) 2 3 41 2 2" xfId="13632" xr:uid="{A4E35F88-F8EB-4CAA-B0E1-3B2B74851FF5}"/>
    <cellStyle name="SAS FM Client calculated data cell (data entry table) 2 3 41 2 2 2" xfId="28451" xr:uid="{01323F80-8608-4AC4-B529-A35FFDD7489E}"/>
    <cellStyle name="SAS FM Client calculated data cell (data entry table) 2 3 41 2 3" xfId="12943" xr:uid="{F7E9DC70-8EDA-4686-BDDB-5CBCFECCE573}"/>
    <cellStyle name="SAS FM Client calculated data cell (data entry table) 2 3 41 2 3 2" xfId="27762" xr:uid="{876EB8E0-3563-4F14-AB2E-A07CB466447D}"/>
    <cellStyle name="SAS FM Client calculated data cell (data entry table) 2 3 41 2 4" xfId="19132" xr:uid="{83214D3B-1286-4C56-B038-D7A005E3F805}"/>
    <cellStyle name="SAS FM Client calculated data cell (data entry table) 2 3 41 3" xfId="4289" xr:uid="{93682416-0D9B-4146-AD27-8B050B623011}"/>
    <cellStyle name="SAS FM Client calculated data cell (data entry table) 2 3 41 3 2" xfId="19131" xr:uid="{81516F47-356C-440F-9323-E6CD4D850D2B}"/>
    <cellStyle name="SAS FM Client calculated data cell (data entry table) 2 3 42" xfId="632" xr:uid="{82027535-DC14-4665-8F90-F951F9A15E19}"/>
    <cellStyle name="SAS FM Client calculated data cell (data entry table) 2 3 42 2" xfId="4292" xr:uid="{12E5BD22-1E1B-42B9-90DF-4DBBD562D71A}"/>
    <cellStyle name="SAS FM Client calculated data cell (data entry table) 2 3 42 2 2" xfId="13633" xr:uid="{14AD3546-543C-4D7B-8D4F-F44678FE2137}"/>
    <cellStyle name="SAS FM Client calculated data cell (data entry table) 2 3 42 2 2 2" xfId="28452" xr:uid="{C1D0BA6F-D11F-4A65-8825-7DFBFE59D13A}"/>
    <cellStyle name="SAS FM Client calculated data cell (data entry table) 2 3 42 2 3" xfId="12999" xr:uid="{4951E53D-86D3-4DB6-891C-7C5757BE4768}"/>
    <cellStyle name="SAS FM Client calculated data cell (data entry table) 2 3 42 2 3 2" xfId="27818" xr:uid="{BBD0D16E-91EF-455C-A09C-C2B317D69726}"/>
    <cellStyle name="SAS FM Client calculated data cell (data entry table) 2 3 42 2 4" xfId="19134" xr:uid="{96FCE84D-0384-4AE8-8918-FEECC4170226}"/>
    <cellStyle name="SAS FM Client calculated data cell (data entry table) 2 3 42 3" xfId="4291" xr:uid="{03A87935-6B2C-45E5-9270-8FB4FE7DEC8D}"/>
    <cellStyle name="SAS FM Client calculated data cell (data entry table) 2 3 42 3 2" xfId="19133" xr:uid="{4EF897AB-7CC2-410D-B90D-B82CB1699F3A}"/>
    <cellStyle name="SAS FM Client calculated data cell (data entry table) 2 3 43" xfId="633" xr:uid="{AF8B2D71-9E42-4496-A744-E8D33A8A91BC}"/>
    <cellStyle name="SAS FM Client calculated data cell (data entry table) 2 3 43 2" xfId="4294" xr:uid="{9D6C9D6C-2C0E-4C16-8413-99417A33943E}"/>
    <cellStyle name="SAS FM Client calculated data cell (data entry table) 2 3 43 2 2" xfId="13634" xr:uid="{177BA990-B783-43F6-978D-FD8F0F109109}"/>
    <cellStyle name="SAS FM Client calculated data cell (data entry table) 2 3 43 2 2 2" xfId="28453" xr:uid="{5CD5C7E9-B723-457A-8F2C-EA314E9B3424}"/>
    <cellStyle name="SAS FM Client calculated data cell (data entry table) 2 3 43 2 3" xfId="13053" xr:uid="{4FACEB2F-1D5B-4653-9CC8-800A8C4FC36A}"/>
    <cellStyle name="SAS FM Client calculated data cell (data entry table) 2 3 43 2 3 2" xfId="27872" xr:uid="{2FC03EF9-583F-41F8-B2AD-63E5732D12D0}"/>
    <cellStyle name="SAS FM Client calculated data cell (data entry table) 2 3 43 2 4" xfId="19136" xr:uid="{DDAB93A3-4577-4E3A-8E45-0975CF5A6E14}"/>
    <cellStyle name="SAS FM Client calculated data cell (data entry table) 2 3 43 3" xfId="4293" xr:uid="{51E68D7E-7FA6-41C6-A064-A7E25362C519}"/>
    <cellStyle name="SAS FM Client calculated data cell (data entry table) 2 3 43 3 2" xfId="19135" xr:uid="{8AEFE585-B49D-4542-8821-37B97F2F1EDF}"/>
    <cellStyle name="SAS FM Client calculated data cell (data entry table) 2 3 44" xfId="634" xr:uid="{29514224-10E1-4D75-8686-C1B367618607}"/>
    <cellStyle name="SAS FM Client calculated data cell (data entry table) 2 3 44 2" xfId="4296" xr:uid="{A4289371-4917-4518-91B9-E1674B27A4E4}"/>
    <cellStyle name="SAS FM Client calculated data cell (data entry table) 2 3 44 2 2" xfId="13635" xr:uid="{99FD7218-0714-495C-BCE4-1E5CC6A00479}"/>
    <cellStyle name="SAS FM Client calculated data cell (data entry table) 2 3 44 2 2 2" xfId="28454" xr:uid="{CCC67463-55C7-43F7-8A6A-107A144B387C}"/>
    <cellStyle name="SAS FM Client calculated data cell (data entry table) 2 3 44 2 3" xfId="13106" xr:uid="{658004C1-A2F7-444C-B00B-BC44F5E9DCE8}"/>
    <cellStyle name="SAS FM Client calculated data cell (data entry table) 2 3 44 2 3 2" xfId="27925" xr:uid="{5C8446CF-E551-48C6-ADC6-D11E2AE48AD6}"/>
    <cellStyle name="SAS FM Client calculated data cell (data entry table) 2 3 44 2 4" xfId="19138" xr:uid="{7C688948-9020-46AE-B48E-36DADE664A87}"/>
    <cellStyle name="SAS FM Client calculated data cell (data entry table) 2 3 44 3" xfId="4295" xr:uid="{40B074B3-2DB2-414E-8EB8-AD564231B3DA}"/>
    <cellStyle name="SAS FM Client calculated data cell (data entry table) 2 3 44 3 2" xfId="19137" xr:uid="{298D6506-FA27-4EE1-84D6-D412B3E40641}"/>
    <cellStyle name="SAS FM Client calculated data cell (data entry table) 2 3 45" xfId="635" xr:uid="{0679377F-9EA8-4EEF-A621-52E7F389A76C}"/>
    <cellStyle name="SAS FM Client calculated data cell (data entry table) 2 3 45 2" xfId="4298" xr:uid="{8B988969-F246-4160-A278-7E7D863A0C87}"/>
    <cellStyle name="SAS FM Client calculated data cell (data entry table) 2 3 45 2 2" xfId="13636" xr:uid="{48FA466B-BAC0-4C3E-B3FC-E149283C5017}"/>
    <cellStyle name="SAS FM Client calculated data cell (data entry table) 2 3 45 2 2 2" xfId="28455" xr:uid="{692BEF16-1FF0-4ADE-B11E-4E4A4CDE66D9}"/>
    <cellStyle name="SAS FM Client calculated data cell (data entry table) 2 3 45 2 3" xfId="13159" xr:uid="{E0CA55DE-F237-4757-A4DE-9E132C1073C9}"/>
    <cellStyle name="SAS FM Client calculated data cell (data entry table) 2 3 45 2 3 2" xfId="27978" xr:uid="{94F832EF-E474-4F0E-8A6D-BDFC7888435C}"/>
    <cellStyle name="SAS FM Client calculated data cell (data entry table) 2 3 45 2 4" xfId="19140" xr:uid="{6B1BBC13-E9D1-4130-A44C-2C2FC21FD213}"/>
    <cellStyle name="SAS FM Client calculated data cell (data entry table) 2 3 45 3" xfId="4297" xr:uid="{01F55816-D027-4C18-82A6-37B410479131}"/>
    <cellStyle name="SAS FM Client calculated data cell (data entry table) 2 3 45 3 2" xfId="19139" xr:uid="{62039D35-50A7-4E7E-B3D6-7FB2014546BA}"/>
    <cellStyle name="SAS FM Client calculated data cell (data entry table) 2 3 46" xfId="636" xr:uid="{3EC67238-12CB-4577-BB0C-E640A4488394}"/>
    <cellStyle name="SAS FM Client calculated data cell (data entry table) 2 3 46 2" xfId="4300" xr:uid="{CA54DFA0-53A1-48AA-9075-6859865087CC}"/>
    <cellStyle name="SAS FM Client calculated data cell (data entry table) 2 3 46 2 2" xfId="13637" xr:uid="{A3520E40-E740-4423-801A-87D496F357DC}"/>
    <cellStyle name="SAS FM Client calculated data cell (data entry table) 2 3 46 2 2 2" xfId="28456" xr:uid="{0FE076BD-8E79-4515-B9FF-733B255DA22A}"/>
    <cellStyle name="SAS FM Client calculated data cell (data entry table) 2 3 46 2 3" xfId="13213" xr:uid="{D00C6482-D1C4-4DFF-8ECB-211BDCCD3B97}"/>
    <cellStyle name="SAS FM Client calculated data cell (data entry table) 2 3 46 2 3 2" xfId="28032" xr:uid="{87CC4160-43AC-462A-BB3E-075483FCB311}"/>
    <cellStyle name="SAS FM Client calculated data cell (data entry table) 2 3 46 2 4" xfId="19142" xr:uid="{94EA6534-ED98-46B1-A40D-0942DC1CB525}"/>
    <cellStyle name="SAS FM Client calculated data cell (data entry table) 2 3 46 3" xfId="4299" xr:uid="{3212DC00-0C0C-48D8-A93B-3E24C278A6E3}"/>
    <cellStyle name="SAS FM Client calculated data cell (data entry table) 2 3 46 3 2" xfId="19141" xr:uid="{63059509-4266-478C-BF4E-9A55E82FA55E}"/>
    <cellStyle name="SAS FM Client calculated data cell (data entry table) 2 3 47" xfId="4301" xr:uid="{D01D352D-D8C0-47DD-A0D0-7D5DAFE1526B}"/>
    <cellStyle name="SAS FM Client calculated data cell (data entry table) 2 3 47 2" xfId="13597" xr:uid="{10565EF3-9DD9-4C08-BC39-3228149EB793}"/>
    <cellStyle name="SAS FM Client calculated data cell (data entry table) 2 3 47 2 2" xfId="28416" xr:uid="{9767C81B-8E37-4126-B4B3-3D3F85B13504}"/>
    <cellStyle name="SAS FM Client calculated data cell (data entry table) 2 3 47 3" xfId="10783" xr:uid="{4C3EBFD6-46F6-4219-9191-E111B7E259C4}"/>
    <cellStyle name="SAS FM Client calculated data cell (data entry table) 2 3 47 3 2" xfId="25602" xr:uid="{BCC7EFB3-489F-471B-B23A-895E98A02CA4}"/>
    <cellStyle name="SAS FM Client calculated data cell (data entry table) 2 3 47 4" xfId="19143" xr:uid="{95BB04D7-729F-4EA5-9436-0ACCDE4026FE}"/>
    <cellStyle name="SAS FM Client calculated data cell (data entry table) 2 3 48" xfId="4220" xr:uid="{D0A33B93-3D8B-45E8-9A89-B19721807974}"/>
    <cellStyle name="SAS FM Client calculated data cell (data entry table) 2 3 48 2" xfId="19062" xr:uid="{D9B35BDA-511F-48B9-A753-254B5EDDBB38}"/>
    <cellStyle name="SAS FM Client calculated data cell (data entry table) 2 3 5" xfId="637" xr:uid="{16DA0F42-4D54-4A2C-87F2-3392F666D79D}"/>
    <cellStyle name="SAS FM Client calculated data cell (data entry table) 2 3 5 2" xfId="4303" xr:uid="{E7E27BE6-DF11-48EE-8BF7-975F9D761A3E}"/>
    <cellStyle name="SAS FM Client calculated data cell (data entry table) 2 3 5 2 2" xfId="13638" xr:uid="{92D2EC85-6E32-41C1-8AA1-CD9BD461506C}"/>
    <cellStyle name="SAS FM Client calculated data cell (data entry table) 2 3 5 2 2 2" xfId="28457" xr:uid="{0A2EF48F-3765-4EF6-99DD-0CAAB40A4858}"/>
    <cellStyle name="SAS FM Client calculated data cell (data entry table) 2 3 5 2 3" xfId="10999" xr:uid="{099E494E-7E5B-4663-97B1-BCC557035DA2}"/>
    <cellStyle name="SAS FM Client calculated data cell (data entry table) 2 3 5 2 3 2" xfId="25818" xr:uid="{92B70353-202C-4B53-96E5-87CE65C16B92}"/>
    <cellStyle name="SAS FM Client calculated data cell (data entry table) 2 3 5 2 4" xfId="19145" xr:uid="{6F19F553-A179-463E-AF51-16BD01C851DC}"/>
    <cellStyle name="SAS FM Client calculated data cell (data entry table) 2 3 5 3" xfId="4302" xr:uid="{BB62C6FA-F8CE-4713-8B30-3FCD8B9AF36B}"/>
    <cellStyle name="SAS FM Client calculated data cell (data entry table) 2 3 5 3 2" xfId="19144" xr:uid="{D148BA65-A8A7-445F-881B-E700830CDEFF}"/>
    <cellStyle name="SAS FM Client calculated data cell (data entry table) 2 3 6" xfId="638" xr:uid="{0913CC99-E59E-42A9-B0D4-5666A113B933}"/>
    <cellStyle name="SAS FM Client calculated data cell (data entry table) 2 3 6 2" xfId="4305" xr:uid="{893482DE-0E17-473B-9DFA-20CF463ABECB}"/>
    <cellStyle name="SAS FM Client calculated data cell (data entry table) 2 3 6 2 2" xfId="13639" xr:uid="{BCD171F3-5FB1-4CD7-8089-8FC6A77271CA}"/>
    <cellStyle name="SAS FM Client calculated data cell (data entry table) 2 3 6 2 2 2" xfId="28458" xr:uid="{67DE63EB-1ADF-4A88-A1FB-905465421CAA}"/>
    <cellStyle name="SAS FM Client calculated data cell (data entry table) 2 3 6 2 3" xfId="11054" xr:uid="{84266008-F778-4C9E-893F-9F522D292ECA}"/>
    <cellStyle name="SAS FM Client calculated data cell (data entry table) 2 3 6 2 3 2" xfId="25873" xr:uid="{67FFD2B5-BF12-4A3A-9531-C8EEF494700C}"/>
    <cellStyle name="SAS FM Client calculated data cell (data entry table) 2 3 6 2 4" xfId="19147" xr:uid="{4D71AD92-F417-4D03-AD1F-4709F5A0749F}"/>
    <cellStyle name="SAS FM Client calculated data cell (data entry table) 2 3 6 3" xfId="4304" xr:uid="{491CB99B-B037-4BB4-BDAD-20514AB6A4E2}"/>
    <cellStyle name="SAS FM Client calculated data cell (data entry table) 2 3 6 3 2" xfId="19146" xr:uid="{D3FC9DB8-B497-4F61-A0D9-714EBED80C95}"/>
    <cellStyle name="SAS FM Client calculated data cell (data entry table) 2 3 7" xfId="639" xr:uid="{4F83D118-1530-4BB7-B78A-AB93527B69DA}"/>
    <cellStyle name="SAS FM Client calculated data cell (data entry table) 2 3 7 2" xfId="4307" xr:uid="{F1D47F41-E888-4879-9DBD-283D7B058BD8}"/>
    <cellStyle name="SAS FM Client calculated data cell (data entry table) 2 3 7 2 2" xfId="13640" xr:uid="{8A3D221A-E86C-4DB7-AD2C-D6277E1EEBF6}"/>
    <cellStyle name="SAS FM Client calculated data cell (data entry table) 2 3 7 2 2 2" xfId="28459" xr:uid="{70962DBA-0D9F-4AFB-A3F5-26EA85EC346E}"/>
    <cellStyle name="SAS FM Client calculated data cell (data entry table) 2 3 7 2 3" xfId="11107" xr:uid="{8CDAE9C6-9D39-4842-A989-2EEAEBAEF406}"/>
    <cellStyle name="SAS FM Client calculated data cell (data entry table) 2 3 7 2 3 2" xfId="25926" xr:uid="{AABC8FBA-ADE2-4D8D-A307-3C6D2FECC033}"/>
    <cellStyle name="SAS FM Client calculated data cell (data entry table) 2 3 7 2 4" xfId="19149" xr:uid="{C58CFE0B-D240-48C8-AE61-27FD1FB723A1}"/>
    <cellStyle name="SAS FM Client calculated data cell (data entry table) 2 3 7 3" xfId="4306" xr:uid="{F3C9BEB1-A78B-4A28-A751-1F8AE85E0B83}"/>
    <cellStyle name="SAS FM Client calculated data cell (data entry table) 2 3 7 3 2" xfId="19148" xr:uid="{09EF5398-653B-4F9C-B83D-41F2D8BD44F3}"/>
    <cellStyle name="SAS FM Client calculated data cell (data entry table) 2 3 8" xfId="640" xr:uid="{12279454-3F3F-4F2B-93EB-C58FD1974F6D}"/>
    <cellStyle name="SAS FM Client calculated data cell (data entry table) 2 3 8 2" xfId="4309" xr:uid="{8674B472-2019-4871-9A22-01292D4D93F2}"/>
    <cellStyle name="SAS FM Client calculated data cell (data entry table) 2 3 8 2 2" xfId="13641" xr:uid="{95C8FD83-A86B-4351-BC0F-32D74A1C8E0A}"/>
    <cellStyle name="SAS FM Client calculated data cell (data entry table) 2 3 8 2 2 2" xfId="28460" xr:uid="{3013B604-8B51-47C6-9308-6D51CAF0767E}"/>
    <cellStyle name="SAS FM Client calculated data cell (data entry table) 2 3 8 2 3" xfId="11162" xr:uid="{E64C904E-AE12-4396-8D6C-0B369BACE644}"/>
    <cellStyle name="SAS FM Client calculated data cell (data entry table) 2 3 8 2 3 2" xfId="25981" xr:uid="{D46EB42D-1A08-40A2-8D6F-25E828A83D9A}"/>
    <cellStyle name="SAS FM Client calculated data cell (data entry table) 2 3 8 2 4" xfId="19151" xr:uid="{FFDF7CDD-4DE1-4FA6-9548-9FCC5F6970BB}"/>
    <cellStyle name="SAS FM Client calculated data cell (data entry table) 2 3 8 3" xfId="4308" xr:uid="{D571077C-9382-4083-89F8-6C46A0FF8AAF}"/>
    <cellStyle name="SAS FM Client calculated data cell (data entry table) 2 3 8 3 2" xfId="19150" xr:uid="{F7445D1E-3794-4192-96ED-D6430D83B6CD}"/>
    <cellStyle name="SAS FM Client calculated data cell (data entry table) 2 3 9" xfId="641" xr:uid="{D4D41345-7F0C-4A3C-809D-5F8F4FD11B82}"/>
    <cellStyle name="SAS FM Client calculated data cell (data entry table) 2 3 9 2" xfId="4311" xr:uid="{8249F4F5-9A78-46E7-A78E-AC02441BBE45}"/>
    <cellStyle name="SAS FM Client calculated data cell (data entry table) 2 3 9 2 2" xfId="13642" xr:uid="{DD18159C-936A-47AD-8FD5-7D00F72F8A4C}"/>
    <cellStyle name="SAS FM Client calculated data cell (data entry table) 2 3 9 2 2 2" xfId="28461" xr:uid="{17228F9B-6639-4C7A-8333-920B6BBD11C3}"/>
    <cellStyle name="SAS FM Client calculated data cell (data entry table) 2 3 9 2 3" xfId="11215" xr:uid="{33A6F57D-0CD8-454B-8852-0F0C76C21BC2}"/>
    <cellStyle name="SAS FM Client calculated data cell (data entry table) 2 3 9 2 3 2" xfId="26034" xr:uid="{64AEC7FE-305C-4413-A23D-24985457874D}"/>
    <cellStyle name="SAS FM Client calculated data cell (data entry table) 2 3 9 2 4" xfId="19153" xr:uid="{3F6F28E2-BE54-487D-8399-D33169C11993}"/>
    <cellStyle name="SAS FM Client calculated data cell (data entry table) 2 3 9 3" xfId="4310" xr:uid="{9D29E813-B46E-4DAE-B9DD-BDC7B6117BDE}"/>
    <cellStyle name="SAS FM Client calculated data cell (data entry table) 2 3 9 3 2" xfId="19152" xr:uid="{EF44BF7C-50E7-4C40-B109-EA53EF231942}"/>
    <cellStyle name="SAS FM Client calculated data cell (data entry table) 2 30" xfId="642" xr:uid="{5805C690-6CA8-43A4-95F7-3DAA6656D90E}"/>
    <cellStyle name="SAS FM Client calculated data cell (data entry table) 2 30 2" xfId="4313" xr:uid="{69F56746-BC60-4D89-8C88-ED5137760F97}"/>
    <cellStyle name="SAS FM Client calculated data cell (data entry table) 2 30 2 2" xfId="13643" xr:uid="{40B2B5C7-A4C6-418E-865D-44FA7175D0E7}"/>
    <cellStyle name="SAS FM Client calculated data cell (data entry table) 2 30 2 2 2" xfId="28462" xr:uid="{FA0CB849-17CD-4736-AFA4-201323AF3BFC}"/>
    <cellStyle name="SAS FM Client calculated data cell (data entry table) 2 30 2 3" xfId="12109" xr:uid="{8AFB62A0-6E7D-4ECA-8612-3EB91FF0CECA}"/>
    <cellStyle name="SAS FM Client calculated data cell (data entry table) 2 30 2 3 2" xfId="26928" xr:uid="{31BB521F-5594-42A2-BF0E-6E21335ED6B8}"/>
    <cellStyle name="SAS FM Client calculated data cell (data entry table) 2 30 2 4" xfId="19155" xr:uid="{13B0B475-2A7E-419E-97FB-1EB81D0F5A94}"/>
    <cellStyle name="SAS FM Client calculated data cell (data entry table) 2 30 3" xfId="4312" xr:uid="{AA58E7C8-4F4C-4084-B0D4-8C8A541C3AE8}"/>
    <cellStyle name="SAS FM Client calculated data cell (data entry table) 2 30 3 2" xfId="19154" xr:uid="{9BE18452-DF43-4917-A8B2-E3A72041D1B2}"/>
    <cellStyle name="SAS FM Client calculated data cell (data entry table) 2 31" xfId="643" xr:uid="{0BDC6C35-5484-4EE4-B283-A50EF67F0669}"/>
    <cellStyle name="SAS FM Client calculated data cell (data entry table) 2 31 2" xfId="4315" xr:uid="{2E3BA8BA-C1F9-4ED9-858F-398438338656}"/>
    <cellStyle name="SAS FM Client calculated data cell (data entry table) 2 31 2 2" xfId="13644" xr:uid="{D9F2FB37-99D4-426C-B29F-A8165D7CB303}"/>
    <cellStyle name="SAS FM Client calculated data cell (data entry table) 2 31 2 2 2" xfId="28463" xr:uid="{E54BF000-10AD-461D-B369-98EDF66009D8}"/>
    <cellStyle name="SAS FM Client calculated data cell (data entry table) 2 31 2 3" xfId="12158" xr:uid="{12AD4499-56C1-4971-B31F-0EA914531A4F}"/>
    <cellStyle name="SAS FM Client calculated data cell (data entry table) 2 31 2 3 2" xfId="26977" xr:uid="{6D528A23-E395-4CD1-AA7D-D68AE5D87A47}"/>
    <cellStyle name="SAS FM Client calculated data cell (data entry table) 2 31 2 4" xfId="19157" xr:uid="{251ED9D8-49BB-49C6-9CB6-9B4942BC695C}"/>
    <cellStyle name="SAS FM Client calculated data cell (data entry table) 2 31 3" xfId="4314" xr:uid="{111CD010-9171-4DD3-A959-9EDB35AC6555}"/>
    <cellStyle name="SAS FM Client calculated data cell (data entry table) 2 31 3 2" xfId="19156" xr:uid="{F6B717B6-90F1-43C3-8F48-F308549962E8}"/>
    <cellStyle name="SAS FM Client calculated data cell (data entry table) 2 32" xfId="644" xr:uid="{C09F71CE-98E4-4425-B2CD-D92251D2F550}"/>
    <cellStyle name="SAS FM Client calculated data cell (data entry table) 2 32 2" xfId="4317" xr:uid="{67E653CD-F624-4A04-BF68-C26E868212ED}"/>
    <cellStyle name="SAS FM Client calculated data cell (data entry table) 2 32 2 2" xfId="13645" xr:uid="{969BE732-C867-46D7-A3F9-457EA187CFE0}"/>
    <cellStyle name="SAS FM Client calculated data cell (data entry table) 2 32 2 2 2" xfId="28464" xr:uid="{D9BC57F1-D4BD-43C5-A05F-C08C014EB1FE}"/>
    <cellStyle name="SAS FM Client calculated data cell (data entry table) 2 32 2 3" xfId="12214" xr:uid="{0171F9BC-5B11-431A-8156-659715A2BDDF}"/>
    <cellStyle name="SAS FM Client calculated data cell (data entry table) 2 32 2 3 2" xfId="27033" xr:uid="{AA6263FC-C4A5-4CD5-B7CC-2889D005E7DC}"/>
    <cellStyle name="SAS FM Client calculated data cell (data entry table) 2 32 2 4" xfId="19159" xr:uid="{F82A5BD7-1BA4-4348-9932-C347CF4E9409}"/>
    <cellStyle name="SAS FM Client calculated data cell (data entry table) 2 32 3" xfId="4316" xr:uid="{FFD08F35-5623-41F1-9480-66FF1EB575A1}"/>
    <cellStyle name="SAS FM Client calculated data cell (data entry table) 2 32 3 2" xfId="19158" xr:uid="{9227379F-86FC-483D-BE14-A85BE3EE239F}"/>
    <cellStyle name="SAS FM Client calculated data cell (data entry table) 2 33" xfId="645" xr:uid="{A4A5C961-FF60-4B34-9D42-6A80DBE4D7B5}"/>
    <cellStyle name="SAS FM Client calculated data cell (data entry table) 2 33 2" xfId="4319" xr:uid="{8B694E8A-F69A-4A7E-B2A9-78423A1B8C74}"/>
    <cellStyle name="SAS FM Client calculated data cell (data entry table) 2 33 2 2" xfId="13646" xr:uid="{AD39AD24-9870-45BF-9240-15DD2A57BA1E}"/>
    <cellStyle name="SAS FM Client calculated data cell (data entry table) 2 33 2 2 2" xfId="28465" xr:uid="{F4903710-3E18-4612-8708-4F9DD7404E5A}"/>
    <cellStyle name="SAS FM Client calculated data cell (data entry table) 2 33 2 3" xfId="12268" xr:uid="{40C8EA33-84E9-44E7-86CE-1ED271B5EB3F}"/>
    <cellStyle name="SAS FM Client calculated data cell (data entry table) 2 33 2 3 2" xfId="27087" xr:uid="{8CC1EDDC-3B48-41FF-A472-C2AB4BCD85B3}"/>
    <cellStyle name="SAS FM Client calculated data cell (data entry table) 2 33 2 4" xfId="19161" xr:uid="{8ECFE330-38E4-45FC-BD7F-7440F7CED6ED}"/>
    <cellStyle name="SAS FM Client calculated data cell (data entry table) 2 33 3" xfId="4318" xr:uid="{C7662C3D-BD3F-4434-803E-EE8CB8384106}"/>
    <cellStyle name="SAS FM Client calculated data cell (data entry table) 2 33 3 2" xfId="19160" xr:uid="{E2DA34C1-95BD-4E80-95EA-FCFEFEB8A05B}"/>
    <cellStyle name="SAS FM Client calculated data cell (data entry table) 2 34" xfId="646" xr:uid="{F0760877-2034-4823-8806-22C50F5B3766}"/>
    <cellStyle name="SAS FM Client calculated data cell (data entry table) 2 34 2" xfId="4321" xr:uid="{2E86E7E0-83E2-4188-ADCC-71CF757E2A21}"/>
    <cellStyle name="SAS FM Client calculated data cell (data entry table) 2 34 2 2" xfId="13647" xr:uid="{9218FED4-D5A7-49FC-88E2-279D2AB44C4B}"/>
    <cellStyle name="SAS FM Client calculated data cell (data entry table) 2 34 2 2 2" xfId="28466" xr:uid="{098AADA2-D4AE-4631-BEEB-2A1F306D47F2}"/>
    <cellStyle name="SAS FM Client calculated data cell (data entry table) 2 34 2 3" xfId="12325" xr:uid="{4E4843EE-9977-4444-9710-B9F937D31D44}"/>
    <cellStyle name="SAS FM Client calculated data cell (data entry table) 2 34 2 3 2" xfId="27144" xr:uid="{22D8002A-2FCF-4FDA-B1C5-6332F256907C}"/>
    <cellStyle name="SAS FM Client calculated data cell (data entry table) 2 34 2 4" xfId="19163" xr:uid="{EE13A088-521A-4E79-B2A3-E3E68A739C69}"/>
    <cellStyle name="SAS FM Client calculated data cell (data entry table) 2 34 3" xfId="4320" xr:uid="{92133972-BD55-4E40-9706-A804897106B8}"/>
    <cellStyle name="SAS FM Client calculated data cell (data entry table) 2 34 3 2" xfId="19162" xr:uid="{096358DF-472E-4568-8EAD-DAC780BA6032}"/>
    <cellStyle name="SAS FM Client calculated data cell (data entry table) 2 35" xfId="647" xr:uid="{00BD86ED-4913-4B23-B2D6-F482B503CB50}"/>
    <cellStyle name="SAS FM Client calculated data cell (data entry table) 2 35 2" xfId="4323" xr:uid="{58942D0A-B00B-4528-B3EB-7D93939D0012}"/>
    <cellStyle name="SAS FM Client calculated data cell (data entry table) 2 35 2 2" xfId="13648" xr:uid="{D631F236-C660-4E6B-9E95-4841B5D0CD77}"/>
    <cellStyle name="SAS FM Client calculated data cell (data entry table) 2 35 2 2 2" xfId="28467" xr:uid="{2AD26ABA-0FE5-43B7-8FA6-72DB52EF1AE1}"/>
    <cellStyle name="SAS FM Client calculated data cell (data entry table) 2 35 2 3" xfId="12376" xr:uid="{12C4338B-7361-4F84-AD16-75F159F42AAD}"/>
    <cellStyle name="SAS FM Client calculated data cell (data entry table) 2 35 2 3 2" xfId="27195" xr:uid="{378AE535-5DB9-4E8C-A3FA-A3A883B68A2D}"/>
    <cellStyle name="SAS FM Client calculated data cell (data entry table) 2 35 2 4" xfId="19165" xr:uid="{0C231E09-B43F-40C0-9464-AEA8366B3C66}"/>
    <cellStyle name="SAS FM Client calculated data cell (data entry table) 2 35 3" xfId="4322" xr:uid="{ECFBEDDE-FC2F-4BEC-8BE8-326CF19E9C40}"/>
    <cellStyle name="SAS FM Client calculated data cell (data entry table) 2 35 3 2" xfId="19164" xr:uid="{48B9B5B5-381F-42C6-8D71-EEB504F6D45C}"/>
    <cellStyle name="SAS FM Client calculated data cell (data entry table) 2 36" xfId="648" xr:uid="{78734AFA-7A8B-4003-BEE9-19CDB83A1BC3}"/>
    <cellStyle name="SAS FM Client calculated data cell (data entry table) 2 36 2" xfId="4325" xr:uid="{B42205C1-A853-4DCC-8D77-D4B40D0168FA}"/>
    <cellStyle name="SAS FM Client calculated data cell (data entry table) 2 36 2 2" xfId="13649" xr:uid="{195D5328-DC72-475A-97ED-07A6DB2D91F8}"/>
    <cellStyle name="SAS FM Client calculated data cell (data entry table) 2 36 2 2 2" xfId="28468" xr:uid="{F021550B-0EC1-41A9-A972-789CC41010DC}"/>
    <cellStyle name="SAS FM Client calculated data cell (data entry table) 2 36 2 3" xfId="12428" xr:uid="{272AB3D1-5BA2-48A6-94C2-7BE0E238CE18}"/>
    <cellStyle name="SAS FM Client calculated data cell (data entry table) 2 36 2 3 2" xfId="27247" xr:uid="{8138EB8F-DA9A-4A64-B137-8CBCC673C400}"/>
    <cellStyle name="SAS FM Client calculated data cell (data entry table) 2 36 2 4" xfId="19167" xr:uid="{DE805540-23B5-4F8E-908F-4FEC70424683}"/>
    <cellStyle name="SAS FM Client calculated data cell (data entry table) 2 36 3" xfId="4324" xr:uid="{620984CA-F37D-4C07-97D8-E1D17045DB6A}"/>
    <cellStyle name="SAS FM Client calculated data cell (data entry table) 2 36 3 2" xfId="19166" xr:uid="{8381C36F-42D8-489C-A042-7A9085A01DB9}"/>
    <cellStyle name="SAS FM Client calculated data cell (data entry table) 2 37" xfId="649" xr:uid="{9512D87F-9941-4072-A873-4EBB6695B221}"/>
    <cellStyle name="SAS FM Client calculated data cell (data entry table) 2 37 2" xfId="4327" xr:uid="{7F6CF4C8-BD0C-4F12-B70B-6652D011ADEA}"/>
    <cellStyle name="SAS FM Client calculated data cell (data entry table) 2 37 2 2" xfId="13650" xr:uid="{E041AE1D-D7CB-451B-9554-A611B9A00936}"/>
    <cellStyle name="SAS FM Client calculated data cell (data entry table) 2 37 2 2 2" xfId="28469" xr:uid="{D23A2BC7-A789-40D4-B675-0D35830F88BA}"/>
    <cellStyle name="SAS FM Client calculated data cell (data entry table) 2 37 2 3" xfId="12489" xr:uid="{69A855F3-200E-418A-9BD1-56429F117F66}"/>
    <cellStyle name="SAS FM Client calculated data cell (data entry table) 2 37 2 3 2" xfId="27308" xr:uid="{A6D6F864-38A1-4163-BDBD-C259317AEA38}"/>
    <cellStyle name="SAS FM Client calculated data cell (data entry table) 2 37 2 4" xfId="19169" xr:uid="{4DF5F0D3-E791-461D-8134-5BBF847E0227}"/>
    <cellStyle name="SAS FM Client calculated data cell (data entry table) 2 37 3" xfId="4326" xr:uid="{115F8E08-2D85-4BB0-9826-B047E363943D}"/>
    <cellStyle name="SAS FM Client calculated data cell (data entry table) 2 37 3 2" xfId="19168" xr:uid="{20478592-4AC8-4D66-A067-7344C69B892A}"/>
    <cellStyle name="SAS FM Client calculated data cell (data entry table) 2 38" xfId="650" xr:uid="{4090DCC9-B35C-46E2-9F7E-87E825F45124}"/>
    <cellStyle name="SAS FM Client calculated data cell (data entry table) 2 38 2" xfId="4329" xr:uid="{35E9C089-D472-43CB-98D6-3AE6563834FA}"/>
    <cellStyle name="SAS FM Client calculated data cell (data entry table) 2 38 2 2" xfId="13651" xr:uid="{70ECBFB1-C02E-4884-8508-EA2808B23B2E}"/>
    <cellStyle name="SAS FM Client calculated data cell (data entry table) 2 38 2 2 2" xfId="28470" xr:uid="{3B19A1DA-A7A5-4832-BFD7-994D606EC750}"/>
    <cellStyle name="SAS FM Client calculated data cell (data entry table) 2 38 2 3" xfId="12487" xr:uid="{02AD31B5-D079-44C0-A352-3C5A71CD541C}"/>
    <cellStyle name="SAS FM Client calculated data cell (data entry table) 2 38 2 3 2" xfId="27306" xr:uid="{C1E8BFC0-573E-4786-BD2B-E283AA3E8CD1}"/>
    <cellStyle name="SAS FM Client calculated data cell (data entry table) 2 38 2 4" xfId="19171" xr:uid="{CDE89D52-B577-4E63-8197-450753FBC02F}"/>
    <cellStyle name="SAS FM Client calculated data cell (data entry table) 2 38 3" xfId="4328" xr:uid="{88D2F7B6-53D6-4242-B15E-07E0E0489405}"/>
    <cellStyle name="SAS FM Client calculated data cell (data entry table) 2 38 3 2" xfId="19170" xr:uid="{86742473-7E41-4B30-8B0E-2906DA9CC3A7}"/>
    <cellStyle name="SAS FM Client calculated data cell (data entry table) 2 39" xfId="651" xr:uid="{32A99F90-A346-4603-A2A4-DFC37618EDD6}"/>
    <cellStyle name="SAS FM Client calculated data cell (data entry table) 2 39 2" xfId="4331" xr:uid="{EA7EB030-3A23-4B43-9F73-C366E17AE7BD}"/>
    <cellStyle name="SAS FM Client calculated data cell (data entry table) 2 39 2 2" xfId="13652" xr:uid="{A0CBE140-398F-4E59-96B4-832D19B12011}"/>
    <cellStyle name="SAS FM Client calculated data cell (data entry table) 2 39 2 2 2" xfId="28471" xr:uid="{EE685783-3E67-4E2F-B4C7-55EA68E96246}"/>
    <cellStyle name="SAS FM Client calculated data cell (data entry table) 2 39 2 3" xfId="12594" xr:uid="{F206BF0D-C5DE-4279-A90E-679A5ACBD07B}"/>
    <cellStyle name="SAS FM Client calculated data cell (data entry table) 2 39 2 3 2" xfId="27413" xr:uid="{A5AEC13B-1670-41E1-ACAC-2C23569AA0CC}"/>
    <cellStyle name="SAS FM Client calculated data cell (data entry table) 2 39 2 4" xfId="19173" xr:uid="{1E13EE0F-050F-46D7-AB97-2A9893C29C51}"/>
    <cellStyle name="SAS FM Client calculated data cell (data entry table) 2 39 3" xfId="4330" xr:uid="{827991A9-FF40-4923-BF10-79CD2E8EB408}"/>
    <cellStyle name="SAS FM Client calculated data cell (data entry table) 2 39 3 2" xfId="19172" xr:uid="{487E43D4-F079-45F5-B0AC-8C3F995FE9CE}"/>
    <cellStyle name="SAS FM Client calculated data cell (data entry table) 2 4" xfId="652" xr:uid="{5DE494D2-B0A3-4D9C-B9AB-814B476320B8}"/>
    <cellStyle name="SAS FM Client calculated data cell (data entry table) 2 4 10" xfId="653" xr:uid="{1687E98C-2390-4FCC-937C-6749407F7576}"/>
    <cellStyle name="SAS FM Client calculated data cell (data entry table) 2 4 10 2" xfId="4334" xr:uid="{0A82F47D-7535-4F9C-82BF-E533B9D2F092}"/>
    <cellStyle name="SAS FM Client calculated data cell (data entry table) 2 4 10 2 2" xfId="13654" xr:uid="{C545B393-DAA7-4C3D-90E6-12F5692168A4}"/>
    <cellStyle name="SAS FM Client calculated data cell (data entry table) 2 4 10 2 2 2" xfId="28473" xr:uid="{A1E0BFE3-410D-41EB-9367-FD51BA3A208D}"/>
    <cellStyle name="SAS FM Client calculated data cell (data entry table) 2 4 10 2 3" xfId="11278" xr:uid="{995177FA-3A61-472B-831C-EDAB1CF8EE6F}"/>
    <cellStyle name="SAS FM Client calculated data cell (data entry table) 2 4 10 2 3 2" xfId="26097" xr:uid="{5C178238-A7FE-4414-BAF7-141294619FD8}"/>
    <cellStyle name="SAS FM Client calculated data cell (data entry table) 2 4 10 2 4" xfId="19176" xr:uid="{DDA82B80-E797-46C0-B7F0-37EA1CE12EFC}"/>
    <cellStyle name="SAS FM Client calculated data cell (data entry table) 2 4 10 3" xfId="4333" xr:uid="{9245CC15-F609-4EA4-A8FD-74EDD0367633}"/>
    <cellStyle name="SAS FM Client calculated data cell (data entry table) 2 4 10 3 2" xfId="19175" xr:uid="{377AAF64-043D-45AF-8247-F10CA9AB7172}"/>
    <cellStyle name="SAS FM Client calculated data cell (data entry table) 2 4 11" xfId="654" xr:uid="{69D656A0-CEEC-44FA-9DFB-C52C7654FC8A}"/>
    <cellStyle name="SAS FM Client calculated data cell (data entry table) 2 4 11 2" xfId="4336" xr:uid="{CE89FAB4-FBEE-4905-9568-6FAA348A071B}"/>
    <cellStyle name="SAS FM Client calculated data cell (data entry table) 2 4 11 2 2" xfId="13655" xr:uid="{4DDFDE58-E6C2-4543-9B87-351F5BF6BF3F}"/>
    <cellStyle name="SAS FM Client calculated data cell (data entry table) 2 4 11 2 2 2" xfId="28474" xr:uid="{548A8A04-910C-4906-9BFE-BBCD2618AA60}"/>
    <cellStyle name="SAS FM Client calculated data cell (data entry table) 2 4 11 2 3" xfId="11332" xr:uid="{36A6EBE1-8B75-4CD2-BD37-0B50758791C6}"/>
    <cellStyle name="SAS FM Client calculated data cell (data entry table) 2 4 11 2 3 2" xfId="26151" xr:uid="{B78C64A5-62D1-45D9-BE60-626337B4B1D8}"/>
    <cellStyle name="SAS FM Client calculated data cell (data entry table) 2 4 11 2 4" xfId="19178" xr:uid="{FDA91521-C8A8-4071-BD12-F660C48FFB00}"/>
    <cellStyle name="SAS FM Client calculated data cell (data entry table) 2 4 11 3" xfId="4335" xr:uid="{AD0967E5-65B1-4D2F-B027-DFACD28DCE37}"/>
    <cellStyle name="SAS FM Client calculated data cell (data entry table) 2 4 11 3 2" xfId="19177" xr:uid="{9DD83207-7D56-4A36-A0FF-7B2E1BFD00FE}"/>
    <cellStyle name="SAS FM Client calculated data cell (data entry table) 2 4 12" xfId="655" xr:uid="{2533AF04-408A-43F2-9123-92D70B857F60}"/>
    <cellStyle name="SAS FM Client calculated data cell (data entry table) 2 4 12 2" xfId="4338" xr:uid="{A2A810FC-4652-40D4-92CB-6BC3BE94880B}"/>
    <cellStyle name="SAS FM Client calculated data cell (data entry table) 2 4 12 2 2" xfId="13656" xr:uid="{60B90099-2489-4E5A-A346-9C9546FCAFC2}"/>
    <cellStyle name="SAS FM Client calculated data cell (data entry table) 2 4 12 2 2 2" xfId="28475" xr:uid="{94AC2787-8D36-44CF-93B9-A8C6736E7126}"/>
    <cellStyle name="SAS FM Client calculated data cell (data entry table) 2 4 12 2 3" xfId="11386" xr:uid="{BB956F93-CB02-4BF8-A241-8A3E561512B7}"/>
    <cellStyle name="SAS FM Client calculated data cell (data entry table) 2 4 12 2 3 2" xfId="26205" xr:uid="{36725B52-1CA1-4C66-B86F-809E88FFCEE7}"/>
    <cellStyle name="SAS FM Client calculated data cell (data entry table) 2 4 12 2 4" xfId="19180" xr:uid="{3C5C05E9-CEBE-46F3-9202-3A337FE48CF4}"/>
    <cellStyle name="SAS FM Client calculated data cell (data entry table) 2 4 12 3" xfId="4337" xr:uid="{D0A9217A-83EC-41DD-A831-7EE40FB72295}"/>
    <cellStyle name="SAS FM Client calculated data cell (data entry table) 2 4 12 3 2" xfId="19179" xr:uid="{237D34BF-4959-4FAE-8CE4-EFFE17F125A2}"/>
    <cellStyle name="SAS FM Client calculated data cell (data entry table) 2 4 13" xfId="656" xr:uid="{F7665730-45E8-4EF4-BEDE-26934F6F2405}"/>
    <cellStyle name="SAS FM Client calculated data cell (data entry table) 2 4 13 2" xfId="4340" xr:uid="{8593EE56-0AEF-4E04-96AA-72FF8450D9CF}"/>
    <cellStyle name="SAS FM Client calculated data cell (data entry table) 2 4 13 2 2" xfId="13657" xr:uid="{7D14D4DF-7222-4A67-AE0A-93969207045A}"/>
    <cellStyle name="SAS FM Client calculated data cell (data entry table) 2 4 13 2 2 2" xfId="28476" xr:uid="{F5FF86D6-0255-4258-ABD4-91A2A5411157}"/>
    <cellStyle name="SAS FM Client calculated data cell (data entry table) 2 4 13 2 3" xfId="11440" xr:uid="{20EA885E-0349-4E40-B22C-B9CDE9BDA8B5}"/>
    <cellStyle name="SAS FM Client calculated data cell (data entry table) 2 4 13 2 3 2" xfId="26259" xr:uid="{6C39A8D4-95ED-4C6E-9ACF-75C0FFEB3CC2}"/>
    <cellStyle name="SAS FM Client calculated data cell (data entry table) 2 4 13 2 4" xfId="19182" xr:uid="{60298014-F794-42E5-A8CC-B4E16A6C7F3B}"/>
    <cellStyle name="SAS FM Client calculated data cell (data entry table) 2 4 13 3" xfId="4339" xr:uid="{3F90E2A0-B589-45B0-B0EB-C3E8972C0D13}"/>
    <cellStyle name="SAS FM Client calculated data cell (data entry table) 2 4 13 3 2" xfId="19181" xr:uid="{C5574197-6B8C-4A06-AE79-80C00FA21B9B}"/>
    <cellStyle name="SAS FM Client calculated data cell (data entry table) 2 4 14" xfId="657" xr:uid="{CEF86BC7-1D47-491E-A143-006A14BFDDDF}"/>
    <cellStyle name="SAS FM Client calculated data cell (data entry table) 2 4 14 2" xfId="4342" xr:uid="{54ED919C-986A-45CB-91C3-484B012C250F}"/>
    <cellStyle name="SAS FM Client calculated data cell (data entry table) 2 4 14 2 2" xfId="13658" xr:uid="{83D074CB-4750-46A9-9E89-80669DB605BB}"/>
    <cellStyle name="SAS FM Client calculated data cell (data entry table) 2 4 14 2 2 2" xfId="28477" xr:uid="{7179BCF5-056E-4D64-934C-748819C5CCBE}"/>
    <cellStyle name="SAS FM Client calculated data cell (data entry table) 2 4 14 2 3" xfId="11494" xr:uid="{1D309594-7AFB-46DF-A7CD-25C63638E391}"/>
    <cellStyle name="SAS FM Client calculated data cell (data entry table) 2 4 14 2 3 2" xfId="26313" xr:uid="{8887EF98-5FB5-44B2-9689-CBAEB7862B08}"/>
    <cellStyle name="SAS FM Client calculated data cell (data entry table) 2 4 14 2 4" xfId="19184" xr:uid="{05932050-C540-46AD-AAB2-285AFD272EAD}"/>
    <cellStyle name="SAS FM Client calculated data cell (data entry table) 2 4 14 3" xfId="4341" xr:uid="{4DC43CE2-D58C-4F6C-B2CD-48C22555EF29}"/>
    <cellStyle name="SAS FM Client calculated data cell (data entry table) 2 4 14 3 2" xfId="19183" xr:uid="{55418FEE-3252-4198-93EE-A3E4A615E1DE}"/>
    <cellStyle name="SAS FM Client calculated data cell (data entry table) 2 4 15" xfId="658" xr:uid="{BBEF3358-BBEB-4AB7-ADB4-30973091DCDA}"/>
    <cellStyle name="SAS FM Client calculated data cell (data entry table) 2 4 15 2" xfId="4344" xr:uid="{973B2899-02DE-4F59-B308-62275AF7A47D}"/>
    <cellStyle name="SAS FM Client calculated data cell (data entry table) 2 4 15 2 2" xfId="13659" xr:uid="{2EE5D247-E8A2-4600-A529-91BA197CA6E7}"/>
    <cellStyle name="SAS FM Client calculated data cell (data entry table) 2 4 15 2 2 2" xfId="28478" xr:uid="{BE23FD9E-7009-401E-BE28-5B840781BF61}"/>
    <cellStyle name="SAS FM Client calculated data cell (data entry table) 2 4 15 2 3" xfId="11550" xr:uid="{474EB2BE-A48C-4027-AD5D-344C00498152}"/>
    <cellStyle name="SAS FM Client calculated data cell (data entry table) 2 4 15 2 3 2" xfId="26369" xr:uid="{05203114-BA63-4CFE-8C36-EC496F268B22}"/>
    <cellStyle name="SAS FM Client calculated data cell (data entry table) 2 4 15 2 4" xfId="19186" xr:uid="{6ADC39D2-91E4-4F45-9BDE-1CA5BBCF40D4}"/>
    <cellStyle name="SAS FM Client calculated data cell (data entry table) 2 4 15 3" xfId="4343" xr:uid="{6BEE4FA8-7310-42B1-8C8A-660A47F07860}"/>
    <cellStyle name="SAS FM Client calculated data cell (data entry table) 2 4 15 3 2" xfId="19185" xr:uid="{A9E3109D-BE81-427D-BE8F-CD69B12773C4}"/>
    <cellStyle name="SAS FM Client calculated data cell (data entry table) 2 4 16" xfId="659" xr:uid="{336458A5-FFBA-4279-8AB7-CC43B221E669}"/>
    <cellStyle name="SAS FM Client calculated data cell (data entry table) 2 4 16 2" xfId="4346" xr:uid="{FEFD5158-F49A-4EC1-BE55-2A209F74D5C3}"/>
    <cellStyle name="SAS FM Client calculated data cell (data entry table) 2 4 16 2 2" xfId="13660" xr:uid="{491F4661-02DA-4788-9B81-CCEAFAF15B03}"/>
    <cellStyle name="SAS FM Client calculated data cell (data entry table) 2 4 16 2 2 2" xfId="28479" xr:uid="{560A1C84-E67A-42F3-9F09-BB6F9083BA0B}"/>
    <cellStyle name="SAS FM Client calculated data cell (data entry table) 2 4 16 2 3" xfId="11603" xr:uid="{40379F11-31BF-4C9D-9CC1-FCEBD52B7FDD}"/>
    <cellStyle name="SAS FM Client calculated data cell (data entry table) 2 4 16 2 3 2" xfId="26422" xr:uid="{F1E3D758-324F-4A96-9EC4-86D63861CBDD}"/>
    <cellStyle name="SAS FM Client calculated data cell (data entry table) 2 4 16 2 4" xfId="19188" xr:uid="{876E5111-FCAE-453E-BB79-BE765DC6FC7B}"/>
    <cellStyle name="SAS FM Client calculated data cell (data entry table) 2 4 16 3" xfId="4345" xr:uid="{0855B8A1-B800-4D84-8682-7AE8279DC2BE}"/>
    <cellStyle name="SAS FM Client calculated data cell (data entry table) 2 4 16 3 2" xfId="19187" xr:uid="{7C7C64A8-5069-485B-A230-1D0D3EAED83F}"/>
    <cellStyle name="SAS FM Client calculated data cell (data entry table) 2 4 17" xfId="660" xr:uid="{62BEC35F-9BD5-4C64-8795-047EC5824776}"/>
    <cellStyle name="SAS FM Client calculated data cell (data entry table) 2 4 17 2" xfId="4348" xr:uid="{7288CDC0-B87E-4D12-BD0E-6E74580B8A2F}"/>
    <cellStyle name="SAS FM Client calculated data cell (data entry table) 2 4 17 2 2" xfId="13661" xr:uid="{E99F1FB4-2FB7-41E2-8A79-FC730BC7571B}"/>
    <cellStyle name="SAS FM Client calculated data cell (data entry table) 2 4 17 2 2 2" xfId="28480" xr:uid="{739AC945-5B9D-4DBC-A3B8-80B23ADDAD94}"/>
    <cellStyle name="SAS FM Client calculated data cell (data entry table) 2 4 17 2 3" xfId="11656" xr:uid="{2F4D1520-CF36-4498-89E3-75B605F6B5B9}"/>
    <cellStyle name="SAS FM Client calculated data cell (data entry table) 2 4 17 2 3 2" xfId="26475" xr:uid="{57554EBB-7142-4947-B0AB-8120B1B5CC33}"/>
    <cellStyle name="SAS FM Client calculated data cell (data entry table) 2 4 17 2 4" xfId="19190" xr:uid="{45038186-8F02-4044-9717-6B1F1BD02CBF}"/>
    <cellStyle name="SAS FM Client calculated data cell (data entry table) 2 4 17 3" xfId="4347" xr:uid="{181576BF-00CE-48AD-89C1-6A134B838533}"/>
    <cellStyle name="SAS FM Client calculated data cell (data entry table) 2 4 17 3 2" xfId="19189" xr:uid="{A83EF7FA-BD97-461C-856F-C2B9E2B64332}"/>
    <cellStyle name="SAS FM Client calculated data cell (data entry table) 2 4 18" xfId="661" xr:uid="{847BCF20-EE92-4988-A829-36F233335722}"/>
    <cellStyle name="SAS FM Client calculated data cell (data entry table) 2 4 18 2" xfId="4350" xr:uid="{9F6FA8D8-77BD-4EBD-9FB0-99615CD88A2A}"/>
    <cellStyle name="SAS FM Client calculated data cell (data entry table) 2 4 18 2 2" xfId="13662" xr:uid="{64E93C60-E135-44B9-8ED0-29F2C31D8A1B}"/>
    <cellStyle name="SAS FM Client calculated data cell (data entry table) 2 4 18 2 2 2" xfId="28481" xr:uid="{2EFE7E9F-B799-49C1-BAB4-C47F243888EF}"/>
    <cellStyle name="SAS FM Client calculated data cell (data entry table) 2 4 18 2 3" xfId="11710" xr:uid="{AFBD7ACB-3B0D-427C-BBAC-899F8E29100B}"/>
    <cellStyle name="SAS FM Client calculated data cell (data entry table) 2 4 18 2 3 2" xfId="26529" xr:uid="{AFC0484E-91F3-4F34-B944-E4FB8A48D7BE}"/>
    <cellStyle name="SAS FM Client calculated data cell (data entry table) 2 4 18 2 4" xfId="19192" xr:uid="{2FA463DB-DF8B-4509-A14D-3CD9CF2E7730}"/>
    <cellStyle name="SAS FM Client calculated data cell (data entry table) 2 4 18 3" xfId="4349" xr:uid="{E3785F4B-9765-4978-924C-3BFC30EE931B}"/>
    <cellStyle name="SAS FM Client calculated data cell (data entry table) 2 4 18 3 2" xfId="19191" xr:uid="{3C422260-A027-4CA7-935E-3C8AAF33BB8F}"/>
    <cellStyle name="SAS FM Client calculated data cell (data entry table) 2 4 19" xfId="662" xr:uid="{A0F4975A-E56A-4511-A22E-90CF84B56AB4}"/>
    <cellStyle name="SAS FM Client calculated data cell (data entry table) 2 4 19 2" xfId="4352" xr:uid="{C397EB8E-1528-4C8F-8EB6-C1358EC2FE67}"/>
    <cellStyle name="SAS FM Client calculated data cell (data entry table) 2 4 19 2 2" xfId="13663" xr:uid="{0CC5CBF9-229F-4F1C-9DD6-175434662A56}"/>
    <cellStyle name="SAS FM Client calculated data cell (data entry table) 2 4 19 2 2 2" xfId="28482" xr:uid="{8D558233-D175-4BA4-87B6-31F6AC704736}"/>
    <cellStyle name="SAS FM Client calculated data cell (data entry table) 2 4 19 2 3" xfId="11766" xr:uid="{C266C943-2191-40D6-B603-6A90288F19CC}"/>
    <cellStyle name="SAS FM Client calculated data cell (data entry table) 2 4 19 2 3 2" xfId="26585" xr:uid="{3D9D2968-BAFD-4DF9-B509-03E66ACEDC38}"/>
    <cellStyle name="SAS FM Client calculated data cell (data entry table) 2 4 19 2 4" xfId="19194" xr:uid="{BA7735ED-2A9E-4AA8-A6EC-E9B17443444F}"/>
    <cellStyle name="SAS FM Client calculated data cell (data entry table) 2 4 19 3" xfId="4351" xr:uid="{83FB6D19-12C1-41C6-9B1B-9A817943B99E}"/>
    <cellStyle name="SAS FM Client calculated data cell (data entry table) 2 4 19 3 2" xfId="19193" xr:uid="{3624C791-87C0-4DB9-A0FC-9DF74C5DC2A4}"/>
    <cellStyle name="SAS FM Client calculated data cell (data entry table) 2 4 2" xfId="663" xr:uid="{2309F4C2-4E26-499F-8D45-824F9442FAD7}"/>
    <cellStyle name="SAS FM Client calculated data cell (data entry table) 2 4 2 2" xfId="4354" xr:uid="{FDCF7301-2422-486D-84CC-F685CD6BC769}"/>
    <cellStyle name="SAS FM Client calculated data cell (data entry table) 2 4 2 2 2" xfId="13664" xr:uid="{828976E1-DCF9-4426-B16C-9B74EC366BD2}"/>
    <cellStyle name="SAS FM Client calculated data cell (data entry table) 2 4 2 2 2 2" xfId="28483" xr:uid="{136F590C-82EF-4354-847D-80DCB41D6A03}"/>
    <cellStyle name="SAS FM Client calculated data cell (data entry table) 2 4 2 2 3" xfId="10846" xr:uid="{5BFA2C84-81DA-4689-8366-273997CAD143}"/>
    <cellStyle name="SAS FM Client calculated data cell (data entry table) 2 4 2 2 3 2" xfId="25665" xr:uid="{18DDE855-C63B-4DC7-A742-84B13A76ED5C}"/>
    <cellStyle name="SAS FM Client calculated data cell (data entry table) 2 4 2 2 4" xfId="19196" xr:uid="{674003AE-7B2E-44A6-86BB-9EA083CBFA18}"/>
    <cellStyle name="SAS FM Client calculated data cell (data entry table) 2 4 2 3" xfId="4353" xr:uid="{140DEF7C-3380-4361-9E71-428352AD5BCA}"/>
    <cellStyle name="SAS FM Client calculated data cell (data entry table) 2 4 2 3 2" xfId="19195" xr:uid="{0256D602-690F-4409-8739-10A8328B06DE}"/>
    <cellStyle name="SAS FM Client calculated data cell (data entry table) 2 4 20" xfId="664" xr:uid="{4F9D2202-5F78-447D-A158-97D18A811FE3}"/>
    <cellStyle name="SAS FM Client calculated data cell (data entry table) 2 4 20 2" xfId="4356" xr:uid="{B7F63DD4-C181-473E-83C1-0F22FAC8A88C}"/>
    <cellStyle name="SAS FM Client calculated data cell (data entry table) 2 4 20 2 2" xfId="13665" xr:uid="{953EDFB3-3F03-4B62-96B6-2EB5D6662E24}"/>
    <cellStyle name="SAS FM Client calculated data cell (data entry table) 2 4 20 2 2 2" xfId="28484" xr:uid="{E991F50F-ED46-4AEA-992B-8EEB42A49909}"/>
    <cellStyle name="SAS FM Client calculated data cell (data entry table) 2 4 20 2 3" xfId="11820" xr:uid="{ED004D72-D339-492C-8599-5EF9E20BDD92}"/>
    <cellStyle name="SAS FM Client calculated data cell (data entry table) 2 4 20 2 3 2" xfId="26639" xr:uid="{C51CB42E-3388-48AE-ADD2-05C1C25A822D}"/>
    <cellStyle name="SAS FM Client calculated data cell (data entry table) 2 4 20 2 4" xfId="19198" xr:uid="{4826E105-2834-4FD7-AB53-6EFEA0AD01CA}"/>
    <cellStyle name="SAS FM Client calculated data cell (data entry table) 2 4 20 3" xfId="4355" xr:uid="{C8972412-2103-4240-9F75-D379BAC69A99}"/>
    <cellStyle name="SAS FM Client calculated data cell (data entry table) 2 4 20 3 2" xfId="19197" xr:uid="{8B04EED2-7EAE-4CC3-990A-2148A8D0F28F}"/>
    <cellStyle name="SAS FM Client calculated data cell (data entry table) 2 4 21" xfId="665" xr:uid="{DA68E4EE-54E1-4885-9021-90AAD6874F0A}"/>
    <cellStyle name="SAS FM Client calculated data cell (data entry table) 2 4 21 2" xfId="4358" xr:uid="{932F2B68-6E08-474B-B118-EFC2DD8E8D86}"/>
    <cellStyle name="SAS FM Client calculated data cell (data entry table) 2 4 21 2 2" xfId="13666" xr:uid="{C844E638-1ACB-4FCE-8174-067B0D2DC98F}"/>
    <cellStyle name="SAS FM Client calculated data cell (data entry table) 2 4 21 2 2 2" xfId="28485" xr:uid="{FA80A44A-E4CC-4536-8664-5E092DA6139A}"/>
    <cellStyle name="SAS FM Client calculated data cell (data entry table) 2 4 21 2 3" xfId="11873" xr:uid="{31D20938-6209-409E-B084-B5AE7CE2C59D}"/>
    <cellStyle name="SAS FM Client calculated data cell (data entry table) 2 4 21 2 3 2" xfId="26692" xr:uid="{FBB40417-428D-41C1-9277-2FB75AEE721E}"/>
    <cellStyle name="SAS FM Client calculated data cell (data entry table) 2 4 21 2 4" xfId="19200" xr:uid="{2EE07291-E842-45C1-AFCB-58FB4771F1E6}"/>
    <cellStyle name="SAS FM Client calculated data cell (data entry table) 2 4 21 3" xfId="4357" xr:uid="{C25CADE3-E2C6-4A19-BB58-581AC7CF3F59}"/>
    <cellStyle name="SAS FM Client calculated data cell (data entry table) 2 4 21 3 2" xfId="19199" xr:uid="{590DFD52-5C4F-41E3-B558-FB40E4440F47}"/>
    <cellStyle name="SAS FM Client calculated data cell (data entry table) 2 4 22" xfId="666" xr:uid="{2556FD40-E90D-4CC3-A2E8-6CB325F6167C}"/>
    <cellStyle name="SAS FM Client calculated data cell (data entry table) 2 4 22 2" xfId="4360" xr:uid="{194DF913-5445-4126-9CD5-C785DA6E8816}"/>
    <cellStyle name="SAS FM Client calculated data cell (data entry table) 2 4 22 2 2" xfId="13667" xr:uid="{38ECDB20-8EE9-43B7-9FC2-15AC61078094}"/>
    <cellStyle name="SAS FM Client calculated data cell (data entry table) 2 4 22 2 2 2" xfId="28486" xr:uid="{13AE9E5A-73C1-4024-BA8A-52CE740BD0E0}"/>
    <cellStyle name="SAS FM Client calculated data cell (data entry table) 2 4 22 2 3" xfId="11926" xr:uid="{C02BDCAF-5306-449C-8983-6887958575A8}"/>
    <cellStyle name="SAS FM Client calculated data cell (data entry table) 2 4 22 2 3 2" xfId="26745" xr:uid="{6F131603-8154-4605-828B-AA3CB8B342DB}"/>
    <cellStyle name="SAS FM Client calculated data cell (data entry table) 2 4 22 2 4" xfId="19202" xr:uid="{56AE303D-B47D-4FFD-A994-601CAAC2F1CC}"/>
    <cellStyle name="SAS FM Client calculated data cell (data entry table) 2 4 22 3" xfId="4359" xr:uid="{9EC7F308-C1D3-407D-A062-79D8A08B7A0F}"/>
    <cellStyle name="SAS FM Client calculated data cell (data entry table) 2 4 22 3 2" xfId="19201" xr:uid="{94A29309-2FDE-4A12-9F62-CDC4A263A73E}"/>
    <cellStyle name="SAS FM Client calculated data cell (data entry table) 2 4 23" xfId="667" xr:uid="{5A821FCC-56AD-4402-AFEF-E572AA47D7A9}"/>
    <cellStyle name="SAS FM Client calculated data cell (data entry table) 2 4 23 2" xfId="4362" xr:uid="{60324292-BD10-4A48-BA6E-7AADAF7723AE}"/>
    <cellStyle name="SAS FM Client calculated data cell (data entry table) 2 4 23 2 2" xfId="13668" xr:uid="{AD84A3F3-8AFF-47E8-9D9F-0D6385EB9BF4}"/>
    <cellStyle name="SAS FM Client calculated data cell (data entry table) 2 4 23 2 2 2" xfId="28487" xr:uid="{656EB035-E601-4B5C-9BFC-FBCE6EACB0E2}"/>
    <cellStyle name="SAS FM Client calculated data cell (data entry table) 2 4 23 2 3" xfId="11980" xr:uid="{9BF3586D-E2E5-4AC6-A2AF-45F98DE1DC7B}"/>
    <cellStyle name="SAS FM Client calculated data cell (data entry table) 2 4 23 2 3 2" xfId="26799" xr:uid="{2D2921BE-2E7F-4ACC-BC3D-AFB6912FA302}"/>
    <cellStyle name="SAS FM Client calculated data cell (data entry table) 2 4 23 2 4" xfId="19204" xr:uid="{093E0343-B586-4D64-A051-2881E0099D30}"/>
    <cellStyle name="SAS FM Client calculated data cell (data entry table) 2 4 23 3" xfId="4361" xr:uid="{BA39363B-6565-4F16-BB59-97F241A06EC7}"/>
    <cellStyle name="SAS FM Client calculated data cell (data entry table) 2 4 23 3 2" xfId="19203" xr:uid="{15EC7D3E-214C-47B1-8506-19DF8B65147B}"/>
    <cellStyle name="SAS FM Client calculated data cell (data entry table) 2 4 24" xfId="668" xr:uid="{09A897AA-04CE-4D45-9CE4-440AFEBFA0C8}"/>
    <cellStyle name="SAS FM Client calculated data cell (data entry table) 2 4 24 2" xfId="4364" xr:uid="{2A6F1215-74C3-4093-A38C-FD39508517D0}"/>
    <cellStyle name="SAS FM Client calculated data cell (data entry table) 2 4 24 2 2" xfId="13669" xr:uid="{E42FF670-B178-4934-BBA9-3204DEA126CE}"/>
    <cellStyle name="SAS FM Client calculated data cell (data entry table) 2 4 24 2 2 2" xfId="28488" xr:uid="{D61CCB6F-3A1E-41EE-8852-B5CF02FEC5CF}"/>
    <cellStyle name="SAS FM Client calculated data cell (data entry table) 2 4 24 2 3" xfId="12034" xr:uid="{29C90736-9503-49E5-A4DE-3BFC69733D68}"/>
    <cellStyle name="SAS FM Client calculated data cell (data entry table) 2 4 24 2 3 2" xfId="26853" xr:uid="{BD4DBEC1-72BB-4B6E-B213-72E18692615D}"/>
    <cellStyle name="SAS FM Client calculated data cell (data entry table) 2 4 24 2 4" xfId="19206" xr:uid="{C4C0B21C-36B2-4AA6-8906-F23A75044127}"/>
    <cellStyle name="SAS FM Client calculated data cell (data entry table) 2 4 24 3" xfId="4363" xr:uid="{949E1036-B4FE-4EBB-924C-227DE24BBBBE}"/>
    <cellStyle name="SAS FM Client calculated data cell (data entry table) 2 4 24 3 2" xfId="19205" xr:uid="{8454FA08-86B5-47EB-B042-C649AF4CABFF}"/>
    <cellStyle name="SAS FM Client calculated data cell (data entry table) 2 4 25" xfId="669" xr:uid="{F6E16529-ED1B-4AF5-BEBC-1D8EE37FA0F3}"/>
    <cellStyle name="SAS FM Client calculated data cell (data entry table) 2 4 25 2" xfId="4366" xr:uid="{B6286592-D964-4B4F-829A-2E8A4B97A553}"/>
    <cellStyle name="SAS FM Client calculated data cell (data entry table) 2 4 25 2 2" xfId="13670" xr:uid="{85A376BE-B8CB-446A-A26C-341D74D7D43B}"/>
    <cellStyle name="SAS FM Client calculated data cell (data entry table) 2 4 25 2 2 2" xfId="28489" xr:uid="{D09D5A35-6FD7-4100-AFE5-EF50B26A405B}"/>
    <cellStyle name="SAS FM Client calculated data cell (data entry table) 2 4 25 2 3" xfId="12088" xr:uid="{0B10DFB4-8CF8-421C-B841-AD8410F914CC}"/>
    <cellStyle name="SAS FM Client calculated data cell (data entry table) 2 4 25 2 3 2" xfId="26907" xr:uid="{EAF5530C-06E8-4EB3-BE2A-38F90E69513C}"/>
    <cellStyle name="SAS FM Client calculated data cell (data entry table) 2 4 25 2 4" xfId="19208" xr:uid="{D4A05D6B-3CC7-466B-9C77-DA38BFDFB63D}"/>
    <cellStyle name="SAS FM Client calculated data cell (data entry table) 2 4 25 3" xfId="4365" xr:uid="{26C571F7-B273-4EE3-B629-7933D142B30C}"/>
    <cellStyle name="SAS FM Client calculated data cell (data entry table) 2 4 25 3 2" xfId="19207" xr:uid="{5D3AEA57-D409-49FC-9F51-B183ADFD64C8}"/>
    <cellStyle name="SAS FM Client calculated data cell (data entry table) 2 4 26" xfId="670" xr:uid="{C8408116-FDF2-4E05-AA5F-9176DC141F43}"/>
    <cellStyle name="SAS FM Client calculated data cell (data entry table) 2 4 26 2" xfId="4368" xr:uid="{B5030CE6-2218-4944-B6F4-21A27DA21E2D}"/>
    <cellStyle name="SAS FM Client calculated data cell (data entry table) 2 4 26 2 2" xfId="13671" xr:uid="{06C13906-D79D-44CC-9F96-068C4E739528}"/>
    <cellStyle name="SAS FM Client calculated data cell (data entry table) 2 4 26 2 2 2" xfId="28490" xr:uid="{D6530BFB-7B48-41EB-B715-43EFDF3E7F18}"/>
    <cellStyle name="SAS FM Client calculated data cell (data entry table) 2 4 26 2 3" xfId="12142" xr:uid="{9781F8A1-B2FF-4EFC-96A4-D8647242BE44}"/>
    <cellStyle name="SAS FM Client calculated data cell (data entry table) 2 4 26 2 3 2" xfId="26961" xr:uid="{9EC4D30A-9FDD-432B-9A0F-57B2B92B82AD}"/>
    <cellStyle name="SAS FM Client calculated data cell (data entry table) 2 4 26 2 4" xfId="19210" xr:uid="{F47165AF-A7C5-45DE-B835-9F705C3156D1}"/>
    <cellStyle name="SAS FM Client calculated data cell (data entry table) 2 4 26 3" xfId="4367" xr:uid="{169DECA3-6C1D-4D1D-9E8F-BD54C363600F}"/>
    <cellStyle name="SAS FM Client calculated data cell (data entry table) 2 4 26 3 2" xfId="19209" xr:uid="{436F3FCB-F77C-4903-9F99-9A5895661572}"/>
    <cellStyle name="SAS FM Client calculated data cell (data entry table) 2 4 27" xfId="671" xr:uid="{EE5CA95B-7A6D-4786-86CC-80BB0E8CA051}"/>
    <cellStyle name="SAS FM Client calculated data cell (data entry table) 2 4 27 2" xfId="4370" xr:uid="{5531F5F5-D654-4268-A66F-D1924AD0D1E3}"/>
    <cellStyle name="SAS FM Client calculated data cell (data entry table) 2 4 27 2 2" xfId="13672" xr:uid="{4400B194-B7DD-4636-BF7A-FCF50F2BEA03}"/>
    <cellStyle name="SAS FM Client calculated data cell (data entry table) 2 4 27 2 2 2" xfId="28491" xr:uid="{FCD06E49-0E7E-4B39-9100-3C231A3EC7FF}"/>
    <cellStyle name="SAS FM Client calculated data cell (data entry table) 2 4 27 2 3" xfId="12196" xr:uid="{F372A6C3-A230-4566-8C50-79A0AC126832}"/>
    <cellStyle name="SAS FM Client calculated data cell (data entry table) 2 4 27 2 3 2" xfId="27015" xr:uid="{6ACE7BE5-0C62-4D7E-8E4F-2F9C8147F176}"/>
    <cellStyle name="SAS FM Client calculated data cell (data entry table) 2 4 27 2 4" xfId="19212" xr:uid="{0A93F655-804E-4096-909B-C5E45B8D769F}"/>
    <cellStyle name="SAS FM Client calculated data cell (data entry table) 2 4 27 3" xfId="4369" xr:uid="{6A516EA3-8FC6-4A15-89E6-86BAC0986B73}"/>
    <cellStyle name="SAS FM Client calculated data cell (data entry table) 2 4 27 3 2" xfId="19211" xr:uid="{521302E4-C00E-41D0-8EB2-3821F974E638}"/>
    <cellStyle name="SAS FM Client calculated data cell (data entry table) 2 4 28" xfId="672" xr:uid="{2925AEFA-7387-4D5F-A2E1-A4D5B402172A}"/>
    <cellStyle name="SAS FM Client calculated data cell (data entry table) 2 4 28 2" xfId="4372" xr:uid="{1EBE7009-3A61-4E10-B0A3-93959C324998}"/>
    <cellStyle name="SAS FM Client calculated data cell (data entry table) 2 4 28 2 2" xfId="13673" xr:uid="{9C818C4D-A4E3-48DE-B675-02CAA945C90A}"/>
    <cellStyle name="SAS FM Client calculated data cell (data entry table) 2 4 28 2 2 2" xfId="28492" xr:uid="{10CC975D-9FDA-4CB8-8A56-2C26D0A77AD1}"/>
    <cellStyle name="SAS FM Client calculated data cell (data entry table) 2 4 28 2 3" xfId="12250" xr:uid="{340EBE1C-0248-43DE-B1F3-7C8CA43FA162}"/>
    <cellStyle name="SAS FM Client calculated data cell (data entry table) 2 4 28 2 3 2" xfId="27069" xr:uid="{2655F820-30F1-43F1-8BEC-41B84970ECB6}"/>
    <cellStyle name="SAS FM Client calculated data cell (data entry table) 2 4 28 2 4" xfId="19214" xr:uid="{3000EAAD-3B91-4F7E-AC50-03ACCF910957}"/>
    <cellStyle name="SAS FM Client calculated data cell (data entry table) 2 4 28 3" xfId="4371" xr:uid="{C38BAE37-6B98-438B-BED1-C7E384982B56}"/>
    <cellStyle name="SAS FM Client calculated data cell (data entry table) 2 4 28 3 2" xfId="19213" xr:uid="{FCC2A1CE-832D-45E6-99B7-8107F7FEE5FB}"/>
    <cellStyle name="SAS FM Client calculated data cell (data entry table) 2 4 29" xfId="673" xr:uid="{B56A8C14-331F-4F45-9FEF-66C75D5D253B}"/>
    <cellStyle name="SAS FM Client calculated data cell (data entry table) 2 4 29 2" xfId="4374" xr:uid="{2E344B07-3688-4210-8248-3B4F492BE4DC}"/>
    <cellStyle name="SAS FM Client calculated data cell (data entry table) 2 4 29 2 2" xfId="13674" xr:uid="{FF58A099-287F-4B7D-9EC9-C28459780B37}"/>
    <cellStyle name="SAS FM Client calculated data cell (data entry table) 2 4 29 2 2 2" xfId="28493" xr:uid="{3C75D59F-BCC4-47F1-AE62-B0AFA6BBCABC}"/>
    <cellStyle name="SAS FM Client calculated data cell (data entry table) 2 4 29 2 3" xfId="12304" xr:uid="{563674F2-4F2D-48B2-B436-8A20950AFB31}"/>
    <cellStyle name="SAS FM Client calculated data cell (data entry table) 2 4 29 2 3 2" xfId="27123" xr:uid="{1D3990A5-4D1E-4ECF-ABAC-CFED0AEB42FA}"/>
    <cellStyle name="SAS FM Client calculated data cell (data entry table) 2 4 29 2 4" xfId="19216" xr:uid="{51EFCEBA-69B7-4636-B32F-4B9838DDB096}"/>
    <cellStyle name="SAS FM Client calculated data cell (data entry table) 2 4 29 3" xfId="4373" xr:uid="{F6887A63-F4FB-4748-9F98-24353AF91AA5}"/>
    <cellStyle name="SAS FM Client calculated data cell (data entry table) 2 4 29 3 2" xfId="19215" xr:uid="{134F7A00-199C-4261-B181-4353723634FC}"/>
    <cellStyle name="SAS FM Client calculated data cell (data entry table) 2 4 3" xfId="674" xr:uid="{05EE1762-91B8-4621-9639-0F89FE677745}"/>
    <cellStyle name="SAS FM Client calculated data cell (data entry table) 2 4 3 2" xfId="4376" xr:uid="{C4FAB633-BD72-4373-AB25-53C0A7F6C80C}"/>
    <cellStyle name="SAS FM Client calculated data cell (data entry table) 2 4 3 2 2" xfId="13675" xr:uid="{4B9DF27A-4843-4BC3-AE8F-D9A93E241FA9}"/>
    <cellStyle name="SAS FM Client calculated data cell (data entry table) 2 4 3 2 2 2" xfId="28494" xr:uid="{3E87EB11-4C89-4BDF-B3D2-B3B71ECBABBD}"/>
    <cellStyle name="SAS FM Client calculated data cell (data entry table) 2 4 3 2 3" xfId="10900" xr:uid="{BC2729E4-E4CA-470D-8D2C-B7A6BC00D6BD}"/>
    <cellStyle name="SAS FM Client calculated data cell (data entry table) 2 4 3 2 3 2" xfId="25719" xr:uid="{EE1552D0-E251-46FE-8590-0D31073DAF7F}"/>
    <cellStyle name="SAS FM Client calculated data cell (data entry table) 2 4 3 2 4" xfId="19218" xr:uid="{38C72585-DAC2-4B78-ACB2-EC53C48B0FC7}"/>
    <cellStyle name="SAS FM Client calculated data cell (data entry table) 2 4 3 3" xfId="4375" xr:uid="{C3F5E90D-C2E3-4615-A991-4251DA2B7CE6}"/>
    <cellStyle name="SAS FM Client calculated data cell (data entry table) 2 4 3 3 2" xfId="19217" xr:uid="{F56A0D67-C2E4-422E-B3C9-F3A9797C980C}"/>
    <cellStyle name="SAS FM Client calculated data cell (data entry table) 2 4 30" xfId="675" xr:uid="{55445BDF-9A53-429F-B0F8-6561E8A2E9C9}"/>
    <cellStyle name="SAS FM Client calculated data cell (data entry table) 2 4 30 2" xfId="4378" xr:uid="{ECDEBC11-C1CC-4A84-A2A9-ADD6380B473B}"/>
    <cellStyle name="SAS FM Client calculated data cell (data entry table) 2 4 30 2 2" xfId="13676" xr:uid="{1ACA0353-4444-47AF-A201-634918ABE481}"/>
    <cellStyle name="SAS FM Client calculated data cell (data entry table) 2 4 30 2 2 2" xfId="28495" xr:uid="{4A051E5B-C090-4045-BF28-E8ACD1499604}"/>
    <cellStyle name="SAS FM Client calculated data cell (data entry table) 2 4 30 2 3" xfId="12358" xr:uid="{5C615504-D8AA-4200-98E0-54780BFE0C07}"/>
    <cellStyle name="SAS FM Client calculated data cell (data entry table) 2 4 30 2 3 2" xfId="27177" xr:uid="{3A2C146C-6466-4510-975D-F6581A9B7D13}"/>
    <cellStyle name="SAS FM Client calculated data cell (data entry table) 2 4 30 2 4" xfId="19220" xr:uid="{D4593E09-80BB-419C-B04E-B1D5EE06959C}"/>
    <cellStyle name="SAS FM Client calculated data cell (data entry table) 2 4 30 3" xfId="4377" xr:uid="{DB5BD1D2-D5A2-4945-AEC4-246EB38012B4}"/>
    <cellStyle name="SAS FM Client calculated data cell (data entry table) 2 4 30 3 2" xfId="19219" xr:uid="{9C92AC5D-6B05-4811-A168-C445BB2192CC}"/>
    <cellStyle name="SAS FM Client calculated data cell (data entry table) 2 4 31" xfId="676" xr:uid="{B8FB5F97-57E3-4F68-B021-1311D5EE77BA}"/>
    <cellStyle name="SAS FM Client calculated data cell (data entry table) 2 4 31 2" xfId="4380" xr:uid="{47F0D859-14AA-49A5-BA99-F7C954A4E06F}"/>
    <cellStyle name="SAS FM Client calculated data cell (data entry table) 2 4 31 2 2" xfId="13677" xr:uid="{EDD99E88-CD7C-49C9-B8D9-42DD0C53F86A}"/>
    <cellStyle name="SAS FM Client calculated data cell (data entry table) 2 4 31 2 2 2" xfId="28496" xr:uid="{CEF80E32-2D0B-4EAE-B891-F1FDD0A6F2A6}"/>
    <cellStyle name="SAS FM Client calculated data cell (data entry table) 2 4 31 2 3" xfId="12412" xr:uid="{5622A5FD-4C3B-444D-B075-F3D8E27F1A81}"/>
    <cellStyle name="SAS FM Client calculated data cell (data entry table) 2 4 31 2 3 2" xfId="27231" xr:uid="{D4B3DB8E-01B8-4705-BA45-E7728F637ED8}"/>
    <cellStyle name="SAS FM Client calculated data cell (data entry table) 2 4 31 2 4" xfId="19222" xr:uid="{DF1A9306-B82B-4BB8-A6EC-589E99F528CB}"/>
    <cellStyle name="SAS FM Client calculated data cell (data entry table) 2 4 31 3" xfId="4379" xr:uid="{DE3A0980-6F8D-4540-B683-7ACBD49D506B}"/>
    <cellStyle name="SAS FM Client calculated data cell (data entry table) 2 4 31 3 2" xfId="19221" xr:uid="{EB209D30-76BE-4F31-9508-B73276217357}"/>
    <cellStyle name="SAS FM Client calculated data cell (data entry table) 2 4 32" xfId="677" xr:uid="{9F041DDD-747D-48AE-828E-FD3A1D116B7A}"/>
    <cellStyle name="SAS FM Client calculated data cell (data entry table) 2 4 32 2" xfId="4382" xr:uid="{673E1DBD-129A-4734-A14E-51195D348A6E}"/>
    <cellStyle name="SAS FM Client calculated data cell (data entry table) 2 4 32 2 2" xfId="13678" xr:uid="{3F72F8CD-04FD-41B0-8D2A-79375E11B800}"/>
    <cellStyle name="SAS FM Client calculated data cell (data entry table) 2 4 32 2 2 2" xfId="28497" xr:uid="{D9BCD97A-BA23-40F5-B4D6-45352FBCBFFA}"/>
    <cellStyle name="SAS FM Client calculated data cell (data entry table) 2 4 32 2 3" xfId="12466" xr:uid="{669EC07B-B355-4A8C-9F1B-00C2BED2BC14}"/>
    <cellStyle name="SAS FM Client calculated data cell (data entry table) 2 4 32 2 3 2" xfId="27285" xr:uid="{1DE54CF5-FCD0-4C65-A1C5-00FAFE516940}"/>
    <cellStyle name="SAS FM Client calculated data cell (data entry table) 2 4 32 2 4" xfId="19224" xr:uid="{0E414A53-D3BF-4EDB-A3FC-63DEBF844FD3}"/>
    <cellStyle name="SAS FM Client calculated data cell (data entry table) 2 4 32 3" xfId="4381" xr:uid="{4558EEFD-3A9B-49FD-B539-F5D20A57BB3A}"/>
    <cellStyle name="SAS FM Client calculated data cell (data entry table) 2 4 32 3 2" xfId="19223" xr:uid="{99415E12-9EC7-4C79-8C3D-95AC56CB5B0B}"/>
    <cellStyle name="SAS FM Client calculated data cell (data entry table) 2 4 33" xfId="678" xr:uid="{F66EAD17-84AD-48B4-891F-A5440EA632B9}"/>
    <cellStyle name="SAS FM Client calculated data cell (data entry table) 2 4 33 2" xfId="4384" xr:uid="{1069BDA0-CF29-4774-8130-9F3D4D899E99}"/>
    <cellStyle name="SAS FM Client calculated data cell (data entry table) 2 4 33 2 2" xfId="13679" xr:uid="{A67C603D-A532-4BA7-871A-8455D94A96D8}"/>
    <cellStyle name="SAS FM Client calculated data cell (data entry table) 2 4 33 2 2 2" xfId="28498" xr:uid="{FF6F6238-35A4-4BDF-AFC9-04269D48CF98}"/>
    <cellStyle name="SAS FM Client calculated data cell (data entry table) 2 4 33 2 3" xfId="12522" xr:uid="{331F4F55-F4F6-48F4-B4D2-177A0693BBAF}"/>
    <cellStyle name="SAS FM Client calculated data cell (data entry table) 2 4 33 2 3 2" xfId="27341" xr:uid="{1A2F2088-D880-4CF3-B093-3C0A9FA00CBC}"/>
    <cellStyle name="SAS FM Client calculated data cell (data entry table) 2 4 33 2 4" xfId="19226" xr:uid="{9EAADA6E-6890-4D03-8D3E-CA6C15F868F0}"/>
    <cellStyle name="SAS FM Client calculated data cell (data entry table) 2 4 33 3" xfId="4383" xr:uid="{40E2F919-F35A-4619-902A-EDF73E1AC082}"/>
    <cellStyle name="SAS FM Client calculated data cell (data entry table) 2 4 33 3 2" xfId="19225" xr:uid="{506B23D5-7D44-4D33-95F0-B2DB4D6C8DE3}"/>
    <cellStyle name="SAS FM Client calculated data cell (data entry table) 2 4 34" xfId="679" xr:uid="{38473315-0C07-4150-AFE3-D2EB3FF4639A}"/>
    <cellStyle name="SAS FM Client calculated data cell (data entry table) 2 4 34 2" xfId="4386" xr:uid="{860E43E7-C45E-467B-BB05-AFDFCB7E7913}"/>
    <cellStyle name="SAS FM Client calculated data cell (data entry table) 2 4 34 2 2" xfId="13680" xr:uid="{28AC895B-1977-4322-A260-A3F46179CE79}"/>
    <cellStyle name="SAS FM Client calculated data cell (data entry table) 2 4 34 2 2 2" xfId="28499" xr:uid="{D5E62B25-820E-447B-BD18-B05E1EDC98AF}"/>
    <cellStyle name="SAS FM Client calculated data cell (data entry table) 2 4 34 2 3" xfId="12576" xr:uid="{67FC6F32-E3B6-4224-A35C-67455BFE876B}"/>
    <cellStyle name="SAS FM Client calculated data cell (data entry table) 2 4 34 2 3 2" xfId="27395" xr:uid="{02AF7E6C-504E-4E24-B041-D054E5CEA3A5}"/>
    <cellStyle name="SAS FM Client calculated data cell (data entry table) 2 4 34 2 4" xfId="19228" xr:uid="{BB4D428B-83F4-4EDD-B1CA-0063F0DC812A}"/>
    <cellStyle name="SAS FM Client calculated data cell (data entry table) 2 4 34 3" xfId="4385" xr:uid="{4984BD47-0DD4-437E-89A3-425B859DB663}"/>
    <cellStyle name="SAS FM Client calculated data cell (data entry table) 2 4 34 3 2" xfId="19227" xr:uid="{C1EB99A5-5074-4B84-97F5-A2C41E6A5466}"/>
    <cellStyle name="SAS FM Client calculated data cell (data entry table) 2 4 35" xfId="680" xr:uid="{7DCE93E8-ABB2-454F-94DF-248769FB97BE}"/>
    <cellStyle name="SAS FM Client calculated data cell (data entry table) 2 4 35 2" xfId="4388" xr:uid="{1FB07FF1-FB0F-4AF2-AA62-186C756AA0E4}"/>
    <cellStyle name="SAS FM Client calculated data cell (data entry table) 2 4 35 2 2" xfId="13681" xr:uid="{A9F7616A-586F-48B3-904D-789426AD70DF}"/>
    <cellStyle name="SAS FM Client calculated data cell (data entry table) 2 4 35 2 2 2" xfId="28500" xr:uid="{B26F42D7-C100-4A35-B00E-E0694127985A}"/>
    <cellStyle name="SAS FM Client calculated data cell (data entry table) 2 4 35 2 3" xfId="12630" xr:uid="{BA7BFB58-8F94-44B0-9643-A70D3F2CEA2B}"/>
    <cellStyle name="SAS FM Client calculated data cell (data entry table) 2 4 35 2 3 2" xfId="27449" xr:uid="{F71AFBAC-70F0-42BE-959B-824FCBEB25D2}"/>
    <cellStyle name="SAS FM Client calculated data cell (data entry table) 2 4 35 2 4" xfId="19230" xr:uid="{34CC3A97-0FF2-4A2A-8FA0-76DC7B9C3E7B}"/>
    <cellStyle name="SAS FM Client calculated data cell (data entry table) 2 4 35 3" xfId="4387" xr:uid="{7FF4A2C1-0379-4F7A-AF21-611A3A5C0AFF}"/>
    <cellStyle name="SAS FM Client calculated data cell (data entry table) 2 4 35 3 2" xfId="19229" xr:uid="{70E2F720-D834-4B2B-ABF1-C54F2737ACBD}"/>
    <cellStyle name="SAS FM Client calculated data cell (data entry table) 2 4 36" xfId="681" xr:uid="{8D7EE934-B9D7-4162-AA93-4FF621B936A8}"/>
    <cellStyle name="SAS FM Client calculated data cell (data entry table) 2 4 36 2" xfId="4390" xr:uid="{90291C36-2925-4DBA-A69F-B99AE79D76A1}"/>
    <cellStyle name="SAS FM Client calculated data cell (data entry table) 2 4 36 2 2" xfId="13682" xr:uid="{A93D8921-F210-410E-B132-A97AE2E991F2}"/>
    <cellStyle name="SAS FM Client calculated data cell (data entry table) 2 4 36 2 2 2" xfId="28501" xr:uid="{F7631367-84F7-4BDB-884E-24B34AD8CBA0}"/>
    <cellStyle name="SAS FM Client calculated data cell (data entry table) 2 4 36 2 3" xfId="12683" xr:uid="{6C550B2A-5F96-435F-B129-8B87BDF67954}"/>
    <cellStyle name="SAS FM Client calculated data cell (data entry table) 2 4 36 2 3 2" xfId="27502" xr:uid="{CBCCEB2F-F662-42E2-99BE-68EB5BEE8B3D}"/>
    <cellStyle name="SAS FM Client calculated data cell (data entry table) 2 4 36 2 4" xfId="19232" xr:uid="{FE0922A0-6E1C-4D92-87CC-21A4E798FE12}"/>
    <cellStyle name="SAS FM Client calculated data cell (data entry table) 2 4 36 3" xfId="4389" xr:uid="{69082828-8522-456F-85AA-ECF53AF34E98}"/>
    <cellStyle name="SAS FM Client calculated data cell (data entry table) 2 4 36 3 2" xfId="19231" xr:uid="{E4FEA295-AADF-4C3E-AF98-5560CF16AD30}"/>
    <cellStyle name="SAS FM Client calculated data cell (data entry table) 2 4 37" xfId="682" xr:uid="{F03BAB2B-81E6-4220-86A1-DA126718DB39}"/>
    <cellStyle name="SAS FM Client calculated data cell (data entry table) 2 4 37 2" xfId="4392" xr:uid="{CD202D64-3215-4F6F-A616-7E4E91B0E17B}"/>
    <cellStyle name="SAS FM Client calculated data cell (data entry table) 2 4 37 2 2" xfId="13683" xr:uid="{72CA0BF2-5E16-4B83-AA36-3BC61EEF10CC}"/>
    <cellStyle name="SAS FM Client calculated data cell (data entry table) 2 4 37 2 2 2" xfId="28502" xr:uid="{2A61EAA2-8B3F-4039-B0E3-D0857E02E480}"/>
    <cellStyle name="SAS FM Client calculated data cell (data entry table) 2 4 37 2 3" xfId="12736" xr:uid="{7F9AB3A5-341D-4025-842E-DEFB798CFECF}"/>
    <cellStyle name="SAS FM Client calculated data cell (data entry table) 2 4 37 2 3 2" xfId="27555" xr:uid="{32F8BA52-9E91-446F-8578-AFAD31A67671}"/>
    <cellStyle name="SAS FM Client calculated data cell (data entry table) 2 4 37 2 4" xfId="19234" xr:uid="{EC4D46DA-483C-4D6F-ACB3-94F3C23958AE}"/>
    <cellStyle name="SAS FM Client calculated data cell (data entry table) 2 4 37 3" xfId="4391" xr:uid="{657C9348-C879-4A89-83DB-EC9FB1A36396}"/>
    <cellStyle name="SAS FM Client calculated data cell (data entry table) 2 4 37 3 2" xfId="19233" xr:uid="{D44CF488-E40C-4F36-A00A-49B604F41297}"/>
    <cellStyle name="SAS FM Client calculated data cell (data entry table) 2 4 38" xfId="683" xr:uid="{A400AB2E-D60D-4E5E-BAF5-FA5BDABE673E}"/>
    <cellStyle name="SAS FM Client calculated data cell (data entry table) 2 4 38 2" xfId="4394" xr:uid="{31F3D1C3-8941-44A6-BCFA-E6A9AC3D447A}"/>
    <cellStyle name="SAS FM Client calculated data cell (data entry table) 2 4 38 2 2" xfId="13684" xr:uid="{F9EE9C66-51CE-404C-BD17-83AF1ECD09CC}"/>
    <cellStyle name="SAS FM Client calculated data cell (data entry table) 2 4 38 2 2 2" xfId="28503" xr:uid="{B3765C01-5301-48C9-A647-BEBCEA9EC166}"/>
    <cellStyle name="SAS FM Client calculated data cell (data entry table) 2 4 38 2 3" xfId="12790" xr:uid="{79DB4D65-1542-4723-B049-159CEFF788BA}"/>
    <cellStyle name="SAS FM Client calculated data cell (data entry table) 2 4 38 2 3 2" xfId="27609" xr:uid="{5442E23A-0C93-43CA-951F-8A2E14DE88F1}"/>
    <cellStyle name="SAS FM Client calculated data cell (data entry table) 2 4 38 2 4" xfId="19236" xr:uid="{E89EE8E0-8BD0-4E8A-9E2A-B9034CA48402}"/>
    <cellStyle name="SAS FM Client calculated data cell (data entry table) 2 4 38 3" xfId="4393" xr:uid="{59AC3C10-F128-4C24-8053-0207020DED6E}"/>
    <cellStyle name="SAS FM Client calculated data cell (data entry table) 2 4 38 3 2" xfId="19235" xr:uid="{B1DB09CE-F8CB-4217-BC6F-1AF8C3494533}"/>
    <cellStyle name="SAS FM Client calculated data cell (data entry table) 2 4 39" xfId="684" xr:uid="{401A9A37-62AF-4F66-9E8C-0ED094BB81BE}"/>
    <cellStyle name="SAS FM Client calculated data cell (data entry table) 2 4 39 2" xfId="4396" xr:uid="{F4E2DBF7-F1ED-4872-AD86-037D32AEBC3B}"/>
    <cellStyle name="SAS FM Client calculated data cell (data entry table) 2 4 39 2 2" xfId="13685" xr:uid="{C7EBAA27-875A-44A9-8FAC-ECA03F27E86F}"/>
    <cellStyle name="SAS FM Client calculated data cell (data entry table) 2 4 39 2 2 2" xfId="28504" xr:uid="{0D7A1FB2-E39B-44A4-8CE3-AD5AC4372474}"/>
    <cellStyle name="SAS FM Client calculated data cell (data entry table) 2 4 39 2 3" xfId="12844" xr:uid="{A74548FB-8645-4EA6-B02B-44A82D2267E9}"/>
    <cellStyle name="SAS FM Client calculated data cell (data entry table) 2 4 39 2 3 2" xfId="27663" xr:uid="{F0B6A8EE-3EB5-4CDE-9652-8D7AAF0C46BF}"/>
    <cellStyle name="SAS FM Client calculated data cell (data entry table) 2 4 39 2 4" xfId="19238" xr:uid="{0F650230-54B0-4629-8DB0-0A97475DA7EE}"/>
    <cellStyle name="SAS FM Client calculated data cell (data entry table) 2 4 39 3" xfId="4395" xr:uid="{40A31515-B20F-4319-82C2-1F6AAB81D633}"/>
    <cellStyle name="SAS FM Client calculated data cell (data entry table) 2 4 39 3 2" xfId="19237" xr:uid="{D7F887BA-DE47-41C3-B71A-D92390903423}"/>
    <cellStyle name="SAS FM Client calculated data cell (data entry table) 2 4 4" xfId="685" xr:uid="{1B0F2D51-F40B-4703-94A6-B06DFE9F6609}"/>
    <cellStyle name="SAS FM Client calculated data cell (data entry table) 2 4 4 2" xfId="4398" xr:uid="{C5EB176C-90F6-4B1F-B6CC-6CA1A4203FE6}"/>
    <cellStyle name="SAS FM Client calculated data cell (data entry table) 2 4 4 2 2" xfId="13686" xr:uid="{15E690F6-8AF1-451A-AB9C-6EFFAC59C8F2}"/>
    <cellStyle name="SAS FM Client calculated data cell (data entry table) 2 4 4 2 2 2" xfId="28505" xr:uid="{BE50C314-7F11-442A-9B8D-4AB4B4E0DD21}"/>
    <cellStyle name="SAS FM Client calculated data cell (data entry table) 2 4 4 2 3" xfId="10954" xr:uid="{7468CD54-BAA9-49D7-BEBC-5487DF104C9C}"/>
    <cellStyle name="SAS FM Client calculated data cell (data entry table) 2 4 4 2 3 2" xfId="25773" xr:uid="{C87E2457-7051-44DA-BDE0-CBCC95B6B98A}"/>
    <cellStyle name="SAS FM Client calculated data cell (data entry table) 2 4 4 2 4" xfId="19240" xr:uid="{560AFFA1-0124-42D0-98BA-D066F2ADBDE8}"/>
    <cellStyle name="SAS FM Client calculated data cell (data entry table) 2 4 4 3" xfId="4397" xr:uid="{59F11053-07E3-43C4-BB2B-1CFB6164DC32}"/>
    <cellStyle name="SAS FM Client calculated data cell (data entry table) 2 4 4 3 2" xfId="19239" xr:uid="{49F417C5-6C49-4CDC-889F-0E2FD6243553}"/>
    <cellStyle name="SAS FM Client calculated data cell (data entry table) 2 4 40" xfId="686" xr:uid="{A3750AB2-F106-40B7-9622-EC9D0183EF46}"/>
    <cellStyle name="SAS FM Client calculated data cell (data entry table) 2 4 40 2" xfId="4400" xr:uid="{D62CFC9A-F219-40DD-ABFA-EF77F3911802}"/>
    <cellStyle name="SAS FM Client calculated data cell (data entry table) 2 4 40 2 2" xfId="13687" xr:uid="{DDFFA671-E395-4BCA-968F-BEE19A70DDCA}"/>
    <cellStyle name="SAS FM Client calculated data cell (data entry table) 2 4 40 2 2 2" xfId="28506" xr:uid="{57345F79-7B29-43D5-ABC8-16EA1A1390E5}"/>
    <cellStyle name="SAS FM Client calculated data cell (data entry table) 2 4 40 2 3" xfId="12898" xr:uid="{A7E931AF-C9E8-4DDF-8AA3-A49C207253CD}"/>
    <cellStyle name="SAS FM Client calculated data cell (data entry table) 2 4 40 2 3 2" xfId="27717" xr:uid="{F2E128E1-6F67-4E92-831E-768680624F21}"/>
    <cellStyle name="SAS FM Client calculated data cell (data entry table) 2 4 40 2 4" xfId="19242" xr:uid="{A61CD28B-DA82-4F07-8AE2-174CF4C1E53C}"/>
    <cellStyle name="SAS FM Client calculated data cell (data entry table) 2 4 40 3" xfId="4399" xr:uid="{3BCE4A4F-ADA9-4C74-98F3-10DCDD353A36}"/>
    <cellStyle name="SAS FM Client calculated data cell (data entry table) 2 4 40 3 2" xfId="19241" xr:uid="{9A7190C5-A3A1-4724-86DA-7A2639B989D0}"/>
    <cellStyle name="SAS FM Client calculated data cell (data entry table) 2 4 41" xfId="687" xr:uid="{DFDEB6F0-3218-4DC7-A29B-D7949ACFE095}"/>
    <cellStyle name="SAS FM Client calculated data cell (data entry table) 2 4 41 2" xfId="4402" xr:uid="{517DAA23-7028-4979-A6DA-1577DDE72017}"/>
    <cellStyle name="SAS FM Client calculated data cell (data entry table) 2 4 41 2 2" xfId="13688" xr:uid="{27E076BD-7435-487A-92EA-03EA8F1D302C}"/>
    <cellStyle name="SAS FM Client calculated data cell (data entry table) 2 4 41 2 2 2" xfId="28507" xr:uid="{4EDE4E29-7E0F-433E-95BB-6F681B69130B}"/>
    <cellStyle name="SAS FM Client calculated data cell (data entry table) 2 4 41 2 3" xfId="12952" xr:uid="{07D38056-D39E-4FA1-80B3-1FDA0C0A8DC4}"/>
    <cellStyle name="SAS FM Client calculated data cell (data entry table) 2 4 41 2 3 2" xfId="27771" xr:uid="{24A8C27B-2E1E-4466-BEE0-CB156E22B54E}"/>
    <cellStyle name="SAS FM Client calculated data cell (data entry table) 2 4 41 2 4" xfId="19244" xr:uid="{4618B876-2ECB-4413-BBCD-4AC2D6E060D1}"/>
    <cellStyle name="SAS FM Client calculated data cell (data entry table) 2 4 41 3" xfId="4401" xr:uid="{6AC1B44B-01B7-420F-BA67-908D90D4C475}"/>
    <cellStyle name="SAS FM Client calculated data cell (data entry table) 2 4 41 3 2" xfId="19243" xr:uid="{0FAA6990-C8BE-47E1-A706-48F5C3CEA070}"/>
    <cellStyle name="SAS FM Client calculated data cell (data entry table) 2 4 42" xfId="688" xr:uid="{6914EC33-02B9-4F21-9F8C-DD21E0A23E65}"/>
    <cellStyle name="SAS FM Client calculated data cell (data entry table) 2 4 42 2" xfId="4404" xr:uid="{636C8E73-94E3-4F25-B50C-7C3F3DB56433}"/>
    <cellStyle name="SAS FM Client calculated data cell (data entry table) 2 4 42 2 2" xfId="13689" xr:uid="{F4A2226F-5B55-4F18-B51E-898EB0BC28FC}"/>
    <cellStyle name="SAS FM Client calculated data cell (data entry table) 2 4 42 2 2 2" xfId="28508" xr:uid="{0889D41E-F7B6-411C-9161-D16426BFDA4B}"/>
    <cellStyle name="SAS FM Client calculated data cell (data entry table) 2 4 42 2 3" xfId="13008" xr:uid="{D2CE095B-8E34-4F14-B66D-C78013D02D3C}"/>
    <cellStyle name="SAS FM Client calculated data cell (data entry table) 2 4 42 2 3 2" xfId="27827" xr:uid="{ADFB680A-0C25-47A0-A303-13B21E6281AA}"/>
    <cellStyle name="SAS FM Client calculated data cell (data entry table) 2 4 42 2 4" xfId="19246" xr:uid="{4C15B605-94A4-44E1-8577-A29082685A4E}"/>
    <cellStyle name="SAS FM Client calculated data cell (data entry table) 2 4 42 3" xfId="4403" xr:uid="{F3198D32-5230-4766-836D-3AE71A596EF3}"/>
    <cellStyle name="SAS FM Client calculated data cell (data entry table) 2 4 42 3 2" xfId="19245" xr:uid="{E47F8E9E-238E-45A2-A5CE-7268015CEE54}"/>
    <cellStyle name="SAS FM Client calculated data cell (data entry table) 2 4 43" xfId="689" xr:uid="{3B3AB0A1-3841-448D-A33F-B7C420CF892D}"/>
    <cellStyle name="SAS FM Client calculated data cell (data entry table) 2 4 43 2" xfId="4406" xr:uid="{9F23147B-9B07-4A69-9282-39133AE8492F}"/>
    <cellStyle name="SAS FM Client calculated data cell (data entry table) 2 4 43 2 2" xfId="13690" xr:uid="{B0338649-5A10-4A0F-A1BF-D54AD2E15CE6}"/>
    <cellStyle name="SAS FM Client calculated data cell (data entry table) 2 4 43 2 2 2" xfId="28509" xr:uid="{07736347-7B0B-4D77-A980-4EBD8307F969}"/>
    <cellStyle name="SAS FM Client calculated data cell (data entry table) 2 4 43 2 3" xfId="13062" xr:uid="{5771F9C5-40F5-4F67-A1A9-69A08D13D5E0}"/>
    <cellStyle name="SAS FM Client calculated data cell (data entry table) 2 4 43 2 3 2" xfId="27881" xr:uid="{77F11BFB-090E-41A7-ACA2-F6F28144E0FC}"/>
    <cellStyle name="SAS FM Client calculated data cell (data entry table) 2 4 43 2 4" xfId="19248" xr:uid="{A25C1821-2093-4B02-A14D-8034F9DC09A9}"/>
    <cellStyle name="SAS FM Client calculated data cell (data entry table) 2 4 43 3" xfId="4405" xr:uid="{6C8E7597-7281-430E-95C0-2BD4FC261E0E}"/>
    <cellStyle name="SAS FM Client calculated data cell (data entry table) 2 4 43 3 2" xfId="19247" xr:uid="{D9F2A6DA-2B2A-436C-A7DA-BA9E35B0EB88}"/>
    <cellStyle name="SAS FM Client calculated data cell (data entry table) 2 4 44" xfId="690" xr:uid="{C5A08262-1AD2-40BC-90D4-24767B6CC839}"/>
    <cellStyle name="SAS FM Client calculated data cell (data entry table) 2 4 44 2" xfId="4408" xr:uid="{E8736B70-8B24-4C45-8912-2EA82C6636A4}"/>
    <cellStyle name="SAS FM Client calculated data cell (data entry table) 2 4 44 2 2" xfId="13691" xr:uid="{CAFBCDE7-75F9-42F3-8AEE-E89F1404A88A}"/>
    <cellStyle name="SAS FM Client calculated data cell (data entry table) 2 4 44 2 2 2" xfId="28510" xr:uid="{D1037206-44F3-41A1-81D9-F06A5FCC826D}"/>
    <cellStyle name="SAS FM Client calculated data cell (data entry table) 2 4 44 2 3" xfId="13115" xr:uid="{5D488F54-795E-4BA1-8B31-A42B0A5B7119}"/>
    <cellStyle name="SAS FM Client calculated data cell (data entry table) 2 4 44 2 3 2" xfId="27934" xr:uid="{0BA0DB09-CD38-486F-ADF0-87FAAA98E95A}"/>
    <cellStyle name="SAS FM Client calculated data cell (data entry table) 2 4 44 2 4" xfId="19250" xr:uid="{21BD2DCC-6070-4697-ADED-647E7A257A3E}"/>
    <cellStyle name="SAS FM Client calculated data cell (data entry table) 2 4 44 3" xfId="4407" xr:uid="{E4F1DB42-BC63-4922-A04B-29E1B8293467}"/>
    <cellStyle name="SAS FM Client calculated data cell (data entry table) 2 4 44 3 2" xfId="19249" xr:uid="{F65B8A06-1271-43DE-9398-6DAF2F68AB0B}"/>
    <cellStyle name="SAS FM Client calculated data cell (data entry table) 2 4 45" xfId="691" xr:uid="{CAB9B5E2-1E3C-4CA9-B306-BBDF11E36DEB}"/>
    <cellStyle name="SAS FM Client calculated data cell (data entry table) 2 4 45 2" xfId="4410" xr:uid="{A4F8E8C8-8443-4BD9-96CE-799D2D8B8742}"/>
    <cellStyle name="SAS FM Client calculated data cell (data entry table) 2 4 45 2 2" xfId="13692" xr:uid="{58306B86-CC78-4933-9A90-061C44475BEB}"/>
    <cellStyle name="SAS FM Client calculated data cell (data entry table) 2 4 45 2 2 2" xfId="28511" xr:uid="{C37C4CA4-2175-488B-B849-14E81A809763}"/>
    <cellStyle name="SAS FM Client calculated data cell (data entry table) 2 4 45 2 3" xfId="13168" xr:uid="{4D677BFF-FC8C-4AB6-8D32-4697AADCED4E}"/>
    <cellStyle name="SAS FM Client calculated data cell (data entry table) 2 4 45 2 3 2" xfId="27987" xr:uid="{435DDE09-2AE5-4DEC-8D64-1BDF3A8F895A}"/>
    <cellStyle name="SAS FM Client calculated data cell (data entry table) 2 4 45 2 4" xfId="19252" xr:uid="{9DADA63B-5548-4B12-A7FA-85FE26A21CCE}"/>
    <cellStyle name="SAS FM Client calculated data cell (data entry table) 2 4 45 3" xfId="4409" xr:uid="{ABDA7CD7-0039-4667-BB03-6E84E2A15540}"/>
    <cellStyle name="SAS FM Client calculated data cell (data entry table) 2 4 45 3 2" xfId="19251" xr:uid="{61AD6C5A-B2DD-409C-B114-F36AD8452417}"/>
    <cellStyle name="SAS FM Client calculated data cell (data entry table) 2 4 46" xfId="692" xr:uid="{DBD5F89C-0628-40CF-9549-474771C08554}"/>
    <cellStyle name="SAS FM Client calculated data cell (data entry table) 2 4 46 2" xfId="4412" xr:uid="{5FFC0049-DA35-4F5A-BD54-052E0493A5D5}"/>
    <cellStyle name="SAS FM Client calculated data cell (data entry table) 2 4 46 2 2" xfId="13693" xr:uid="{E97A7D1C-E8C3-4E02-A6DE-F091421EB84E}"/>
    <cellStyle name="SAS FM Client calculated data cell (data entry table) 2 4 46 2 2 2" xfId="28512" xr:uid="{81E44D3B-53A6-49FE-86F7-EAD9DD2A4F8F}"/>
    <cellStyle name="SAS FM Client calculated data cell (data entry table) 2 4 46 2 3" xfId="13222" xr:uid="{1E45AFC6-37BF-491D-B782-C17B60B751C4}"/>
    <cellStyle name="SAS FM Client calculated data cell (data entry table) 2 4 46 2 3 2" xfId="28041" xr:uid="{0AD736F6-779F-4AB9-9790-039AF9E9F76D}"/>
    <cellStyle name="SAS FM Client calculated data cell (data entry table) 2 4 46 2 4" xfId="19254" xr:uid="{879BAA74-0DD2-4F0A-9158-5750603EC8E1}"/>
    <cellStyle name="SAS FM Client calculated data cell (data entry table) 2 4 46 3" xfId="4411" xr:uid="{86C3D7C7-56FA-438D-BBF0-CEDEF3CA8AAE}"/>
    <cellStyle name="SAS FM Client calculated data cell (data entry table) 2 4 46 3 2" xfId="19253" xr:uid="{ABC6719B-DD79-4C59-A16B-0E9D1172E937}"/>
    <cellStyle name="SAS FM Client calculated data cell (data entry table) 2 4 47" xfId="4413" xr:uid="{BD78B351-D461-4EFF-9E7E-F8051649F2E0}"/>
    <cellStyle name="SAS FM Client calculated data cell (data entry table) 2 4 47 2" xfId="13653" xr:uid="{4A9FE1E8-2CA1-4CB9-AE79-A498347793C5}"/>
    <cellStyle name="SAS FM Client calculated data cell (data entry table) 2 4 47 2 2" xfId="28472" xr:uid="{03FA8E52-D18D-41FD-A385-836B4739E4E3}"/>
    <cellStyle name="SAS FM Client calculated data cell (data entry table) 2 4 47 3" xfId="10792" xr:uid="{C0021F3F-94B9-4462-8EA6-F816858AC498}"/>
    <cellStyle name="SAS FM Client calculated data cell (data entry table) 2 4 47 3 2" xfId="25611" xr:uid="{EC0A9DA1-7BD0-4007-9CCF-0D1B2C9062E5}"/>
    <cellStyle name="SAS FM Client calculated data cell (data entry table) 2 4 47 4" xfId="19255" xr:uid="{06A87EF6-AAEA-4E99-9D09-0C4760C1E234}"/>
    <cellStyle name="SAS FM Client calculated data cell (data entry table) 2 4 48" xfId="4332" xr:uid="{03AA8244-DB40-4485-BD86-0DED87C9F7AA}"/>
    <cellStyle name="SAS FM Client calculated data cell (data entry table) 2 4 48 2" xfId="19174" xr:uid="{5B27C183-7CD6-4238-8CF2-6EDC1063959D}"/>
    <cellStyle name="SAS FM Client calculated data cell (data entry table) 2 4 5" xfId="693" xr:uid="{445F2D6A-3ED0-469D-84FF-B855601CBDD9}"/>
    <cellStyle name="SAS FM Client calculated data cell (data entry table) 2 4 5 2" xfId="4415" xr:uid="{86D3C055-1117-4AF3-A360-01C8C2D037CA}"/>
    <cellStyle name="SAS FM Client calculated data cell (data entry table) 2 4 5 2 2" xfId="13694" xr:uid="{E091A535-7F07-4823-B327-0F95805CCB7A}"/>
    <cellStyle name="SAS FM Client calculated data cell (data entry table) 2 4 5 2 2 2" xfId="28513" xr:uid="{09FBFF6D-17FB-4682-B22E-08469021A0E9}"/>
    <cellStyle name="SAS FM Client calculated data cell (data entry table) 2 4 5 2 3" xfId="11008" xr:uid="{349426C7-1091-4865-B7C4-7392F6498F53}"/>
    <cellStyle name="SAS FM Client calculated data cell (data entry table) 2 4 5 2 3 2" xfId="25827" xr:uid="{33A723B9-5178-4374-B6EE-E60A7CB72AD8}"/>
    <cellStyle name="SAS FM Client calculated data cell (data entry table) 2 4 5 2 4" xfId="19257" xr:uid="{9DA8D806-5667-43B0-8194-FA79A7138360}"/>
    <cellStyle name="SAS FM Client calculated data cell (data entry table) 2 4 5 3" xfId="4414" xr:uid="{157C2F34-3693-4D65-9E6C-833CC694FEEC}"/>
    <cellStyle name="SAS FM Client calculated data cell (data entry table) 2 4 5 3 2" xfId="19256" xr:uid="{716AD904-8EB3-4877-9122-021247A4375B}"/>
    <cellStyle name="SAS FM Client calculated data cell (data entry table) 2 4 6" xfId="694" xr:uid="{E5A5893E-F886-473A-9648-A797BF1C9710}"/>
    <cellStyle name="SAS FM Client calculated data cell (data entry table) 2 4 6 2" xfId="4417" xr:uid="{FA713CBB-9282-4ACE-8E14-6986F742F3B7}"/>
    <cellStyle name="SAS FM Client calculated data cell (data entry table) 2 4 6 2 2" xfId="13695" xr:uid="{CCA75550-68E0-4936-84F5-106F1BF977A1}"/>
    <cellStyle name="SAS FM Client calculated data cell (data entry table) 2 4 6 2 2 2" xfId="28514" xr:uid="{EE018D49-7CE1-40F4-B8DF-E42B4F9AE33F}"/>
    <cellStyle name="SAS FM Client calculated data cell (data entry table) 2 4 6 2 3" xfId="11063" xr:uid="{ACA7ADB2-93CE-4C35-A3B8-2AA508A35F4E}"/>
    <cellStyle name="SAS FM Client calculated data cell (data entry table) 2 4 6 2 3 2" xfId="25882" xr:uid="{B22A516A-D44F-4278-A374-9E00C91ABFA9}"/>
    <cellStyle name="SAS FM Client calculated data cell (data entry table) 2 4 6 2 4" xfId="19259" xr:uid="{403E199A-0BEA-49F8-9AFA-4E0C38A9E9CA}"/>
    <cellStyle name="SAS FM Client calculated data cell (data entry table) 2 4 6 3" xfId="4416" xr:uid="{3951E0A0-2F78-4C75-A28F-3343A8048F60}"/>
    <cellStyle name="SAS FM Client calculated data cell (data entry table) 2 4 6 3 2" xfId="19258" xr:uid="{47031CE7-73BE-423F-9CD3-FA605559800D}"/>
    <cellStyle name="SAS FM Client calculated data cell (data entry table) 2 4 7" xfId="695" xr:uid="{30D762E0-043C-4BD8-A722-4307979200E5}"/>
    <cellStyle name="SAS FM Client calculated data cell (data entry table) 2 4 7 2" xfId="4419" xr:uid="{1A866BAC-848B-4D30-9EFF-3D52F4A20721}"/>
    <cellStyle name="SAS FM Client calculated data cell (data entry table) 2 4 7 2 2" xfId="13696" xr:uid="{70701A04-4B59-4DA4-B702-A8B3DB667C48}"/>
    <cellStyle name="SAS FM Client calculated data cell (data entry table) 2 4 7 2 2 2" xfId="28515" xr:uid="{472E291D-6AE8-437E-BDF8-A0A3CA3C1376}"/>
    <cellStyle name="SAS FM Client calculated data cell (data entry table) 2 4 7 2 3" xfId="11116" xr:uid="{006E3CDB-2C89-4E33-8ADA-7C26A0AFF75A}"/>
    <cellStyle name="SAS FM Client calculated data cell (data entry table) 2 4 7 2 3 2" xfId="25935" xr:uid="{A9039FA7-4566-4B22-A2A7-AABC5675AB3A}"/>
    <cellStyle name="SAS FM Client calculated data cell (data entry table) 2 4 7 2 4" xfId="19261" xr:uid="{26A4A334-1EFD-4BFA-A432-613E2997CD62}"/>
    <cellStyle name="SAS FM Client calculated data cell (data entry table) 2 4 7 3" xfId="4418" xr:uid="{4D94C505-ACEA-4CDA-8358-90F1DEE356E8}"/>
    <cellStyle name="SAS FM Client calculated data cell (data entry table) 2 4 7 3 2" xfId="19260" xr:uid="{68F3DEAC-4878-49F8-9DE7-C3212CC19AD6}"/>
    <cellStyle name="SAS FM Client calculated data cell (data entry table) 2 4 8" xfId="696" xr:uid="{27E5C6F3-A2CA-4BFD-B45B-68890CF217ED}"/>
    <cellStyle name="SAS FM Client calculated data cell (data entry table) 2 4 8 2" xfId="4421" xr:uid="{95622C65-2300-4605-9968-F88C6011130E}"/>
    <cellStyle name="SAS FM Client calculated data cell (data entry table) 2 4 8 2 2" xfId="13697" xr:uid="{8A8A45A2-EC46-4905-ACF4-607B828303B9}"/>
    <cellStyle name="SAS FM Client calculated data cell (data entry table) 2 4 8 2 2 2" xfId="28516" xr:uid="{D1B6B06C-12AB-453C-A5AF-685BE85003FC}"/>
    <cellStyle name="SAS FM Client calculated data cell (data entry table) 2 4 8 2 3" xfId="11171" xr:uid="{5B899087-7539-458D-B04D-260BB5968221}"/>
    <cellStyle name="SAS FM Client calculated data cell (data entry table) 2 4 8 2 3 2" xfId="25990" xr:uid="{7293CA56-CCD2-438B-B218-3DCCA59F2255}"/>
    <cellStyle name="SAS FM Client calculated data cell (data entry table) 2 4 8 2 4" xfId="19263" xr:uid="{A1438E29-C714-475A-A757-ACD7606BB865}"/>
    <cellStyle name="SAS FM Client calculated data cell (data entry table) 2 4 8 3" xfId="4420" xr:uid="{32999F29-6DF1-4BDE-A841-8499D95BDDB9}"/>
    <cellStyle name="SAS FM Client calculated data cell (data entry table) 2 4 8 3 2" xfId="19262" xr:uid="{EB66D9E2-19CF-47E4-AAF4-8B9ED05B3BAF}"/>
    <cellStyle name="SAS FM Client calculated data cell (data entry table) 2 4 9" xfId="697" xr:uid="{836D3B30-8BE8-4E60-AD06-98B4D76EA703}"/>
    <cellStyle name="SAS FM Client calculated data cell (data entry table) 2 4 9 2" xfId="4423" xr:uid="{27E8B751-0A9A-4FF6-AF0C-DEF884B776D9}"/>
    <cellStyle name="SAS FM Client calculated data cell (data entry table) 2 4 9 2 2" xfId="13698" xr:uid="{DB6D80C9-DA17-48D2-9AD1-72725D9FA40C}"/>
    <cellStyle name="SAS FM Client calculated data cell (data entry table) 2 4 9 2 2 2" xfId="28517" xr:uid="{AD8315AB-54FC-4F5B-B67F-727E2BD63E6F}"/>
    <cellStyle name="SAS FM Client calculated data cell (data entry table) 2 4 9 2 3" xfId="11224" xr:uid="{2BDDA990-BAC2-4BCB-8A18-30BE4241205D}"/>
    <cellStyle name="SAS FM Client calculated data cell (data entry table) 2 4 9 2 3 2" xfId="26043" xr:uid="{0C6CEDCB-7B9D-4B88-B4D5-D8EA87F08208}"/>
    <cellStyle name="SAS FM Client calculated data cell (data entry table) 2 4 9 2 4" xfId="19265" xr:uid="{9A763A32-C015-4FB0-8569-0D6885F756DA}"/>
    <cellStyle name="SAS FM Client calculated data cell (data entry table) 2 4 9 3" xfId="4422" xr:uid="{E17524CB-50FA-44A3-96C1-7B4AB36E11BF}"/>
    <cellStyle name="SAS FM Client calculated data cell (data entry table) 2 4 9 3 2" xfId="19264" xr:uid="{54B59EAA-AE6A-441F-ABB9-5D2CD696A74E}"/>
    <cellStyle name="SAS FM Client calculated data cell (data entry table) 2 40" xfId="698" xr:uid="{F767E47E-0F47-49EC-93A4-ACCC6E46CB08}"/>
    <cellStyle name="SAS FM Client calculated data cell (data entry table) 2 40 2" xfId="4425" xr:uid="{985F03FC-80B9-46AD-BA53-71D805CC29A3}"/>
    <cellStyle name="SAS FM Client calculated data cell (data entry table) 2 40 2 2" xfId="13699" xr:uid="{DDE2B443-0366-49A3-ADC6-89FE3945312C}"/>
    <cellStyle name="SAS FM Client calculated data cell (data entry table) 2 40 2 2 2" xfId="28518" xr:uid="{760A200E-8A32-46B7-86DF-06A0060E3627}"/>
    <cellStyle name="SAS FM Client calculated data cell (data entry table) 2 40 2 3" xfId="12647" xr:uid="{EF5F4CAF-7734-4891-8150-2DFF1CAB0173}"/>
    <cellStyle name="SAS FM Client calculated data cell (data entry table) 2 40 2 3 2" xfId="27466" xr:uid="{6FC99CED-2CD9-4C10-9C8B-4B27471BEA65}"/>
    <cellStyle name="SAS FM Client calculated data cell (data entry table) 2 40 2 4" xfId="19267" xr:uid="{375A7B5E-E704-4AA1-81C2-71A8A4680A80}"/>
    <cellStyle name="SAS FM Client calculated data cell (data entry table) 2 40 3" xfId="4424" xr:uid="{453A854A-3524-491A-93D1-2BF1600F14DF}"/>
    <cellStyle name="SAS FM Client calculated data cell (data entry table) 2 40 3 2" xfId="19266" xr:uid="{89AE3451-1779-4B3E-94DF-698F566AD0E1}"/>
    <cellStyle name="SAS FM Client calculated data cell (data entry table) 2 41" xfId="699" xr:uid="{F775900D-CF74-47D7-A3F6-1B7185328E22}"/>
    <cellStyle name="SAS FM Client calculated data cell (data entry table) 2 41 2" xfId="4427" xr:uid="{9DB27683-A568-4273-BCBA-D17C940FDCE1}"/>
    <cellStyle name="SAS FM Client calculated data cell (data entry table) 2 41 2 2" xfId="13700" xr:uid="{47D7E4F0-8B99-439F-BCD8-35A3903EE31C}"/>
    <cellStyle name="SAS FM Client calculated data cell (data entry table) 2 41 2 2 2" xfId="28519" xr:uid="{FC079BBE-0D76-4B6B-AEDC-36EE643479B2}"/>
    <cellStyle name="SAS FM Client calculated data cell (data entry table) 2 41 2 3" xfId="12700" xr:uid="{6D7ADB48-294B-48CD-B2D9-92F6162471F7}"/>
    <cellStyle name="SAS FM Client calculated data cell (data entry table) 2 41 2 3 2" xfId="27519" xr:uid="{42830A0A-0292-438B-845F-B8B4F4327C1C}"/>
    <cellStyle name="SAS FM Client calculated data cell (data entry table) 2 41 2 4" xfId="19269" xr:uid="{04BB1F06-F939-4F56-9289-0CA9B68277E3}"/>
    <cellStyle name="SAS FM Client calculated data cell (data entry table) 2 41 3" xfId="4426" xr:uid="{4ABABD34-6680-475D-ADC8-465D53EAB2BE}"/>
    <cellStyle name="SAS FM Client calculated data cell (data entry table) 2 41 3 2" xfId="19268" xr:uid="{9D33E098-E4C5-4BA8-80B1-5DD22DE4C1DB}"/>
    <cellStyle name="SAS FM Client calculated data cell (data entry table) 2 42" xfId="700" xr:uid="{FBC2F6B8-AED8-444D-A20E-023E3F7CDDCF}"/>
    <cellStyle name="SAS FM Client calculated data cell (data entry table) 2 42 2" xfId="4429" xr:uid="{6B0915E5-AB66-43AE-9B04-EE03EDCCD9A3}"/>
    <cellStyle name="SAS FM Client calculated data cell (data entry table) 2 42 2 2" xfId="13701" xr:uid="{1BD95FE1-1BCE-4994-A54A-4286D654A461}"/>
    <cellStyle name="SAS FM Client calculated data cell (data entry table) 2 42 2 2 2" xfId="28520" xr:uid="{29AFCD2A-B22B-4955-BB04-CAC22AEFDC5E}"/>
    <cellStyle name="SAS FM Client calculated data cell (data entry table) 2 42 2 3" xfId="12757" xr:uid="{BD8E1604-79E4-4958-B960-1607D86DFAAB}"/>
    <cellStyle name="SAS FM Client calculated data cell (data entry table) 2 42 2 3 2" xfId="27576" xr:uid="{95776304-C58C-4A3A-AB80-BC522F219F93}"/>
    <cellStyle name="SAS FM Client calculated data cell (data entry table) 2 42 2 4" xfId="19271" xr:uid="{46A678D1-1A40-41C4-88F1-85B86CED9680}"/>
    <cellStyle name="SAS FM Client calculated data cell (data entry table) 2 42 3" xfId="4428" xr:uid="{6B22349E-636A-4292-B4CA-299936644328}"/>
    <cellStyle name="SAS FM Client calculated data cell (data entry table) 2 42 3 2" xfId="19270" xr:uid="{80341D06-302A-486B-BF62-3A0DA2A10E92}"/>
    <cellStyle name="SAS FM Client calculated data cell (data entry table) 2 43" xfId="701" xr:uid="{0AF30452-4DC4-4D9B-8FF5-3E19A3796B38}"/>
    <cellStyle name="SAS FM Client calculated data cell (data entry table) 2 43 2" xfId="4431" xr:uid="{4A0EA742-F1AC-405E-8A26-198E3CCCF3A2}"/>
    <cellStyle name="SAS FM Client calculated data cell (data entry table) 2 43 2 2" xfId="13702" xr:uid="{7E3AA0B6-8772-4C2D-B473-D674983520B3}"/>
    <cellStyle name="SAS FM Client calculated data cell (data entry table) 2 43 2 2 2" xfId="28521" xr:uid="{AB4C38EF-DC32-4689-AB7B-C7019874E017}"/>
    <cellStyle name="SAS FM Client calculated data cell (data entry table) 2 43 2 3" xfId="12806" xr:uid="{052E66E1-E53E-4AFD-8BC8-DA2AD4848B7D}"/>
    <cellStyle name="SAS FM Client calculated data cell (data entry table) 2 43 2 3 2" xfId="27625" xr:uid="{70E61700-5CAC-4D58-BCDB-53BF3E973C90}"/>
    <cellStyle name="SAS FM Client calculated data cell (data entry table) 2 43 2 4" xfId="19273" xr:uid="{645A8BD2-0E69-4A37-A486-9CBE8BE760BB}"/>
    <cellStyle name="SAS FM Client calculated data cell (data entry table) 2 43 3" xfId="4430" xr:uid="{3256A6EB-9555-40D1-8CAC-413C4D218C3C}"/>
    <cellStyle name="SAS FM Client calculated data cell (data entry table) 2 43 3 2" xfId="19272" xr:uid="{E085A87C-F9C9-4498-8278-C598D38CD2A2}"/>
    <cellStyle name="SAS FM Client calculated data cell (data entry table) 2 44" xfId="702" xr:uid="{ECD018DB-D39B-49B7-ABA7-90AF648E7E27}"/>
    <cellStyle name="SAS FM Client calculated data cell (data entry table) 2 44 2" xfId="4433" xr:uid="{82177C32-3D83-4B32-B9E8-962C32D1E0B7}"/>
    <cellStyle name="SAS FM Client calculated data cell (data entry table) 2 44 2 2" xfId="13703" xr:uid="{B9D4D21C-6DA5-4E9A-8D8E-8AF41CE50C37}"/>
    <cellStyle name="SAS FM Client calculated data cell (data entry table) 2 44 2 2 2" xfId="28522" xr:uid="{69FAF338-4B10-4782-8804-7E1BEE5874CE}"/>
    <cellStyle name="SAS FM Client calculated data cell (data entry table) 2 44 2 3" xfId="12865" xr:uid="{79F3E7CB-64D4-4D02-99F1-4148BE03CF41}"/>
    <cellStyle name="SAS FM Client calculated data cell (data entry table) 2 44 2 3 2" xfId="27684" xr:uid="{AFDBB492-69FD-46A9-8117-6B12867F3622}"/>
    <cellStyle name="SAS FM Client calculated data cell (data entry table) 2 44 2 4" xfId="19275" xr:uid="{84486C4E-2656-4DBD-B9D4-0BB4FA077116}"/>
    <cellStyle name="SAS FM Client calculated data cell (data entry table) 2 44 3" xfId="4432" xr:uid="{12B2B80F-AD84-4FAA-A70B-BC0481659A8F}"/>
    <cellStyle name="SAS FM Client calculated data cell (data entry table) 2 44 3 2" xfId="19274" xr:uid="{0FE00576-82FC-4502-B60E-8C7EB37A9460}"/>
    <cellStyle name="SAS FM Client calculated data cell (data entry table) 2 45" xfId="703" xr:uid="{EA69E09D-DB85-4414-A54C-36B08CE0F061}"/>
    <cellStyle name="SAS FM Client calculated data cell (data entry table) 2 45 2" xfId="4435" xr:uid="{B5BDAD1C-7A7C-410F-A70E-C6441FF6170C}"/>
    <cellStyle name="SAS FM Client calculated data cell (data entry table) 2 45 2 2" xfId="13704" xr:uid="{D4CF7075-BB9D-4D72-8869-08D56E7C8316}"/>
    <cellStyle name="SAS FM Client calculated data cell (data entry table) 2 45 2 2 2" xfId="28523" xr:uid="{BA392317-5C49-4ED2-9A7F-5552F338FAE1}"/>
    <cellStyle name="SAS FM Client calculated data cell (data entry table) 2 45 2 3" xfId="12914" xr:uid="{5C7A5E2B-B1CB-4546-A90E-654956A5D445}"/>
    <cellStyle name="SAS FM Client calculated data cell (data entry table) 2 45 2 3 2" xfId="27733" xr:uid="{FCD563F2-8FE2-4815-B484-B0A93AC326F1}"/>
    <cellStyle name="SAS FM Client calculated data cell (data entry table) 2 45 2 4" xfId="19277" xr:uid="{237530BF-C5B6-4A7C-8284-A42D39CC82C7}"/>
    <cellStyle name="SAS FM Client calculated data cell (data entry table) 2 45 3" xfId="4434" xr:uid="{CF6B1670-A273-4E57-AFE5-80375619DAF6}"/>
    <cellStyle name="SAS FM Client calculated data cell (data entry table) 2 45 3 2" xfId="19276" xr:uid="{F085B54F-7578-40E7-B754-EE1F4F1E460C}"/>
    <cellStyle name="SAS FM Client calculated data cell (data entry table) 2 46" xfId="704" xr:uid="{93517C88-9F67-447E-855D-80C1C98482BD}"/>
    <cellStyle name="SAS FM Client calculated data cell (data entry table) 2 46 2" xfId="4437" xr:uid="{3156DD21-7198-4DD7-847E-D9586CA18D77}"/>
    <cellStyle name="SAS FM Client calculated data cell (data entry table) 2 46 2 2" xfId="13705" xr:uid="{58EC7F66-CD34-4C72-8DDC-2D2A7E089FD8}"/>
    <cellStyle name="SAS FM Client calculated data cell (data entry table) 2 46 2 2 2" xfId="28524" xr:uid="{D7EFCB02-79F4-4D58-815F-F11D4B931D25}"/>
    <cellStyle name="SAS FM Client calculated data cell (data entry table) 2 46 2 3" xfId="12968" xr:uid="{6BBB5D77-2026-4B66-AEDB-EB8A12CD6D61}"/>
    <cellStyle name="SAS FM Client calculated data cell (data entry table) 2 46 2 3 2" xfId="27787" xr:uid="{BE16BB05-98C9-46FB-8053-1D0DEE210329}"/>
    <cellStyle name="SAS FM Client calculated data cell (data entry table) 2 46 2 4" xfId="19279" xr:uid="{A1E797BD-3AC4-4EEE-B542-41D7B61017ED}"/>
    <cellStyle name="SAS FM Client calculated data cell (data entry table) 2 46 3" xfId="4436" xr:uid="{769F1B04-01C0-4AED-A16C-DC35097E1A2E}"/>
    <cellStyle name="SAS FM Client calculated data cell (data entry table) 2 46 3 2" xfId="19278" xr:uid="{0D527AEF-7F1A-433E-881B-FEBBCB76B388}"/>
    <cellStyle name="SAS FM Client calculated data cell (data entry table) 2 47" xfId="705" xr:uid="{B3E41851-6FE9-46ED-A687-9C94E0C5BADD}"/>
    <cellStyle name="SAS FM Client calculated data cell (data entry table) 2 47 2" xfId="4439" xr:uid="{84B1235F-3C59-4E0A-A710-7B00F327F125}"/>
    <cellStyle name="SAS FM Client calculated data cell (data entry table) 2 47 2 2" xfId="13706" xr:uid="{13FA83CA-F5B1-47BE-AB1D-E37C63BB568A}"/>
    <cellStyle name="SAS FM Client calculated data cell (data entry table) 2 47 2 2 2" xfId="28525" xr:uid="{BA635087-FA9A-4527-A52C-77548990C503}"/>
    <cellStyle name="SAS FM Client calculated data cell (data entry table) 2 47 2 3" xfId="13026" xr:uid="{F4D381EE-FFA0-4C0C-BC4F-9C284E8BBA01}"/>
    <cellStyle name="SAS FM Client calculated data cell (data entry table) 2 47 2 3 2" xfId="27845" xr:uid="{32339514-CC83-4DC5-AE4C-D65EA692F9AF}"/>
    <cellStyle name="SAS FM Client calculated data cell (data entry table) 2 47 2 4" xfId="19281" xr:uid="{0D2C67AB-D3A1-4FA3-A4F7-EF629E4EAF2A}"/>
    <cellStyle name="SAS FM Client calculated data cell (data entry table) 2 47 3" xfId="4438" xr:uid="{D8182682-8AAA-4CF3-B42A-1BD0268A2EE2}"/>
    <cellStyle name="SAS FM Client calculated data cell (data entry table) 2 47 3 2" xfId="19280" xr:uid="{DC569D6C-F620-49C1-9FFB-1E8596DD6373}"/>
    <cellStyle name="SAS FM Client calculated data cell (data entry table) 2 48" xfId="706" xr:uid="{5004AD58-F1D3-4633-B614-881B5AD3F1AA}"/>
    <cellStyle name="SAS FM Client calculated data cell (data entry table) 2 48 2" xfId="4441" xr:uid="{4545C449-43DF-4BC1-8B9B-BA83FC3EB938}"/>
    <cellStyle name="SAS FM Client calculated data cell (data entry table) 2 48 2 2" xfId="13707" xr:uid="{D985C118-0020-4072-9EF8-89CC6E08911C}"/>
    <cellStyle name="SAS FM Client calculated data cell (data entry table) 2 48 2 2 2" xfId="28526" xr:uid="{49301324-0924-41BE-83EE-2DED3C42E1E3}"/>
    <cellStyle name="SAS FM Client calculated data cell (data entry table) 2 48 2 3" xfId="13079" xr:uid="{EFB82DA3-51EC-4538-9459-D5A93201B330}"/>
    <cellStyle name="SAS FM Client calculated data cell (data entry table) 2 48 2 3 2" xfId="27898" xr:uid="{C08BDC19-4C1A-4C32-A1F4-1BB00FE48210}"/>
    <cellStyle name="SAS FM Client calculated data cell (data entry table) 2 48 2 4" xfId="19283" xr:uid="{70B1C919-44DA-401F-A84D-FFC2F6B2631D}"/>
    <cellStyle name="SAS FM Client calculated data cell (data entry table) 2 48 3" xfId="4440" xr:uid="{360730C0-9127-44AD-B91E-5EB0F885ED91}"/>
    <cellStyle name="SAS FM Client calculated data cell (data entry table) 2 48 3 2" xfId="19282" xr:uid="{B5936997-E71B-47BB-BF02-148025E21D11}"/>
    <cellStyle name="SAS FM Client calculated data cell (data entry table) 2 49" xfId="707" xr:uid="{6270CED0-F62E-46FD-8C4C-998851CCD6BE}"/>
    <cellStyle name="SAS FM Client calculated data cell (data entry table) 2 49 2" xfId="4443" xr:uid="{66A31E52-05F9-45A8-8C93-32558448F3DE}"/>
    <cellStyle name="SAS FM Client calculated data cell (data entry table) 2 49 2 2" xfId="13708" xr:uid="{23359105-EA08-425C-B0D2-32C82631CDCC}"/>
    <cellStyle name="SAS FM Client calculated data cell (data entry table) 2 49 2 2 2" xfId="28527" xr:uid="{B0A50B5C-0AB2-4A28-B985-DC6870B563D5}"/>
    <cellStyle name="SAS FM Client calculated data cell (data entry table) 2 49 2 3" xfId="13132" xr:uid="{8760530E-AA8C-4B7A-BCC6-1A273ACF748D}"/>
    <cellStyle name="SAS FM Client calculated data cell (data entry table) 2 49 2 3 2" xfId="27951" xr:uid="{A766EF53-F958-4513-843B-8EF43B381A5A}"/>
    <cellStyle name="SAS FM Client calculated data cell (data entry table) 2 49 2 4" xfId="19285" xr:uid="{9E1FF066-4D8B-43ED-90D1-A0B8B871E711}"/>
    <cellStyle name="SAS FM Client calculated data cell (data entry table) 2 49 3" xfId="4442" xr:uid="{E90E906C-C586-4EEE-AE76-9D80FEFA2160}"/>
    <cellStyle name="SAS FM Client calculated data cell (data entry table) 2 49 3 2" xfId="19284" xr:uid="{1FD25F54-B736-4487-B0F0-0DBC3015C4DA}"/>
    <cellStyle name="SAS FM Client calculated data cell (data entry table) 2 5" xfId="708" xr:uid="{D1F7BD8F-4506-46B0-AA2F-52E99EE7B544}"/>
    <cellStyle name="SAS FM Client calculated data cell (data entry table) 2 5 10" xfId="709" xr:uid="{88F62CD1-1628-40A6-B3A2-A0CBA9AB2FF2}"/>
    <cellStyle name="SAS FM Client calculated data cell (data entry table) 2 5 10 2" xfId="4446" xr:uid="{A9A92916-E088-428E-BEF9-5F72E48D0467}"/>
    <cellStyle name="SAS FM Client calculated data cell (data entry table) 2 5 10 2 2" xfId="13710" xr:uid="{BD321FD1-70B2-4DF4-917A-AB545696A2D0}"/>
    <cellStyle name="SAS FM Client calculated data cell (data entry table) 2 5 10 2 2 2" xfId="28529" xr:uid="{33D851AE-EB3E-4194-A934-9A012CA2A29A}"/>
    <cellStyle name="SAS FM Client calculated data cell (data entry table) 2 5 10 2 3" xfId="11287" xr:uid="{F500BC0F-E02F-4F36-A8E9-EA07D9B9DA2B}"/>
    <cellStyle name="SAS FM Client calculated data cell (data entry table) 2 5 10 2 3 2" xfId="26106" xr:uid="{8F4674A8-C757-4D59-8716-EE8434212CCF}"/>
    <cellStyle name="SAS FM Client calculated data cell (data entry table) 2 5 10 2 4" xfId="19288" xr:uid="{EFDF5EC1-3A23-4B67-9A3D-26937E1ACEF4}"/>
    <cellStyle name="SAS FM Client calculated data cell (data entry table) 2 5 10 3" xfId="4445" xr:uid="{2E72EB03-95D2-482F-8E32-D7CFE1FD1FEA}"/>
    <cellStyle name="SAS FM Client calculated data cell (data entry table) 2 5 10 3 2" xfId="19287" xr:uid="{8D7877B2-BD05-41DB-A91B-5DB7EC9D46D7}"/>
    <cellStyle name="SAS FM Client calculated data cell (data entry table) 2 5 11" xfId="710" xr:uid="{ACA1387E-3EFD-40C1-9BA1-94578160979A}"/>
    <cellStyle name="SAS FM Client calculated data cell (data entry table) 2 5 11 2" xfId="4448" xr:uid="{ACAFCE45-8215-41DE-97EF-09599FF81FA8}"/>
    <cellStyle name="SAS FM Client calculated data cell (data entry table) 2 5 11 2 2" xfId="13711" xr:uid="{79EB5F5F-EE00-48AF-AD49-5B12D260DDFE}"/>
    <cellStyle name="SAS FM Client calculated data cell (data entry table) 2 5 11 2 2 2" xfId="28530" xr:uid="{A29623C1-8215-4D83-813F-B82E9C052305}"/>
    <cellStyle name="SAS FM Client calculated data cell (data entry table) 2 5 11 2 3" xfId="11341" xr:uid="{B8405BFA-B966-4971-B49B-DA66D61B4C4B}"/>
    <cellStyle name="SAS FM Client calculated data cell (data entry table) 2 5 11 2 3 2" xfId="26160" xr:uid="{5C60662F-A8BC-4238-A614-EFD7E202E094}"/>
    <cellStyle name="SAS FM Client calculated data cell (data entry table) 2 5 11 2 4" xfId="19290" xr:uid="{6D08D8F7-82E8-4FC4-B7BA-6EC739BC21C9}"/>
    <cellStyle name="SAS FM Client calculated data cell (data entry table) 2 5 11 3" xfId="4447" xr:uid="{53E86CD7-DAA7-42AA-8F2A-6F8B39B57092}"/>
    <cellStyle name="SAS FM Client calculated data cell (data entry table) 2 5 11 3 2" xfId="19289" xr:uid="{5B0F391F-5EEE-4AC0-B897-54E3E1A6B14F}"/>
    <cellStyle name="SAS FM Client calculated data cell (data entry table) 2 5 12" xfId="711" xr:uid="{3A3ABDB5-7702-45EB-9DA1-FCE7EA065A0B}"/>
    <cellStyle name="SAS FM Client calculated data cell (data entry table) 2 5 12 2" xfId="4450" xr:uid="{9DB48DF7-AAC7-466B-AF76-4874D12484FC}"/>
    <cellStyle name="SAS FM Client calculated data cell (data entry table) 2 5 12 2 2" xfId="13712" xr:uid="{EA8C2695-3844-4AAE-A48C-F6BC93197170}"/>
    <cellStyle name="SAS FM Client calculated data cell (data entry table) 2 5 12 2 2 2" xfId="28531" xr:uid="{83CF2107-BEA1-4CD6-8397-045DCC2B601A}"/>
    <cellStyle name="SAS FM Client calculated data cell (data entry table) 2 5 12 2 3" xfId="11395" xr:uid="{BCAF7619-9C47-4D43-8481-581FBB470C53}"/>
    <cellStyle name="SAS FM Client calculated data cell (data entry table) 2 5 12 2 3 2" xfId="26214" xr:uid="{6E6FFCE9-92EF-4C2C-B74E-1F5D76727BA0}"/>
    <cellStyle name="SAS FM Client calculated data cell (data entry table) 2 5 12 2 4" xfId="19292" xr:uid="{95E3D45E-2C79-4460-926C-34761DF69994}"/>
    <cellStyle name="SAS FM Client calculated data cell (data entry table) 2 5 12 3" xfId="4449" xr:uid="{9E25A660-D2CE-4AE2-8A1F-109B8FBE0169}"/>
    <cellStyle name="SAS FM Client calculated data cell (data entry table) 2 5 12 3 2" xfId="19291" xr:uid="{442F91A5-3C14-4FDC-BA40-E7989B7FFBEA}"/>
    <cellStyle name="SAS FM Client calculated data cell (data entry table) 2 5 13" xfId="712" xr:uid="{FF3E84B5-EAF8-4AFE-A9BF-87761FAE2F5C}"/>
    <cellStyle name="SAS FM Client calculated data cell (data entry table) 2 5 13 2" xfId="4452" xr:uid="{8DBF8646-7F8C-49A9-9FEE-22688062A281}"/>
    <cellStyle name="SAS FM Client calculated data cell (data entry table) 2 5 13 2 2" xfId="13713" xr:uid="{515BD4B5-C71A-49CB-8901-50557EB7F6BC}"/>
    <cellStyle name="SAS FM Client calculated data cell (data entry table) 2 5 13 2 2 2" xfId="28532" xr:uid="{FE16D561-C6DE-46D9-9980-50E8D656A4F3}"/>
    <cellStyle name="SAS FM Client calculated data cell (data entry table) 2 5 13 2 3" xfId="11449" xr:uid="{5630972A-3D7E-4A7C-91F1-947FD394BD91}"/>
    <cellStyle name="SAS FM Client calculated data cell (data entry table) 2 5 13 2 3 2" xfId="26268" xr:uid="{12276148-D6AA-42FC-A895-C629EBA80CE1}"/>
    <cellStyle name="SAS FM Client calculated data cell (data entry table) 2 5 13 2 4" xfId="19294" xr:uid="{17E324A0-383A-497D-B9CC-F23F18C13F1D}"/>
    <cellStyle name="SAS FM Client calculated data cell (data entry table) 2 5 13 3" xfId="4451" xr:uid="{1D55975E-8481-4604-BE16-CA02A99D5B26}"/>
    <cellStyle name="SAS FM Client calculated data cell (data entry table) 2 5 13 3 2" xfId="19293" xr:uid="{6BF2EEC7-31AC-437C-9FF1-5A8FFE7A0C55}"/>
    <cellStyle name="SAS FM Client calculated data cell (data entry table) 2 5 14" xfId="713" xr:uid="{6A5D50BC-3D33-4ACA-BDBE-94A162DAE7B7}"/>
    <cellStyle name="SAS FM Client calculated data cell (data entry table) 2 5 14 2" xfId="4454" xr:uid="{1CE166EA-A430-404F-97CC-5DD5B5783C47}"/>
    <cellStyle name="SAS FM Client calculated data cell (data entry table) 2 5 14 2 2" xfId="13714" xr:uid="{A23D0E1F-24A8-48E4-8739-10AE41CDA846}"/>
    <cellStyle name="SAS FM Client calculated data cell (data entry table) 2 5 14 2 2 2" xfId="28533" xr:uid="{2E51BCFC-93B1-474D-B686-B6424B32E636}"/>
    <cellStyle name="SAS FM Client calculated data cell (data entry table) 2 5 14 2 3" xfId="11503" xr:uid="{E3045EDC-15C3-418C-9915-01290E1022EA}"/>
    <cellStyle name="SAS FM Client calculated data cell (data entry table) 2 5 14 2 3 2" xfId="26322" xr:uid="{7A44F2CA-8AFB-41CE-9C98-05096B310A83}"/>
    <cellStyle name="SAS FM Client calculated data cell (data entry table) 2 5 14 2 4" xfId="19296" xr:uid="{B040CBBB-B6BE-4232-9991-EBEF2E0B9D71}"/>
    <cellStyle name="SAS FM Client calculated data cell (data entry table) 2 5 14 3" xfId="4453" xr:uid="{D7505D14-D97F-4B1C-9ADA-622AAD5F0BE4}"/>
    <cellStyle name="SAS FM Client calculated data cell (data entry table) 2 5 14 3 2" xfId="19295" xr:uid="{3EE38D34-84F3-44DD-8343-880F0FF102C5}"/>
    <cellStyle name="SAS FM Client calculated data cell (data entry table) 2 5 15" xfId="714" xr:uid="{8A9ACECF-04C8-4B39-BF00-B4C7C3708C18}"/>
    <cellStyle name="SAS FM Client calculated data cell (data entry table) 2 5 15 2" xfId="4456" xr:uid="{B2E18794-94CE-41D0-A51E-5298BAB51CFD}"/>
    <cellStyle name="SAS FM Client calculated data cell (data entry table) 2 5 15 2 2" xfId="13715" xr:uid="{54E62953-229C-43FF-853D-A8990E660392}"/>
    <cellStyle name="SAS FM Client calculated data cell (data entry table) 2 5 15 2 2 2" xfId="28534" xr:uid="{3DAE87B1-C66A-451D-AA38-E43794DBD036}"/>
    <cellStyle name="SAS FM Client calculated data cell (data entry table) 2 5 15 2 3" xfId="11559" xr:uid="{F0896242-BFB5-4616-A55F-56883AD0F408}"/>
    <cellStyle name="SAS FM Client calculated data cell (data entry table) 2 5 15 2 3 2" xfId="26378" xr:uid="{389D95BA-1B65-423D-B894-60E8739F94B5}"/>
    <cellStyle name="SAS FM Client calculated data cell (data entry table) 2 5 15 2 4" xfId="19298" xr:uid="{142BC30D-C992-41AE-9307-2C653C259F1E}"/>
    <cellStyle name="SAS FM Client calculated data cell (data entry table) 2 5 15 3" xfId="4455" xr:uid="{047ABCCC-B9C0-489E-AC3C-4E8D8990336E}"/>
    <cellStyle name="SAS FM Client calculated data cell (data entry table) 2 5 15 3 2" xfId="19297" xr:uid="{2E654561-E3E7-4724-B9FB-613766EA1BED}"/>
    <cellStyle name="SAS FM Client calculated data cell (data entry table) 2 5 16" xfId="715" xr:uid="{C81B12B6-0643-47F6-AF39-452EAC4C71D1}"/>
    <cellStyle name="SAS FM Client calculated data cell (data entry table) 2 5 16 2" xfId="4458" xr:uid="{CC89D092-9BBC-44BA-9133-74B188317406}"/>
    <cellStyle name="SAS FM Client calculated data cell (data entry table) 2 5 16 2 2" xfId="13716" xr:uid="{D8624B8E-6050-45C0-A415-2D5BAD0554B7}"/>
    <cellStyle name="SAS FM Client calculated data cell (data entry table) 2 5 16 2 2 2" xfId="28535" xr:uid="{519A0B99-368E-4132-B839-CE104C3C1677}"/>
    <cellStyle name="SAS FM Client calculated data cell (data entry table) 2 5 16 2 3" xfId="11612" xr:uid="{5876E7CC-B9EF-438D-B10C-EC0778A70409}"/>
    <cellStyle name="SAS FM Client calculated data cell (data entry table) 2 5 16 2 3 2" xfId="26431" xr:uid="{3E787692-CD6B-4CFD-81D0-49D4D67259FB}"/>
    <cellStyle name="SAS FM Client calculated data cell (data entry table) 2 5 16 2 4" xfId="19300" xr:uid="{897EE39F-938D-4ED8-9ACC-4BEFE8A4604E}"/>
    <cellStyle name="SAS FM Client calculated data cell (data entry table) 2 5 16 3" xfId="4457" xr:uid="{C8D08C5F-BD05-45D1-8979-F5AFE1E8E726}"/>
    <cellStyle name="SAS FM Client calculated data cell (data entry table) 2 5 16 3 2" xfId="19299" xr:uid="{203929A4-AD28-483F-8A09-1C5163D2A23F}"/>
    <cellStyle name="SAS FM Client calculated data cell (data entry table) 2 5 17" xfId="716" xr:uid="{8FC7037A-1666-405C-8532-3146372793CB}"/>
    <cellStyle name="SAS FM Client calculated data cell (data entry table) 2 5 17 2" xfId="4460" xr:uid="{83A621C2-D36F-4E7D-B265-23251D6377FE}"/>
    <cellStyle name="SAS FM Client calculated data cell (data entry table) 2 5 17 2 2" xfId="13717" xr:uid="{5B87D91C-7B4E-4C44-87D0-B27586E06CC9}"/>
    <cellStyle name="SAS FM Client calculated data cell (data entry table) 2 5 17 2 2 2" xfId="28536" xr:uid="{8087E9B8-566F-4755-810D-F675B5053D84}"/>
    <cellStyle name="SAS FM Client calculated data cell (data entry table) 2 5 17 2 3" xfId="11665" xr:uid="{0796C842-E24D-4FC9-9D07-C419263B4F24}"/>
    <cellStyle name="SAS FM Client calculated data cell (data entry table) 2 5 17 2 3 2" xfId="26484" xr:uid="{48B7AA23-18D4-4EDC-B982-32733EE81A0C}"/>
    <cellStyle name="SAS FM Client calculated data cell (data entry table) 2 5 17 2 4" xfId="19302" xr:uid="{EE044D41-83AE-406C-986B-CE78BED551C9}"/>
    <cellStyle name="SAS FM Client calculated data cell (data entry table) 2 5 17 3" xfId="4459" xr:uid="{0978E608-78A2-41ED-B0F8-C04B756363A3}"/>
    <cellStyle name="SAS FM Client calculated data cell (data entry table) 2 5 17 3 2" xfId="19301" xr:uid="{484D13EF-BF18-4748-A6B3-FBB8B5ED6262}"/>
    <cellStyle name="SAS FM Client calculated data cell (data entry table) 2 5 18" xfId="717" xr:uid="{698C46E5-6FA4-4EE5-836D-167D4E659663}"/>
    <cellStyle name="SAS FM Client calculated data cell (data entry table) 2 5 18 2" xfId="4462" xr:uid="{094396BD-535D-4548-8E27-54C003913861}"/>
    <cellStyle name="SAS FM Client calculated data cell (data entry table) 2 5 18 2 2" xfId="13718" xr:uid="{364F9CB5-3BAA-4839-85FC-E029BE999555}"/>
    <cellStyle name="SAS FM Client calculated data cell (data entry table) 2 5 18 2 2 2" xfId="28537" xr:uid="{672C43B9-84AB-4A6B-9DD2-DCDCD07CA829}"/>
    <cellStyle name="SAS FM Client calculated data cell (data entry table) 2 5 18 2 3" xfId="11719" xr:uid="{043D34A4-7C0E-48EB-ADC0-8252BD341173}"/>
    <cellStyle name="SAS FM Client calculated data cell (data entry table) 2 5 18 2 3 2" xfId="26538" xr:uid="{FBCC2259-2FBB-4CDD-9572-0A0AA1BF46C5}"/>
    <cellStyle name="SAS FM Client calculated data cell (data entry table) 2 5 18 2 4" xfId="19304" xr:uid="{A97D6342-16D0-4A39-9C5A-D9241EC4F05A}"/>
    <cellStyle name="SAS FM Client calculated data cell (data entry table) 2 5 18 3" xfId="4461" xr:uid="{49200E34-1130-4CA4-99DE-20A492D3A7E6}"/>
    <cellStyle name="SAS FM Client calculated data cell (data entry table) 2 5 18 3 2" xfId="19303" xr:uid="{E630C36C-C39B-4A95-9191-2761F30309B7}"/>
    <cellStyle name="SAS FM Client calculated data cell (data entry table) 2 5 19" xfId="718" xr:uid="{9AD788C0-C344-49CA-AFE1-964F1F81DC0A}"/>
    <cellStyle name="SAS FM Client calculated data cell (data entry table) 2 5 19 2" xfId="4464" xr:uid="{44587E91-EB0C-4CC5-A0C3-09065186C59D}"/>
    <cellStyle name="SAS FM Client calculated data cell (data entry table) 2 5 19 2 2" xfId="13719" xr:uid="{8024A4AF-9FE9-467B-9FC7-0EEC57BC8460}"/>
    <cellStyle name="SAS FM Client calculated data cell (data entry table) 2 5 19 2 2 2" xfId="28538" xr:uid="{45D5989D-5194-4D94-ABB5-260AD1E126DA}"/>
    <cellStyle name="SAS FM Client calculated data cell (data entry table) 2 5 19 2 3" xfId="11775" xr:uid="{16E7EA0A-637F-4119-90D6-DE62B4DABDD4}"/>
    <cellStyle name="SAS FM Client calculated data cell (data entry table) 2 5 19 2 3 2" xfId="26594" xr:uid="{3B152AD3-83D8-4F98-903A-42CCB5FFE0CB}"/>
    <cellStyle name="SAS FM Client calculated data cell (data entry table) 2 5 19 2 4" xfId="19306" xr:uid="{A93A92F1-0897-4E14-BF07-CBB8F55980ED}"/>
    <cellStyle name="SAS FM Client calculated data cell (data entry table) 2 5 19 3" xfId="4463" xr:uid="{CCA5AA28-E70B-4F29-9BC6-4A354210FECD}"/>
    <cellStyle name="SAS FM Client calculated data cell (data entry table) 2 5 19 3 2" xfId="19305" xr:uid="{DEE242A8-9E2B-4321-B83D-A66B3296C034}"/>
    <cellStyle name="SAS FM Client calculated data cell (data entry table) 2 5 2" xfId="719" xr:uid="{B8C4F3E4-9705-4D76-A8CC-9EB68FD17C4C}"/>
    <cellStyle name="SAS FM Client calculated data cell (data entry table) 2 5 2 2" xfId="4466" xr:uid="{CE050737-0396-4F9B-A059-B957D2D641C8}"/>
    <cellStyle name="SAS FM Client calculated data cell (data entry table) 2 5 2 2 2" xfId="13720" xr:uid="{2EF8B6F8-7D5A-4413-82B1-A0999216298A}"/>
    <cellStyle name="SAS FM Client calculated data cell (data entry table) 2 5 2 2 2 2" xfId="28539" xr:uid="{81AE0504-43A6-4AAE-A102-365016AE3738}"/>
    <cellStyle name="SAS FM Client calculated data cell (data entry table) 2 5 2 2 3" xfId="10855" xr:uid="{7E8C0033-344E-4CE9-B299-B9660EF6DC7D}"/>
    <cellStyle name="SAS FM Client calculated data cell (data entry table) 2 5 2 2 3 2" xfId="25674" xr:uid="{73DF180A-397D-4BEA-8B73-C2807FE8E329}"/>
    <cellStyle name="SAS FM Client calculated data cell (data entry table) 2 5 2 2 4" xfId="19308" xr:uid="{909B37E1-DFB0-41E1-A98B-85051FB0DA42}"/>
    <cellStyle name="SAS FM Client calculated data cell (data entry table) 2 5 2 3" xfId="4465" xr:uid="{4ACCFCDD-A28E-471F-A357-02AAAEEE2742}"/>
    <cellStyle name="SAS FM Client calculated data cell (data entry table) 2 5 2 3 2" xfId="19307" xr:uid="{88084E8C-BBA4-4A10-BA3C-84BD9F45BA3E}"/>
    <cellStyle name="SAS FM Client calculated data cell (data entry table) 2 5 20" xfId="720" xr:uid="{8094EA22-2040-49CD-BAE5-3A44522F4F55}"/>
    <cellStyle name="SAS FM Client calculated data cell (data entry table) 2 5 20 2" xfId="4468" xr:uid="{6EC0349F-0C4C-4058-9967-AAC2F83EA288}"/>
    <cellStyle name="SAS FM Client calculated data cell (data entry table) 2 5 20 2 2" xfId="13721" xr:uid="{7B6A2A19-A1C9-496C-BB64-43E88D79DA35}"/>
    <cellStyle name="SAS FM Client calculated data cell (data entry table) 2 5 20 2 2 2" xfId="28540" xr:uid="{B6584FFB-43C9-4DCF-925A-0AD90AEFB196}"/>
    <cellStyle name="SAS FM Client calculated data cell (data entry table) 2 5 20 2 3" xfId="11829" xr:uid="{DFA6EB1C-027A-4988-8CF9-1306B7DFC808}"/>
    <cellStyle name="SAS FM Client calculated data cell (data entry table) 2 5 20 2 3 2" xfId="26648" xr:uid="{CE9CE518-B5AB-479B-8923-77874EF30E48}"/>
    <cellStyle name="SAS FM Client calculated data cell (data entry table) 2 5 20 2 4" xfId="19310" xr:uid="{D1603E3B-98D0-4FE1-97AE-A8B6AE63D9B4}"/>
    <cellStyle name="SAS FM Client calculated data cell (data entry table) 2 5 20 3" xfId="4467" xr:uid="{7F25779E-E744-41A0-AEC2-39B58AC58354}"/>
    <cellStyle name="SAS FM Client calculated data cell (data entry table) 2 5 20 3 2" xfId="19309" xr:uid="{CEB762E0-14E8-4CD7-9325-D4565B225C96}"/>
    <cellStyle name="SAS FM Client calculated data cell (data entry table) 2 5 21" xfId="721" xr:uid="{CE9CFD6C-654B-492F-B253-3E34F94AFA15}"/>
    <cellStyle name="SAS FM Client calculated data cell (data entry table) 2 5 21 2" xfId="4470" xr:uid="{DA2EEF0B-AB4D-4264-A619-24B1F0EDD6A6}"/>
    <cellStyle name="SAS FM Client calculated data cell (data entry table) 2 5 21 2 2" xfId="13722" xr:uid="{70C6D369-4793-4F69-84F9-D05E292E8C31}"/>
    <cellStyle name="SAS FM Client calculated data cell (data entry table) 2 5 21 2 2 2" xfId="28541" xr:uid="{E8000FC4-B54D-4AB8-A5AA-E7AE2B6CFAD2}"/>
    <cellStyle name="SAS FM Client calculated data cell (data entry table) 2 5 21 2 3" xfId="11882" xr:uid="{CE205707-2E13-44BA-8856-79069FCE7166}"/>
    <cellStyle name="SAS FM Client calculated data cell (data entry table) 2 5 21 2 3 2" xfId="26701" xr:uid="{3D547B3E-EFE3-4EDD-AE1B-F6096FA86E8D}"/>
    <cellStyle name="SAS FM Client calculated data cell (data entry table) 2 5 21 2 4" xfId="19312" xr:uid="{DA0D50D0-F5FC-4E61-AADD-17C0E5E7E83B}"/>
    <cellStyle name="SAS FM Client calculated data cell (data entry table) 2 5 21 3" xfId="4469" xr:uid="{6551ADEF-5481-423D-94DB-650FB241CE73}"/>
    <cellStyle name="SAS FM Client calculated data cell (data entry table) 2 5 21 3 2" xfId="19311" xr:uid="{C5DC9A32-DE85-41A3-B049-580D70008613}"/>
    <cellStyle name="SAS FM Client calculated data cell (data entry table) 2 5 22" xfId="722" xr:uid="{5B0286E8-E2A5-4418-92D9-91ADA26DDCDD}"/>
    <cellStyle name="SAS FM Client calculated data cell (data entry table) 2 5 22 2" xfId="4472" xr:uid="{0E3D71F4-CFFF-43B3-B13C-E3B4C43CD6D2}"/>
    <cellStyle name="SAS FM Client calculated data cell (data entry table) 2 5 22 2 2" xfId="13723" xr:uid="{A3316490-94AC-4EDE-BAD7-011A74FB9ABB}"/>
    <cellStyle name="SAS FM Client calculated data cell (data entry table) 2 5 22 2 2 2" xfId="28542" xr:uid="{2B21FC41-860C-45A6-B904-8B57DB8E6A24}"/>
    <cellStyle name="SAS FM Client calculated data cell (data entry table) 2 5 22 2 3" xfId="11935" xr:uid="{FCB73487-0255-4666-AB38-A218F65C3161}"/>
    <cellStyle name="SAS FM Client calculated data cell (data entry table) 2 5 22 2 3 2" xfId="26754" xr:uid="{1461098B-7343-4CC1-A253-8F5416A9B528}"/>
    <cellStyle name="SAS FM Client calculated data cell (data entry table) 2 5 22 2 4" xfId="19314" xr:uid="{319C30B9-CE3D-430C-B689-165DFBB0E59B}"/>
    <cellStyle name="SAS FM Client calculated data cell (data entry table) 2 5 22 3" xfId="4471" xr:uid="{E5363EAB-4AFB-46C0-A362-4FDFAC2A85F5}"/>
    <cellStyle name="SAS FM Client calculated data cell (data entry table) 2 5 22 3 2" xfId="19313" xr:uid="{68DF0046-4CA4-46DB-8DE6-EE809645A91B}"/>
    <cellStyle name="SAS FM Client calculated data cell (data entry table) 2 5 23" xfId="723" xr:uid="{F17C4BC0-C464-4BBC-9A1E-52BA03ED79FB}"/>
    <cellStyle name="SAS FM Client calculated data cell (data entry table) 2 5 23 2" xfId="4474" xr:uid="{FAD6BC0D-5041-4810-A205-DE99D5FDD84D}"/>
    <cellStyle name="SAS FM Client calculated data cell (data entry table) 2 5 23 2 2" xfId="13724" xr:uid="{E8A4EAC4-B6A7-44BF-8660-316C02AE5FFC}"/>
    <cellStyle name="SAS FM Client calculated data cell (data entry table) 2 5 23 2 2 2" xfId="28543" xr:uid="{AAA1FA77-4B66-4B03-B83F-2D65B3951F08}"/>
    <cellStyle name="SAS FM Client calculated data cell (data entry table) 2 5 23 2 3" xfId="11989" xr:uid="{B8F4B65B-A908-488E-B41F-5DAFB2B08C13}"/>
    <cellStyle name="SAS FM Client calculated data cell (data entry table) 2 5 23 2 3 2" xfId="26808" xr:uid="{EB4E53EC-9A16-43C0-9933-77F82441194F}"/>
    <cellStyle name="SAS FM Client calculated data cell (data entry table) 2 5 23 2 4" xfId="19316" xr:uid="{23D3EF0F-73F6-4254-B225-441AA59D6949}"/>
    <cellStyle name="SAS FM Client calculated data cell (data entry table) 2 5 23 3" xfId="4473" xr:uid="{7EC434B7-2D6D-4B0D-943C-1A36C29325D4}"/>
    <cellStyle name="SAS FM Client calculated data cell (data entry table) 2 5 23 3 2" xfId="19315" xr:uid="{AFC7DF13-5360-4729-9D3B-F4B232C1EBEE}"/>
    <cellStyle name="SAS FM Client calculated data cell (data entry table) 2 5 24" xfId="724" xr:uid="{0309EF7E-311C-4D9D-9717-3403D1A8FD9A}"/>
    <cellStyle name="SAS FM Client calculated data cell (data entry table) 2 5 24 2" xfId="4476" xr:uid="{C273B2EA-4D30-4A5B-A1A7-84E1118D3D5A}"/>
    <cellStyle name="SAS FM Client calculated data cell (data entry table) 2 5 24 2 2" xfId="13725" xr:uid="{9DD37321-433B-4AF4-9A7B-33580F1B413A}"/>
    <cellStyle name="SAS FM Client calculated data cell (data entry table) 2 5 24 2 2 2" xfId="28544" xr:uid="{A93E7A5D-15DE-4006-B32B-BCE5A36DDD79}"/>
    <cellStyle name="SAS FM Client calculated data cell (data entry table) 2 5 24 2 3" xfId="12043" xr:uid="{39A14DF3-4F2E-4023-8E9F-970BF839FFD4}"/>
    <cellStyle name="SAS FM Client calculated data cell (data entry table) 2 5 24 2 3 2" xfId="26862" xr:uid="{5FBD408E-0A88-43E6-A446-90713B70A443}"/>
    <cellStyle name="SAS FM Client calculated data cell (data entry table) 2 5 24 2 4" xfId="19318" xr:uid="{AC0BFA09-875B-424F-BAD6-9689AE464F3C}"/>
    <cellStyle name="SAS FM Client calculated data cell (data entry table) 2 5 24 3" xfId="4475" xr:uid="{D0F480B5-4F58-44E9-8874-BED9EC03CE64}"/>
    <cellStyle name="SAS FM Client calculated data cell (data entry table) 2 5 24 3 2" xfId="19317" xr:uid="{D24CA85A-CBAC-43A7-A04B-0ED40C6F98DB}"/>
    <cellStyle name="SAS FM Client calculated data cell (data entry table) 2 5 25" xfId="725" xr:uid="{28BA0E5B-4CF2-4561-9441-F18AED8AF110}"/>
    <cellStyle name="SAS FM Client calculated data cell (data entry table) 2 5 25 2" xfId="4478" xr:uid="{D8EBBD06-698F-4B3F-9854-6F2FE4826A02}"/>
    <cellStyle name="SAS FM Client calculated data cell (data entry table) 2 5 25 2 2" xfId="13726" xr:uid="{C90ABC9B-81A2-40CA-A4DB-D39078A6155C}"/>
    <cellStyle name="SAS FM Client calculated data cell (data entry table) 2 5 25 2 2 2" xfId="28545" xr:uid="{AF68922D-A3BF-4D8C-9BEE-DD92B7CDC4A0}"/>
    <cellStyle name="SAS FM Client calculated data cell (data entry table) 2 5 25 2 3" xfId="12097" xr:uid="{7EBFF9EB-12C2-48CD-9AEA-CAEFC8E08E1E}"/>
    <cellStyle name="SAS FM Client calculated data cell (data entry table) 2 5 25 2 3 2" xfId="26916" xr:uid="{790EA802-42F4-48CB-9657-948B636B1400}"/>
    <cellStyle name="SAS FM Client calculated data cell (data entry table) 2 5 25 2 4" xfId="19320" xr:uid="{F1D0A1C0-641B-4ECB-864C-0658F7997A1F}"/>
    <cellStyle name="SAS FM Client calculated data cell (data entry table) 2 5 25 3" xfId="4477" xr:uid="{805D1C25-3934-4051-9F75-8ED98040974F}"/>
    <cellStyle name="SAS FM Client calculated data cell (data entry table) 2 5 25 3 2" xfId="19319" xr:uid="{2B2F1D63-7411-4F8B-B629-48617EEF8CE5}"/>
    <cellStyle name="SAS FM Client calculated data cell (data entry table) 2 5 26" xfId="726" xr:uid="{EEEE8F89-96AD-449D-A3D1-FCABFAD9782F}"/>
    <cellStyle name="SAS FM Client calculated data cell (data entry table) 2 5 26 2" xfId="4480" xr:uid="{04F3DCC4-9DD3-4945-86FB-88069F38F271}"/>
    <cellStyle name="SAS FM Client calculated data cell (data entry table) 2 5 26 2 2" xfId="13727" xr:uid="{2E25548D-3F92-42F4-9E54-EE055B0EC66C}"/>
    <cellStyle name="SAS FM Client calculated data cell (data entry table) 2 5 26 2 2 2" xfId="28546" xr:uid="{6421095F-7B44-42C7-90CC-7B6857724B2B}"/>
    <cellStyle name="SAS FM Client calculated data cell (data entry table) 2 5 26 2 3" xfId="12151" xr:uid="{A73D74BF-5098-46E4-A219-9CC19AE2E0CD}"/>
    <cellStyle name="SAS FM Client calculated data cell (data entry table) 2 5 26 2 3 2" xfId="26970" xr:uid="{762AA4D1-5C90-4FA1-830E-86A185E33F40}"/>
    <cellStyle name="SAS FM Client calculated data cell (data entry table) 2 5 26 2 4" xfId="19322" xr:uid="{06A2A74A-7E12-4687-93ED-7E2C9E45EF27}"/>
    <cellStyle name="SAS FM Client calculated data cell (data entry table) 2 5 26 3" xfId="4479" xr:uid="{41433475-C343-4052-B6DB-04E752EE62F3}"/>
    <cellStyle name="SAS FM Client calculated data cell (data entry table) 2 5 26 3 2" xfId="19321" xr:uid="{A3605B31-9262-4625-9AEE-4B826AB46FC8}"/>
    <cellStyle name="SAS FM Client calculated data cell (data entry table) 2 5 27" xfId="727" xr:uid="{F254CE7F-9739-40EC-89E3-DD1E86EB8582}"/>
    <cellStyle name="SAS FM Client calculated data cell (data entry table) 2 5 27 2" xfId="4482" xr:uid="{F73521B5-46B8-4FE3-A136-DBDC853EA1BA}"/>
    <cellStyle name="SAS FM Client calculated data cell (data entry table) 2 5 27 2 2" xfId="13728" xr:uid="{0D4407A9-F1D8-4237-972B-1E9A9B8C48E6}"/>
    <cellStyle name="SAS FM Client calculated data cell (data entry table) 2 5 27 2 2 2" xfId="28547" xr:uid="{233A0B4D-9EA3-4BC6-B4A1-F4F437C2DD31}"/>
    <cellStyle name="SAS FM Client calculated data cell (data entry table) 2 5 27 2 3" xfId="12205" xr:uid="{9B1E3F67-9555-4A71-B35C-E5FD55475709}"/>
    <cellStyle name="SAS FM Client calculated data cell (data entry table) 2 5 27 2 3 2" xfId="27024" xr:uid="{4FFA8F9A-CD62-4F1F-BA8A-5CFF3AACE4FE}"/>
    <cellStyle name="SAS FM Client calculated data cell (data entry table) 2 5 27 2 4" xfId="19324" xr:uid="{E681A735-7EF8-4793-8F14-5D0A3092D56F}"/>
    <cellStyle name="SAS FM Client calculated data cell (data entry table) 2 5 27 3" xfId="4481" xr:uid="{586A2C1D-01AB-44A3-A2E1-C1BEB8526CFD}"/>
    <cellStyle name="SAS FM Client calculated data cell (data entry table) 2 5 27 3 2" xfId="19323" xr:uid="{04822881-F2E4-4E33-8D7B-05BD5BB8EDDE}"/>
    <cellStyle name="SAS FM Client calculated data cell (data entry table) 2 5 28" xfId="728" xr:uid="{1D4DCDC6-8376-4D85-9A27-9F12BC35000D}"/>
    <cellStyle name="SAS FM Client calculated data cell (data entry table) 2 5 28 2" xfId="4484" xr:uid="{5150FC7F-4EB4-4C3C-988C-B93445979224}"/>
    <cellStyle name="SAS FM Client calculated data cell (data entry table) 2 5 28 2 2" xfId="13729" xr:uid="{7BBDDB30-669D-4FF3-A588-88CCDB7C21E7}"/>
    <cellStyle name="SAS FM Client calculated data cell (data entry table) 2 5 28 2 2 2" xfId="28548" xr:uid="{5B76277D-42C4-446A-A9C0-4944F5147EE2}"/>
    <cellStyle name="SAS FM Client calculated data cell (data entry table) 2 5 28 2 3" xfId="12259" xr:uid="{C0FBD0D9-27A4-41D4-BECC-63EC3654FD1F}"/>
    <cellStyle name="SAS FM Client calculated data cell (data entry table) 2 5 28 2 3 2" xfId="27078" xr:uid="{D3DC5B1F-AB10-4348-8E4A-C2986A64585F}"/>
    <cellStyle name="SAS FM Client calculated data cell (data entry table) 2 5 28 2 4" xfId="19326" xr:uid="{76D83D7D-6550-4112-94A7-7E05DE977110}"/>
    <cellStyle name="SAS FM Client calculated data cell (data entry table) 2 5 28 3" xfId="4483" xr:uid="{11B9553A-BA66-4948-8C41-66DEC74FA8A8}"/>
    <cellStyle name="SAS FM Client calculated data cell (data entry table) 2 5 28 3 2" xfId="19325" xr:uid="{A595ECD8-EB6C-452F-B685-55B8172C4E1F}"/>
    <cellStyle name="SAS FM Client calculated data cell (data entry table) 2 5 29" xfId="729" xr:uid="{0075B6EA-501E-4EA7-BA02-FC3C95D160E1}"/>
    <cellStyle name="SAS FM Client calculated data cell (data entry table) 2 5 29 2" xfId="4486" xr:uid="{1518E4A4-94C8-4309-B9AA-2F9B1D76F369}"/>
    <cellStyle name="SAS FM Client calculated data cell (data entry table) 2 5 29 2 2" xfId="13730" xr:uid="{74078DD9-E99A-4481-9AEA-E09C4A25E45A}"/>
    <cellStyle name="SAS FM Client calculated data cell (data entry table) 2 5 29 2 2 2" xfId="28549" xr:uid="{74331620-5977-4CAF-8604-23EA5025939A}"/>
    <cellStyle name="SAS FM Client calculated data cell (data entry table) 2 5 29 2 3" xfId="12313" xr:uid="{2819506A-7EA5-4C0F-B4F0-B63A760CCE39}"/>
    <cellStyle name="SAS FM Client calculated data cell (data entry table) 2 5 29 2 3 2" xfId="27132" xr:uid="{C01E8352-F7BF-4ECA-AA1C-013A4990E19A}"/>
    <cellStyle name="SAS FM Client calculated data cell (data entry table) 2 5 29 2 4" xfId="19328" xr:uid="{4C5F29D7-F53B-4930-99BB-4CF866043730}"/>
    <cellStyle name="SAS FM Client calculated data cell (data entry table) 2 5 29 3" xfId="4485" xr:uid="{A9B32C09-8AAB-41F3-A8BB-DAC82D769DBA}"/>
    <cellStyle name="SAS FM Client calculated data cell (data entry table) 2 5 29 3 2" xfId="19327" xr:uid="{EC99DF0C-C5B5-46CB-90B7-27947C74A4C0}"/>
    <cellStyle name="SAS FM Client calculated data cell (data entry table) 2 5 3" xfId="730" xr:uid="{4A5D4BDB-5571-4683-83DA-7AEE46A24D2B}"/>
    <cellStyle name="SAS FM Client calculated data cell (data entry table) 2 5 3 2" xfId="4488" xr:uid="{BB8238E4-AC97-42C4-9FB8-CF68AFF65C82}"/>
    <cellStyle name="SAS FM Client calculated data cell (data entry table) 2 5 3 2 2" xfId="13731" xr:uid="{11EBCA9B-CB93-4F6A-8ABA-346EF20D528A}"/>
    <cellStyle name="SAS FM Client calculated data cell (data entry table) 2 5 3 2 2 2" xfId="28550" xr:uid="{1BC2A629-97C7-4489-94D0-339E87815598}"/>
    <cellStyle name="SAS FM Client calculated data cell (data entry table) 2 5 3 2 3" xfId="10909" xr:uid="{EDEDA9CC-19A6-4C40-BDA3-A1B59B880BAE}"/>
    <cellStyle name="SAS FM Client calculated data cell (data entry table) 2 5 3 2 3 2" xfId="25728" xr:uid="{08B6E4DC-7157-4F00-BD78-B73C4DBC4A3D}"/>
    <cellStyle name="SAS FM Client calculated data cell (data entry table) 2 5 3 2 4" xfId="19330" xr:uid="{BAB96753-BFA7-4B90-9180-E3660BEC5465}"/>
    <cellStyle name="SAS FM Client calculated data cell (data entry table) 2 5 3 3" xfId="4487" xr:uid="{7E439709-1D79-4B7F-B801-4A47C000F702}"/>
    <cellStyle name="SAS FM Client calculated data cell (data entry table) 2 5 3 3 2" xfId="19329" xr:uid="{369BEC64-3699-49FC-8AB8-8408DD0EFB6A}"/>
    <cellStyle name="SAS FM Client calculated data cell (data entry table) 2 5 30" xfId="731" xr:uid="{A4A0728F-B28F-4D61-BE1B-38E5491EE0AC}"/>
    <cellStyle name="SAS FM Client calculated data cell (data entry table) 2 5 30 2" xfId="4490" xr:uid="{AF2D2032-0B8F-427D-9E50-3CB68BFB1E16}"/>
    <cellStyle name="SAS FM Client calculated data cell (data entry table) 2 5 30 2 2" xfId="13732" xr:uid="{FFB8781C-4516-4E2E-97E3-B3559131A923}"/>
    <cellStyle name="SAS FM Client calculated data cell (data entry table) 2 5 30 2 2 2" xfId="28551" xr:uid="{B36344BE-0469-48A8-8B2E-FE6F84BA1777}"/>
    <cellStyle name="SAS FM Client calculated data cell (data entry table) 2 5 30 2 3" xfId="12367" xr:uid="{25B3E2AA-6ECA-481D-A1BA-8FCA441FDBEB}"/>
    <cellStyle name="SAS FM Client calculated data cell (data entry table) 2 5 30 2 3 2" xfId="27186" xr:uid="{D2B03E19-B5E4-41C3-985C-48D9C81DCEFB}"/>
    <cellStyle name="SAS FM Client calculated data cell (data entry table) 2 5 30 2 4" xfId="19332" xr:uid="{B8921D4C-5C23-4232-914B-24A3709E54E4}"/>
    <cellStyle name="SAS FM Client calculated data cell (data entry table) 2 5 30 3" xfId="4489" xr:uid="{0905B778-17D9-4776-82A7-D2B3392C7B56}"/>
    <cellStyle name="SAS FM Client calculated data cell (data entry table) 2 5 30 3 2" xfId="19331" xr:uid="{199483C0-6F47-4BDF-A950-ED7AED5DE95E}"/>
    <cellStyle name="SAS FM Client calculated data cell (data entry table) 2 5 31" xfId="732" xr:uid="{3F887736-88AB-4165-BC83-B43D79D2F049}"/>
    <cellStyle name="SAS FM Client calculated data cell (data entry table) 2 5 31 2" xfId="4492" xr:uid="{164ABF89-C3D4-403E-B81F-F1C337228C69}"/>
    <cellStyle name="SAS FM Client calculated data cell (data entry table) 2 5 31 2 2" xfId="13733" xr:uid="{4D4BC36F-6A5E-444E-A5E8-355D7BA8D1C3}"/>
    <cellStyle name="SAS FM Client calculated data cell (data entry table) 2 5 31 2 2 2" xfId="28552" xr:uid="{4DE5E710-FB25-402B-8801-0CEB25F2B158}"/>
    <cellStyle name="SAS FM Client calculated data cell (data entry table) 2 5 31 2 3" xfId="12421" xr:uid="{ADB624CC-BE24-4A41-8492-FE0B711A5A68}"/>
    <cellStyle name="SAS FM Client calculated data cell (data entry table) 2 5 31 2 3 2" xfId="27240" xr:uid="{1A222DDC-DEBB-4E97-B313-07A381BE246C}"/>
    <cellStyle name="SAS FM Client calculated data cell (data entry table) 2 5 31 2 4" xfId="19334" xr:uid="{51320AAC-16B0-45F5-924E-38F5041B838B}"/>
    <cellStyle name="SAS FM Client calculated data cell (data entry table) 2 5 31 3" xfId="4491" xr:uid="{32080B78-BE28-4C07-A983-F799BDB1D192}"/>
    <cellStyle name="SAS FM Client calculated data cell (data entry table) 2 5 31 3 2" xfId="19333" xr:uid="{06F76CA4-C252-46A9-ACC1-F554AD3B1133}"/>
    <cellStyle name="SAS FM Client calculated data cell (data entry table) 2 5 32" xfId="733" xr:uid="{C4BDCB36-EEB9-42F3-B4E9-D24875790D95}"/>
    <cellStyle name="SAS FM Client calculated data cell (data entry table) 2 5 32 2" xfId="4494" xr:uid="{AC819244-F143-43DB-8752-923B0985D801}"/>
    <cellStyle name="SAS FM Client calculated data cell (data entry table) 2 5 32 2 2" xfId="13734" xr:uid="{7F9C6082-0F17-43E7-B208-41ED543AF72D}"/>
    <cellStyle name="SAS FM Client calculated data cell (data entry table) 2 5 32 2 2 2" xfId="28553" xr:uid="{84F09A3A-DE2E-4DE5-8ABD-4F3DCC4AF7EC}"/>
    <cellStyle name="SAS FM Client calculated data cell (data entry table) 2 5 32 2 3" xfId="12475" xr:uid="{1C4A0A6F-D291-437E-ADF5-4D1FF9C55D24}"/>
    <cellStyle name="SAS FM Client calculated data cell (data entry table) 2 5 32 2 3 2" xfId="27294" xr:uid="{8F58D788-2D56-4ECA-9F87-5084F48DB7F9}"/>
    <cellStyle name="SAS FM Client calculated data cell (data entry table) 2 5 32 2 4" xfId="19336" xr:uid="{5FE16687-68F3-48AF-BE48-C1FF3F84CB7A}"/>
    <cellStyle name="SAS FM Client calculated data cell (data entry table) 2 5 32 3" xfId="4493" xr:uid="{0B2759E2-AC73-418C-9B44-A9FF1B7E7463}"/>
    <cellStyle name="SAS FM Client calculated data cell (data entry table) 2 5 32 3 2" xfId="19335" xr:uid="{95F50B78-EE17-4A68-BB96-75604CE79DFC}"/>
    <cellStyle name="SAS FM Client calculated data cell (data entry table) 2 5 33" xfId="734" xr:uid="{B41F3D26-F74F-4263-AA17-5953AE70EFEB}"/>
    <cellStyle name="SAS FM Client calculated data cell (data entry table) 2 5 33 2" xfId="4496" xr:uid="{F06EC3B1-8330-447C-9523-48C6323166D1}"/>
    <cellStyle name="SAS FM Client calculated data cell (data entry table) 2 5 33 2 2" xfId="13735" xr:uid="{34322443-6E7E-463F-B357-076E97404555}"/>
    <cellStyle name="SAS FM Client calculated data cell (data entry table) 2 5 33 2 2 2" xfId="28554" xr:uid="{0D4AE814-8CEB-40C5-BE9B-26EF6875DB39}"/>
    <cellStyle name="SAS FM Client calculated data cell (data entry table) 2 5 33 2 3" xfId="12531" xr:uid="{764E6215-DCAE-49F4-9605-A89531D80B25}"/>
    <cellStyle name="SAS FM Client calculated data cell (data entry table) 2 5 33 2 3 2" xfId="27350" xr:uid="{3E4651D8-B2FC-4A41-88BE-FEA4A6A148A5}"/>
    <cellStyle name="SAS FM Client calculated data cell (data entry table) 2 5 33 2 4" xfId="19338" xr:uid="{EADCAB95-1C5E-494C-BF16-93B3D634E1E3}"/>
    <cellStyle name="SAS FM Client calculated data cell (data entry table) 2 5 33 3" xfId="4495" xr:uid="{7E61AD30-B6DE-4C92-B440-24F924B50946}"/>
    <cellStyle name="SAS FM Client calculated data cell (data entry table) 2 5 33 3 2" xfId="19337" xr:uid="{40DD217E-AE18-4AB4-881B-96600FCFE9B7}"/>
    <cellStyle name="SAS FM Client calculated data cell (data entry table) 2 5 34" xfId="735" xr:uid="{41429495-7C84-43B9-B5A3-850087972839}"/>
    <cellStyle name="SAS FM Client calculated data cell (data entry table) 2 5 34 2" xfId="4498" xr:uid="{FC437A75-E7C9-477E-A821-844324DC4DED}"/>
    <cellStyle name="SAS FM Client calculated data cell (data entry table) 2 5 34 2 2" xfId="13736" xr:uid="{D6CD4BD3-61A7-44F8-89A7-05A395919383}"/>
    <cellStyle name="SAS FM Client calculated data cell (data entry table) 2 5 34 2 2 2" xfId="28555" xr:uid="{5890CE02-8F65-458F-82ED-B1DDB0A862DB}"/>
    <cellStyle name="SAS FM Client calculated data cell (data entry table) 2 5 34 2 3" xfId="12585" xr:uid="{C61B4908-7082-48DD-9FA8-10B4BCA47CEA}"/>
    <cellStyle name="SAS FM Client calculated data cell (data entry table) 2 5 34 2 3 2" xfId="27404" xr:uid="{0EC838EE-DDDD-45D0-8A23-B42112B61213}"/>
    <cellStyle name="SAS FM Client calculated data cell (data entry table) 2 5 34 2 4" xfId="19340" xr:uid="{E62D0E2E-B644-4788-9B7C-791A762FE15A}"/>
    <cellStyle name="SAS FM Client calculated data cell (data entry table) 2 5 34 3" xfId="4497" xr:uid="{A5F9F2AB-CD8B-4320-A488-D6695F97736E}"/>
    <cellStyle name="SAS FM Client calculated data cell (data entry table) 2 5 34 3 2" xfId="19339" xr:uid="{573D8DF0-AA5D-4653-9D82-D8BF3CFD84F1}"/>
    <cellStyle name="SAS FM Client calculated data cell (data entry table) 2 5 35" xfId="736" xr:uid="{F70D45F0-B7F3-4061-A293-1C64D668A5BF}"/>
    <cellStyle name="SAS FM Client calculated data cell (data entry table) 2 5 35 2" xfId="4500" xr:uid="{249FFE4A-E974-4D50-A0EB-ED30EB120505}"/>
    <cellStyle name="SAS FM Client calculated data cell (data entry table) 2 5 35 2 2" xfId="13737" xr:uid="{917E712E-238C-4A4E-B0C6-4E334EC60338}"/>
    <cellStyle name="SAS FM Client calculated data cell (data entry table) 2 5 35 2 2 2" xfId="28556" xr:uid="{92AA3523-A652-4F3B-A0CC-160EB95F9838}"/>
    <cellStyle name="SAS FM Client calculated data cell (data entry table) 2 5 35 2 3" xfId="12639" xr:uid="{781758B5-9DC3-4941-B2A8-B7F111901E53}"/>
    <cellStyle name="SAS FM Client calculated data cell (data entry table) 2 5 35 2 3 2" xfId="27458" xr:uid="{9E2E7B04-0F7B-488D-A009-98652E30F15F}"/>
    <cellStyle name="SAS FM Client calculated data cell (data entry table) 2 5 35 2 4" xfId="19342" xr:uid="{08A52CDC-0762-41D7-86AF-4533F43ABDE7}"/>
    <cellStyle name="SAS FM Client calculated data cell (data entry table) 2 5 35 3" xfId="4499" xr:uid="{35FAC0B3-A8DC-4AE7-984B-05C66568525B}"/>
    <cellStyle name="SAS FM Client calculated data cell (data entry table) 2 5 35 3 2" xfId="19341" xr:uid="{8AFCA4E5-02D2-4525-BE85-46A052E98F01}"/>
    <cellStyle name="SAS FM Client calculated data cell (data entry table) 2 5 36" xfId="737" xr:uid="{A2389011-B041-45EC-81F8-713818897345}"/>
    <cellStyle name="SAS FM Client calculated data cell (data entry table) 2 5 36 2" xfId="4502" xr:uid="{AABD37A8-AD6E-4D6D-BC56-E53D19234B09}"/>
    <cellStyle name="SAS FM Client calculated data cell (data entry table) 2 5 36 2 2" xfId="13738" xr:uid="{B3D2E1C8-2380-45B7-956E-08F7A2DBE2ED}"/>
    <cellStyle name="SAS FM Client calculated data cell (data entry table) 2 5 36 2 2 2" xfId="28557" xr:uid="{ABCF688C-A9FA-4569-B609-CD299C98AD2F}"/>
    <cellStyle name="SAS FM Client calculated data cell (data entry table) 2 5 36 2 3" xfId="12692" xr:uid="{24D72284-200D-4951-9611-3D6235316089}"/>
    <cellStyle name="SAS FM Client calculated data cell (data entry table) 2 5 36 2 3 2" xfId="27511" xr:uid="{69CF01D3-D010-4A97-8F0D-0E4F54A584CE}"/>
    <cellStyle name="SAS FM Client calculated data cell (data entry table) 2 5 36 2 4" xfId="19344" xr:uid="{0AA6153A-C517-482B-801D-7FC081D730A8}"/>
    <cellStyle name="SAS FM Client calculated data cell (data entry table) 2 5 36 3" xfId="4501" xr:uid="{06E4EE27-7675-4521-951D-F12BEF5E4AA1}"/>
    <cellStyle name="SAS FM Client calculated data cell (data entry table) 2 5 36 3 2" xfId="19343" xr:uid="{76DC7EE0-AA06-4287-B40B-609D2D3133B5}"/>
    <cellStyle name="SAS FM Client calculated data cell (data entry table) 2 5 37" xfId="738" xr:uid="{38DBD582-4699-4160-82C7-C3D5DB8B4A46}"/>
    <cellStyle name="SAS FM Client calculated data cell (data entry table) 2 5 37 2" xfId="4504" xr:uid="{50943878-C9F0-4B32-84C5-406466829F5F}"/>
    <cellStyle name="SAS FM Client calculated data cell (data entry table) 2 5 37 2 2" xfId="13739" xr:uid="{B2FD33A3-5120-498F-AA83-FE96372CCA0B}"/>
    <cellStyle name="SAS FM Client calculated data cell (data entry table) 2 5 37 2 2 2" xfId="28558" xr:uid="{76B83A84-E6A5-4AE5-B658-5D983578BFAE}"/>
    <cellStyle name="SAS FM Client calculated data cell (data entry table) 2 5 37 2 3" xfId="12745" xr:uid="{5559F175-80F7-4213-87B4-9A93EED60889}"/>
    <cellStyle name="SAS FM Client calculated data cell (data entry table) 2 5 37 2 3 2" xfId="27564" xr:uid="{C35BEB59-CE00-4C45-871B-41409E8D96C5}"/>
    <cellStyle name="SAS FM Client calculated data cell (data entry table) 2 5 37 2 4" xfId="19346" xr:uid="{4F4C8C0E-1912-4831-A8D8-AFB4947EDF1E}"/>
    <cellStyle name="SAS FM Client calculated data cell (data entry table) 2 5 37 3" xfId="4503" xr:uid="{17F35558-51E0-4302-837E-2DC12628C33A}"/>
    <cellStyle name="SAS FM Client calculated data cell (data entry table) 2 5 37 3 2" xfId="19345" xr:uid="{B1DD6363-1667-459C-A2AE-D34DCE672B02}"/>
    <cellStyle name="SAS FM Client calculated data cell (data entry table) 2 5 38" xfId="739" xr:uid="{7EB6C32F-13D7-44EF-9678-E5C777E04C27}"/>
    <cellStyle name="SAS FM Client calculated data cell (data entry table) 2 5 38 2" xfId="4506" xr:uid="{8DE8693A-5BFF-4BC2-871F-20FEAC960B19}"/>
    <cellStyle name="SAS FM Client calculated data cell (data entry table) 2 5 38 2 2" xfId="13740" xr:uid="{788228D1-DF9C-4E89-96BF-76F5A4E463A8}"/>
    <cellStyle name="SAS FM Client calculated data cell (data entry table) 2 5 38 2 2 2" xfId="28559" xr:uid="{E8BF5DD1-935D-44BD-825B-83570B9B1E63}"/>
    <cellStyle name="SAS FM Client calculated data cell (data entry table) 2 5 38 2 3" xfId="12799" xr:uid="{88D58C17-E7E6-4402-B344-6C78AEB4B8FD}"/>
    <cellStyle name="SAS FM Client calculated data cell (data entry table) 2 5 38 2 3 2" xfId="27618" xr:uid="{2CEA785B-DAEF-49A1-B806-602AC990F382}"/>
    <cellStyle name="SAS FM Client calculated data cell (data entry table) 2 5 38 2 4" xfId="19348" xr:uid="{47846FF9-3283-462A-A7AC-B9D71A7A5909}"/>
    <cellStyle name="SAS FM Client calculated data cell (data entry table) 2 5 38 3" xfId="4505" xr:uid="{BC27C8EB-16DE-4DAC-85FD-355D949D2098}"/>
    <cellStyle name="SAS FM Client calculated data cell (data entry table) 2 5 38 3 2" xfId="19347" xr:uid="{A0F452E5-44BF-45D9-8AC4-1C73EE2E65B3}"/>
    <cellStyle name="SAS FM Client calculated data cell (data entry table) 2 5 39" xfId="740" xr:uid="{49E61037-E654-43AF-9B27-860A212A2DD1}"/>
    <cellStyle name="SAS FM Client calculated data cell (data entry table) 2 5 39 2" xfId="4508" xr:uid="{C650EA67-81F5-4F38-A713-03C801A81CA7}"/>
    <cellStyle name="SAS FM Client calculated data cell (data entry table) 2 5 39 2 2" xfId="13741" xr:uid="{0A3D07B9-EB43-4D7B-88B4-7E2CF2C20D28}"/>
    <cellStyle name="SAS FM Client calculated data cell (data entry table) 2 5 39 2 2 2" xfId="28560" xr:uid="{CAFAD79A-618E-4999-92F3-8AFFB9C84452}"/>
    <cellStyle name="SAS FM Client calculated data cell (data entry table) 2 5 39 2 3" xfId="12853" xr:uid="{5AC69E2C-2B67-41CE-9C45-51683250452D}"/>
    <cellStyle name="SAS FM Client calculated data cell (data entry table) 2 5 39 2 3 2" xfId="27672" xr:uid="{09C8364C-EC68-4E71-AF75-CB2E37D2FF22}"/>
    <cellStyle name="SAS FM Client calculated data cell (data entry table) 2 5 39 2 4" xfId="19350" xr:uid="{43476833-402E-4BC2-8D16-06C5F3BAD9D4}"/>
    <cellStyle name="SAS FM Client calculated data cell (data entry table) 2 5 39 3" xfId="4507" xr:uid="{0119FE2C-ED6D-4C28-BE0F-2857BCC7F388}"/>
    <cellStyle name="SAS FM Client calculated data cell (data entry table) 2 5 39 3 2" xfId="19349" xr:uid="{C3F60C13-FB35-48AE-8921-103E27665C87}"/>
    <cellStyle name="SAS FM Client calculated data cell (data entry table) 2 5 4" xfId="741" xr:uid="{EA28FA0B-1DB9-47DD-B660-730AA5D8543A}"/>
    <cellStyle name="SAS FM Client calculated data cell (data entry table) 2 5 4 2" xfId="4510" xr:uid="{0198D0B0-0B6D-4D37-A836-6EA6D5A02E6E}"/>
    <cellStyle name="SAS FM Client calculated data cell (data entry table) 2 5 4 2 2" xfId="13742" xr:uid="{19A80185-6721-4B25-91C6-6AD805F81EAA}"/>
    <cellStyle name="SAS FM Client calculated data cell (data entry table) 2 5 4 2 2 2" xfId="28561" xr:uid="{305E3108-3871-4EC9-B482-DE6EEC769E2B}"/>
    <cellStyle name="SAS FM Client calculated data cell (data entry table) 2 5 4 2 3" xfId="10963" xr:uid="{831BC5C9-A3C3-4F21-A7BD-7ED131CC334A}"/>
    <cellStyle name="SAS FM Client calculated data cell (data entry table) 2 5 4 2 3 2" xfId="25782" xr:uid="{30356904-2053-4B64-B35D-E575B1109BA0}"/>
    <cellStyle name="SAS FM Client calculated data cell (data entry table) 2 5 4 2 4" xfId="19352" xr:uid="{573CFAFD-2482-41A0-A2CB-6D1D03F8F481}"/>
    <cellStyle name="SAS FM Client calculated data cell (data entry table) 2 5 4 3" xfId="4509" xr:uid="{96AD26A0-BF8D-4670-8224-BE2C7AAE04D8}"/>
    <cellStyle name="SAS FM Client calculated data cell (data entry table) 2 5 4 3 2" xfId="19351" xr:uid="{99C857F3-9287-4161-AC69-BCC699440F58}"/>
    <cellStyle name="SAS FM Client calculated data cell (data entry table) 2 5 40" xfId="742" xr:uid="{40601734-EF2D-4386-995F-194426835C62}"/>
    <cellStyle name="SAS FM Client calculated data cell (data entry table) 2 5 40 2" xfId="4512" xr:uid="{C877AA1C-B400-4A89-9FD1-205ACC9F95EF}"/>
    <cellStyle name="SAS FM Client calculated data cell (data entry table) 2 5 40 2 2" xfId="13743" xr:uid="{26D4B424-C960-4AA7-895A-F2AD0826F607}"/>
    <cellStyle name="SAS FM Client calculated data cell (data entry table) 2 5 40 2 2 2" xfId="28562" xr:uid="{93C35894-D723-4A87-9073-F8A49494A838}"/>
    <cellStyle name="SAS FM Client calculated data cell (data entry table) 2 5 40 2 3" xfId="12907" xr:uid="{4E92074A-E8DE-45A7-85D8-5EDA1809366E}"/>
    <cellStyle name="SAS FM Client calculated data cell (data entry table) 2 5 40 2 3 2" xfId="27726" xr:uid="{96D98A1C-E784-4405-8F28-C1ECA093AA25}"/>
    <cellStyle name="SAS FM Client calculated data cell (data entry table) 2 5 40 2 4" xfId="19354" xr:uid="{33D4046B-5C47-44B5-8C9F-8B5E4DC5B216}"/>
    <cellStyle name="SAS FM Client calculated data cell (data entry table) 2 5 40 3" xfId="4511" xr:uid="{6F6E89F0-1D0F-4E3D-B38F-1AC4EB764585}"/>
    <cellStyle name="SAS FM Client calculated data cell (data entry table) 2 5 40 3 2" xfId="19353" xr:uid="{4FE03C88-87A4-4204-B66C-D5BE6D6AE36C}"/>
    <cellStyle name="SAS FM Client calculated data cell (data entry table) 2 5 41" xfId="743" xr:uid="{E1E742C9-771F-4AD0-95C5-86A766CB09A3}"/>
    <cellStyle name="SAS FM Client calculated data cell (data entry table) 2 5 41 2" xfId="4514" xr:uid="{7DAACBEE-64E2-4DE5-B183-DD801A99D9E9}"/>
    <cellStyle name="SAS FM Client calculated data cell (data entry table) 2 5 41 2 2" xfId="13744" xr:uid="{2DB57F26-EF34-4878-809B-EE1E3722DE5C}"/>
    <cellStyle name="SAS FM Client calculated data cell (data entry table) 2 5 41 2 2 2" xfId="28563" xr:uid="{0270CF3C-818A-4F9E-93B9-ED706F61D610}"/>
    <cellStyle name="SAS FM Client calculated data cell (data entry table) 2 5 41 2 3" xfId="12961" xr:uid="{B8771B49-FF2D-4284-A541-BC4C0D98FE88}"/>
    <cellStyle name="SAS FM Client calculated data cell (data entry table) 2 5 41 2 3 2" xfId="27780" xr:uid="{E407D4CC-5EB9-458D-B41C-BF28B786F4FA}"/>
    <cellStyle name="SAS FM Client calculated data cell (data entry table) 2 5 41 2 4" xfId="19356" xr:uid="{B2D10F37-C1AB-4C18-ADD8-5124F5BC7449}"/>
    <cellStyle name="SAS FM Client calculated data cell (data entry table) 2 5 41 3" xfId="4513" xr:uid="{3369145B-370C-4739-B146-F64C0783A682}"/>
    <cellStyle name="SAS FM Client calculated data cell (data entry table) 2 5 41 3 2" xfId="19355" xr:uid="{B7D7B8CD-5015-45F1-95CA-2681612D45F2}"/>
    <cellStyle name="SAS FM Client calculated data cell (data entry table) 2 5 42" xfId="744" xr:uid="{F6B4AEE0-FC73-4F17-942F-EE3CEFDC422D}"/>
    <cellStyle name="SAS FM Client calculated data cell (data entry table) 2 5 42 2" xfId="4516" xr:uid="{68775002-AF0B-4CC7-88F5-0ECF916BBB54}"/>
    <cellStyle name="SAS FM Client calculated data cell (data entry table) 2 5 42 2 2" xfId="13745" xr:uid="{8D79543D-FE27-4727-B591-55FD999BF2C5}"/>
    <cellStyle name="SAS FM Client calculated data cell (data entry table) 2 5 42 2 2 2" xfId="28564" xr:uid="{63F445CB-084F-476C-91D0-679EA3F85C61}"/>
    <cellStyle name="SAS FM Client calculated data cell (data entry table) 2 5 42 2 3" xfId="13017" xr:uid="{D4317D39-4D5E-4925-A898-BF430B47DE0C}"/>
    <cellStyle name="SAS FM Client calculated data cell (data entry table) 2 5 42 2 3 2" xfId="27836" xr:uid="{49A18C35-0867-4D36-BF95-AE9AB235317F}"/>
    <cellStyle name="SAS FM Client calculated data cell (data entry table) 2 5 42 2 4" xfId="19358" xr:uid="{BA3A284A-79B3-42D4-813E-7F89C3E90836}"/>
    <cellStyle name="SAS FM Client calculated data cell (data entry table) 2 5 42 3" xfId="4515" xr:uid="{8007E846-A4B1-433F-BC83-300A1B62FC7E}"/>
    <cellStyle name="SAS FM Client calculated data cell (data entry table) 2 5 42 3 2" xfId="19357" xr:uid="{33F5E1B8-C283-4DE6-BF81-C4FBFD6A9C51}"/>
    <cellStyle name="SAS FM Client calculated data cell (data entry table) 2 5 43" xfId="745" xr:uid="{9BEAB8B6-DE02-46C0-99A9-F5BD729D804D}"/>
    <cellStyle name="SAS FM Client calculated data cell (data entry table) 2 5 43 2" xfId="4518" xr:uid="{ADEA89DE-D95D-4805-BB32-506AAED10102}"/>
    <cellStyle name="SAS FM Client calculated data cell (data entry table) 2 5 43 2 2" xfId="13746" xr:uid="{9207810F-1654-4B01-B128-371DEFE592CE}"/>
    <cellStyle name="SAS FM Client calculated data cell (data entry table) 2 5 43 2 2 2" xfId="28565" xr:uid="{9F6C3891-A472-4E6E-962B-8A6ECEADD9FA}"/>
    <cellStyle name="SAS FM Client calculated data cell (data entry table) 2 5 43 2 3" xfId="13071" xr:uid="{0B5F4924-4EA7-49D6-8A4E-D043D40E6B6E}"/>
    <cellStyle name="SAS FM Client calculated data cell (data entry table) 2 5 43 2 3 2" xfId="27890" xr:uid="{49CA7BD6-EE25-4C48-89D3-C902B56F9718}"/>
    <cellStyle name="SAS FM Client calculated data cell (data entry table) 2 5 43 2 4" xfId="19360" xr:uid="{FB48AD8F-EE0A-41A5-AD48-8E8CC68A8797}"/>
    <cellStyle name="SAS FM Client calculated data cell (data entry table) 2 5 43 3" xfId="4517" xr:uid="{B78F96C6-7AC7-438E-894E-94EF8762A2B0}"/>
    <cellStyle name="SAS FM Client calculated data cell (data entry table) 2 5 43 3 2" xfId="19359" xr:uid="{EE8AF7F7-1400-4717-8A19-D06E11958574}"/>
    <cellStyle name="SAS FM Client calculated data cell (data entry table) 2 5 44" xfId="746" xr:uid="{3C73098B-A020-45BC-9E97-95E6C934300D}"/>
    <cellStyle name="SAS FM Client calculated data cell (data entry table) 2 5 44 2" xfId="4520" xr:uid="{BC0084C5-9C45-429E-AB8E-F0CEBB66A7E8}"/>
    <cellStyle name="SAS FM Client calculated data cell (data entry table) 2 5 44 2 2" xfId="13747" xr:uid="{35ECB947-DF60-4CD6-AC96-6529DBBF58CE}"/>
    <cellStyle name="SAS FM Client calculated data cell (data entry table) 2 5 44 2 2 2" xfId="28566" xr:uid="{2E950076-A450-4823-8D1A-7C3C33CAE81F}"/>
    <cellStyle name="SAS FM Client calculated data cell (data entry table) 2 5 44 2 3" xfId="13124" xr:uid="{F7366080-BCED-431F-849D-7AF82E8F225F}"/>
    <cellStyle name="SAS FM Client calculated data cell (data entry table) 2 5 44 2 3 2" xfId="27943" xr:uid="{AC6D6DBA-396F-42CD-B95A-37EEAA30ED77}"/>
    <cellStyle name="SAS FM Client calculated data cell (data entry table) 2 5 44 2 4" xfId="19362" xr:uid="{C50D1D9A-7478-48C0-93DA-641333F6ABEC}"/>
    <cellStyle name="SAS FM Client calculated data cell (data entry table) 2 5 44 3" xfId="4519" xr:uid="{5C47BF62-4D4E-444F-8981-A63B6BD02491}"/>
    <cellStyle name="SAS FM Client calculated data cell (data entry table) 2 5 44 3 2" xfId="19361" xr:uid="{47B88FA2-479F-4F67-B54D-691DB0EF606B}"/>
    <cellStyle name="SAS FM Client calculated data cell (data entry table) 2 5 45" xfId="747" xr:uid="{D604F5F5-B699-4B3C-95B1-27E1B6F7AD00}"/>
    <cellStyle name="SAS FM Client calculated data cell (data entry table) 2 5 45 2" xfId="4522" xr:uid="{C7E36FD5-4AC7-49ED-AE46-3F0A8D902FBC}"/>
    <cellStyle name="SAS FM Client calculated data cell (data entry table) 2 5 45 2 2" xfId="13748" xr:uid="{D0CD416F-01BC-4C04-AB71-109587D57E3B}"/>
    <cellStyle name="SAS FM Client calculated data cell (data entry table) 2 5 45 2 2 2" xfId="28567" xr:uid="{7DBEC6BD-24D3-4DB4-8F65-BB7CBA2C4F45}"/>
    <cellStyle name="SAS FM Client calculated data cell (data entry table) 2 5 45 2 3" xfId="13177" xr:uid="{AD7FE646-7143-4389-9221-BF4DBE035C02}"/>
    <cellStyle name="SAS FM Client calculated data cell (data entry table) 2 5 45 2 3 2" xfId="27996" xr:uid="{613EA060-F120-4946-B9A3-686C6B6C20B1}"/>
    <cellStyle name="SAS FM Client calculated data cell (data entry table) 2 5 45 2 4" xfId="19364" xr:uid="{7E42202C-78AE-43A7-8F21-E77FD9C2FAB7}"/>
    <cellStyle name="SAS FM Client calculated data cell (data entry table) 2 5 45 3" xfId="4521" xr:uid="{B0611E03-3C88-46F1-BB98-60C1D3B601E5}"/>
    <cellStyle name="SAS FM Client calculated data cell (data entry table) 2 5 45 3 2" xfId="19363" xr:uid="{ABD719B6-8DD8-42D5-BB8F-0B0B87F7E2A2}"/>
    <cellStyle name="SAS FM Client calculated data cell (data entry table) 2 5 46" xfId="748" xr:uid="{3B6F82DA-F806-4104-A398-443A7721D133}"/>
    <cellStyle name="SAS FM Client calculated data cell (data entry table) 2 5 46 2" xfId="4524" xr:uid="{95A2F3E1-71DD-4327-8AAB-30F1FDF984AA}"/>
    <cellStyle name="SAS FM Client calculated data cell (data entry table) 2 5 46 2 2" xfId="13749" xr:uid="{8AC094D3-7BF1-4E71-8406-F7C4840269A7}"/>
    <cellStyle name="SAS FM Client calculated data cell (data entry table) 2 5 46 2 2 2" xfId="28568" xr:uid="{BF6B4E49-397F-486E-91EE-A4DDB8496EF0}"/>
    <cellStyle name="SAS FM Client calculated data cell (data entry table) 2 5 46 2 3" xfId="13231" xr:uid="{1BE4988B-F991-42D8-A194-500FCD0F8144}"/>
    <cellStyle name="SAS FM Client calculated data cell (data entry table) 2 5 46 2 3 2" xfId="28050" xr:uid="{2A8016DB-154B-4193-BEE1-1FA1B9F52BDB}"/>
    <cellStyle name="SAS FM Client calculated data cell (data entry table) 2 5 46 2 4" xfId="19366" xr:uid="{81138445-E666-4762-8B19-4AF584476E06}"/>
    <cellStyle name="SAS FM Client calculated data cell (data entry table) 2 5 46 3" xfId="4523" xr:uid="{895D1CED-3CC9-44BF-B213-9F618D938576}"/>
    <cellStyle name="SAS FM Client calculated data cell (data entry table) 2 5 46 3 2" xfId="19365" xr:uid="{7AAD783B-5501-4069-9D08-9EA6E9EFD0BA}"/>
    <cellStyle name="SAS FM Client calculated data cell (data entry table) 2 5 47" xfId="4525" xr:uid="{F3969C57-1D4C-4995-97BB-D667B922D694}"/>
    <cellStyle name="SAS FM Client calculated data cell (data entry table) 2 5 47 2" xfId="13709" xr:uid="{7F7D950C-3FE0-4E9B-98FD-613461CC6BE8}"/>
    <cellStyle name="SAS FM Client calculated data cell (data entry table) 2 5 47 2 2" xfId="28528" xr:uid="{1496A3CA-AA4A-4549-972E-28A895B96CE0}"/>
    <cellStyle name="SAS FM Client calculated data cell (data entry table) 2 5 47 3" xfId="10801" xr:uid="{B46FF397-1937-4D3B-953F-8D3DFA0D2F9E}"/>
    <cellStyle name="SAS FM Client calculated data cell (data entry table) 2 5 47 3 2" xfId="25620" xr:uid="{0373F0B9-1B17-4642-ADBB-4075DCD22C6E}"/>
    <cellStyle name="SAS FM Client calculated data cell (data entry table) 2 5 47 4" xfId="19367" xr:uid="{75815A74-8B93-43D5-B657-D8EBE339A519}"/>
    <cellStyle name="SAS FM Client calculated data cell (data entry table) 2 5 48" xfId="4444" xr:uid="{EE597290-A7AF-49B8-B295-0FF6CE2457F0}"/>
    <cellStyle name="SAS FM Client calculated data cell (data entry table) 2 5 48 2" xfId="19286" xr:uid="{C99E0FFE-3376-4BCC-AA27-A87B7FC60C44}"/>
    <cellStyle name="SAS FM Client calculated data cell (data entry table) 2 5 5" xfId="749" xr:uid="{27A62C53-5CBA-4F92-9D65-0B2AA454C94A}"/>
    <cellStyle name="SAS FM Client calculated data cell (data entry table) 2 5 5 2" xfId="4527" xr:uid="{47D80C1C-96FB-4CF9-9A89-3479C06D02A3}"/>
    <cellStyle name="SAS FM Client calculated data cell (data entry table) 2 5 5 2 2" xfId="13750" xr:uid="{1F6CAFF7-7959-4219-A104-72DAFCFC8D05}"/>
    <cellStyle name="SAS FM Client calculated data cell (data entry table) 2 5 5 2 2 2" xfId="28569" xr:uid="{EDFC6C30-1A0E-451A-958A-D0D125E30A31}"/>
    <cellStyle name="SAS FM Client calculated data cell (data entry table) 2 5 5 2 3" xfId="11017" xr:uid="{768AEBB9-485D-4552-8685-9CB514296B08}"/>
    <cellStyle name="SAS FM Client calculated data cell (data entry table) 2 5 5 2 3 2" xfId="25836" xr:uid="{70B519D6-BF41-41C2-BE26-A4B99705D8B5}"/>
    <cellStyle name="SAS FM Client calculated data cell (data entry table) 2 5 5 2 4" xfId="19369" xr:uid="{E65343D2-59A9-43BA-8AA2-3E34A7CCA2E1}"/>
    <cellStyle name="SAS FM Client calculated data cell (data entry table) 2 5 5 3" xfId="4526" xr:uid="{8F79CB38-FE2E-46D8-9C33-9C9E1588F690}"/>
    <cellStyle name="SAS FM Client calculated data cell (data entry table) 2 5 5 3 2" xfId="19368" xr:uid="{A15E0F21-259F-4980-945E-E6FBAD3AA7D5}"/>
    <cellStyle name="SAS FM Client calculated data cell (data entry table) 2 5 6" xfId="750" xr:uid="{F2CB3817-207D-474F-B0DA-83668E3D0E83}"/>
    <cellStyle name="SAS FM Client calculated data cell (data entry table) 2 5 6 2" xfId="4529" xr:uid="{04A36C7B-9234-4FA3-94B1-8B9988472A14}"/>
    <cellStyle name="SAS FM Client calculated data cell (data entry table) 2 5 6 2 2" xfId="13751" xr:uid="{687C136D-008B-4974-A376-03D5C400A16E}"/>
    <cellStyle name="SAS FM Client calculated data cell (data entry table) 2 5 6 2 2 2" xfId="28570" xr:uid="{E2D5DDC6-2817-4DA8-92CF-D39FB3F25AEB}"/>
    <cellStyle name="SAS FM Client calculated data cell (data entry table) 2 5 6 2 3" xfId="11072" xr:uid="{3BFA3572-F7B7-4E5E-BDA1-5D5130E9E773}"/>
    <cellStyle name="SAS FM Client calculated data cell (data entry table) 2 5 6 2 3 2" xfId="25891" xr:uid="{C464D511-DA95-48D3-9619-71F3FDF61F23}"/>
    <cellStyle name="SAS FM Client calculated data cell (data entry table) 2 5 6 2 4" xfId="19371" xr:uid="{67B01C92-F60C-46C4-B619-862926958140}"/>
    <cellStyle name="SAS FM Client calculated data cell (data entry table) 2 5 6 3" xfId="4528" xr:uid="{87F04E58-4B7D-425F-B21B-ACD3876374B2}"/>
    <cellStyle name="SAS FM Client calculated data cell (data entry table) 2 5 6 3 2" xfId="19370" xr:uid="{A2A928E8-9C68-4225-9D28-D31FCFDA3957}"/>
    <cellStyle name="SAS FM Client calculated data cell (data entry table) 2 5 7" xfId="751" xr:uid="{093CA2A1-8BD6-44FD-9DC8-14A5DC58CCC3}"/>
    <cellStyle name="SAS FM Client calculated data cell (data entry table) 2 5 7 2" xfId="4531" xr:uid="{06F59C5F-27F2-4036-9725-524144C110D6}"/>
    <cellStyle name="SAS FM Client calculated data cell (data entry table) 2 5 7 2 2" xfId="13752" xr:uid="{4A9A67D1-2AA9-4CC1-BB27-2FDF8EDCF355}"/>
    <cellStyle name="SAS FM Client calculated data cell (data entry table) 2 5 7 2 2 2" xfId="28571" xr:uid="{5C8E13C1-BC4D-423A-9D01-61DCD87E1AE6}"/>
    <cellStyle name="SAS FM Client calculated data cell (data entry table) 2 5 7 2 3" xfId="11125" xr:uid="{D2718793-69A8-4952-8557-494DA533539F}"/>
    <cellStyle name="SAS FM Client calculated data cell (data entry table) 2 5 7 2 3 2" xfId="25944" xr:uid="{0AB4A465-0DE9-4595-9EC8-2B22F259AB9B}"/>
    <cellStyle name="SAS FM Client calculated data cell (data entry table) 2 5 7 2 4" xfId="19373" xr:uid="{61B7C968-EB5F-48CA-9385-520E75E12E99}"/>
    <cellStyle name="SAS FM Client calculated data cell (data entry table) 2 5 7 3" xfId="4530" xr:uid="{2220C291-AB61-4894-B6A3-77B2115FE892}"/>
    <cellStyle name="SAS FM Client calculated data cell (data entry table) 2 5 7 3 2" xfId="19372" xr:uid="{37A5128C-712E-47CF-B057-2CA4315C2F3B}"/>
    <cellStyle name="SAS FM Client calculated data cell (data entry table) 2 5 8" xfId="752" xr:uid="{BC22B9D0-C7A7-46C1-869A-2CB9F03A7D36}"/>
    <cellStyle name="SAS FM Client calculated data cell (data entry table) 2 5 8 2" xfId="4533" xr:uid="{B903AB60-CA0F-45A0-A523-0C349FD2F950}"/>
    <cellStyle name="SAS FM Client calculated data cell (data entry table) 2 5 8 2 2" xfId="13753" xr:uid="{A9616C7C-BE04-478F-B1D0-40BA5158721D}"/>
    <cellStyle name="SAS FM Client calculated data cell (data entry table) 2 5 8 2 2 2" xfId="28572" xr:uid="{23C6C039-754E-4B5F-850D-7EA93A88D791}"/>
    <cellStyle name="SAS FM Client calculated data cell (data entry table) 2 5 8 2 3" xfId="11180" xr:uid="{9FEDF2F1-44D2-4595-A343-46695CBD59B8}"/>
    <cellStyle name="SAS FM Client calculated data cell (data entry table) 2 5 8 2 3 2" xfId="25999" xr:uid="{931960B5-BAD6-4A6A-B8F6-E4763844BF2E}"/>
    <cellStyle name="SAS FM Client calculated data cell (data entry table) 2 5 8 2 4" xfId="19375" xr:uid="{7BA2D655-0547-4A18-96E1-8C7CC9876A62}"/>
    <cellStyle name="SAS FM Client calculated data cell (data entry table) 2 5 8 3" xfId="4532" xr:uid="{304A0AAB-DA08-4429-A31B-6C9EB71656A1}"/>
    <cellStyle name="SAS FM Client calculated data cell (data entry table) 2 5 8 3 2" xfId="19374" xr:uid="{51A179C7-3544-4A7D-B12D-2B6BD630FF14}"/>
    <cellStyle name="SAS FM Client calculated data cell (data entry table) 2 5 9" xfId="753" xr:uid="{1C2066F4-574B-4AB6-A43E-FBA5739B353F}"/>
    <cellStyle name="SAS FM Client calculated data cell (data entry table) 2 5 9 2" xfId="4535" xr:uid="{EA04A4B9-AD16-47AC-987F-46A316A1F9AC}"/>
    <cellStyle name="SAS FM Client calculated data cell (data entry table) 2 5 9 2 2" xfId="13754" xr:uid="{295D75AE-E309-4AE1-BED9-675644AAE8BB}"/>
    <cellStyle name="SAS FM Client calculated data cell (data entry table) 2 5 9 2 2 2" xfId="28573" xr:uid="{3A32472E-4473-4290-B420-046BA2CAA910}"/>
    <cellStyle name="SAS FM Client calculated data cell (data entry table) 2 5 9 2 3" xfId="11233" xr:uid="{9EA91C3F-FCCE-446F-876E-27BB515AD0C9}"/>
    <cellStyle name="SAS FM Client calculated data cell (data entry table) 2 5 9 2 3 2" xfId="26052" xr:uid="{E7908006-FA28-446F-88C9-F74882847F11}"/>
    <cellStyle name="SAS FM Client calculated data cell (data entry table) 2 5 9 2 4" xfId="19377" xr:uid="{050DADDE-B799-440A-AB7E-3D7C35CCFF6F}"/>
    <cellStyle name="SAS FM Client calculated data cell (data entry table) 2 5 9 3" xfId="4534" xr:uid="{EE23B8F0-5FD5-4A5A-9231-3F2EDC76C875}"/>
    <cellStyle name="SAS FM Client calculated data cell (data entry table) 2 5 9 3 2" xfId="19376" xr:uid="{843C2131-E0D1-4AE8-A325-E453F635240A}"/>
    <cellStyle name="SAS FM Client calculated data cell (data entry table) 2 50" xfId="754" xr:uid="{0B83C6F1-3F82-4F1B-9D6D-6778F645D639}"/>
    <cellStyle name="SAS FM Client calculated data cell (data entry table) 2 50 2" xfId="4537" xr:uid="{07A2889E-FA4C-48B0-A3A3-DB1FA61D0DA6}"/>
    <cellStyle name="SAS FM Client calculated data cell (data entry table) 2 50 2 2" xfId="13755" xr:uid="{0F761D12-A0FF-4622-ABBF-BF0C61033773}"/>
    <cellStyle name="SAS FM Client calculated data cell (data entry table) 2 50 2 2 2" xfId="28574" xr:uid="{C77145A1-8799-4087-8C1C-3DB611843389}"/>
    <cellStyle name="SAS FM Client calculated data cell (data entry table) 2 50 2 3" xfId="13188" xr:uid="{1E07284A-4727-41AD-B7C3-88E66765F8CF}"/>
    <cellStyle name="SAS FM Client calculated data cell (data entry table) 2 50 2 3 2" xfId="28007" xr:uid="{19ED073E-020E-4556-804C-5B2C91B7D6BE}"/>
    <cellStyle name="SAS FM Client calculated data cell (data entry table) 2 50 2 4" xfId="19379" xr:uid="{34433359-F51D-4B69-BA2E-F1F485C641F3}"/>
    <cellStyle name="SAS FM Client calculated data cell (data entry table) 2 50 3" xfId="4536" xr:uid="{FFEB93D1-4936-4173-97C9-996EF15268E9}"/>
    <cellStyle name="SAS FM Client calculated data cell (data entry table) 2 50 3 2" xfId="19378" xr:uid="{223078B2-57B8-4FB5-AD2A-5D347528C3E0}"/>
    <cellStyle name="SAS FM Client calculated data cell (data entry table) 2 51" xfId="755" xr:uid="{FDA7410C-705D-4E65-91C9-51EACE8A345B}"/>
    <cellStyle name="SAS FM Client calculated data cell (data entry table) 2 51 2" xfId="4539" xr:uid="{5AC86482-09FB-41DD-99DE-24755552641A}"/>
    <cellStyle name="SAS FM Client calculated data cell (data entry table) 2 51 2 2" xfId="19381" xr:uid="{0DAF15D7-B5C3-4535-9300-5BE4F8807448}"/>
    <cellStyle name="SAS FM Client calculated data cell (data entry table) 2 51 3" xfId="4538" xr:uid="{8BC8F284-EDAF-4D47-8523-4A5115D1A49D}"/>
    <cellStyle name="SAS FM Client calculated data cell (data entry table) 2 51 3 2" xfId="16482" xr:uid="{CE9C7F27-1E08-4DD5-B262-764CEA1061E8}"/>
    <cellStyle name="SAS FM Client calculated data cell (data entry table) 2 51 3 2 2" xfId="31228" xr:uid="{ABF08CA1-9D15-4AEE-8332-B951C066E9FF}"/>
    <cellStyle name="SAS FM Client calculated data cell (data entry table) 2 51 3 3" xfId="19380" xr:uid="{34D4F932-AE7E-4BE2-8303-673A17D24762}"/>
    <cellStyle name="SAS FM Client calculated data cell (data entry table) 2 52" xfId="756" xr:uid="{38183604-D09E-496F-BC94-4B0BD18087A8}"/>
    <cellStyle name="SAS FM Client calculated data cell (data entry table) 2 52 2" xfId="4540" xr:uid="{E68D9213-9D8D-4944-B750-7452EEB94C83}"/>
    <cellStyle name="SAS FM Client calculated data cell (data entry table) 2 52 2 2" xfId="19382" xr:uid="{0E499AB9-7E53-4037-82FC-0F4FB269931D}"/>
    <cellStyle name="SAS FM Client calculated data cell (data entry table) 2 53" xfId="4087" xr:uid="{5445B9D7-E4FA-4BDE-9463-C469E0C05FB7}"/>
    <cellStyle name="SAS FM Client calculated data cell (data entry table) 2 53 2" xfId="16413" xr:uid="{63E7781B-8669-4B46-9E17-D3C52440BFEA}"/>
    <cellStyle name="SAS FM Client calculated data cell (data entry table) 2 53 2 2" xfId="31161" xr:uid="{D60EBFE8-2400-40F3-B12E-62D61FAB1ACA}"/>
    <cellStyle name="SAS FM Client calculated data cell (data entry table) 2 53 3" xfId="18929" xr:uid="{2464DAE4-10E0-4AC4-AA86-58FFA2F14987}"/>
    <cellStyle name="SAS FM Client calculated data cell (data entry table) 2 54" xfId="16485" xr:uid="{38CEA6EE-F90C-4EB3-A643-95E844DA01EB}"/>
    <cellStyle name="SAS FM Client calculated data cell (data entry table) 2 54 2" xfId="31231" xr:uid="{27E3FBDC-EC60-4F8D-9FAE-197ADF36EF02}"/>
    <cellStyle name="SAS FM Client calculated data cell (data entry table) 2 55" xfId="529" xr:uid="{A2EDB0C8-0A39-4909-B658-38E8AA65DC08}"/>
    <cellStyle name="SAS FM Client calculated data cell (data entry table) 2 6" xfId="757" xr:uid="{DAAD07B5-261F-4D8E-B003-BA447E44A4C6}"/>
    <cellStyle name="SAS FM Client calculated data cell (data entry table) 2 6 2" xfId="4542" xr:uid="{9AF7B9A5-5B73-468F-9AF9-F0066CBDA8F0}"/>
    <cellStyle name="SAS FM Client calculated data cell (data entry table) 2 6 2 2" xfId="13756" xr:uid="{DF0186FD-7807-4B96-BBE6-70A4092E2DF3}"/>
    <cellStyle name="SAS FM Client calculated data cell (data entry table) 2 6 2 2 2" xfId="28575" xr:uid="{E9D22450-1FFF-4FFB-B355-F4E3BC6408A2}"/>
    <cellStyle name="SAS FM Client calculated data cell (data entry table) 2 6 2 3" xfId="10808" xr:uid="{6DFAFF10-4A8A-4950-B1B2-7BF4EA2E1523}"/>
    <cellStyle name="SAS FM Client calculated data cell (data entry table) 2 6 2 3 2" xfId="25627" xr:uid="{9462882D-E0CB-4ADF-B7BA-7F601EE4F5BD}"/>
    <cellStyle name="SAS FM Client calculated data cell (data entry table) 2 6 2 4" xfId="19384" xr:uid="{54C99D06-D5AF-4D40-804C-9A3C525C6E73}"/>
    <cellStyle name="SAS FM Client calculated data cell (data entry table) 2 6 3" xfId="4541" xr:uid="{082A187D-0F56-4835-8605-906D35525BC2}"/>
    <cellStyle name="SAS FM Client calculated data cell (data entry table) 2 6 3 2" xfId="19383" xr:uid="{CC7E5CE3-791B-4F34-BFAC-B1FC5321250F}"/>
    <cellStyle name="SAS FM Client calculated data cell (data entry table) 2 7" xfId="758" xr:uid="{BF21F772-EE54-4ADF-B886-AEF54AF98914}"/>
    <cellStyle name="SAS FM Client calculated data cell (data entry table) 2 7 2" xfId="4544" xr:uid="{40D8E7A7-2652-400E-A395-28D2821928E3}"/>
    <cellStyle name="SAS FM Client calculated data cell (data entry table) 2 7 2 2" xfId="13757" xr:uid="{BC9694F8-39DC-451E-8492-E8AE01C72A58}"/>
    <cellStyle name="SAS FM Client calculated data cell (data entry table) 2 7 2 2 2" xfId="28576" xr:uid="{24BF8C32-BA19-4A6E-A832-AC9A5A9794A7}"/>
    <cellStyle name="SAS FM Client calculated data cell (data entry table) 2 7 2 3" xfId="10864" xr:uid="{F0B4B7A3-A64D-4CEA-9422-6CDB4EAA50AA}"/>
    <cellStyle name="SAS FM Client calculated data cell (data entry table) 2 7 2 3 2" xfId="25683" xr:uid="{6E7DF912-D5E1-4480-A17B-9DC6CC1F3741}"/>
    <cellStyle name="SAS FM Client calculated data cell (data entry table) 2 7 2 4" xfId="19386" xr:uid="{3DF47C54-FB0A-4317-9585-5C9A6D40B219}"/>
    <cellStyle name="SAS FM Client calculated data cell (data entry table) 2 7 3" xfId="4543" xr:uid="{75C1756A-AB95-4DC8-8774-07919D6EB537}"/>
    <cellStyle name="SAS FM Client calculated data cell (data entry table) 2 7 3 2" xfId="19385" xr:uid="{732C7459-44B4-41FA-AAE6-300921D149D4}"/>
    <cellStyle name="SAS FM Client calculated data cell (data entry table) 2 8" xfId="759" xr:uid="{9F0F1BC6-5226-491B-9419-BE41DEC6CEC6}"/>
    <cellStyle name="SAS FM Client calculated data cell (data entry table) 2 8 2" xfId="4546" xr:uid="{C55E2019-F9B0-43B2-8B83-DB2BFAF04F5F}"/>
    <cellStyle name="SAS FM Client calculated data cell (data entry table) 2 8 2 2" xfId="13758" xr:uid="{A3B04C34-BEBA-4098-8876-2DBC1A6F0A93}"/>
    <cellStyle name="SAS FM Client calculated data cell (data entry table) 2 8 2 2 2" xfId="28577" xr:uid="{2AC7C339-AD92-4704-9BDD-7AD011A49FA9}"/>
    <cellStyle name="SAS FM Client calculated data cell (data entry table) 2 8 2 3" xfId="10921" xr:uid="{1FD36930-D9A7-48F1-9A45-48F743B88676}"/>
    <cellStyle name="SAS FM Client calculated data cell (data entry table) 2 8 2 3 2" xfId="25740" xr:uid="{90ABE6F1-DF06-43DC-A9C8-61505820EA8E}"/>
    <cellStyle name="SAS FM Client calculated data cell (data entry table) 2 8 2 4" xfId="19388" xr:uid="{8DAA94B3-8DDE-400C-8C7F-F6447013C0A2}"/>
    <cellStyle name="SAS FM Client calculated data cell (data entry table) 2 8 3" xfId="4545" xr:uid="{48D630C3-2C8D-459A-8B89-CFF6141CE29E}"/>
    <cellStyle name="SAS FM Client calculated data cell (data entry table) 2 8 3 2" xfId="19387" xr:uid="{9E3A735A-2D84-41FC-B73E-55556227120C}"/>
    <cellStyle name="SAS FM Client calculated data cell (data entry table) 2 9" xfId="760" xr:uid="{19914A68-6ED2-4416-90A3-B541DB58AC12}"/>
    <cellStyle name="SAS FM Client calculated data cell (data entry table) 2 9 2" xfId="4548" xr:uid="{6E18DE06-E0B9-4D9B-B50B-D8C4859CE715}"/>
    <cellStyle name="SAS FM Client calculated data cell (data entry table) 2 9 2 2" xfId="13759" xr:uid="{C0D1675E-9948-4063-8CB2-6F1555706A21}"/>
    <cellStyle name="SAS FM Client calculated data cell (data entry table) 2 9 2 2 2" xfId="28578" xr:uid="{C4006F82-9593-4CE0-B9EC-CD260CDFD305}"/>
    <cellStyle name="SAS FM Client calculated data cell (data entry table) 2 9 2 3" xfId="10972" xr:uid="{22A704C4-839F-407F-B9F9-FF5AB4EBF01C}"/>
    <cellStyle name="SAS FM Client calculated data cell (data entry table) 2 9 2 3 2" xfId="25791" xr:uid="{CA100753-DACF-4EC5-BE52-2694AE305809}"/>
    <cellStyle name="SAS FM Client calculated data cell (data entry table) 2 9 2 4" xfId="19390" xr:uid="{23A5C8D9-FC4E-49FB-B533-0C8E54B1A6D6}"/>
    <cellStyle name="SAS FM Client calculated data cell (data entry table) 2 9 3" xfId="4547" xr:uid="{920B494A-CF57-4C68-A578-5B13B4809D74}"/>
    <cellStyle name="SAS FM Client calculated data cell (data entry table) 2 9 3 2" xfId="19389" xr:uid="{9E16B9DD-09E9-4B09-B307-9E7D0C7E4A2D}"/>
    <cellStyle name="SAS FM Client calculated data cell (data entry table) 3" xfId="110" xr:uid="{4FAB3AF9-CE48-4295-94A7-EAE9A1FB82C8}"/>
    <cellStyle name="SAS FM Client calculated data cell (data entry table) 3 10" xfId="762" xr:uid="{70B14118-5209-4C6D-AE19-B3601A024C3A}"/>
    <cellStyle name="SAS FM Client calculated data cell (data entry table) 3 10 2" xfId="4551" xr:uid="{7AE8ADB8-2CBE-493C-9067-DC4213A0A9E9}"/>
    <cellStyle name="SAS FM Client calculated data cell (data entry table) 3 10 2 2" xfId="13761" xr:uid="{4A64903E-8B79-4898-9D69-5C394977D7AF}"/>
    <cellStyle name="SAS FM Client calculated data cell (data entry table) 3 10 2 2 2" xfId="28580" xr:uid="{F3D5A551-39E2-46B9-AF26-955399F54377}"/>
    <cellStyle name="SAS FM Client calculated data cell (data entry table) 3 10 2 3" xfId="11251" xr:uid="{5B60056F-A9EC-41B2-8DF0-B3A85C711B0C}"/>
    <cellStyle name="SAS FM Client calculated data cell (data entry table) 3 10 2 3 2" xfId="26070" xr:uid="{B6A4E8B4-FB14-46B4-8B2F-3BF1F2435C67}"/>
    <cellStyle name="SAS FM Client calculated data cell (data entry table) 3 10 2 4" xfId="19393" xr:uid="{52C0FC11-45CA-45C9-A76F-3A9EDD88B677}"/>
    <cellStyle name="SAS FM Client calculated data cell (data entry table) 3 10 3" xfId="4550" xr:uid="{EA0884E6-9D4D-4A2F-99EC-F903C55A6EFB}"/>
    <cellStyle name="SAS FM Client calculated data cell (data entry table) 3 10 3 2" xfId="19392" xr:uid="{10D87D77-2AFC-4138-A3C2-5AD6DF880DF8}"/>
    <cellStyle name="SAS FM Client calculated data cell (data entry table) 3 11" xfId="763" xr:uid="{F5FFA3CA-9159-478F-B0DC-7C9099997749}"/>
    <cellStyle name="SAS FM Client calculated data cell (data entry table) 3 11 2" xfId="4553" xr:uid="{AF98ADE6-EC3D-4A98-A390-B73F98C25687}"/>
    <cellStyle name="SAS FM Client calculated data cell (data entry table) 3 11 2 2" xfId="13762" xr:uid="{1F686E68-4F53-4CFB-88AE-31F2072CF824}"/>
    <cellStyle name="SAS FM Client calculated data cell (data entry table) 3 11 2 2 2" xfId="28581" xr:uid="{19B3EE5A-E4F0-4CF2-BA26-DCD44E4E147E}"/>
    <cellStyle name="SAS FM Client calculated data cell (data entry table) 3 11 2 3" xfId="11303" xr:uid="{86B734A0-6E7E-4E94-962A-05FC22FCF2C5}"/>
    <cellStyle name="SAS FM Client calculated data cell (data entry table) 3 11 2 3 2" xfId="26122" xr:uid="{F02615E3-755C-4F87-97EC-BA7B1E431C83}"/>
    <cellStyle name="SAS FM Client calculated data cell (data entry table) 3 11 2 4" xfId="19395" xr:uid="{15E9BC81-D4E4-49C0-A3BF-D33D40454D34}"/>
    <cellStyle name="SAS FM Client calculated data cell (data entry table) 3 11 3" xfId="4552" xr:uid="{593A8A32-4A73-4F26-AB1A-E308E32B4A29}"/>
    <cellStyle name="SAS FM Client calculated data cell (data entry table) 3 11 3 2" xfId="19394" xr:uid="{255B10E9-5F14-403F-A949-BA925E0513FB}"/>
    <cellStyle name="SAS FM Client calculated data cell (data entry table) 3 12" xfId="764" xr:uid="{AA917BC0-7422-47AA-961D-483336165FF7}"/>
    <cellStyle name="SAS FM Client calculated data cell (data entry table) 3 12 2" xfId="4555" xr:uid="{31BF1D02-1BFC-4B30-A892-403A756911BE}"/>
    <cellStyle name="SAS FM Client calculated data cell (data entry table) 3 12 2 2" xfId="13763" xr:uid="{0F935B71-E73F-4405-9BEC-C40F4326DBAB}"/>
    <cellStyle name="SAS FM Client calculated data cell (data entry table) 3 12 2 2 2" xfId="28582" xr:uid="{25EACD07-881C-4B84-9D06-2191495CA70A}"/>
    <cellStyle name="SAS FM Client calculated data cell (data entry table) 3 12 2 3" xfId="11357" xr:uid="{AE2DC853-E365-4033-AE54-D3A37FB01830}"/>
    <cellStyle name="SAS FM Client calculated data cell (data entry table) 3 12 2 3 2" xfId="26176" xr:uid="{A3B296EF-E5AE-4538-BD50-845D82086F9F}"/>
    <cellStyle name="SAS FM Client calculated data cell (data entry table) 3 12 2 4" xfId="19397" xr:uid="{129DDAC3-4673-4601-B018-B7F7BBF4EFE3}"/>
    <cellStyle name="SAS FM Client calculated data cell (data entry table) 3 12 3" xfId="4554" xr:uid="{2960CDB8-6717-4CB4-A90B-048AB92275B1}"/>
    <cellStyle name="SAS FM Client calculated data cell (data entry table) 3 12 3 2" xfId="19396" xr:uid="{D13E38CC-69C2-48B6-B90F-0363607160C0}"/>
    <cellStyle name="SAS FM Client calculated data cell (data entry table) 3 13" xfId="765" xr:uid="{8F8CEDCE-65E9-4617-9CEF-EEAE40E14270}"/>
    <cellStyle name="SAS FM Client calculated data cell (data entry table) 3 13 2" xfId="4557" xr:uid="{3118E048-EEA5-499A-AEBE-4C12E03ED991}"/>
    <cellStyle name="SAS FM Client calculated data cell (data entry table) 3 13 2 2" xfId="13764" xr:uid="{E43D4996-9AFC-4B36-A2FC-F5EBFC51CABA}"/>
    <cellStyle name="SAS FM Client calculated data cell (data entry table) 3 13 2 2 2" xfId="28583" xr:uid="{D069FF72-7406-4A6A-991B-C2C521A1DCEE}"/>
    <cellStyle name="SAS FM Client calculated data cell (data entry table) 3 13 2 3" xfId="11411" xr:uid="{B5927E9E-FB3D-48CB-9970-47FC5906F143}"/>
    <cellStyle name="SAS FM Client calculated data cell (data entry table) 3 13 2 3 2" xfId="26230" xr:uid="{D61A8E78-055C-4D40-AC27-1456E5645909}"/>
    <cellStyle name="SAS FM Client calculated data cell (data entry table) 3 13 2 4" xfId="19399" xr:uid="{80D7323B-EF4D-4A04-B697-580E338688CC}"/>
    <cellStyle name="SAS FM Client calculated data cell (data entry table) 3 13 3" xfId="4556" xr:uid="{D430776B-7CEB-484D-BFDE-778DA8DA16BB}"/>
    <cellStyle name="SAS FM Client calculated data cell (data entry table) 3 13 3 2" xfId="19398" xr:uid="{1CD7E97C-D3AA-45DB-92CF-2EB0794AB6F7}"/>
    <cellStyle name="SAS FM Client calculated data cell (data entry table) 3 14" xfId="766" xr:uid="{CEDA2DB2-6B25-457D-87AE-31A29F320C2D}"/>
    <cellStyle name="SAS FM Client calculated data cell (data entry table) 3 14 2" xfId="4559" xr:uid="{FEB30A86-D499-4998-8A99-E2A231E3C55B}"/>
    <cellStyle name="SAS FM Client calculated data cell (data entry table) 3 14 2 2" xfId="13765" xr:uid="{FAAD3933-DD3E-42AE-8352-1F1B39A91B5A}"/>
    <cellStyle name="SAS FM Client calculated data cell (data entry table) 3 14 2 2 2" xfId="28584" xr:uid="{D4E2D09B-041D-4375-B5CB-09028235EEF8}"/>
    <cellStyle name="SAS FM Client calculated data cell (data entry table) 3 14 2 3" xfId="11467" xr:uid="{857E8262-8DBC-4667-BB8D-985C7F49566A}"/>
    <cellStyle name="SAS FM Client calculated data cell (data entry table) 3 14 2 3 2" xfId="26286" xr:uid="{B5269967-B36B-49B8-8D74-4057412E0AD0}"/>
    <cellStyle name="SAS FM Client calculated data cell (data entry table) 3 14 2 4" xfId="19401" xr:uid="{178F5CA7-7836-4B70-B971-B11BC42032D4}"/>
    <cellStyle name="SAS FM Client calculated data cell (data entry table) 3 14 3" xfId="4558" xr:uid="{B88EC6F1-11D3-4D46-85DB-42BA24A964EC}"/>
    <cellStyle name="SAS FM Client calculated data cell (data entry table) 3 14 3 2" xfId="19400" xr:uid="{82154A26-3E70-4B7D-A2B9-7DA39A6C20E0}"/>
    <cellStyle name="SAS FM Client calculated data cell (data entry table) 3 15" xfId="767" xr:uid="{AE4C7638-6F0C-4552-87C7-CAADB62AC028}"/>
    <cellStyle name="SAS FM Client calculated data cell (data entry table) 3 15 2" xfId="4561" xr:uid="{9F0336AD-4C9A-460F-A7F1-CD9D42302C63}"/>
    <cellStyle name="SAS FM Client calculated data cell (data entry table) 3 15 2 2" xfId="13766" xr:uid="{F074D1D9-7670-4A77-A3FC-162B7C7F6CE7}"/>
    <cellStyle name="SAS FM Client calculated data cell (data entry table) 3 15 2 2 2" xfId="28585" xr:uid="{B4A08B88-5D85-44F4-9266-3E4EA00672D7}"/>
    <cellStyle name="SAS FM Client calculated data cell (data entry table) 3 15 2 3" xfId="11523" xr:uid="{182AFA22-D985-45D9-A8B4-D69E59ACBC67}"/>
    <cellStyle name="SAS FM Client calculated data cell (data entry table) 3 15 2 3 2" xfId="26342" xr:uid="{136E3F2C-B912-469B-8C9F-7A6627E798BD}"/>
    <cellStyle name="SAS FM Client calculated data cell (data entry table) 3 15 2 4" xfId="19403" xr:uid="{E367FE22-F6E1-42A2-8A94-6C852E87D791}"/>
    <cellStyle name="SAS FM Client calculated data cell (data entry table) 3 15 3" xfId="4560" xr:uid="{D6CF147F-93E9-4241-88CF-6A62E21C281A}"/>
    <cellStyle name="SAS FM Client calculated data cell (data entry table) 3 15 3 2" xfId="19402" xr:uid="{C64F4693-1A61-4639-ADEF-2162420850F3}"/>
    <cellStyle name="SAS FM Client calculated data cell (data entry table) 3 16" xfId="768" xr:uid="{706DE078-68D4-42E7-9559-DE321D7B9A78}"/>
    <cellStyle name="SAS FM Client calculated data cell (data entry table) 3 16 2" xfId="4563" xr:uid="{33F62064-B75E-4BB6-A68E-1E9917038D1B}"/>
    <cellStyle name="SAS FM Client calculated data cell (data entry table) 3 16 2 2" xfId="13767" xr:uid="{6FB885C9-B482-4EC4-B062-7BC6BC7BCBDF}"/>
    <cellStyle name="SAS FM Client calculated data cell (data entry table) 3 16 2 2 2" xfId="28586" xr:uid="{D7442230-22FD-4879-8781-E0D232F6E9E9}"/>
    <cellStyle name="SAS FM Client calculated data cell (data entry table) 3 16 2 3" xfId="11576" xr:uid="{7038CFF5-855B-41A3-B63A-0A7369531474}"/>
    <cellStyle name="SAS FM Client calculated data cell (data entry table) 3 16 2 3 2" xfId="26395" xr:uid="{491DE9B7-8205-436B-803B-0F1CD5605C3B}"/>
    <cellStyle name="SAS FM Client calculated data cell (data entry table) 3 16 2 4" xfId="19405" xr:uid="{F3804890-04C7-44C7-9230-246D7782DAD0}"/>
    <cellStyle name="SAS FM Client calculated data cell (data entry table) 3 16 3" xfId="4562" xr:uid="{18B8D546-D09E-4335-876B-EAD7B848D638}"/>
    <cellStyle name="SAS FM Client calculated data cell (data entry table) 3 16 3 2" xfId="19404" xr:uid="{3E1F2DB1-F490-487C-AEA7-7B5CD56877B2}"/>
    <cellStyle name="SAS FM Client calculated data cell (data entry table) 3 17" xfId="769" xr:uid="{158987B3-8078-481F-85CC-6EBCEB620155}"/>
    <cellStyle name="SAS FM Client calculated data cell (data entry table) 3 17 2" xfId="4565" xr:uid="{68EF17A1-8688-4078-8AB6-8372AE2C9AB3}"/>
    <cellStyle name="SAS FM Client calculated data cell (data entry table) 3 17 2 2" xfId="13768" xr:uid="{38950AFF-A8BA-4D22-BD5A-C126EB0D8953}"/>
    <cellStyle name="SAS FM Client calculated data cell (data entry table) 3 17 2 2 2" xfId="28587" xr:uid="{2FC02956-39DC-4848-A6BC-794BC012A64D}"/>
    <cellStyle name="SAS FM Client calculated data cell (data entry table) 3 17 2 3" xfId="11629" xr:uid="{459A15BC-5C09-4551-8706-9179130CA2BB}"/>
    <cellStyle name="SAS FM Client calculated data cell (data entry table) 3 17 2 3 2" xfId="26448" xr:uid="{2079BB5F-AE78-4D76-8FF3-7B0EA8AA6E59}"/>
    <cellStyle name="SAS FM Client calculated data cell (data entry table) 3 17 2 4" xfId="19407" xr:uid="{6073FB8B-AAD3-42F4-8DC0-044589654DD4}"/>
    <cellStyle name="SAS FM Client calculated data cell (data entry table) 3 17 3" xfId="4564" xr:uid="{1AF34523-EB52-4FB5-B74D-16AE029AF0BE}"/>
    <cellStyle name="SAS FM Client calculated data cell (data entry table) 3 17 3 2" xfId="19406" xr:uid="{DAAAC53D-035B-4A6C-9CE5-733515373FA8}"/>
    <cellStyle name="SAS FM Client calculated data cell (data entry table) 3 18" xfId="770" xr:uid="{A7A653D8-D36D-41F6-85EC-F587184E04F2}"/>
    <cellStyle name="SAS FM Client calculated data cell (data entry table) 3 18 2" xfId="4567" xr:uid="{A00A6EC9-155C-4EE3-9FD9-B993E6389DA2}"/>
    <cellStyle name="SAS FM Client calculated data cell (data entry table) 3 18 2 2" xfId="13769" xr:uid="{3A81BFD4-5118-40AC-BC9A-36D4CE07B440}"/>
    <cellStyle name="SAS FM Client calculated data cell (data entry table) 3 18 2 2 2" xfId="28588" xr:uid="{63D32CF4-870F-48B1-904B-1534D87C5211}"/>
    <cellStyle name="SAS FM Client calculated data cell (data entry table) 3 18 2 3" xfId="11681" xr:uid="{6A18EE4B-B24A-4DF8-B8AA-0DC10CA3EFC1}"/>
    <cellStyle name="SAS FM Client calculated data cell (data entry table) 3 18 2 3 2" xfId="26500" xr:uid="{D9668BEB-A56E-4E28-81E1-7CF8049B51DB}"/>
    <cellStyle name="SAS FM Client calculated data cell (data entry table) 3 18 2 4" xfId="19409" xr:uid="{E916450E-6D54-4578-9B23-71CD6B50DB96}"/>
    <cellStyle name="SAS FM Client calculated data cell (data entry table) 3 18 3" xfId="4566" xr:uid="{7BAC9B9F-EBF7-48B8-A3DD-AC66F07706BB}"/>
    <cellStyle name="SAS FM Client calculated data cell (data entry table) 3 18 3 2" xfId="19408" xr:uid="{93F130C8-F5B7-4093-B2CA-9A59B74709C5}"/>
    <cellStyle name="SAS FM Client calculated data cell (data entry table) 3 19" xfId="771" xr:uid="{7846E8D5-5AA3-435B-8F19-8E21EAB8CE6B}"/>
    <cellStyle name="SAS FM Client calculated data cell (data entry table) 3 19 2" xfId="4569" xr:uid="{EE91D383-4E33-4FC6-AA46-9ABF1CC11920}"/>
    <cellStyle name="SAS FM Client calculated data cell (data entry table) 3 19 2 2" xfId="13770" xr:uid="{4183C144-C9BA-48B3-A3B0-C73570E362E6}"/>
    <cellStyle name="SAS FM Client calculated data cell (data entry table) 3 19 2 2 2" xfId="28589" xr:uid="{A70A74ED-B4EB-419F-B3A0-E2D1DA56646E}"/>
    <cellStyle name="SAS FM Client calculated data cell (data entry table) 3 19 2 3" xfId="11737" xr:uid="{0588E5D4-B835-4AF1-880C-F37E9F9DB676}"/>
    <cellStyle name="SAS FM Client calculated data cell (data entry table) 3 19 2 3 2" xfId="26556" xr:uid="{254A57C7-E73C-4CED-934B-13B5E5E66C89}"/>
    <cellStyle name="SAS FM Client calculated data cell (data entry table) 3 19 2 4" xfId="19411" xr:uid="{4EF8A725-35CB-48D8-AB30-CF73EC9E35E6}"/>
    <cellStyle name="SAS FM Client calculated data cell (data entry table) 3 19 3" xfId="4568" xr:uid="{2904ACF7-DAD7-415C-AB68-FA6DD989440C}"/>
    <cellStyle name="SAS FM Client calculated data cell (data entry table) 3 19 3 2" xfId="19410" xr:uid="{5637D271-0F03-40C4-A45A-FDD7E98A0DC2}"/>
    <cellStyle name="SAS FM Client calculated data cell (data entry table) 3 2" xfId="213" xr:uid="{3DB54811-1A8E-4874-8FC5-5D6B50AC3C26}"/>
    <cellStyle name="SAS FM Client calculated data cell (data entry table) 3 2 2" xfId="4571" xr:uid="{D317836C-E195-426C-84F9-A88314BB6882}"/>
    <cellStyle name="SAS FM Client calculated data cell (data entry table) 3 2 2 2" xfId="13771" xr:uid="{FC620829-23D6-42F3-951F-D605F8629899}"/>
    <cellStyle name="SAS FM Client calculated data cell (data entry table) 3 2 2 2 2" xfId="28590" xr:uid="{8FEB297F-0EF1-4427-8743-717D27CB7B5F}"/>
    <cellStyle name="SAS FM Client calculated data cell (data entry table) 3 2 2 3" xfId="10817" xr:uid="{CB377430-616A-4745-A517-20A8A1ABC615}"/>
    <cellStyle name="SAS FM Client calculated data cell (data entry table) 3 2 2 3 2" xfId="25636" xr:uid="{D1FBB283-5DD6-45DD-8615-8B2DA839D077}"/>
    <cellStyle name="SAS FM Client calculated data cell (data entry table) 3 2 2 4" xfId="19413" xr:uid="{9892BBB9-A0D0-4078-A0FF-14033389DD1D}"/>
    <cellStyle name="SAS FM Client calculated data cell (data entry table) 3 2 3" xfId="4570" xr:uid="{37E3D958-F395-43C4-93F1-0B9E3FB935BA}"/>
    <cellStyle name="SAS FM Client calculated data cell (data entry table) 3 2 3 2" xfId="19412" xr:uid="{182EFDE0-90C1-4A11-8954-B7E03F817C74}"/>
    <cellStyle name="SAS FM Client calculated data cell (data entry table) 3 2 4" xfId="772" xr:uid="{445D9497-54C8-4BA4-A140-507B7FE0C2EA}"/>
    <cellStyle name="SAS FM Client calculated data cell (data entry table) 3 20" xfId="773" xr:uid="{88F1C56F-6974-44F5-AD69-475C78FADE20}"/>
    <cellStyle name="SAS FM Client calculated data cell (data entry table) 3 20 2" xfId="4573" xr:uid="{A74377FD-CDCF-4FF8-B8AF-4854E4058964}"/>
    <cellStyle name="SAS FM Client calculated data cell (data entry table) 3 20 2 2" xfId="13772" xr:uid="{C249730D-3502-4DAC-BDE8-5DBDD6175DAD}"/>
    <cellStyle name="SAS FM Client calculated data cell (data entry table) 3 20 2 2 2" xfId="28591" xr:uid="{23CD645D-D9B5-43E3-B894-2A927F775DE3}"/>
    <cellStyle name="SAS FM Client calculated data cell (data entry table) 3 20 2 3" xfId="11793" xr:uid="{B97D109B-4C4B-441F-836F-094FFD14783C}"/>
    <cellStyle name="SAS FM Client calculated data cell (data entry table) 3 20 2 3 2" xfId="26612" xr:uid="{5C675CE0-162D-43C2-9EDC-645D81E1B6DD}"/>
    <cellStyle name="SAS FM Client calculated data cell (data entry table) 3 20 2 4" xfId="19415" xr:uid="{8275DCE6-3E97-4885-9E99-1BAE060DEC4A}"/>
    <cellStyle name="SAS FM Client calculated data cell (data entry table) 3 20 3" xfId="4572" xr:uid="{BCC247EE-A92A-444F-8A72-9C125E94C97C}"/>
    <cellStyle name="SAS FM Client calculated data cell (data entry table) 3 20 3 2" xfId="19414" xr:uid="{0560815C-88FA-431A-A18A-B32BF48C9006}"/>
    <cellStyle name="SAS FM Client calculated data cell (data entry table) 3 21" xfId="774" xr:uid="{840C1BB9-7425-4E11-843B-CA53FFC87039}"/>
    <cellStyle name="SAS FM Client calculated data cell (data entry table) 3 21 2" xfId="4575" xr:uid="{0323D0DD-56A6-4DA5-B19C-E776FAEFF0D7}"/>
    <cellStyle name="SAS FM Client calculated data cell (data entry table) 3 21 2 2" xfId="13773" xr:uid="{E82D0926-AA83-4D17-A950-0F84359741C2}"/>
    <cellStyle name="SAS FM Client calculated data cell (data entry table) 3 21 2 2 2" xfId="28592" xr:uid="{C7F024E3-7C61-458F-8031-AA2FD123074B}"/>
    <cellStyle name="SAS FM Client calculated data cell (data entry table) 3 21 2 3" xfId="11846" xr:uid="{01331DA7-852B-4F13-9254-2B4B82069709}"/>
    <cellStyle name="SAS FM Client calculated data cell (data entry table) 3 21 2 3 2" xfId="26665" xr:uid="{730BD768-2969-4462-8572-85C43965736C}"/>
    <cellStyle name="SAS FM Client calculated data cell (data entry table) 3 21 2 4" xfId="19417" xr:uid="{8AC20411-045C-462B-9B64-5F057BA9CBC1}"/>
    <cellStyle name="SAS FM Client calculated data cell (data entry table) 3 21 3" xfId="4574" xr:uid="{9BE65B85-857A-4CDB-97C4-8C2B90533406}"/>
    <cellStyle name="SAS FM Client calculated data cell (data entry table) 3 21 3 2" xfId="19416" xr:uid="{109732AC-97E3-49D7-9085-2BC6E88620D8}"/>
    <cellStyle name="SAS FM Client calculated data cell (data entry table) 3 22" xfId="775" xr:uid="{FF70919A-2EF9-4B9C-A517-0537DF47DBEB}"/>
    <cellStyle name="SAS FM Client calculated data cell (data entry table) 3 22 2" xfId="4577" xr:uid="{8806D7C1-BBA0-4BBE-A811-A90DFB837E12}"/>
    <cellStyle name="SAS FM Client calculated data cell (data entry table) 3 22 2 2" xfId="13774" xr:uid="{7700DADB-EE34-4D52-88CF-F8A604F5758A}"/>
    <cellStyle name="SAS FM Client calculated data cell (data entry table) 3 22 2 2 2" xfId="28593" xr:uid="{DA499451-2B7B-47F4-93BB-B3EE52BAD441}"/>
    <cellStyle name="SAS FM Client calculated data cell (data entry table) 3 22 2 3" xfId="11899" xr:uid="{A74ACBF2-C2BC-4428-8230-E5880397D838}"/>
    <cellStyle name="SAS FM Client calculated data cell (data entry table) 3 22 2 3 2" xfId="26718" xr:uid="{86F209F8-667E-4E76-B627-6BB5F3D79169}"/>
    <cellStyle name="SAS FM Client calculated data cell (data entry table) 3 22 2 4" xfId="19419" xr:uid="{B6291BC5-D720-4666-8043-7E6BE36ED231}"/>
    <cellStyle name="SAS FM Client calculated data cell (data entry table) 3 22 3" xfId="4576" xr:uid="{4A70BF7B-A729-48E0-AE50-93384D6FB84B}"/>
    <cellStyle name="SAS FM Client calculated data cell (data entry table) 3 22 3 2" xfId="19418" xr:uid="{F0DD8EE0-7B62-4FD0-8129-C2AA6BF67AFC}"/>
    <cellStyle name="SAS FM Client calculated data cell (data entry table) 3 23" xfId="776" xr:uid="{F82DDB1A-CE91-40EB-B620-93E32DFBA306}"/>
    <cellStyle name="SAS FM Client calculated data cell (data entry table) 3 23 2" xfId="4579" xr:uid="{9DBAE0CC-B717-4C09-B5A6-4788279BC89A}"/>
    <cellStyle name="SAS FM Client calculated data cell (data entry table) 3 23 2 2" xfId="13775" xr:uid="{56609EFF-ECC6-4893-B5A6-49813D6A1352}"/>
    <cellStyle name="SAS FM Client calculated data cell (data entry table) 3 23 2 2 2" xfId="28594" xr:uid="{BED48CAB-AA7B-4CC6-9E85-DF36CE627FAE}"/>
    <cellStyle name="SAS FM Client calculated data cell (data entry table) 3 23 2 3" xfId="11953" xr:uid="{1D189808-7D9A-4017-9C33-C1EB8406AE58}"/>
    <cellStyle name="SAS FM Client calculated data cell (data entry table) 3 23 2 3 2" xfId="26772" xr:uid="{0832D02A-7D6A-4E5E-B211-E9DFC727BD22}"/>
    <cellStyle name="SAS FM Client calculated data cell (data entry table) 3 23 2 4" xfId="19421" xr:uid="{70DD7164-9DF2-43F9-A3BC-27E1BECA7BE8}"/>
    <cellStyle name="SAS FM Client calculated data cell (data entry table) 3 23 3" xfId="4578" xr:uid="{BA951EB5-2CBB-414B-B2D8-2C718BEDED2E}"/>
    <cellStyle name="SAS FM Client calculated data cell (data entry table) 3 23 3 2" xfId="19420" xr:uid="{66AA0965-3075-48C0-9D41-72CC9DFFA513}"/>
    <cellStyle name="SAS FM Client calculated data cell (data entry table) 3 24" xfId="777" xr:uid="{0DF68B3A-B185-4EA5-9CD0-FB703061EE54}"/>
    <cellStyle name="SAS FM Client calculated data cell (data entry table) 3 24 2" xfId="4581" xr:uid="{26C35EC0-4615-4C4C-B990-745181A5BB55}"/>
    <cellStyle name="SAS FM Client calculated data cell (data entry table) 3 24 2 2" xfId="13776" xr:uid="{834B85F8-0866-4137-8E45-9D6550220105}"/>
    <cellStyle name="SAS FM Client calculated data cell (data entry table) 3 24 2 2 2" xfId="28595" xr:uid="{97579DBE-EDFD-421F-938E-DCEF222ED9A9}"/>
    <cellStyle name="SAS FM Client calculated data cell (data entry table) 3 24 2 3" xfId="12005" xr:uid="{F1B9C9AE-DC03-481E-868D-294C79A9B5BB}"/>
    <cellStyle name="SAS FM Client calculated data cell (data entry table) 3 24 2 3 2" xfId="26824" xr:uid="{F864A852-77D2-415C-8AC1-9248AB86C52B}"/>
    <cellStyle name="SAS FM Client calculated data cell (data entry table) 3 24 2 4" xfId="19423" xr:uid="{857157F3-D977-48B8-BC84-9ACFAD2A8F46}"/>
    <cellStyle name="SAS FM Client calculated data cell (data entry table) 3 24 3" xfId="4580" xr:uid="{3A5746B7-8720-4F09-80B8-C42B56A1B9EC}"/>
    <cellStyle name="SAS FM Client calculated data cell (data entry table) 3 24 3 2" xfId="19422" xr:uid="{C45711B2-AA3C-497D-878A-51A52DB85B0E}"/>
    <cellStyle name="SAS FM Client calculated data cell (data entry table) 3 25" xfId="778" xr:uid="{8E119554-9FCD-4FE3-AAC3-CADC67E9A710}"/>
    <cellStyle name="SAS FM Client calculated data cell (data entry table) 3 25 2" xfId="4583" xr:uid="{EACA6736-1971-43B1-82AF-F3EA7FD9060C}"/>
    <cellStyle name="SAS FM Client calculated data cell (data entry table) 3 25 2 2" xfId="13777" xr:uid="{B111FCCA-22CC-48E3-AAEB-31B7920B549A}"/>
    <cellStyle name="SAS FM Client calculated data cell (data entry table) 3 25 2 2 2" xfId="28596" xr:uid="{BCC6D7FE-6F69-46B7-9D20-5C1A5B894D9D}"/>
    <cellStyle name="SAS FM Client calculated data cell (data entry table) 3 25 2 3" xfId="12059" xr:uid="{07476073-3167-472D-9636-DEDDFB3C677B}"/>
    <cellStyle name="SAS FM Client calculated data cell (data entry table) 3 25 2 3 2" xfId="26878" xr:uid="{EB1ACB8C-5655-4017-BC65-F7B1E6FB28D9}"/>
    <cellStyle name="SAS FM Client calculated data cell (data entry table) 3 25 2 4" xfId="19425" xr:uid="{F26100F6-35E2-432F-9159-3BD3799A8EEF}"/>
    <cellStyle name="SAS FM Client calculated data cell (data entry table) 3 25 3" xfId="4582" xr:uid="{42AB7464-F497-4E86-A202-CEAE6F06BDBD}"/>
    <cellStyle name="SAS FM Client calculated data cell (data entry table) 3 25 3 2" xfId="19424" xr:uid="{3399A8B7-E253-47C0-BDBA-D94769202680}"/>
    <cellStyle name="SAS FM Client calculated data cell (data entry table) 3 26" xfId="779" xr:uid="{2889C84E-8960-467B-B14D-2762A5646135}"/>
    <cellStyle name="SAS FM Client calculated data cell (data entry table) 3 26 2" xfId="4585" xr:uid="{B2EEBE4F-EC85-4E65-BF39-36C2FB5F85E6}"/>
    <cellStyle name="SAS FM Client calculated data cell (data entry table) 3 26 2 2" xfId="13778" xr:uid="{F3EA3C22-F242-4429-A5FF-CAE1260D1F91}"/>
    <cellStyle name="SAS FM Client calculated data cell (data entry table) 3 26 2 2 2" xfId="28597" xr:uid="{F0F60BA4-D30C-4FC7-B7A4-1F9F5F737FEC}"/>
    <cellStyle name="SAS FM Client calculated data cell (data entry table) 3 26 2 3" xfId="12113" xr:uid="{4C8DE8F9-BFB1-4565-ADD0-672A3FB97745}"/>
    <cellStyle name="SAS FM Client calculated data cell (data entry table) 3 26 2 3 2" xfId="26932" xr:uid="{EAA01B82-2143-4B4C-A930-83B0A762D21A}"/>
    <cellStyle name="SAS FM Client calculated data cell (data entry table) 3 26 2 4" xfId="19427" xr:uid="{41648293-9B99-40A1-865E-56F65A0C64DD}"/>
    <cellStyle name="SAS FM Client calculated data cell (data entry table) 3 26 3" xfId="4584" xr:uid="{CDEAAB60-7BC4-4804-A862-F16B49EDECCE}"/>
    <cellStyle name="SAS FM Client calculated data cell (data entry table) 3 26 3 2" xfId="19426" xr:uid="{A6D45B74-5641-4E94-A016-C74854479B55}"/>
    <cellStyle name="SAS FM Client calculated data cell (data entry table) 3 27" xfId="780" xr:uid="{EB0EBCCE-9E4B-4A47-98E0-343D17207C6C}"/>
    <cellStyle name="SAS FM Client calculated data cell (data entry table) 3 27 2" xfId="4587" xr:uid="{426953BA-C7B5-4419-9A33-8ED402D4431A}"/>
    <cellStyle name="SAS FM Client calculated data cell (data entry table) 3 27 2 2" xfId="13779" xr:uid="{7C9E1197-B116-48CA-9FCC-4FD1C0BEFA9D}"/>
    <cellStyle name="SAS FM Client calculated data cell (data entry table) 3 27 2 2 2" xfId="28598" xr:uid="{956CD4FC-41C6-45DB-A4A1-21158CE9DDD4}"/>
    <cellStyle name="SAS FM Client calculated data cell (data entry table) 3 27 2 3" xfId="12167" xr:uid="{E1BD1060-8D09-4839-9CE6-78C34A76980E}"/>
    <cellStyle name="SAS FM Client calculated data cell (data entry table) 3 27 2 3 2" xfId="26986" xr:uid="{84986008-2A9F-4492-BE9D-FB67C0069F8E}"/>
    <cellStyle name="SAS FM Client calculated data cell (data entry table) 3 27 2 4" xfId="19429" xr:uid="{9DE471F2-B7BD-4F7C-B27E-75B404E9B83B}"/>
    <cellStyle name="SAS FM Client calculated data cell (data entry table) 3 27 3" xfId="4586" xr:uid="{11604C30-4FCC-4E1D-97DB-EA290B71B879}"/>
    <cellStyle name="SAS FM Client calculated data cell (data entry table) 3 27 3 2" xfId="19428" xr:uid="{EABA44C4-54FB-4E47-A456-15ADE7956A77}"/>
    <cellStyle name="SAS FM Client calculated data cell (data entry table) 3 28" xfId="781" xr:uid="{A7F649AC-A426-4961-BEA0-2140F82173C0}"/>
    <cellStyle name="SAS FM Client calculated data cell (data entry table) 3 28 2" xfId="4589" xr:uid="{466E354E-8450-44B6-8789-6502997F2EBB}"/>
    <cellStyle name="SAS FM Client calculated data cell (data entry table) 3 28 2 2" xfId="13780" xr:uid="{42F3D515-632A-475A-B676-20D26B693827}"/>
    <cellStyle name="SAS FM Client calculated data cell (data entry table) 3 28 2 2 2" xfId="28599" xr:uid="{83A6EC7E-7F16-4236-A08E-956A47BF840F}"/>
    <cellStyle name="SAS FM Client calculated data cell (data entry table) 3 28 2 3" xfId="12223" xr:uid="{C23243AA-7B6F-466F-B0AD-722971D68F6E}"/>
    <cellStyle name="SAS FM Client calculated data cell (data entry table) 3 28 2 3 2" xfId="27042" xr:uid="{38041F3B-91B1-4F3F-83CA-BA354E9FE670}"/>
    <cellStyle name="SAS FM Client calculated data cell (data entry table) 3 28 2 4" xfId="19431" xr:uid="{4662A395-0957-47CA-A39D-522088F8CB2F}"/>
    <cellStyle name="SAS FM Client calculated data cell (data entry table) 3 28 3" xfId="4588" xr:uid="{E0E032C1-A316-48E4-A5F2-D05213CE439E}"/>
    <cellStyle name="SAS FM Client calculated data cell (data entry table) 3 28 3 2" xfId="19430" xr:uid="{539A30BB-2FBD-42B7-874F-9CA6E1A8B8DA}"/>
    <cellStyle name="SAS FM Client calculated data cell (data entry table) 3 29" xfId="782" xr:uid="{4C2D1EFC-602C-4A70-98FC-B7A0122A1EBE}"/>
    <cellStyle name="SAS FM Client calculated data cell (data entry table) 3 29 2" xfId="4591" xr:uid="{7A7C9228-D656-45C0-9CE2-6E5645D5C750}"/>
    <cellStyle name="SAS FM Client calculated data cell (data entry table) 3 29 2 2" xfId="13781" xr:uid="{B87EA017-E280-46D3-98BA-765081DC28F9}"/>
    <cellStyle name="SAS FM Client calculated data cell (data entry table) 3 29 2 2 2" xfId="28600" xr:uid="{9D945D76-DC4D-46D3-A37D-F81C415CA267}"/>
    <cellStyle name="SAS FM Client calculated data cell (data entry table) 3 29 2 3" xfId="12277" xr:uid="{B1368CDC-4601-440D-8815-AE73F7B5F8EE}"/>
    <cellStyle name="SAS FM Client calculated data cell (data entry table) 3 29 2 3 2" xfId="27096" xr:uid="{2249C7C9-4823-476B-A420-92088C6467A2}"/>
    <cellStyle name="SAS FM Client calculated data cell (data entry table) 3 29 2 4" xfId="19433" xr:uid="{19BD78C5-3658-45C4-A41A-B4F8DE3EF4CF}"/>
    <cellStyle name="SAS FM Client calculated data cell (data entry table) 3 29 3" xfId="4590" xr:uid="{CA2500D5-8F1A-4C75-89F2-815E3A4765E6}"/>
    <cellStyle name="SAS FM Client calculated data cell (data entry table) 3 29 3 2" xfId="19432" xr:uid="{FAD398A6-E963-4F7C-991A-658458BA8420}"/>
    <cellStyle name="SAS FM Client calculated data cell (data entry table) 3 3" xfId="783" xr:uid="{B3A8E45D-8CD1-4685-96B9-7D77A1E6285F}"/>
    <cellStyle name="SAS FM Client calculated data cell (data entry table) 3 3 2" xfId="4593" xr:uid="{0EB33F3A-0B2A-4223-8144-8082255C5F3D}"/>
    <cellStyle name="SAS FM Client calculated data cell (data entry table) 3 3 2 2" xfId="13782" xr:uid="{D484D0EC-4A96-4E7D-BECC-5C3B9835FFF8}"/>
    <cellStyle name="SAS FM Client calculated data cell (data entry table) 3 3 2 2 2" xfId="28601" xr:uid="{092D6FF4-9330-45FB-99EB-22B2E12FA489}"/>
    <cellStyle name="SAS FM Client calculated data cell (data entry table) 3 3 2 3" xfId="10873" xr:uid="{ABAEB073-5EBF-475B-807B-2701E4B1B402}"/>
    <cellStyle name="SAS FM Client calculated data cell (data entry table) 3 3 2 3 2" xfId="25692" xr:uid="{3220D59E-D956-42D6-BA6C-B71ED535318C}"/>
    <cellStyle name="SAS FM Client calculated data cell (data entry table) 3 3 2 4" xfId="19435" xr:uid="{8E2AA093-AD31-414A-AE18-4E520B2F411D}"/>
    <cellStyle name="SAS FM Client calculated data cell (data entry table) 3 3 3" xfId="4592" xr:uid="{FA4954AC-2198-45D0-A956-CB1FEB6885D3}"/>
    <cellStyle name="SAS FM Client calculated data cell (data entry table) 3 3 3 2" xfId="19434" xr:uid="{EB25F496-2FCC-4F50-BCF0-0FB26C5C1694}"/>
    <cellStyle name="SAS FM Client calculated data cell (data entry table) 3 30" xfId="784" xr:uid="{843B348F-C904-4C08-98F8-63630E64D2A5}"/>
    <cellStyle name="SAS FM Client calculated data cell (data entry table) 3 30 2" xfId="4595" xr:uid="{2F20DBC5-78EA-4167-930F-768F370D741F}"/>
    <cellStyle name="SAS FM Client calculated data cell (data entry table) 3 30 2 2" xfId="13783" xr:uid="{D1F264A2-0273-4411-A8B1-C7F54751EFDA}"/>
    <cellStyle name="SAS FM Client calculated data cell (data entry table) 3 30 2 2 2" xfId="28602" xr:uid="{3F43CED8-5739-43C5-B9A8-A0EBADB7B87C}"/>
    <cellStyle name="SAS FM Client calculated data cell (data entry table) 3 30 2 3" xfId="12330" xr:uid="{5935CE64-9A7F-4DD1-8AAF-BAA5C4AF57BC}"/>
    <cellStyle name="SAS FM Client calculated data cell (data entry table) 3 30 2 3 2" xfId="27149" xr:uid="{542C9AD6-EC6C-486B-A067-EB5C611E1EDF}"/>
    <cellStyle name="SAS FM Client calculated data cell (data entry table) 3 30 2 4" xfId="19437" xr:uid="{7FB73D93-A4A7-4A9B-B13A-1D3C2BC3CC41}"/>
    <cellStyle name="SAS FM Client calculated data cell (data entry table) 3 30 3" xfId="4594" xr:uid="{A2641E7C-BC9A-46BF-8130-2FC4F0C5D091}"/>
    <cellStyle name="SAS FM Client calculated data cell (data entry table) 3 30 3 2" xfId="19436" xr:uid="{375F0C50-3D6E-4820-880C-3315401FD23B}"/>
    <cellStyle name="SAS FM Client calculated data cell (data entry table) 3 31" xfId="785" xr:uid="{C84BFD73-9DF2-4A44-96FC-4EC8487565B5}"/>
    <cellStyle name="SAS FM Client calculated data cell (data entry table) 3 31 2" xfId="4597" xr:uid="{491667D8-ED99-42E6-84F0-49BB2F20AD70}"/>
    <cellStyle name="SAS FM Client calculated data cell (data entry table) 3 31 2 2" xfId="13784" xr:uid="{1F457681-735D-4A21-B9D4-2167AD94D6E5}"/>
    <cellStyle name="SAS FM Client calculated data cell (data entry table) 3 31 2 2 2" xfId="28603" xr:uid="{30193B36-C245-4A34-8D9C-A632B7563860}"/>
    <cellStyle name="SAS FM Client calculated data cell (data entry table) 3 31 2 3" xfId="12383" xr:uid="{27A6CA17-16A2-493C-AD29-62EBC9B59FD7}"/>
    <cellStyle name="SAS FM Client calculated data cell (data entry table) 3 31 2 3 2" xfId="27202" xr:uid="{85A24CE9-3EDA-46C5-BE01-2D981E8FB3B9}"/>
    <cellStyle name="SAS FM Client calculated data cell (data entry table) 3 31 2 4" xfId="19439" xr:uid="{A02A3789-2089-41CD-AC62-2EC69366B817}"/>
    <cellStyle name="SAS FM Client calculated data cell (data entry table) 3 31 3" xfId="4596" xr:uid="{274711D4-3B4F-488A-9C3A-1D043A313C70}"/>
    <cellStyle name="SAS FM Client calculated data cell (data entry table) 3 31 3 2" xfId="19438" xr:uid="{E62790B4-47AC-4CDD-98A8-CFE6DF04AC6B}"/>
    <cellStyle name="SAS FM Client calculated data cell (data entry table) 3 32" xfId="786" xr:uid="{64DCE117-1F8E-449D-9E2B-0CFB2EA80F1D}"/>
    <cellStyle name="SAS FM Client calculated data cell (data entry table) 3 32 2" xfId="4599" xr:uid="{3D3F5920-F35E-4737-B8C4-5049A6AEBACB}"/>
    <cellStyle name="SAS FM Client calculated data cell (data entry table) 3 32 2 2" xfId="13785" xr:uid="{73A06318-C451-414D-B677-DA99603079DE}"/>
    <cellStyle name="SAS FM Client calculated data cell (data entry table) 3 32 2 2 2" xfId="28604" xr:uid="{26959F8F-15C3-4DDF-856B-7A5E902A6540}"/>
    <cellStyle name="SAS FM Client calculated data cell (data entry table) 3 32 2 3" xfId="12437" xr:uid="{B7D17C36-4DB8-4488-B012-9193B0E90C75}"/>
    <cellStyle name="SAS FM Client calculated data cell (data entry table) 3 32 2 3 2" xfId="27256" xr:uid="{FE2051FB-A1C8-4564-91DC-499D2A0148D5}"/>
    <cellStyle name="SAS FM Client calculated data cell (data entry table) 3 32 2 4" xfId="19441" xr:uid="{FB2E4700-5030-48DD-8B60-031796646DF4}"/>
    <cellStyle name="SAS FM Client calculated data cell (data entry table) 3 32 3" xfId="4598" xr:uid="{8787911F-A66A-4DF5-BB90-9210A05B55FD}"/>
    <cellStyle name="SAS FM Client calculated data cell (data entry table) 3 32 3 2" xfId="19440" xr:uid="{181775CA-DC00-4F43-B935-0AA914F269FB}"/>
    <cellStyle name="SAS FM Client calculated data cell (data entry table) 3 33" xfId="787" xr:uid="{366076FD-2A6B-4DE6-8245-D61682EC3FD5}"/>
    <cellStyle name="SAS FM Client calculated data cell (data entry table) 3 33 2" xfId="4601" xr:uid="{5474B43C-F727-4AA3-A47D-E218E7D3CE2E}"/>
    <cellStyle name="SAS FM Client calculated data cell (data entry table) 3 33 2 2" xfId="13786" xr:uid="{5E6E653D-4A87-410C-91D7-D27324761562}"/>
    <cellStyle name="SAS FM Client calculated data cell (data entry table) 3 33 2 2 2" xfId="28605" xr:uid="{B3D6172D-3DFE-4734-9420-0C5BF0325DB7}"/>
    <cellStyle name="SAS FM Client calculated data cell (data entry table) 3 33 2 3" xfId="12493" xr:uid="{71FEBE7E-5500-4D8D-8238-FAF89079A694}"/>
    <cellStyle name="SAS FM Client calculated data cell (data entry table) 3 33 2 3 2" xfId="27312" xr:uid="{AB255ACF-011D-4635-92C9-B333FA85CDFA}"/>
    <cellStyle name="SAS FM Client calculated data cell (data entry table) 3 33 2 4" xfId="19443" xr:uid="{C2DE2C90-6C19-4675-BBB9-6DEA4468BD9C}"/>
    <cellStyle name="SAS FM Client calculated data cell (data entry table) 3 33 3" xfId="4600" xr:uid="{94D8EF8B-D7FF-415C-AB25-F7D4D719245D}"/>
    <cellStyle name="SAS FM Client calculated data cell (data entry table) 3 33 3 2" xfId="19442" xr:uid="{6B8FE5CA-14F1-4436-97D2-0667D214E448}"/>
    <cellStyle name="SAS FM Client calculated data cell (data entry table) 3 34" xfId="788" xr:uid="{35BCCCFC-08C2-4F33-8D7B-510DC7A9D126}"/>
    <cellStyle name="SAS FM Client calculated data cell (data entry table) 3 34 2" xfId="4603" xr:uid="{422E2B5A-62F2-47AB-9188-32FD1BBDE861}"/>
    <cellStyle name="SAS FM Client calculated data cell (data entry table) 3 34 2 2" xfId="13787" xr:uid="{829E8318-9713-41DF-B92E-E4FFEB724DDF}"/>
    <cellStyle name="SAS FM Client calculated data cell (data entry table) 3 34 2 2 2" xfId="28606" xr:uid="{5C85D6D2-09A4-436F-B70E-1D3EEC2D2457}"/>
    <cellStyle name="SAS FM Client calculated data cell (data entry table) 3 34 2 3" xfId="12546" xr:uid="{F4D024F6-339A-4549-9F98-95026AED6963}"/>
    <cellStyle name="SAS FM Client calculated data cell (data entry table) 3 34 2 3 2" xfId="27365" xr:uid="{7097F3E1-1C1F-40AE-93DC-34A608C1AFA8}"/>
    <cellStyle name="SAS FM Client calculated data cell (data entry table) 3 34 2 4" xfId="19445" xr:uid="{0430D8C8-9226-48A9-A01C-FCB6C9A61D69}"/>
    <cellStyle name="SAS FM Client calculated data cell (data entry table) 3 34 3" xfId="4602" xr:uid="{E6538BB8-6EE4-4B88-9BA2-767673BDE122}"/>
    <cellStyle name="SAS FM Client calculated data cell (data entry table) 3 34 3 2" xfId="19444" xr:uid="{FEFBCBE8-30DB-4436-A89F-3FC8F2D44F0F}"/>
    <cellStyle name="SAS FM Client calculated data cell (data entry table) 3 35" xfId="789" xr:uid="{BAA8BA59-D7DC-40DB-B3FC-786B2FD33771}"/>
    <cellStyle name="SAS FM Client calculated data cell (data entry table) 3 35 2" xfId="4605" xr:uid="{5569F72C-2031-44D2-964C-80356B1A64A0}"/>
    <cellStyle name="SAS FM Client calculated data cell (data entry table) 3 35 2 2" xfId="13788" xr:uid="{2497B884-C26F-4757-9720-8DD71D4A6DBD}"/>
    <cellStyle name="SAS FM Client calculated data cell (data entry table) 3 35 2 2 2" xfId="28607" xr:uid="{9614DD92-8334-4AC1-8FBD-F304671C2BB7}"/>
    <cellStyle name="SAS FM Client calculated data cell (data entry table) 3 35 2 3" xfId="12603" xr:uid="{751F6B03-4C66-458B-A7C4-6BCAB5DB252A}"/>
    <cellStyle name="SAS FM Client calculated data cell (data entry table) 3 35 2 3 2" xfId="27422" xr:uid="{7492A57F-715C-400D-B2F7-30859EF3A034}"/>
    <cellStyle name="SAS FM Client calculated data cell (data entry table) 3 35 2 4" xfId="19447" xr:uid="{1481E20E-C9FD-422F-BE25-732089F351A2}"/>
    <cellStyle name="SAS FM Client calculated data cell (data entry table) 3 35 3" xfId="4604" xr:uid="{CFD6ED77-178D-464F-B276-EC4BF17C7210}"/>
    <cellStyle name="SAS FM Client calculated data cell (data entry table) 3 35 3 2" xfId="19446" xr:uid="{1E5C5B66-90A0-4FE7-9A07-B5D5296FF41E}"/>
    <cellStyle name="SAS FM Client calculated data cell (data entry table) 3 36" xfId="790" xr:uid="{DCE14D65-56B9-40B6-8299-E1E42562BBC1}"/>
    <cellStyle name="SAS FM Client calculated data cell (data entry table) 3 36 2" xfId="4607" xr:uid="{06152935-2946-4608-AA89-5DBA3D4A25FD}"/>
    <cellStyle name="SAS FM Client calculated data cell (data entry table) 3 36 2 2" xfId="13789" xr:uid="{13EAE649-C29E-481A-B7DC-38ED4EB188B7}"/>
    <cellStyle name="SAS FM Client calculated data cell (data entry table) 3 36 2 2 2" xfId="28608" xr:uid="{BC3881A1-08DC-4583-9E27-F3C996E5A388}"/>
    <cellStyle name="SAS FM Client calculated data cell (data entry table) 3 36 2 3" xfId="12656" xr:uid="{30E9A4EB-24C4-4257-B5A1-2EABEA544508}"/>
    <cellStyle name="SAS FM Client calculated data cell (data entry table) 3 36 2 3 2" xfId="27475" xr:uid="{09B06296-A3AF-4F1F-9731-60DE80358EDE}"/>
    <cellStyle name="SAS FM Client calculated data cell (data entry table) 3 36 2 4" xfId="19449" xr:uid="{ECBBFA11-F737-419F-B736-CE9762F60E70}"/>
    <cellStyle name="SAS FM Client calculated data cell (data entry table) 3 36 3" xfId="4606" xr:uid="{B932DD34-1AF6-4519-839B-37323CEEF744}"/>
    <cellStyle name="SAS FM Client calculated data cell (data entry table) 3 36 3 2" xfId="19448" xr:uid="{1E18BDC1-1764-4308-B934-A003D794C69F}"/>
    <cellStyle name="SAS FM Client calculated data cell (data entry table) 3 37" xfId="791" xr:uid="{D1161712-ABAC-4B47-9635-94E75A9593DD}"/>
    <cellStyle name="SAS FM Client calculated data cell (data entry table) 3 37 2" xfId="4609" xr:uid="{40F6D049-8477-431B-9D2F-5FC4F6438450}"/>
    <cellStyle name="SAS FM Client calculated data cell (data entry table) 3 37 2 2" xfId="13790" xr:uid="{96E85E58-4C0B-4CDE-A9F3-4D36DA139784}"/>
    <cellStyle name="SAS FM Client calculated data cell (data entry table) 3 37 2 2 2" xfId="28609" xr:uid="{81ABF2F8-4B23-4D01-A289-6F2A0E76AB6A}"/>
    <cellStyle name="SAS FM Client calculated data cell (data entry table) 3 37 2 3" xfId="12709" xr:uid="{B56D5800-25B8-4151-BCD3-1F5AB36D865B}"/>
    <cellStyle name="SAS FM Client calculated data cell (data entry table) 3 37 2 3 2" xfId="27528" xr:uid="{D34596F5-5E2E-4F6A-AF69-9333C14CEBB5}"/>
    <cellStyle name="SAS FM Client calculated data cell (data entry table) 3 37 2 4" xfId="19451" xr:uid="{6FE4B780-D41D-4A6C-A18D-FF5C4EB28207}"/>
    <cellStyle name="SAS FM Client calculated data cell (data entry table) 3 37 3" xfId="4608" xr:uid="{D20DC078-3CDB-4F81-BA3A-03588DD15BEC}"/>
    <cellStyle name="SAS FM Client calculated data cell (data entry table) 3 37 3 2" xfId="19450" xr:uid="{E15E90D4-1A52-40D6-8DBE-61F884340F76}"/>
    <cellStyle name="SAS FM Client calculated data cell (data entry table) 3 38" xfId="792" xr:uid="{6320E9B2-EEA9-46AB-B697-00D5C39EE95A}"/>
    <cellStyle name="SAS FM Client calculated data cell (data entry table) 3 38 2" xfId="4611" xr:uid="{376C30DC-E693-4ED8-80DF-C43C526B78C5}"/>
    <cellStyle name="SAS FM Client calculated data cell (data entry table) 3 38 2 2" xfId="13791" xr:uid="{A29CF7B7-212D-4853-AE18-66992FB2BAA5}"/>
    <cellStyle name="SAS FM Client calculated data cell (data entry table) 3 38 2 2 2" xfId="28610" xr:uid="{E62509E1-E7DE-4761-8C36-ED3CB1570A7A}"/>
    <cellStyle name="SAS FM Client calculated data cell (data entry table) 3 38 2 3" xfId="12761" xr:uid="{CC549903-F0F9-4EE9-966C-07E3491B3BF1}"/>
    <cellStyle name="SAS FM Client calculated data cell (data entry table) 3 38 2 3 2" xfId="27580" xr:uid="{C418705A-61C6-46D4-A7F7-7B1C57E3EC2F}"/>
    <cellStyle name="SAS FM Client calculated data cell (data entry table) 3 38 2 4" xfId="19453" xr:uid="{8C1702A7-1A43-481F-8D0E-BF6C2E87888C}"/>
    <cellStyle name="SAS FM Client calculated data cell (data entry table) 3 38 3" xfId="4610" xr:uid="{3EC3F218-8448-4CFD-9981-74870C2251E9}"/>
    <cellStyle name="SAS FM Client calculated data cell (data entry table) 3 38 3 2" xfId="19452" xr:uid="{F9EB68A7-0EFA-4B44-9E7F-C346D9E63082}"/>
    <cellStyle name="SAS FM Client calculated data cell (data entry table) 3 39" xfId="793" xr:uid="{28724268-F8E4-4500-9B8F-7F06B27DDA8A}"/>
    <cellStyle name="SAS FM Client calculated data cell (data entry table) 3 39 2" xfId="4613" xr:uid="{11938E1A-4A6F-4542-B530-F056ED4732B6}"/>
    <cellStyle name="SAS FM Client calculated data cell (data entry table) 3 39 2 2" xfId="13792" xr:uid="{032AF869-C040-4405-9D75-46DA9B1B7DF9}"/>
    <cellStyle name="SAS FM Client calculated data cell (data entry table) 3 39 2 2 2" xfId="28611" xr:uid="{F1B61937-5762-45AC-901D-B92389D47E40}"/>
    <cellStyle name="SAS FM Client calculated data cell (data entry table) 3 39 2 3" xfId="12815" xr:uid="{28F44B5D-9422-43B9-89C8-9F71DD3A9385}"/>
    <cellStyle name="SAS FM Client calculated data cell (data entry table) 3 39 2 3 2" xfId="27634" xr:uid="{9A2A21C7-E7A7-4DEB-9A78-DE3D0E7ACFDE}"/>
    <cellStyle name="SAS FM Client calculated data cell (data entry table) 3 39 2 4" xfId="19455" xr:uid="{7F72157A-4506-4E34-BE73-09885A324CB1}"/>
    <cellStyle name="SAS FM Client calculated data cell (data entry table) 3 39 3" xfId="4612" xr:uid="{0AB89D9E-C57D-4F50-951B-C001584B78C4}"/>
    <cellStyle name="SAS FM Client calculated data cell (data entry table) 3 39 3 2" xfId="19454" xr:uid="{89A6FBED-D1D8-4482-8D58-C6AEFCF36A65}"/>
    <cellStyle name="SAS FM Client calculated data cell (data entry table) 3 4" xfId="794" xr:uid="{3D211518-0F4B-42B3-8E00-B70277F46136}"/>
    <cellStyle name="SAS FM Client calculated data cell (data entry table) 3 4 2" xfId="4615" xr:uid="{61ADEB3E-9C75-4A32-8F41-098B6E5F009C}"/>
    <cellStyle name="SAS FM Client calculated data cell (data entry table) 3 4 2 2" xfId="13793" xr:uid="{65D279DA-2455-4407-BA02-A2898A7B77B8}"/>
    <cellStyle name="SAS FM Client calculated data cell (data entry table) 3 4 2 2 2" xfId="28612" xr:uid="{E6BC0D6B-DFA5-4D07-9BAC-4A12A5972062}"/>
    <cellStyle name="SAS FM Client calculated data cell (data entry table) 3 4 2 3" xfId="10925" xr:uid="{A1EA3D88-0866-48F2-9C53-1E26DDDA5987}"/>
    <cellStyle name="SAS FM Client calculated data cell (data entry table) 3 4 2 3 2" xfId="25744" xr:uid="{9271495C-9CDE-4B28-9F73-C7636B1230BD}"/>
    <cellStyle name="SAS FM Client calculated data cell (data entry table) 3 4 2 4" xfId="19457" xr:uid="{65B885E1-0DDF-4C43-BEC6-DCB9DB6F19A9}"/>
    <cellStyle name="SAS FM Client calculated data cell (data entry table) 3 4 3" xfId="4614" xr:uid="{563BDB1E-1BA4-4A7F-B897-C65F56524DF3}"/>
    <cellStyle name="SAS FM Client calculated data cell (data entry table) 3 4 3 2" xfId="19456" xr:uid="{FDDF0385-EAB7-49ED-BEA3-D3E9B0FBAD02}"/>
    <cellStyle name="SAS FM Client calculated data cell (data entry table) 3 40" xfId="795" xr:uid="{52BC1EDB-32E1-47C3-ABCB-7688334DBFCD}"/>
    <cellStyle name="SAS FM Client calculated data cell (data entry table) 3 40 2" xfId="4617" xr:uid="{6DD3DD2D-9926-4EA4-A2AD-40040039CC6B}"/>
    <cellStyle name="SAS FM Client calculated data cell (data entry table) 3 40 2 2" xfId="13794" xr:uid="{B2390590-AED6-4B0D-AF38-BA60F97B9AE1}"/>
    <cellStyle name="SAS FM Client calculated data cell (data entry table) 3 40 2 2 2" xfId="28613" xr:uid="{12581F9D-E5D4-43A5-960D-BB80B810DA8B}"/>
    <cellStyle name="SAS FM Client calculated data cell (data entry table) 3 40 2 3" xfId="12869" xr:uid="{56387712-121E-4594-BAD4-CDDCB09DE092}"/>
    <cellStyle name="SAS FM Client calculated data cell (data entry table) 3 40 2 3 2" xfId="27688" xr:uid="{98AD05C7-4A3D-42F6-9180-325E84857C45}"/>
    <cellStyle name="SAS FM Client calculated data cell (data entry table) 3 40 2 4" xfId="19459" xr:uid="{BF2B4C9F-403C-45C6-98B0-ED0C2C33C32C}"/>
    <cellStyle name="SAS FM Client calculated data cell (data entry table) 3 40 3" xfId="4616" xr:uid="{FDB8762F-CBAD-4E05-BC8A-1E78D264E083}"/>
    <cellStyle name="SAS FM Client calculated data cell (data entry table) 3 40 3 2" xfId="19458" xr:uid="{AC930F3E-01D9-4115-B83E-FD050C8682B2}"/>
    <cellStyle name="SAS FM Client calculated data cell (data entry table) 3 41" xfId="796" xr:uid="{CA7BB979-EBE6-472C-8818-27173B5E53D5}"/>
    <cellStyle name="SAS FM Client calculated data cell (data entry table) 3 41 2" xfId="4619" xr:uid="{6A68F45C-E87F-4E54-9EEA-E8F6F51FB20F}"/>
    <cellStyle name="SAS FM Client calculated data cell (data entry table) 3 41 2 2" xfId="13795" xr:uid="{4BE9E231-9000-4A46-AC6A-5B7F656995D3}"/>
    <cellStyle name="SAS FM Client calculated data cell (data entry table) 3 41 2 2 2" xfId="28614" xr:uid="{7842B0BF-8CC5-4489-AD65-C5504DC63B58}"/>
    <cellStyle name="SAS FM Client calculated data cell (data entry table) 3 41 2 3" xfId="12923" xr:uid="{C66945F8-D708-4564-B270-F5EE4879C423}"/>
    <cellStyle name="SAS FM Client calculated data cell (data entry table) 3 41 2 3 2" xfId="27742" xr:uid="{937FB5E6-82A8-4942-9AF6-895912285039}"/>
    <cellStyle name="SAS FM Client calculated data cell (data entry table) 3 41 2 4" xfId="19461" xr:uid="{24CE8070-1B22-46A7-9A1B-E2A71593F8FB}"/>
    <cellStyle name="SAS FM Client calculated data cell (data entry table) 3 41 3" xfId="4618" xr:uid="{5C94493C-D397-4E67-8B77-6FF973FBAF97}"/>
    <cellStyle name="SAS FM Client calculated data cell (data entry table) 3 41 3 2" xfId="19460" xr:uid="{80894E30-BF24-4404-A344-40E2ABF5AF97}"/>
    <cellStyle name="SAS FM Client calculated data cell (data entry table) 3 42" xfId="797" xr:uid="{D7FCFF19-17A9-41F7-915A-9BE5EDAA7424}"/>
    <cellStyle name="SAS FM Client calculated data cell (data entry table) 3 42 2" xfId="4621" xr:uid="{914C3876-0A9D-4CB4-BEBF-458FC5300002}"/>
    <cellStyle name="SAS FM Client calculated data cell (data entry table) 3 42 2 2" xfId="13796" xr:uid="{9C160B8A-CA4D-464F-980E-D69CBB2FF876}"/>
    <cellStyle name="SAS FM Client calculated data cell (data entry table) 3 42 2 2 2" xfId="28615" xr:uid="{A8AEFCE5-0522-4B8D-8885-2E72D1821A13}"/>
    <cellStyle name="SAS FM Client calculated data cell (data entry table) 3 42 2 3" xfId="12978" xr:uid="{DEC6F45F-2183-41C2-AD79-4238E01296E9}"/>
    <cellStyle name="SAS FM Client calculated data cell (data entry table) 3 42 2 3 2" xfId="27797" xr:uid="{76713A93-F37D-4E41-A6DD-99E51750930F}"/>
    <cellStyle name="SAS FM Client calculated data cell (data entry table) 3 42 2 4" xfId="19463" xr:uid="{0A318308-92E3-4802-A093-8AD468F1A7A7}"/>
    <cellStyle name="SAS FM Client calculated data cell (data entry table) 3 42 3" xfId="4620" xr:uid="{E2E4472A-4C99-4D14-951D-C5C9E818F804}"/>
    <cellStyle name="SAS FM Client calculated data cell (data entry table) 3 42 3 2" xfId="19462" xr:uid="{B23EDB92-AE6B-46ED-AD66-93DC29430B13}"/>
    <cellStyle name="SAS FM Client calculated data cell (data entry table) 3 43" xfId="798" xr:uid="{1F7AAC14-88A2-41F1-8AA9-97B2076065BB}"/>
    <cellStyle name="SAS FM Client calculated data cell (data entry table) 3 43 2" xfId="4623" xr:uid="{25653816-8F0F-4FE0-BD24-7187F339FF41}"/>
    <cellStyle name="SAS FM Client calculated data cell (data entry table) 3 43 2 2" xfId="13797" xr:uid="{9F34622C-4A54-4D50-82B4-235339765AB8}"/>
    <cellStyle name="SAS FM Client calculated data cell (data entry table) 3 43 2 2 2" xfId="28616" xr:uid="{B8022939-1C20-40E8-BA8C-186270E4D1AE}"/>
    <cellStyle name="SAS FM Client calculated data cell (data entry table) 3 43 2 3" xfId="13035" xr:uid="{61D12DFA-A1B4-497D-83BC-4A0D5459CEF0}"/>
    <cellStyle name="SAS FM Client calculated data cell (data entry table) 3 43 2 3 2" xfId="27854" xr:uid="{4FEB3651-3488-4B46-9F72-D31778B08F4C}"/>
    <cellStyle name="SAS FM Client calculated data cell (data entry table) 3 43 2 4" xfId="19465" xr:uid="{3859D07E-5F42-4DF0-BAAD-E8DCAEDE039A}"/>
    <cellStyle name="SAS FM Client calculated data cell (data entry table) 3 43 3" xfId="4622" xr:uid="{A657A035-DFE4-4ABA-882F-EF95221ADCE9}"/>
    <cellStyle name="SAS FM Client calculated data cell (data entry table) 3 43 3 2" xfId="19464" xr:uid="{A67FB5CC-0FCD-46D4-8B59-FC5E957040A2}"/>
    <cellStyle name="SAS FM Client calculated data cell (data entry table) 3 44" xfId="799" xr:uid="{9C1CB250-A65E-4A62-AFC3-95ECDE2D24B3}"/>
    <cellStyle name="SAS FM Client calculated data cell (data entry table) 3 44 2" xfId="4625" xr:uid="{FF6CFB15-22E7-4C2F-ACD0-98FAACF39780}"/>
    <cellStyle name="SAS FM Client calculated data cell (data entry table) 3 44 2 2" xfId="13798" xr:uid="{DD0F3356-D250-40C8-937E-C2EC9CEB642A}"/>
    <cellStyle name="SAS FM Client calculated data cell (data entry table) 3 44 2 2 2" xfId="28617" xr:uid="{361985EE-B54D-4D29-B606-E44B4C458089}"/>
    <cellStyle name="SAS FM Client calculated data cell (data entry table) 3 44 2 3" xfId="13088" xr:uid="{FE78A94C-9767-4016-A44D-1ECA01F6A152}"/>
    <cellStyle name="SAS FM Client calculated data cell (data entry table) 3 44 2 3 2" xfId="27907" xr:uid="{2B701BDD-C133-4AD0-98A7-CFCAFEFE58F2}"/>
    <cellStyle name="SAS FM Client calculated data cell (data entry table) 3 44 2 4" xfId="19467" xr:uid="{4B219D78-7B22-4DC7-A039-A1B2F044B0AD}"/>
    <cellStyle name="SAS FM Client calculated data cell (data entry table) 3 44 3" xfId="4624" xr:uid="{EFFE9954-F4EF-4D44-A391-B26DB5CA2D38}"/>
    <cellStyle name="SAS FM Client calculated data cell (data entry table) 3 44 3 2" xfId="19466" xr:uid="{55E019F3-4EDC-4081-8BC8-C62297F0F82D}"/>
    <cellStyle name="SAS FM Client calculated data cell (data entry table) 3 45" xfId="800" xr:uid="{EA686978-34F6-4BF0-8D49-F1C415591115}"/>
    <cellStyle name="SAS FM Client calculated data cell (data entry table) 3 45 2" xfId="4627" xr:uid="{9498FB77-DA11-4FAB-B288-30B888446B7C}"/>
    <cellStyle name="SAS FM Client calculated data cell (data entry table) 3 45 2 2" xfId="13799" xr:uid="{F3E9074F-B9E4-4825-A9A2-A1863585645C}"/>
    <cellStyle name="SAS FM Client calculated data cell (data entry table) 3 45 2 2 2" xfId="28618" xr:uid="{FE0FD9FB-7AE9-48C6-AA5E-7B384B888EFF}"/>
    <cellStyle name="SAS FM Client calculated data cell (data entry table) 3 45 2 3" xfId="13141" xr:uid="{B893A8E5-A7EE-4705-BD27-CA9A5B33FDD1}"/>
    <cellStyle name="SAS FM Client calculated data cell (data entry table) 3 45 2 3 2" xfId="27960" xr:uid="{5E96E1A1-4157-4822-9040-0EC87A680D9C}"/>
    <cellStyle name="SAS FM Client calculated data cell (data entry table) 3 45 2 4" xfId="19469" xr:uid="{3540F555-3B19-487D-B2D9-66B611003DDE}"/>
    <cellStyle name="SAS FM Client calculated data cell (data entry table) 3 45 3" xfId="4626" xr:uid="{3F2C70BD-ED0B-4E09-97EF-B6176D1A53F0}"/>
    <cellStyle name="SAS FM Client calculated data cell (data entry table) 3 45 3 2" xfId="19468" xr:uid="{04B6323C-F4AB-427B-86AA-CE193EE89734}"/>
    <cellStyle name="SAS FM Client calculated data cell (data entry table) 3 46" xfId="801" xr:uid="{88DBE748-6645-4A46-B9DE-BC02B7188631}"/>
    <cellStyle name="SAS FM Client calculated data cell (data entry table) 3 46 2" xfId="4629" xr:uid="{1A87AF70-D41E-4904-BB7A-96ED2E428767}"/>
    <cellStyle name="SAS FM Client calculated data cell (data entry table) 3 46 2 2" xfId="13800" xr:uid="{335ABDEA-9434-41B1-B541-FB51861A1CA5}"/>
    <cellStyle name="SAS FM Client calculated data cell (data entry table) 3 46 2 2 2" xfId="28619" xr:uid="{33B1BB0C-5B2B-4CFB-AA86-6F8379A091AE}"/>
    <cellStyle name="SAS FM Client calculated data cell (data entry table) 3 46 2 3" xfId="13180" xr:uid="{BC1F1DFB-C693-4E5A-997F-1EA6AEE23CBE}"/>
    <cellStyle name="SAS FM Client calculated data cell (data entry table) 3 46 2 3 2" xfId="27999" xr:uid="{3198CA6B-FC9B-4A5F-97E1-F08C67F3C08E}"/>
    <cellStyle name="SAS FM Client calculated data cell (data entry table) 3 46 2 4" xfId="19471" xr:uid="{09696627-442F-46AB-A04F-F20563860463}"/>
    <cellStyle name="SAS FM Client calculated data cell (data entry table) 3 46 3" xfId="4628" xr:uid="{3F639664-1345-4610-83E8-CA97FF0D67C2}"/>
    <cellStyle name="SAS FM Client calculated data cell (data entry table) 3 46 3 2" xfId="19470" xr:uid="{208012E1-C60E-4EBF-87D8-2845850FD5A4}"/>
    <cellStyle name="SAS FM Client calculated data cell (data entry table) 3 47" xfId="802" xr:uid="{15134F6B-C682-47C0-89FB-8D2D84CFD8B6}"/>
    <cellStyle name="SAS FM Client calculated data cell (data entry table) 3 47 2" xfId="4631" xr:uid="{400A90D1-3862-4EBF-B1DF-A2D47B8F52E9}"/>
    <cellStyle name="SAS FM Client calculated data cell (data entry table) 3 47 2 2" xfId="19473" xr:uid="{69C7F7CE-9293-4AD8-80E9-4E208BCFFB24}"/>
    <cellStyle name="SAS FM Client calculated data cell (data entry table) 3 47 3" xfId="4630" xr:uid="{89631E72-52CC-4CED-A71A-5387AC7826DD}"/>
    <cellStyle name="SAS FM Client calculated data cell (data entry table) 3 47 3 2" xfId="16481" xr:uid="{731BD22F-108B-4751-9E39-402D36E9E7E6}"/>
    <cellStyle name="SAS FM Client calculated data cell (data entry table) 3 47 3 2 2" xfId="31227" xr:uid="{1CD3CDF5-EA81-4A98-957F-20CBF5632D22}"/>
    <cellStyle name="SAS FM Client calculated data cell (data entry table) 3 47 3 3" xfId="19472" xr:uid="{D305F746-021F-49A4-A81A-96BFD0D1258A}"/>
    <cellStyle name="SAS FM Client calculated data cell (data entry table) 3 48" xfId="4632" xr:uid="{1A0FE7FC-914F-4AEE-9372-32C5E3B99734}"/>
    <cellStyle name="SAS FM Client calculated data cell (data entry table) 3 48 2" xfId="13760" xr:uid="{D5185130-E107-47BE-889C-D438701576C3}"/>
    <cellStyle name="SAS FM Client calculated data cell (data entry table) 3 48 2 2" xfId="28579" xr:uid="{E3B724F0-AA8F-4229-B30B-50F1D1A933C0}"/>
    <cellStyle name="SAS FM Client calculated data cell (data entry table) 3 48 3" xfId="10765" xr:uid="{7A01BB78-CFAB-46B4-995E-953310FC12AF}"/>
    <cellStyle name="SAS FM Client calculated data cell (data entry table) 3 48 3 2" xfId="25584" xr:uid="{7C02C25A-FCD3-4D3F-923C-5D229F57DB5F}"/>
    <cellStyle name="SAS FM Client calculated data cell (data entry table) 3 48 4" xfId="19474" xr:uid="{DAFAA61D-197B-4444-8395-D9D25EC7245C}"/>
    <cellStyle name="SAS FM Client calculated data cell (data entry table) 3 49" xfId="4549" xr:uid="{64FC4FD1-6EB1-4CFE-9A16-0C8AC3446388}"/>
    <cellStyle name="SAS FM Client calculated data cell (data entry table) 3 49 2" xfId="19391" xr:uid="{6821B025-6BE9-4007-8869-B58B95483546}"/>
    <cellStyle name="SAS FM Client calculated data cell (data entry table) 3 5" xfId="803" xr:uid="{CE1B8911-889F-46BF-B29B-7853FB8CB040}"/>
    <cellStyle name="SAS FM Client calculated data cell (data entry table) 3 5 2" xfId="4634" xr:uid="{3FF3C104-B1C3-4304-8E4B-019110DB413D}"/>
    <cellStyle name="SAS FM Client calculated data cell (data entry table) 3 5 2 2" xfId="13801" xr:uid="{0967F7B8-A2F3-4463-8B0E-180852C55C4C}"/>
    <cellStyle name="SAS FM Client calculated data cell (data entry table) 3 5 2 2 2" xfId="28620" xr:uid="{1261CD3F-7EF5-4739-BDD1-D880EC1081A5}"/>
    <cellStyle name="SAS FM Client calculated data cell (data entry table) 3 5 2 3" xfId="10981" xr:uid="{98E1DDFF-93BE-47D7-8B9D-EB261A406823}"/>
    <cellStyle name="SAS FM Client calculated data cell (data entry table) 3 5 2 3 2" xfId="25800" xr:uid="{FFA7BBA3-476E-46E7-980F-513789922A02}"/>
    <cellStyle name="SAS FM Client calculated data cell (data entry table) 3 5 2 4" xfId="19476" xr:uid="{07F465AF-2F4C-4429-B36C-8A3B7C217556}"/>
    <cellStyle name="SAS FM Client calculated data cell (data entry table) 3 5 3" xfId="4633" xr:uid="{0E12F0B8-E103-4D84-AF55-AE78FDD63AC5}"/>
    <cellStyle name="SAS FM Client calculated data cell (data entry table) 3 5 3 2" xfId="19475" xr:uid="{FE11A3B5-FCA8-4AEF-8487-C2173681FDFD}"/>
    <cellStyle name="SAS FM Client calculated data cell (data entry table) 3 50" xfId="761" xr:uid="{4D140CFD-B29B-4FB1-96B7-1627AF9CB38B}"/>
    <cellStyle name="SAS FM Client calculated data cell (data entry table) 3 6" xfId="804" xr:uid="{E53CFAEA-4878-408F-B2B5-CBDC2301890B}"/>
    <cellStyle name="SAS FM Client calculated data cell (data entry table) 3 6 2" xfId="4636" xr:uid="{411D5DFD-1CC9-414A-8A3E-7B8E276AB8B9}"/>
    <cellStyle name="SAS FM Client calculated data cell (data entry table) 3 6 2 2" xfId="13802" xr:uid="{EC4B4660-1CBD-4F1C-8279-263BB3DBB08F}"/>
    <cellStyle name="SAS FM Client calculated data cell (data entry table) 3 6 2 2 2" xfId="28621" xr:uid="{2799A3FA-3F97-4C6E-9D1A-633ABCBDA1E3}"/>
    <cellStyle name="SAS FM Client calculated data cell (data entry table) 3 6 2 3" xfId="11034" xr:uid="{4F99ED59-F62E-46EE-B249-6ABD853CB4F5}"/>
    <cellStyle name="SAS FM Client calculated data cell (data entry table) 3 6 2 3 2" xfId="25853" xr:uid="{16440A22-F3E0-49C1-94B1-6DE5A108B73B}"/>
    <cellStyle name="SAS FM Client calculated data cell (data entry table) 3 6 2 4" xfId="19478" xr:uid="{DED25E1D-FDF0-4D26-A8DE-5C4BD80BFCE0}"/>
    <cellStyle name="SAS FM Client calculated data cell (data entry table) 3 6 3" xfId="4635" xr:uid="{C9782B7C-11AB-4F8F-9923-AC7C2CC756EB}"/>
    <cellStyle name="SAS FM Client calculated data cell (data entry table) 3 6 3 2" xfId="19477" xr:uid="{CD513543-0E19-466D-9584-4C6C27C65434}"/>
    <cellStyle name="SAS FM Client calculated data cell (data entry table) 3 7" xfId="805" xr:uid="{2CFF281A-0F28-4B85-884D-6497AD4492AA}"/>
    <cellStyle name="SAS FM Client calculated data cell (data entry table) 3 7 2" xfId="4638" xr:uid="{4381FC1A-A369-4626-9C65-A17BCF93B951}"/>
    <cellStyle name="SAS FM Client calculated data cell (data entry table) 3 7 2 2" xfId="13803" xr:uid="{D4EB097B-0983-4223-9F89-FAF4EC4DB16B}"/>
    <cellStyle name="SAS FM Client calculated data cell (data entry table) 3 7 2 2 2" xfId="28622" xr:uid="{6B04BC72-A9AC-4917-80FE-71517D79D189}"/>
    <cellStyle name="SAS FM Client calculated data cell (data entry table) 3 7 2 3" xfId="11089" xr:uid="{449A03E0-E523-44CE-8FD3-9F01B789F83D}"/>
    <cellStyle name="SAS FM Client calculated data cell (data entry table) 3 7 2 3 2" xfId="25908" xr:uid="{1302967D-4897-49F5-A0D8-AD5BBA8A94B6}"/>
    <cellStyle name="SAS FM Client calculated data cell (data entry table) 3 7 2 4" xfId="19480" xr:uid="{23B2C878-FADE-449A-AAD8-29F9246B375B}"/>
    <cellStyle name="SAS FM Client calculated data cell (data entry table) 3 7 3" xfId="4637" xr:uid="{2975FCA8-7401-4A78-9DBD-443DD2920654}"/>
    <cellStyle name="SAS FM Client calculated data cell (data entry table) 3 7 3 2" xfId="19479" xr:uid="{3C8F3D77-58D5-4DFD-9A12-83022F8348E7}"/>
    <cellStyle name="SAS FM Client calculated data cell (data entry table) 3 8" xfId="806" xr:uid="{C2FDE280-05BE-457D-9508-AB11A8DA98C7}"/>
    <cellStyle name="SAS FM Client calculated data cell (data entry table) 3 8 2" xfId="4640" xr:uid="{62A52F03-5B08-41C6-9718-735869BDED3A}"/>
    <cellStyle name="SAS FM Client calculated data cell (data entry table) 3 8 2 2" xfId="13804" xr:uid="{2200B497-70CC-4658-8D44-43BEF2B3BBD8}"/>
    <cellStyle name="SAS FM Client calculated data cell (data entry table) 3 8 2 2 2" xfId="28623" xr:uid="{646BDD7E-4E41-44A8-ABC2-BF1714B0D1E4}"/>
    <cellStyle name="SAS FM Client calculated data cell (data entry table) 3 8 2 3" xfId="11144" xr:uid="{2D8CB78C-CAB3-4AF6-AC8E-61D0D429E3AD}"/>
    <cellStyle name="SAS FM Client calculated data cell (data entry table) 3 8 2 3 2" xfId="25963" xr:uid="{CEAF961B-C67A-4C86-87C5-D43CD0D22ADB}"/>
    <cellStyle name="SAS FM Client calculated data cell (data entry table) 3 8 2 4" xfId="19482" xr:uid="{ABA83154-2E77-4E16-AEBC-2D0D24E3388F}"/>
    <cellStyle name="SAS FM Client calculated data cell (data entry table) 3 8 3" xfId="4639" xr:uid="{85B81BD8-BB87-478F-AE04-5B20EFFB62D6}"/>
    <cellStyle name="SAS FM Client calculated data cell (data entry table) 3 8 3 2" xfId="19481" xr:uid="{3A12BD62-C4A1-400A-B8FA-79FBD2ED20D8}"/>
    <cellStyle name="SAS FM Client calculated data cell (data entry table) 3 9" xfId="807" xr:uid="{FF4E07EA-0E6B-40CA-B1B3-64E83E083E76}"/>
    <cellStyle name="SAS FM Client calculated data cell (data entry table) 3 9 2" xfId="4642" xr:uid="{FFA6CA91-9332-4A16-85C9-E68920CCDF40}"/>
    <cellStyle name="SAS FM Client calculated data cell (data entry table) 3 9 2 2" xfId="13805" xr:uid="{0619B5D2-713A-4EB6-A536-998BC111E043}"/>
    <cellStyle name="SAS FM Client calculated data cell (data entry table) 3 9 2 2 2" xfId="28624" xr:uid="{9139A4E9-F1B4-4AF3-A2A7-8C1A30147AC3}"/>
    <cellStyle name="SAS FM Client calculated data cell (data entry table) 3 9 2 3" xfId="11197" xr:uid="{B20C5B49-EA97-4EF6-A2B8-095068759A8E}"/>
    <cellStyle name="SAS FM Client calculated data cell (data entry table) 3 9 2 3 2" xfId="26016" xr:uid="{E5A9B40F-6E95-427D-B2B4-4FE39D7F9FD0}"/>
    <cellStyle name="SAS FM Client calculated data cell (data entry table) 3 9 2 4" xfId="19484" xr:uid="{63197670-218B-464C-884A-76B4901EA282}"/>
    <cellStyle name="SAS FM Client calculated data cell (data entry table) 3 9 3" xfId="4641" xr:uid="{72C03B7A-2409-4B90-B759-18865D17BFCF}"/>
    <cellStyle name="SAS FM Client calculated data cell (data entry table) 3 9 3 2" xfId="19483" xr:uid="{DA7BB965-A312-4296-A10A-EA040FD634BE}"/>
    <cellStyle name="SAS FM Client calculated data cell (data entry table) 4" xfId="111" xr:uid="{1382389A-C6F8-4F21-AE76-972331FC6137}"/>
    <cellStyle name="SAS FM Client calculated data cell (data entry table) 4 2" xfId="269" xr:uid="{B31FD2FD-58BF-45DD-9B8B-A71C02A3B2C1}"/>
    <cellStyle name="SAS FM Client calculated data cell (data entry table) 4 2 2" xfId="19486" xr:uid="{60E37D5E-0456-44D6-B812-37F177E56C18}"/>
    <cellStyle name="SAS FM Client calculated data cell (data entry table) 4 2 3" xfId="4644" xr:uid="{467F2CB7-C6F9-4268-B744-0E95FBDD9265}"/>
    <cellStyle name="SAS FM Client calculated data cell (data entry table) 4 3" xfId="214" xr:uid="{5935E181-C162-4432-BB72-1536B85FFE74}"/>
    <cellStyle name="SAS FM Client calculated data cell (data entry table) 4 3 2" xfId="324" xr:uid="{6FCD0ABF-86EF-4E54-AE83-AD73A63C69EE}"/>
    <cellStyle name="SAS FM Client calculated data cell (data entry table) 4 3 2 2" xfId="31226" xr:uid="{6CD3D205-8AF2-4A23-A936-0B26881017F8}"/>
    <cellStyle name="SAS FM Client calculated data cell (data entry table) 4 3 2 3" xfId="16480" xr:uid="{3260739A-E408-4FC2-8B55-0B2FB2A1FEB4}"/>
    <cellStyle name="SAS FM Client calculated data cell (data entry table) 4 3 3" xfId="19485" xr:uid="{5D09ACB4-F62E-4061-8E70-369CD53A1118}"/>
    <cellStyle name="SAS FM Client calculated data cell (data entry table) 4 3 4" xfId="4643" xr:uid="{E5B0D3B0-C24E-4517-A64F-A41927A1B732}"/>
    <cellStyle name="SAS FM Client calculated data cell (data entry table) 4 4" xfId="808" xr:uid="{89C9749F-E083-4E40-AE8E-A03F67C8F513}"/>
    <cellStyle name="SAS FM Client calculated data cell (data entry table) 5" xfId="809" xr:uid="{4818454A-9D2E-4F78-A2D7-A81430028A56}"/>
    <cellStyle name="SAS FM Client calculated data cell (data entry table) 5 2" xfId="4645" xr:uid="{26FF5D03-A4EA-4E96-B2C0-BBEF210BAA23}"/>
    <cellStyle name="SAS FM Client calculated data cell (data entry table) 5 2 2" xfId="16479" xr:uid="{29A61228-58B2-44E2-8092-DCA29B0BD7AC}"/>
    <cellStyle name="SAS FM Client calculated data cell (data entry table) 5 2 2 2" xfId="31225" xr:uid="{FD95EF8B-E5E2-439A-9BA1-2DA60F18F6B1}"/>
    <cellStyle name="SAS FM Client calculated data cell (data entry table) 5 2 3" xfId="19487" xr:uid="{661F2700-3BB8-4A1C-B34A-5D7D46189D2F}"/>
    <cellStyle name="SAS FM Client calculated data cell (data entry table) 6" xfId="4086" xr:uid="{DAD1DEA7-BB58-40A4-B1AF-A60D0F18ED16}"/>
    <cellStyle name="SAS FM Client calculated data cell (data entry table) 6 2" xfId="16427" xr:uid="{D3F298D0-EAEC-4C57-81B9-15E9851A4A02}"/>
    <cellStyle name="SAS FM Client calculated data cell (data entry table) 6 2 2" xfId="31173" xr:uid="{DBBBB588-501E-45C5-8372-848EA7BCB5BB}"/>
    <cellStyle name="SAS FM Client calculated data cell (data entry table) 6 3" xfId="18928" xr:uid="{310933B7-D591-4F86-A070-8D22F60D368C}"/>
    <cellStyle name="SAS FM Client calculated data cell (data entry table) 7" xfId="16486" xr:uid="{3C9724CC-2E97-423D-B53C-C6D72F10C761}"/>
    <cellStyle name="SAS FM Client calculated data cell (data entry table) 7 2" xfId="31232" xr:uid="{9149A6A3-7B81-4BEA-B6B3-1A5A8378F37B}"/>
    <cellStyle name="SAS FM Client calculated data cell (data entry table) 8" xfId="347" xr:uid="{144F1B4C-D1B5-4434-B9D2-744402A8B72B}"/>
    <cellStyle name="SAS FM Client calculated data cell (read only table)" xfId="112" xr:uid="{9CF3AFF7-ECBA-47AB-BC6A-C45C1525E5E2}"/>
    <cellStyle name="SAS FM Client calculated data cell (read only table) 2" xfId="113" xr:uid="{805548AF-39C7-496C-8347-6E1082194B3A}"/>
    <cellStyle name="SAS FM Client calculated data cell (read only table) 2 10" xfId="811" xr:uid="{37F54E97-BB3F-485B-BE2A-618F7A7C14DE}"/>
    <cellStyle name="SAS FM Client calculated data cell (read only table) 2 10 2" xfId="4649" xr:uid="{890811F8-A98B-41B1-83C6-643035F681A1}"/>
    <cellStyle name="SAS FM Client calculated data cell (read only table) 2 10 2 2" xfId="13807" xr:uid="{715FA17F-98C5-4770-97FA-33D9B07AD296}"/>
    <cellStyle name="SAS FM Client calculated data cell (read only table) 2 10 2 2 2" xfId="28626" xr:uid="{07E12449-E81A-4D2A-9951-A2B48E055EC9}"/>
    <cellStyle name="SAS FM Client calculated data cell (read only table) 2 10 2 3" xfId="11031" xr:uid="{6EB2A1B5-D172-4CE3-847C-7511CF740CDC}"/>
    <cellStyle name="SAS FM Client calculated data cell (read only table) 2 10 2 3 2" xfId="25850" xr:uid="{C3C1DC34-9B7B-4D9B-BE5A-BE0C8CA599D4}"/>
    <cellStyle name="SAS FM Client calculated data cell (read only table) 2 10 2 4" xfId="19491" xr:uid="{822CA68C-805D-4B2B-8106-DAA45E09EE43}"/>
    <cellStyle name="SAS FM Client calculated data cell (read only table) 2 10 3" xfId="4648" xr:uid="{8BC36B90-FB79-4835-A73F-B136EC9532AF}"/>
    <cellStyle name="SAS FM Client calculated data cell (read only table) 2 10 3 2" xfId="19490" xr:uid="{2CF98097-EDE8-45F8-94DC-E6BBE3F0686A}"/>
    <cellStyle name="SAS FM Client calculated data cell (read only table) 2 11" xfId="812" xr:uid="{14CD180F-5138-41FB-91C5-58B96FB613F8}"/>
    <cellStyle name="SAS FM Client calculated data cell (read only table) 2 11 2" xfId="4651" xr:uid="{DEFF89A8-E2EF-401F-B833-0C87538742B2}"/>
    <cellStyle name="SAS FM Client calculated data cell (read only table) 2 11 2 2" xfId="13808" xr:uid="{74E1EBB0-22E3-4C03-8809-B5785350AC27}"/>
    <cellStyle name="SAS FM Client calculated data cell (read only table) 2 11 2 2 2" xfId="28627" xr:uid="{74DA6A84-8D38-4BA9-8378-E04F9DAB02F1}"/>
    <cellStyle name="SAS FM Client calculated data cell (read only table) 2 11 2 3" xfId="11079" xr:uid="{92E19D63-CAAF-408E-8025-08654B7071BF}"/>
    <cellStyle name="SAS FM Client calculated data cell (read only table) 2 11 2 3 2" xfId="25898" xr:uid="{73DD0536-8065-44F0-A177-8CA3CCF88E08}"/>
    <cellStyle name="SAS FM Client calculated data cell (read only table) 2 11 2 4" xfId="19493" xr:uid="{625FF4AA-E761-4D65-81CA-400B6D2EA7EA}"/>
    <cellStyle name="SAS FM Client calculated data cell (read only table) 2 11 3" xfId="4650" xr:uid="{573C824A-630F-4B75-820D-2D0C14ADCEB2}"/>
    <cellStyle name="SAS FM Client calculated data cell (read only table) 2 11 3 2" xfId="19492" xr:uid="{CE25A4B3-A0CB-4236-A3C7-70DC0636A198}"/>
    <cellStyle name="SAS FM Client calculated data cell (read only table) 2 12" xfId="813" xr:uid="{C05FB913-7D13-4291-A8C8-9AC92EFC76FE}"/>
    <cellStyle name="SAS FM Client calculated data cell (read only table) 2 12 2" xfId="4653" xr:uid="{9D455497-42D1-42C9-869D-355A318B1B5C}"/>
    <cellStyle name="SAS FM Client calculated data cell (read only table) 2 12 2 2" xfId="13809" xr:uid="{EDED629B-8E83-4E9A-896E-796FE24B571E}"/>
    <cellStyle name="SAS FM Client calculated data cell (read only table) 2 12 2 2 2" xfId="28628" xr:uid="{31227D43-447C-4A4B-A2F7-87CB163E0DD3}"/>
    <cellStyle name="SAS FM Client calculated data cell (read only table) 2 12 2 3" xfId="11134" xr:uid="{F9FBF727-60FC-403D-8AC1-3BD2C906BA5C}"/>
    <cellStyle name="SAS FM Client calculated data cell (read only table) 2 12 2 3 2" xfId="25953" xr:uid="{FE9F3649-8F52-4CE3-8D0B-806C73A8CF67}"/>
    <cellStyle name="SAS FM Client calculated data cell (read only table) 2 12 2 4" xfId="19495" xr:uid="{217B75E7-00C2-4A56-B6C3-6D9A3514D2DE}"/>
    <cellStyle name="SAS FM Client calculated data cell (read only table) 2 12 3" xfId="4652" xr:uid="{7604FB17-4936-4CE4-B4E0-0552F27D67E6}"/>
    <cellStyle name="SAS FM Client calculated data cell (read only table) 2 12 3 2" xfId="19494" xr:uid="{BA4D943A-C49A-4866-8B27-C35C101A11B5}"/>
    <cellStyle name="SAS FM Client calculated data cell (read only table) 2 13" xfId="814" xr:uid="{206323EC-D3B6-4C82-82ED-212D19A872F3}"/>
    <cellStyle name="SAS FM Client calculated data cell (read only table) 2 13 2" xfId="4655" xr:uid="{9EB28CD6-3607-4160-8B0D-1FC588968F05}"/>
    <cellStyle name="SAS FM Client calculated data cell (read only table) 2 13 2 2" xfId="13810" xr:uid="{5BE36DE4-095F-4232-B1EE-093352AEAB1D}"/>
    <cellStyle name="SAS FM Client calculated data cell (read only table) 2 13 2 2 2" xfId="28629" xr:uid="{C393ABC5-C561-4E77-BF05-B7977115FBAC}"/>
    <cellStyle name="SAS FM Client calculated data cell (read only table) 2 13 2 3" xfId="11187" xr:uid="{23A1387B-3097-4F17-94F7-771CED108E34}"/>
    <cellStyle name="SAS FM Client calculated data cell (read only table) 2 13 2 3 2" xfId="26006" xr:uid="{48CEA349-6F54-4773-BDBB-84A40FA005AC}"/>
    <cellStyle name="SAS FM Client calculated data cell (read only table) 2 13 2 4" xfId="19497" xr:uid="{82EB4569-FAC4-47BE-9FD4-96F9A93574FD}"/>
    <cellStyle name="SAS FM Client calculated data cell (read only table) 2 13 3" xfId="4654" xr:uid="{422A5DDD-978A-4002-B17D-A0E37965427E}"/>
    <cellStyle name="SAS FM Client calculated data cell (read only table) 2 13 3 2" xfId="19496" xr:uid="{6F6B1CE3-B567-4D72-8C13-D54E55BB2A57}"/>
    <cellStyle name="SAS FM Client calculated data cell (read only table) 2 14" xfId="815" xr:uid="{ED5D3D3D-CC13-4F7C-9A3E-730E597C5677}"/>
    <cellStyle name="SAS FM Client calculated data cell (read only table) 2 14 2" xfId="4657" xr:uid="{D360B091-E893-481E-8739-C8F1747DBCB7}"/>
    <cellStyle name="SAS FM Client calculated data cell (read only table) 2 14 2 2" xfId="13811" xr:uid="{DC4788CE-853E-416D-B0A4-6AF2FD2C5D5C}"/>
    <cellStyle name="SAS FM Client calculated data cell (read only table) 2 14 2 2 2" xfId="28630" xr:uid="{3870E260-C0A4-4415-A2ED-086476E6EF31}"/>
    <cellStyle name="SAS FM Client calculated data cell (read only table) 2 14 2 3" xfId="11241" xr:uid="{F423EBB5-04C1-4C5A-8DA0-9EF4700D12C8}"/>
    <cellStyle name="SAS FM Client calculated data cell (read only table) 2 14 2 3 2" xfId="26060" xr:uid="{28A7C347-7B80-40DD-A5A2-627598B1D3B9}"/>
    <cellStyle name="SAS FM Client calculated data cell (read only table) 2 14 2 4" xfId="19499" xr:uid="{61CB640B-32B9-4306-B145-269EB369A4C9}"/>
    <cellStyle name="SAS FM Client calculated data cell (read only table) 2 14 3" xfId="4656" xr:uid="{91836921-FBEC-49F8-AD92-BD89A09924C5}"/>
    <cellStyle name="SAS FM Client calculated data cell (read only table) 2 14 3 2" xfId="19498" xr:uid="{6DDFCEC1-CD06-4977-9986-CE51940E4480}"/>
    <cellStyle name="SAS FM Client calculated data cell (read only table) 2 15" xfId="816" xr:uid="{C8390F7C-4E11-409D-AB15-017C3F95106C}"/>
    <cellStyle name="SAS FM Client calculated data cell (read only table) 2 15 2" xfId="4659" xr:uid="{91BB3C73-5291-4503-B218-F16160D91D9C}"/>
    <cellStyle name="SAS FM Client calculated data cell (read only table) 2 15 2 2" xfId="13812" xr:uid="{18E6FB84-170E-481D-90EC-90B164FABC6F}"/>
    <cellStyle name="SAS FM Client calculated data cell (read only table) 2 15 2 2 2" xfId="28631" xr:uid="{9BB612CC-B2A4-4FA0-BE19-DCB173A00DD7}"/>
    <cellStyle name="SAS FM Client calculated data cell (read only table) 2 15 2 3" xfId="11298" xr:uid="{E7B0D7F3-CD37-4E93-9BD8-380A1C35D7BC}"/>
    <cellStyle name="SAS FM Client calculated data cell (read only table) 2 15 2 3 2" xfId="26117" xr:uid="{2C709A89-577F-49D3-AC9D-E6B963D28C5D}"/>
    <cellStyle name="SAS FM Client calculated data cell (read only table) 2 15 2 4" xfId="19501" xr:uid="{E92142F0-F7C4-4D8E-81D8-6253C6F05C5C}"/>
    <cellStyle name="SAS FM Client calculated data cell (read only table) 2 15 3" xfId="4658" xr:uid="{5E707B71-1F3E-4236-8942-B7B33E0CDDC9}"/>
    <cellStyle name="SAS FM Client calculated data cell (read only table) 2 15 3 2" xfId="19500" xr:uid="{BD30D9AD-E90F-45B2-AEF6-46C19B3E70F0}"/>
    <cellStyle name="SAS FM Client calculated data cell (read only table) 2 16" xfId="817" xr:uid="{82FF3655-5DE7-4127-928D-5E8570109B6F}"/>
    <cellStyle name="SAS FM Client calculated data cell (read only table) 2 16 2" xfId="4661" xr:uid="{F98C3E19-4FA9-4A39-8B15-E32A8C8770AB}"/>
    <cellStyle name="SAS FM Client calculated data cell (read only table) 2 16 2 2" xfId="13813" xr:uid="{D030E0D6-35E4-4586-B112-3A0D76A1356A}"/>
    <cellStyle name="SAS FM Client calculated data cell (read only table) 2 16 2 2 2" xfId="28632" xr:uid="{189C26FC-B886-4354-A72C-7EE9F63BA951}"/>
    <cellStyle name="SAS FM Client calculated data cell (read only table) 2 16 2 3" xfId="11354" xr:uid="{973CD627-1D71-400A-A4E9-37DF07217A93}"/>
    <cellStyle name="SAS FM Client calculated data cell (read only table) 2 16 2 3 2" xfId="26173" xr:uid="{980F835C-7EEB-4A5F-B094-10EBD0C05F38}"/>
    <cellStyle name="SAS FM Client calculated data cell (read only table) 2 16 2 4" xfId="19503" xr:uid="{1FC51784-E524-476C-B65B-2C20903CB897}"/>
    <cellStyle name="SAS FM Client calculated data cell (read only table) 2 16 3" xfId="4660" xr:uid="{24F3436E-0785-4B3A-BA19-B2A4C6FC31D4}"/>
    <cellStyle name="SAS FM Client calculated data cell (read only table) 2 16 3 2" xfId="19502" xr:uid="{5CB428ED-0322-419A-B243-B5C1417940B3}"/>
    <cellStyle name="SAS FM Client calculated data cell (read only table) 2 17" xfId="818" xr:uid="{FDA27DDD-E9F0-46E8-981F-6F07FA66A024}"/>
    <cellStyle name="SAS FM Client calculated data cell (read only table) 2 17 2" xfId="4663" xr:uid="{5EFFDB00-E492-4E02-8100-53F3D58A8093}"/>
    <cellStyle name="SAS FM Client calculated data cell (read only table) 2 17 2 2" xfId="13814" xr:uid="{3B53B9F8-7F31-4CDE-A218-FB8826A2DCDA}"/>
    <cellStyle name="SAS FM Client calculated data cell (read only table) 2 17 2 2 2" xfId="28633" xr:uid="{87B51999-BAEF-4232-B787-E04BA96E86D8}"/>
    <cellStyle name="SAS FM Client calculated data cell (read only table) 2 17 2 3" xfId="11409" xr:uid="{BD70E7AE-45FE-4F7A-913E-C7C3DE154115}"/>
    <cellStyle name="SAS FM Client calculated data cell (read only table) 2 17 2 3 2" xfId="26228" xr:uid="{1C7BAD4D-7DE8-4A42-9159-1851FE257F7F}"/>
    <cellStyle name="SAS FM Client calculated data cell (read only table) 2 17 2 4" xfId="19505" xr:uid="{7D4BC8EF-71A1-45D5-A30A-1E3F2C0EF0AA}"/>
    <cellStyle name="SAS FM Client calculated data cell (read only table) 2 17 3" xfId="4662" xr:uid="{A1E2E8D9-EB4F-4370-BB89-36044AB80EA7}"/>
    <cellStyle name="SAS FM Client calculated data cell (read only table) 2 17 3 2" xfId="19504" xr:uid="{D8E57454-D378-495C-B587-2B7EFC0DE1EB}"/>
    <cellStyle name="SAS FM Client calculated data cell (read only table) 2 18" xfId="819" xr:uid="{2E620BDF-42B0-48F3-8FCD-6BD142044F08}"/>
    <cellStyle name="SAS FM Client calculated data cell (read only table) 2 18 2" xfId="4665" xr:uid="{56818A58-088F-48F9-9CDC-51C33F871AB1}"/>
    <cellStyle name="SAS FM Client calculated data cell (read only table) 2 18 2 2" xfId="13815" xr:uid="{3EE97C5C-CF4F-4E62-82A8-26AACCAFF308}"/>
    <cellStyle name="SAS FM Client calculated data cell (read only table) 2 18 2 2 2" xfId="28634" xr:uid="{1CF6D702-E525-45AA-A2EF-9C5644CCC526}"/>
    <cellStyle name="SAS FM Client calculated data cell (read only table) 2 18 2 3" xfId="11457" xr:uid="{81DD4467-79B2-4624-A152-C213B0B0EF72}"/>
    <cellStyle name="SAS FM Client calculated data cell (read only table) 2 18 2 3 2" xfId="26276" xr:uid="{879FFE28-D0D4-4F8F-A2B5-D0EED3118C4C}"/>
    <cellStyle name="SAS FM Client calculated data cell (read only table) 2 18 2 4" xfId="19507" xr:uid="{C99D78E8-F5E3-4043-B07B-89C34F2A8341}"/>
    <cellStyle name="SAS FM Client calculated data cell (read only table) 2 18 3" xfId="4664" xr:uid="{979EC43C-1D5D-480C-8864-B8E3481091C5}"/>
    <cellStyle name="SAS FM Client calculated data cell (read only table) 2 18 3 2" xfId="19506" xr:uid="{C4E92B9E-4EFC-46DE-924D-659CB7C076B6}"/>
    <cellStyle name="SAS FM Client calculated data cell (read only table) 2 19" xfId="820" xr:uid="{54C9F2AF-B074-461B-A5C3-1A351E4F0B8C}"/>
    <cellStyle name="SAS FM Client calculated data cell (read only table) 2 19 2" xfId="4667" xr:uid="{B906B156-C06F-4B4A-81DA-BA10A9BA7161}"/>
    <cellStyle name="SAS FM Client calculated data cell (read only table) 2 19 2 2" xfId="13816" xr:uid="{4FFDE5C6-7150-45B1-A018-759A1A92E028}"/>
    <cellStyle name="SAS FM Client calculated data cell (read only table) 2 19 2 2 2" xfId="28635" xr:uid="{220A9BC5-6945-4D50-B784-DC228D852F1E}"/>
    <cellStyle name="SAS FM Client calculated data cell (read only table) 2 19 2 3" xfId="11513" xr:uid="{21A520EB-C694-4813-8BB9-EF25455A770E}"/>
    <cellStyle name="SAS FM Client calculated data cell (read only table) 2 19 2 3 2" xfId="26332" xr:uid="{001EA156-9567-4688-9B0F-142379B9702A}"/>
    <cellStyle name="SAS FM Client calculated data cell (read only table) 2 19 2 4" xfId="19509" xr:uid="{88D59019-444F-4CC0-82B9-9084F1C291CE}"/>
    <cellStyle name="SAS FM Client calculated data cell (read only table) 2 19 3" xfId="4666" xr:uid="{949C49D2-F7B7-434C-9EA0-02F66DADDA2B}"/>
    <cellStyle name="SAS FM Client calculated data cell (read only table) 2 19 3 2" xfId="19508" xr:uid="{923DDC6D-425E-4BCF-A137-4A3AA4F35B93}"/>
    <cellStyle name="SAS FM Client calculated data cell (read only table) 2 2" xfId="821" xr:uid="{1D66861C-5E30-48E6-B04E-C70E4A02DFF6}"/>
    <cellStyle name="SAS FM Client calculated data cell (read only table) 2 2 10" xfId="822" xr:uid="{90DFB297-E647-4BA6-8CCB-44F9C9617BAE}"/>
    <cellStyle name="SAS FM Client calculated data cell (read only table) 2 2 10 2" xfId="4670" xr:uid="{971ADBD3-CBD4-47BA-A9C8-573621D1F33D}"/>
    <cellStyle name="SAS FM Client calculated data cell (read only table) 2 2 10 2 2" xfId="13818" xr:uid="{04DB3B6E-998D-4652-8588-194ECAAB9C30}"/>
    <cellStyle name="SAS FM Client calculated data cell (read only table) 2 2 10 2 2 2" xfId="28637" xr:uid="{AD3F0B01-BD9D-4CBD-B754-BC4E2E381693}"/>
    <cellStyle name="SAS FM Client calculated data cell (read only table) 2 2 10 2 3" xfId="11259" xr:uid="{4BE6A422-D50A-48D1-83AD-0A573570F5A4}"/>
    <cellStyle name="SAS FM Client calculated data cell (read only table) 2 2 10 2 3 2" xfId="26078" xr:uid="{1B234418-0AA6-4982-9725-C5AFFCF3F945}"/>
    <cellStyle name="SAS FM Client calculated data cell (read only table) 2 2 10 2 4" xfId="19512" xr:uid="{B9B1E98F-D270-459B-89C3-1F28DE34E584}"/>
    <cellStyle name="SAS FM Client calculated data cell (read only table) 2 2 10 3" xfId="4669" xr:uid="{4CE536CA-5616-43D1-9E75-3D1646D02A47}"/>
    <cellStyle name="SAS FM Client calculated data cell (read only table) 2 2 10 3 2" xfId="19511" xr:uid="{C2AA1A23-7F06-4D22-8987-DF6D21D24DDA}"/>
    <cellStyle name="SAS FM Client calculated data cell (read only table) 2 2 11" xfId="823" xr:uid="{969B5A68-8866-4ED0-A0B2-CC054DFBA52A}"/>
    <cellStyle name="SAS FM Client calculated data cell (read only table) 2 2 11 2" xfId="4672" xr:uid="{F1F8EE1B-E7D8-4F95-8109-96FA425ACBEA}"/>
    <cellStyle name="SAS FM Client calculated data cell (read only table) 2 2 11 2 2" xfId="13819" xr:uid="{64FD8167-26BD-4410-91D9-37E131F7BB0F}"/>
    <cellStyle name="SAS FM Client calculated data cell (read only table) 2 2 11 2 2 2" xfId="28638" xr:uid="{E480711D-412A-4F08-83B9-FCB86CDC4D12}"/>
    <cellStyle name="SAS FM Client calculated data cell (read only table) 2 2 11 2 3" xfId="11291" xr:uid="{527C32E2-8786-493A-9253-505842705CAF}"/>
    <cellStyle name="SAS FM Client calculated data cell (read only table) 2 2 11 2 3 2" xfId="26110" xr:uid="{FF35B69E-4A10-431B-BDC6-EEE80350EDBB}"/>
    <cellStyle name="SAS FM Client calculated data cell (read only table) 2 2 11 2 4" xfId="19514" xr:uid="{386E6A49-4874-4882-8C1F-57D0558C3F46}"/>
    <cellStyle name="SAS FM Client calculated data cell (read only table) 2 2 11 3" xfId="4671" xr:uid="{3DCB4529-9D9D-49CD-A1FF-9F441CFDB6CE}"/>
    <cellStyle name="SAS FM Client calculated data cell (read only table) 2 2 11 3 2" xfId="19513" xr:uid="{56E7E931-22E7-4775-99B1-8E7681579E3A}"/>
    <cellStyle name="SAS FM Client calculated data cell (read only table) 2 2 12" xfId="824" xr:uid="{8424DF2D-097C-43F4-BB2B-7760C072819F}"/>
    <cellStyle name="SAS FM Client calculated data cell (read only table) 2 2 12 2" xfId="4674" xr:uid="{D6AB488B-2818-4CC5-8AFF-9F882C96A94B}"/>
    <cellStyle name="SAS FM Client calculated data cell (read only table) 2 2 12 2 2" xfId="13820" xr:uid="{C3E025E6-91ED-4204-A85B-4DC769553FD0}"/>
    <cellStyle name="SAS FM Client calculated data cell (read only table) 2 2 12 2 2 2" xfId="28639" xr:uid="{BBACDD2B-DFF5-410C-A8F0-DE45552DE7AC}"/>
    <cellStyle name="SAS FM Client calculated data cell (read only table) 2 2 12 2 3" xfId="11355" xr:uid="{207307D4-0FF3-4021-8487-B54AFDEBE4D8}"/>
    <cellStyle name="SAS FM Client calculated data cell (read only table) 2 2 12 2 3 2" xfId="26174" xr:uid="{1ECA8346-116A-4E7E-8C40-704EF4BB7151}"/>
    <cellStyle name="SAS FM Client calculated data cell (read only table) 2 2 12 2 4" xfId="19516" xr:uid="{9D1A280C-8A69-4290-AAC1-B823EB86BF47}"/>
    <cellStyle name="SAS FM Client calculated data cell (read only table) 2 2 12 3" xfId="4673" xr:uid="{B3AAD7E0-6A6C-479D-A767-2481A11D2978}"/>
    <cellStyle name="SAS FM Client calculated data cell (read only table) 2 2 12 3 2" xfId="19515" xr:uid="{0D956D21-D569-499F-B589-EFC397CEA234}"/>
    <cellStyle name="SAS FM Client calculated data cell (read only table) 2 2 13" xfId="825" xr:uid="{3480F88E-4014-42F3-B032-3E9FCF1808DD}"/>
    <cellStyle name="SAS FM Client calculated data cell (read only table) 2 2 13 2" xfId="4676" xr:uid="{5F99E429-70D2-45D3-BFEE-24E9B9A3D8B0}"/>
    <cellStyle name="SAS FM Client calculated data cell (read only table) 2 2 13 2 2" xfId="13821" xr:uid="{616FD18D-D2C7-4354-B0FC-123FD9534E67}"/>
    <cellStyle name="SAS FM Client calculated data cell (read only table) 2 2 13 2 2 2" xfId="28640" xr:uid="{BA7013DA-F09A-452D-A16E-C1F90130ABE1}"/>
    <cellStyle name="SAS FM Client calculated data cell (read only table) 2 2 13 2 3" xfId="11403" xr:uid="{C40198F5-F7CB-419E-B05C-03C0E0F6810D}"/>
    <cellStyle name="SAS FM Client calculated data cell (read only table) 2 2 13 2 3 2" xfId="26222" xr:uid="{1BAF1B57-DE10-477B-9FDE-24FE4469260B}"/>
    <cellStyle name="SAS FM Client calculated data cell (read only table) 2 2 13 2 4" xfId="19518" xr:uid="{979CBFC0-6818-4DF2-AA53-1C45E0940A82}"/>
    <cellStyle name="SAS FM Client calculated data cell (read only table) 2 2 13 3" xfId="4675" xr:uid="{D426F1FE-D957-4C02-AAAF-A25E15E01542}"/>
    <cellStyle name="SAS FM Client calculated data cell (read only table) 2 2 13 3 2" xfId="19517" xr:uid="{3C5351D7-42D9-46B1-B7BE-36F90154CF3E}"/>
    <cellStyle name="SAS FM Client calculated data cell (read only table) 2 2 14" xfId="826" xr:uid="{7D98EC2F-0463-426F-AD4C-D82941DA1B83}"/>
    <cellStyle name="SAS FM Client calculated data cell (read only table) 2 2 14 2" xfId="4678" xr:uid="{22399499-39E3-4D4D-A6F3-77BE39C395A2}"/>
    <cellStyle name="SAS FM Client calculated data cell (read only table) 2 2 14 2 2" xfId="13822" xr:uid="{8EFB5489-BEB4-4FED-9FCD-E2EEB1113D0A}"/>
    <cellStyle name="SAS FM Client calculated data cell (read only table) 2 2 14 2 2 2" xfId="28641" xr:uid="{50D24E28-662F-4057-994F-6AB7C306173B}"/>
    <cellStyle name="SAS FM Client calculated data cell (read only table) 2 2 14 2 3" xfId="11475" xr:uid="{7FA5D3BB-DC4F-4410-A3D3-49CBAEE7EF68}"/>
    <cellStyle name="SAS FM Client calculated data cell (read only table) 2 2 14 2 3 2" xfId="26294" xr:uid="{F1108A81-6DB6-47AB-95E4-26C8B6514F1C}"/>
    <cellStyle name="SAS FM Client calculated data cell (read only table) 2 2 14 2 4" xfId="19520" xr:uid="{5A048A30-50BD-4849-8D4C-4E1B0034AE76}"/>
    <cellStyle name="SAS FM Client calculated data cell (read only table) 2 2 14 3" xfId="4677" xr:uid="{7402048D-B669-44B6-921C-4765B4ACE2EE}"/>
    <cellStyle name="SAS FM Client calculated data cell (read only table) 2 2 14 3 2" xfId="19519" xr:uid="{08BBB860-60B1-43C6-9C49-FED31EEC4682}"/>
    <cellStyle name="SAS FM Client calculated data cell (read only table) 2 2 15" xfId="827" xr:uid="{0673B8E3-5487-40D7-93BB-EAE41EFF0F91}"/>
    <cellStyle name="SAS FM Client calculated data cell (read only table) 2 2 15 2" xfId="4680" xr:uid="{FDB0826D-B775-407B-AC3E-61B690D3472A}"/>
    <cellStyle name="SAS FM Client calculated data cell (read only table) 2 2 15 2 2" xfId="13823" xr:uid="{1DBDD483-DBC6-4DAE-B7C6-1A02FAC7DFC8}"/>
    <cellStyle name="SAS FM Client calculated data cell (read only table) 2 2 15 2 2 2" xfId="28642" xr:uid="{36EFC5B7-5086-427B-9E3A-CA07EDC730A7}"/>
    <cellStyle name="SAS FM Client calculated data cell (read only table) 2 2 15 2 3" xfId="11531" xr:uid="{C04016C2-F1AD-4124-994F-CDDA54DF964D}"/>
    <cellStyle name="SAS FM Client calculated data cell (read only table) 2 2 15 2 3 2" xfId="26350" xr:uid="{A0C4BDC1-59D7-4661-B8C6-39F7710A81B3}"/>
    <cellStyle name="SAS FM Client calculated data cell (read only table) 2 2 15 2 4" xfId="19522" xr:uid="{0B7282FF-4D9E-4BA1-8C8A-83EAE6E188F5}"/>
    <cellStyle name="SAS FM Client calculated data cell (read only table) 2 2 15 3" xfId="4679" xr:uid="{2B6B31CF-4DE6-4D5D-8D8A-7ABF11EF5EEE}"/>
    <cellStyle name="SAS FM Client calculated data cell (read only table) 2 2 15 3 2" xfId="19521" xr:uid="{D329C934-35EC-45E0-BDC5-17709E6D7AD7}"/>
    <cellStyle name="SAS FM Client calculated data cell (read only table) 2 2 16" xfId="828" xr:uid="{A974B459-171D-4F32-9A30-D56B08A1EC5C}"/>
    <cellStyle name="SAS FM Client calculated data cell (read only table) 2 2 16 2" xfId="4682" xr:uid="{E615EB2C-C31B-4EB5-81B2-A6D89C598F37}"/>
    <cellStyle name="SAS FM Client calculated data cell (read only table) 2 2 16 2 2" xfId="13824" xr:uid="{96C85D23-C34A-4687-9AA4-2C27E7157D2A}"/>
    <cellStyle name="SAS FM Client calculated data cell (read only table) 2 2 16 2 2 2" xfId="28643" xr:uid="{E7751CB7-F176-43D2-BDF1-72ADE9F11D16}"/>
    <cellStyle name="SAS FM Client calculated data cell (read only table) 2 2 16 2 3" xfId="11584" xr:uid="{5729E3B9-2CE4-4F79-ACDB-45EADC839CD2}"/>
    <cellStyle name="SAS FM Client calculated data cell (read only table) 2 2 16 2 3 2" xfId="26403" xr:uid="{6F722713-9216-43D5-8973-129F92FA3778}"/>
    <cellStyle name="SAS FM Client calculated data cell (read only table) 2 2 16 2 4" xfId="19524" xr:uid="{225CF400-3E4F-48ED-B58F-99C51D7B6546}"/>
    <cellStyle name="SAS FM Client calculated data cell (read only table) 2 2 16 3" xfId="4681" xr:uid="{2A7612B3-DB49-4635-B76C-CA7A5826D058}"/>
    <cellStyle name="SAS FM Client calculated data cell (read only table) 2 2 16 3 2" xfId="19523" xr:uid="{9E046122-D20E-4D76-9CB6-7AFFB0B3DA37}"/>
    <cellStyle name="SAS FM Client calculated data cell (read only table) 2 2 17" xfId="829" xr:uid="{0CCB4A89-62CE-4987-8504-472A15165CF6}"/>
    <cellStyle name="SAS FM Client calculated data cell (read only table) 2 2 17 2" xfId="4684" xr:uid="{C80D1773-01AD-40F1-8CD4-EE3B826A168B}"/>
    <cellStyle name="SAS FM Client calculated data cell (read only table) 2 2 17 2 2" xfId="13825" xr:uid="{75C025A6-F39E-4B59-8326-DA0AEB5D7E41}"/>
    <cellStyle name="SAS FM Client calculated data cell (read only table) 2 2 17 2 2 2" xfId="28644" xr:uid="{CC10E4FC-0CCD-4F5E-B96F-A7CEAEA21702}"/>
    <cellStyle name="SAS FM Client calculated data cell (read only table) 2 2 17 2 3" xfId="11637" xr:uid="{89880B6C-3000-4821-9CC6-45D589528796}"/>
    <cellStyle name="SAS FM Client calculated data cell (read only table) 2 2 17 2 3 2" xfId="26456" xr:uid="{119ECB56-FFF7-425E-8022-4A8A4CB0F602}"/>
    <cellStyle name="SAS FM Client calculated data cell (read only table) 2 2 17 2 4" xfId="19526" xr:uid="{2A54E91A-A7A8-4816-AEF4-FACCACEC9AF4}"/>
    <cellStyle name="SAS FM Client calculated data cell (read only table) 2 2 17 3" xfId="4683" xr:uid="{E300C5D0-3316-4679-8741-26F0821C4F9A}"/>
    <cellStyle name="SAS FM Client calculated data cell (read only table) 2 2 17 3 2" xfId="19525" xr:uid="{0B8DA19E-55D5-4741-91C0-40E30BECE12C}"/>
    <cellStyle name="SAS FM Client calculated data cell (read only table) 2 2 18" xfId="830" xr:uid="{ADED8E73-ECA4-4230-BAB9-AF00CAF2DE02}"/>
    <cellStyle name="SAS FM Client calculated data cell (read only table) 2 2 18 2" xfId="4686" xr:uid="{F2EAA57E-E28D-4271-8774-B3FBFF4C5D59}"/>
    <cellStyle name="SAS FM Client calculated data cell (read only table) 2 2 18 2 2" xfId="13826" xr:uid="{1F08A010-D852-4199-8B49-800F37E27E76}"/>
    <cellStyle name="SAS FM Client calculated data cell (read only table) 2 2 18 2 2 2" xfId="28645" xr:uid="{CEF85A3B-6398-425F-AC15-EF483944E7A5}"/>
    <cellStyle name="SAS FM Client calculated data cell (read only table) 2 2 18 2 3" xfId="11679" xr:uid="{42420D0D-6E90-413D-A44E-78DAD8792CF7}"/>
    <cellStyle name="SAS FM Client calculated data cell (read only table) 2 2 18 2 3 2" xfId="26498" xr:uid="{48A02B66-F9F4-44FD-890D-1D8F98003F9C}"/>
    <cellStyle name="SAS FM Client calculated data cell (read only table) 2 2 18 2 4" xfId="19528" xr:uid="{991F5349-15B9-4A28-BEAB-EE941DE92032}"/>
    <cellStyle name="SAS FM Client calculated data cell (read only table) 2 2 18 3" xfId="4685" xr:uid="{DCC07BD8-000C-44D1-8A59-7BF218FEC706}"/>
    <cellStyle name="SAS FM Client calculated data cell (read only table) 2 2 18 3 2" xfId="19527" xr:uid="{14BFC11B-FB60-46EC-8965-5C55AB6E5AA5}"/>
    <cellStyle name="SAS FM Client calculated data cell (read only table) 2 2 19" xfId="831" xr:uid="{317E26A6-3B21-4549-9A85-843B8F7EB965}"/>
    <cellStyle name="SAS FM Client calculated data cell (read only table) 2 2 19 2" xfId="4688" xr:uid="{11CAB3B0-70C1-48DC-8D70-EE5FDC99ECEC}"/>
    <cellStyle name="SAS FM Client calculated data cell (read only table) 2 2 19 2 2" xfId="13827" xr:uid="{D2100A32-12D0-4C92-890E-02F768976677}"/>
    <cellStyle name="SAS FM Client calculated data cell (read only table) 2 2 19 2 2 2" xfId="28646" xr:uid="{E60A97F3-25BC-4734-8551-E6A411397890}"/>
    <cellStyle name="SAS FM Client calculated data cell (read only table) 2 2 19 2 3" xfId="11726" xr:uid="{123807DA-D4EE-447E-809F-F196B8BD35E6}"/>
    <cellStyle name="SAS FM Client calculated data cell (read only table) 2 2 19 2 3 2" xfId="26545" xr:uid="{90D4F22D-BFE5-4E55-B84E-57D55AB5FD79}"/>
    <cellStyle name="SAS FM Client calculated data cell (read only table) 2 2 19 2 4" xfId="19530" xr:uid="{F4FB723B-5905-44B5-8D8D-1639337C404B}"/>
    <cellStyle name="SAS FM Client calculated data cell (read only table) 2 2 19 3" xfId="4687" xr:uid="{83BE9093-EB74-4A92-AFCE-477B6938EB1C}"/>
    <cellStyle name="SAS FM Client calculated data cell (read only table) 2 2 19 3 2" xfId="19529" xr:uid="{3CB02653-F2C2-40D9-8374-CA7B54915367}"/>
    <cellStyle name="SAS FM Client calculated data cell (read only table) 2 2 2" xfId="832" xr:uid="{A0460C16-6588-4859-98C2-19E6C8C0177E}"/>
    <cellStyle name="SAS FM Client calculated data cell (read only table) 2 2 2 2" xfId="4690" xr:uid="{72E3E933-4D23-4069-B44B-C99C5F90CDB8}"/>
    <cellStyle name="SAS FM Client calculated data cell (read only table) 2 2 2 2 2" xfId="13828" xr:uid="{02723109-E8A0-4841-92A6-13932F2ABD49}"/>
    <cellStyle name="SAS FM Client calculated data cell (read only table) 2 2 2 2 2 2" xfId="28647" xr:uid="{9A3E2606-858A-4AFE-9A73-EB58EF994CF4}"/>
    <cellStyle name="SAS FM Client calculated data cell (read only table) 2 2 2 2 3" xfId="10815" xr:uid="{6522061A-ED55-43F6-901D-D12E9CB1D271}"/>
    <cellStyle name="SAS FM Client calculated data cell (read only table) 2 2 2 2 3 2" xfId="25634" xr:uid="{5B97A1AF-A073-468A-9DF5-C75341291CD9}"/>
    <cellStyle name="SAS FM Client calculated data cell (read only table) 2 2 2 2 4" xfId="19532" xr:uid="{D6079A32-28F6-4914-A6DA-A402D1402F7F}"/>
    <cellStyle name="SAS FM Client calculated data cell (read only table) 2 2 2 3" xfId="4689" xr:uid="{45A26525-54F1-4264-9370-23F90A0387B0}"/>
    <cellStyle name="SAS FM Client calculated data cell (read only table) 2 2 2 3 2" xfId="19531" xr:uid="{3CD155BC-A297-4F7F-93FC-98A113E05707}"/>
    <cellStyle name="SAS FM Client calculated data cell (read only table) 2 2 20" xfId="833" xr:uid="{A2721FD6-FC27-4BA6-8D6F-105994480109}"/>
    <cellStyle name="SAS FM Client calculated data cell (read only table) 2 2 20 2" xfId="4692" xr:uid="{42735EA3-DB19-452D-8C66-2AB1F4E13441}"/>
    <cellStyle name="SAS FM Client calculated data cell (read only table) 2 2 20 2 2" xfId="13829" xr:uid="{D17AF6CC-6EDA-4ABF-BED8-362AD6C88D85}"/>
    <cellStyle name="SAS FM Client calculated data cell (read only table) 2 2 20 2 2 2" xfId="28648" xr:uid="{4B435537-D154-4E72-AF85-B31941EF2F93}"/>
    <cellStyle name="SAS FM Client calculated data cell (read only table) 2 2 20 2 3" xfId="11801" xr:uid="{CA2D9F5B-33E1-471D-8D4D-9C346876C610}"/>
    <cellStyle name="SAS FM Client calculated data cell (read only table) 2 2 20 2 3 2" xfId="26620" xr:uid="{4DCDB67C-D3F8-49E6-9ACB-F4E8D44E736E}"/>
    <cellStyle name="SAS FM Client calculated data cell (read only table) 2 2 20 2 4" xfId="19534" xr:uid="{73F6E617-5EA3-451B-A669-66525F9B680D}"/>
    <cellStyle name="SAS FM Client calculated data cell (read only table) 2 2 20 3" xfId="4691" xr:uid="{F694CBA6-E43A-4868-9A12-5EBDB5FC7A07}"/>
    <cellStyle name="SAS FM Client calculated data cell (read only table) 2 2 20 3 2" xfId="19533" xr:uid="{9781A509-26B1-4517-979A-B3550F3F1921}"/>
    <cellStyle name="SAS FM Client calculated data cell (read only table) 2 2 21" xfId="834" xr:uid="{6C69F060-2649-45BD-89FE-CB2CFF84574D}"/>
    <cellStyle name="SAS FM Client calculated data cell (read only table) 2 2 21 2" xfId="4694" xr:uid="{00E69ED0-4D9E-4E9D-9E97-2630B3DEEBE4}"/>
    <cellStyle name="SAS FM Client calculated data cell (read only table) 2 2 21 2 2" xfId="13830" xr:uid="{261D0DF1-8D02-4802-97B4-ADB0DEA66345}"/>
    <cellStyle name="SAS FM Client calculated data cell (read only table) 2 2 21 2 2 2" xfId="28649" xr:uid="{1875C785-7446-4FF4-8157-40ED830E393E}"/>
    <cellStyle name="SAS FM Client calculated data cell (read only table) 2 2 21 2 3" xfId="11854" xr:uid="{B160E737-5DC3-4CA7-9AEC-0B7DB0A90453}"/>
    <cellStyle name="SAS FM Client calculated data cell (read only table) 2 2 21 2 3 2" xfId="26673" xr:uid="{AAED9842-431E-457C-9AC9-D4DF7E14E7EC}"/>
    <cellStyle name="SAS FM Client calculated data cell (read only table) 2 2 21 2 4" xfId="19536" xr:uid="{ED631B10-3172-450C-ACBC-36CA2DE1FAF4}"/>
    <cellStyle name="SAS FM Client calculated data cell (read only table) 2 2 21 3" xfId="4693" xr:uid="{D2778BCC-20BC-4541-99EF-71059413481B}"/>
    <cellStyle name="SAS FM Client calculated data cell (read only table) 2 2 21 3 2" xfId="19535" xr:uid="{854446DA-7201-430D-B173-A4694A1296BC}"/>
    <cellStyle name="SAS FM Client calculated data cell (read only table) 2 2 22" xfId="835" xr:uid="{CB3D64A0-C486-4BF9-BDDB-99D658280E95}"/>
    <cellStyle name="SAS FM Client calculated data cell (read only table) 2 2 22 2" xfId="4696" xr:uid="{D7001E73-7F10-4330-B10E-966EB699DF34}"/>
    <cellStyle name="SAS FM Client calculated data cell (read only table) 2 2 22 2 2" xfId="13831" xr:uid="{667F3DF6-29F2-4D97-B928-EB32DC08B63C}"/>
    <cellStyle name="SAS FM Client calculated data cell (read only table) 2 2 22 2 2 2" xfId="28650" xr:uid="{967B3E5D-99C4-4C53-B141-CB13A828820A}"/>
    <cellStyle name="SAS FM Client calculated data cell (read only table) 2 2 22 2 3" xfId="11907" xr:uid="{00317EDF-44E0-4A37-9E9D-C9F3C1FFE8FA}"/>
    <cellStyle name="SAS FM Client calculated data cell (read only table) 2 2 22 2 3 2" xfId="26726" xr:uid="{59B2E832-1B90-472F-8129-0E9EAB94782C}"/>
    <cellStyle name="SAS FM Client calculated data cell (read only table) 2 2 22 2 4" xfId="19538" xr:uid="{C3405490-B2EF-4F0C-9AAC-54E10DB9E03A}"/>
    <cellStyle name="SAS FM Client calculated data cell (read only table) 2 2 22 3" xfId="4695" xr:uid="{8B7BDC27-3F61-40F9-A9CB-45976D18D4F4}"/>
    <cellStyle name="SAS FM Client calculated data cell (read only table) 2 2 22 3 2" xfId="19537" xr:uid="{DFE9E38D-003F-4C88-95FD-8DEF098E277E}"/>
    <cellStyle name="SAS FM Client calculated data cell (read only table) 2 2 23" xfId="836" xr:uid="{CBE16856-592C-439A-8493-03912B639B77}"/>
    <cellStyle name="SAS FM Client calculated data cell (read only table) 2 2 23 2" xfId="4698" xr:uid="{665921BD-3622-41D3-9D3E-0A085D0D4E8E}"/>
    <cellStyle name="SAS FM Client calculated data cell (read only table) 2 2 23 2 2" xfId="13832" xr:uid="{70C263E7-030C-487D-BF44-7F28FA1C530B}"/>
    <cellStyle name="SAS FM Client calculated data cell (read only table) 2 2 23 2 2 2" xfId="28651" xr:uid="{EC7D4CCC-A349-4717-AD32-715B0FF9ABEE}"/>
    <cellStyle name="SAS FM Client calculated data cell (read only table) 2 2 23 2 3" xfId="11961" xr:uid="{11590FD5-129F-449A-B8BB-917B56953805}"/>
    <cellStyle name="SAS FM Client calculated data cell (read only table) 2 2 23 2 3 2" xfId="26780" xr:uid="{6BDFBF09-1384-4D37-BEDB-2F480651F308}"/>
    <cellStyle name="SAS FM Client calculated data cell (read only table) 2 2 23 2 4" xfId="19540" xr:uid="{2717CF2D-CE11-494E-A420-E1F4BF2E16E9}"/>
    <cellStyle name="SAS FM Client calculated data cell (read only table) 2 2 23 3" xfId="4697" xr:uid="{12CD2D4A-D08B-4AF5-887D-8BE24A9E1F66}"/>
    <cellStyle name="SAS FM Client calculated data cell (read only table) 2 2 23 3 2" xfId="19539" xr:uid="{0B551457-A025-43A6-8AC6-206DE7CB0848}"/>
    <cellStyle name="SAS FM Client calculated data cell (read only table) 2 2 24" xfId="837" xr:uid="{71A80788-8CF5-40E6-992B-D50AB12BD8E6}"/>
    <cellStyle name="SAS FM Client calculated data cell (read only table) 2 2 24 2" xfId="4700" xr:uid="{76688DFF-E526-400D-971E-03692E80B635}"/>
    <cellStyle name="SAS FM Client calculated data cell (read only table) 2 2 24 2 2" xfId="13833" xr:uid="{0C793B59-34A0-40F1-BC97-8EFF1888A801}"/>
    <cellStyle name="SAS FM Client calculated data cell (read only table) 2 2 24 2 2 2" xfId="28652" xr:uid="{367AB59E-4211-46B7-ABA5-9DFCABB48F69}"/>
    <cellStyle name="SAS FM Client calculated data cell (read only table) 2 2 24 2 3" xfId="11991" xr:uid="{C3FCA487-E48B-4FDF-A7BE-19DBCC91D36B}"/>
    <cellStyle name="SAS FM Client calculated data cell (read only table) 2 2 24 2 3 2" xfId="26810" xr:uid="{1836C7F7-DE1C-4AD1-ACD3-027C5C6C650F}"/>
    <cellStyle name="SAS FM Client calculated data cell (read only table) 2 2 24 2 4" xfId="19542" xr:uid="{F9F70FB5-EFCA-4EC3-A2AD-42C65BA7882B}"/>
    <cellStyle name="SAS FM Client calculated data cell (read only table) 2 2 24 3" xfId="4699" xr:uid="{B398E9BE-5AAC-4CDD-A91F-09E4AF2432D4}"/>
    <cellStyle name="SAS FM Client calculated data cell (read only table) 2 2 24 3 2" xfId="19541" xr:uid="{258DDC9B-3C15-40DA-91D0-551BDA267402}"/>
    <cellStyle name="SAS FM Client calculated data cell (read only table) 2 2 25" xfId="838" xr:uid="{B5FB973C-F5E9-40BB-9EE5-325BDF07E5B8}"/>
    <cellStyle name="SAS FM Client calculated data cell (read only table) 2 2 25 2" xfId="4702" xr:uid="{3A9732A6-8BE2-4E5D-BB11-E38BCCAE4DC4}"/>
    <cellStyle name="SAS FM Client calculated data cell (read only table) 2 2 25 2 2" xfId="13834" xr:uid="{5B0A9017-A456-4E75-B104-9AF772B8DB39}"/>
    <cellStyle name="SAS FM Client calculated data cell (read only table) 2 2 25 2 2 2" xfId="28653" xr:uid="{DE00C411-0D2D-44E8-8ECC-76F17610E114}"/>
    <cellStyle name="SAS FM Client calculated data cell (read only table) 2 2 25 2 3" xfId="12057" xr:uid="{4122A120-A945-4088-A7BA-6EF513D46205}"/>
    <cellStyle name="SAS FM Client calculated data cell (read only table) 2 2 25 2 3 2" xfId="26876" xr:uid="{A4BE1E7C-A6A6-4982-92AB-E7173630A684}"/>
    <cellStyle name="SAS FM Client calculated data cell (read only table) 2 2 25 2 4" xfId="19544" xr:uid="{F92DDCBC-ADBB-49FF-A19F-9D7A3AF39A4B}"/>
    <cellStyle name="SAS FM Client calculated data cell (read only table) 2 2 25 3" xfId="4701" xr:uid="{AC584A35-F667-4CD6-9FFC-200625CCC384}"/>
    <cellStyle name="SAS FM Client calculated data cell (read only table) 2 2 25 3 2" xfId="19543" xr:uid="{8CFDFAB4-6FAB-4D3A-88C0-82F0DE8485C2}"/>
    <cellStyle name="SAS FM Client calculated data cell (read only table) 2 2 26" xfId="839" xr:uid="{C319E61D-82DF-4591-83B7-91655275BDB4}"/>
    <cellStyle name="SAS FM Client calculated data cell (read only table) 2 2 26 2" xfId="4704" xr:uid="{C98BCBC6-7F78-4973-B5E8-3A60EFA09ACD}"/>
    <cellStyle name="SAS FM Client calculated data cell (read only table) 2 2 26 2 2" xfId="13835" xr:uid="{F458AD7F-99F9-4FFD-B79F-DDAA6AD35922}"/>
    <cellStyle name="SAS FM Client calculated data cell (read only table) 2 2 26 2 2 2" xfId="28654" xr:uid="{BE7DF51C-33DF-49B2-A29D-706BC9768BA7}"/>
    <cellStyle name="SAS FM Client calculated data cell (read only table) 2 2 26 2 3" xfId="12105" xr:uid="{82A448CA-0A98-4676-96A5-7AF40FB4C96C}"/>
    <cellStyle name="SAS FM Client calculated data cell (read only table) 2 2 26 2 3 2" xfId="26924" xr:uid="{67739181-BEAB-4774-91C1-6B2AACDA69E7}"/>
    <cellStyle name="SAS FM Client calculated data cell (read only table) 2 2 26 2 4" xfId="19546" xr:uid="{55E1AC4C-3521-4EE6-90D8-9042552DF763}"/>
    <cellStyle name="SAS FM Client calculated data cell (read only table) 2 2 26 3" xfId="4703" xr:uid="{3C957AA5-D18C-415E-B797-38C2526A2C8D}"/>
    <cellStyle name="SAS FM Client calculated data cell (read only table) 2 2 26 3 2" xfId="19545" xr:uid="{115FE503-D2CE-426B-8C71-6B01B91E819B}"/>
    <cellStyle name="SAS FM Client calculated data cell (read only table) 2 2 27" xfId="840" xr:uid="{8129FA76-F9B6-4989-8D11-9050316FFFD1}"/>
    <cellStyle name="SAS FM Client calculated data cell (read only table) 2 2 27 2" xfId="4706" xr:uid="{DBEC19F1-3845-4AF9-9BAA-1EF1891A00C7}"/>
    <cellStyle name="SAS FM Client calculated data cell (read only table) 2 2 27 2 2" xfId="13836" xr:uid="{63E7FA5A-1EEC-41AE-BD45-8DCCF611757E}"/>
    <cellStyle name="SAS FM Client calculated data cell (read only table) 2 2 27 2 2 2" xfId="28655" xr:uid="{37B213C9-53B7-44A2-A2EB-14E4A4C4F8C9}"/>
    <cellStyle name="SAS FM Client calculated data cell (read only table) 2 2 27 2 3" xfId="12165" xr:uid="{F3D6DC60-2A6E-4AFB-8F93-51448984FD27}"/>
    <cellStyle name="SAS FM Client calculated data cell (read only table) 2 2 27 2 3 2" xfId="26984" xr:uid="{A26410FA-3ED9-4BD7-B366-61E87F0F4DE2}"/>
    <cellStyle name="SAS FM Client calculated data cell (read only table) 2 2 27 2 4" xfId="19548" xr:uid="{224C842E-390E-4FF1-BF33-0A5A19E9815D}"/>
    <cellStyle name="SAS FM Client calculated data cell (read only table) 2 2 27 3" xfId="4705" xr:uid="{46D8FCB0-715F-4393-AFDB-F501D56DB26C}"/>
    <cellStyle name="SAS FM Client calculated data cell (read only table) 2 2 27 3 2" xfId="19547" xr:uid="{AFD5176D-0FD4-4913-9E89-3F06A262D14D}"/>
    <cellStyle name="SAS FM Client calculated data cell (read only table) 2 2 28" xfId="841" xr:uid="{040F54D6-EB9F-4DC2-AD2F-AB6DCFBF98A0}"/>
    <cellStyle name="SAS FM Client calculated data cell (read only table) 2 2 28 2" xfId="4708" xr:uid="{57F25A6D-5031-483D-81A0-DF294F8F6C75}"/>
    <cellStyle name="SAS FM Client calculated data cell (read only table) 2 2 28 2 2" xfId="13837" xr:uid="{D9FBB768-D594-4669-B317-5275352155C7}"/>
    <cellStyle name="SAS FM Client calculated data cell (read only table) 2 2 28 2 2 2" xfId="28656" xr:uid="{352D96AB-EDC3-4EE9-A556-CA8BFEF4145E}"/>
    <cellStyle name="SAS FM Client calculated data cell (read only table) 2 2 28 2 3" xfId="12231" xr:uid="{95F81ACF-B0F7-4F77-AEF5-DDA64158E4E8}"/>
    <cellStyle name="SAS FM Client calculated data cell (read only table) 2 2 28 2 3 2" xfId="27050" xr:uid="{6C167853-544D-4D96-BD80-5FE3696EA658}"/>
    <cellStyle name="SAS FM Client calculated data cell (read only table) 2 2 28 2 4" xfId="19550" xr:uid="{B19C8EF8-2203-4DBE-AAB5-BEE0F80C9373}"/>
    <cellStyle name="SAS FM Client calculated data cell (read only table) 2 2 28 3" xfId="4707" xr:uid="{0A9097F5-484D-4674-AD77-1CE7245BEAE9}"/>
    <cellStyle name="SAS FM Client calculated data cell (read only table) 2 2 28 3 2" xfId="19549" xr:uid="{A52B03BD-AF2D-481C-8749-C297E4CD37D6}"/>
    <cellStyle name="SAS FM Client calculated data cell (read only table) 2 2 29" xfId="842" xr:uid="{FE88BAC7-F141-435A-B112-D9FE1F57D23D}"/>
    <cellStyle name="SAS FM Client calculated data cell (read only table) 2 2 29 2" xfId="4710" xr:uid="{2F6BF4FC-511E-430E-B502-96672A3C2A32}"/>
    <cellStyle name="SAS FM Client calculated data cell (read only table) 2 2 29 2 2" xfId="13838" xr:uid="{3BE5316F-B279-46CA-BD2B-645C7654778F}"/>
    <cellStyle name="SAS FM Client calculated data cell (read only table) 2 2 29 2 2 2" xfId="28657" xr:uid="{2D7AA8B2-E50C-4091-8F67-E65EEE791BF8}"/>
    <cellStyle name="SAS FM Client calculated data cell (read only table) 2 2 29 2 3" xfId="12285" xr:uid="{96C71BE6-7826-4C21-8760-16E594257E4A}"/>
    <cellStyle name="SAS FM Client calculated data cell (read only table) 2 2 29 2 3 2" xfId="27104" xr:uid="{7A80B4D5-BD6C-489E-ABF2-F3A105F44FC6}"/>
    <cellStyle name="SAS FM Client calculated data cell (read only table) 2 2 29 2 4" xfId="19552" xr:uid="{9FD9C4ED-3D33-426C-9FF5-45B9B2516724}"/>
    <cellStyle name="SAS FM Client calculated data cell (read only table) 2 2 29 3" xfId="4709" xr:uid="{BB1E5C45-5D24-494E-95B7-2C6E12A53828}"/>
    <cellStyle name="SAS FM Client calculated data cell (read only table) 2 2 29 3 2" xfId="19551" xr:uid="{0AFFD812-7DA2-4095-8290-0B3DC926C2B8}"/>
    <cellStyle name="SAS FM Client calculated data cell (read only table) 2 2 3" xfId="843" xr:uid="{E8B200B2-11E1-4318-88A8-E9EAAC4F7D31}"/>
    <cellStyle name="SAS FM Client calculated data cell (read only table) 2 2 3 2" xfId="4712" xr:uid="{BA570C68-AB26-453C-BD75-152243E0440A}"/>
    <cellStyle name="SAS FM Client calculated data cell (read only table) 2 2 3 2 2" xfId="13839" xr:uid="{E3B556F0-2B6F-4B58-8A80-3518D62F8AB9}"/>
    <cellStyle name="SAS FM Client calculated data cell (read only table) 2 2 3 2 2 2" xfId="28658" xr:uid="{79B802CF-2E61-4997-8571-FCFFAF2E3765}"/>
    <cellStyle name="SAS FM Client calculated data cell (read only table) 2 2 3 2 3" xfId="10881" xr:uid="{F9CE8D2D-A0D7-43AA-9F72-BB0A72242841}"/>
    <cellStyle name="SAS FM Client calculated data cell (read only table) 2 2 3 2 3 2" xfId="25700" xr:uid="{8A7D0AB5-BB16-41B5-8F59-813D224C1F1E}"/>
    <cellStyle name="SAS FM Client calculated data cell (read only table) 2 2 3 2 4" xfId="19554" xr:uid="{440087B4-9813-44D9-821A-439C9069E5B7}"/>
    <cellStyle name="SAS FM Client calculated data cell (read only table) 2 2 3 3" xfId="4711" xr:uid="{FECC6A58-0200-4142-BD88-1115E401FD27}"/>
    <cellStyle name="SAS FM Client calculated data cell (read only table) 2 2 3 3 2" xfId="19553" xr:uid="{61BB1ADE-A319-4188-BB3F-90476D1180C2}"/>
    <cellStyle name="SAS FM Client calculated data cell (read only table) 2 2 30" xfId="844" xr:uid="{44739F8C-8D42-4CD8-8F6A-9177709B95C6}"/>
    <cellStyle name="SAS FM Client calculated data cell (read only table) 2 2 30 2" xfId="4714" xr:uid="{BF4C19EF-6FF3-4178-9478-32773A1BD361}"/>
    <cellStyle name="SAS FM Client calculated data cell (read only table) 2 2 30 2 2" xfId="13840" xr:uid="{89606E18-6D1A-4D72-8BB4-881D28FFC4BD}"/>
    <cellStyle name="SAS FM Client calculated data cell (read only table) 2 2 30 2 2 2" xfId="28659" xr:uid="{D0F6634B-413F-4E91-9238-F8154694B6AC}"/>
    <cellStyle name="SAS FM Client calculated data cell (read only table) 2 2 30 2 3" xfId="12321" xr:uid="{8A5309C8-E06E-4FE0-95B4-49A9B6E9D846}"/>
    <cellStyle name="SAS FM Client calculated data cell (read only table) 2 2 30 2 3 2" xfId="27140" xr:uid="{D9DBC0BF-5E6E-48CE-BFE4-168CDADA80FC}"/>
    <cellStyle name="SAS FM Client calculated data cell (read only table) 2 2 30 2 4" xfId="19556" xr:uid="{A0520351-82D6-4AD9-8AC7-EAD3C7D99E04}"/>
    <cellStyle name="SAS FM Client calculated data cell (read only table) 2 2 30 3" xfId="4713" xr:uid="{FCDE89EB-A5C4-4573-A702-B5C5020A550D}"/>
    <cellStyle name="SAS FM Client calculated data cell (read only table) 2 2 30 3 2" xfId="19555" xr:uid="{67FBC232-1DA3-47D1-A6B8-D32AAE13842A}"/>
    <cellStyle name="SAS FM Client calculated data cell (read only table) 2 2 31" xfId="845" xr:uid="{DF6FA498-A64C-4706-B4EA-913FC3CA44EC}"/>
    <cellStyle name="SAS FM Client calculated data cell (read only table) 2 2 31 2" xfId="4716" xr:uid="{2C7B566D-D2B8-4448-8353-019747CDE239}"/>
    <cellStyle name="SAS FM Client calculated data cell (read only table) 2 2 31 2 2" xfId="13841" xr:uid="{A32D3A8C-6E82-4AB9-85EB-62FAC345215B}"/>
    <cellStyle name="SAS FM Client calculated data cell (read only table) 2 2 31 2 2 2" xfId="28660" xr:uid="{213DB5A8-CA8C-4352-B925-6FDF783A8309}"/>
    <cellStyle name="SAS FM Client calculated data cell (read only table) 2 2 31 2 3" xfId="12371" xr:uid="{90876756-1D90-4598-AC1E-EAD1545658E3}"/>
    <cellStyle name="SAS FM Client calculated data cell (read only table) 2 2 31 2 3 2" xfId="27190" xr:uid="{921B43B6-1D22-40FD-80D8-0B169B5726B8}"/>
    <cellStyle name="SAS FM Client calculated data cell (read only table) 2 2 31 2 4" xfId="19558" xr:uid="{E90555C9-4BCF-46F6-A1BB-724FF7BD3F8B}"/>
    <cellStyle name="SAS FM Client calculated data cell (read only table) 2 2 31 3" xfId="4715" xr:uid="{8F4059B5-DD4A-49A7-B1E2-D020FB6F87A9}"/>
    <cellStyle name="SAS FM Client calculated data cell (read only table) 2 2 31 3 2" xfId="19557" xr:uid="{457DEC5C-1A6E-4D87-8BAC-690CACB758C4}"/>
    <cellStyle name="SAS FM Client calculated data cell (read only table) 2 2 32" xfId="846" xr:uid="{79AF7DEC-CD6A-4A28-8298-BF448FC0FF54}"/>
    <cellStyle name="SAS FM Client calculated data cell (read only table) 2 2 32 2" xfId="4718" xr:uid="{0E32A519-A2CB-4074-8CAE-163C5239DDBD}"/>
    <cellStyle name="SAS FM Client calculated data cell (read only table) 2 2 32 2 2" xfId="13842" xr:uid="{AB0BAF43-7123-4303-94DB-5959288E97ED}"/>
    <cellStyle name="SAS FM Client calculated data cell (read only table) 2 2 32 2 2 2" xfId="28661" xr:uid="{2C6C423B-E850-4606-98CE-DA100DDC445C}"/>
    <cellStyle name="SAS FM Client calculated data cell (read only table) 2 2 32 2 3" xfId="12435" xr:uid="{8CD310EF-29FE-4EA5-BB66-65BDBE647E40}"/>
    <cellStyle name="SAS FM Client calculated data cell (read only table) 2 2 32 2 3 2" xfId="27254" xr:uid="{1E0E963B-7E4A-45C0-B772-5C1F0299F108}"/>
    <cellStyle name="SAS FM Client calculated data cell (read only table) 2 2 32 2 4" xfId="19560" xr:uid="{3A1B8DC1-9D5E-4649-A0CC-412C38D0A303}"/>
    <cellStyle name="SAS FM Client calculated data cell (read only table) 2 2 32 3" xfId="4717" xr:uid="{4629E5F6-A57A-4121-B943-6C38D65CF01F}"/>
    <cellStyle name="SAS FM Client calculated data cell (read only table) 2 2 32 3 2" xfId="19559" xr:uid="{E66B348D-EF8E-4B0C-AEF4-BBDA95E42A6E}"/>
    <cellStyle name="SAS FM Client calculated data cell (read only table) 2 2 33" xfId="847" xr:uid="{AB289020-E83E-42E3-BBF7-200C12C46A13}"/>
    <cellStyle name="SAS FM Client calculated data cell (read only table) 2 2 33 2" xfId="4720" xr:uid="{942B25DA-24C6-4FAE-8439-D77F2C8D0B11}"/>
    <cellStyle name="SAS FM Client calculated data cell (read only table) 2 2 33 2 2" xfId="13843" xr:uid="{7108658D-7FAF-49B3-8BB7-9EE6BDDBA271}"/>
    <cellStyle name="SAS FM Client calculated data cell (read only table) 2 2 33 2 2 2" xfId="28662" xr:uid="{77F388C1-BC8C-446A-9778-30CC3AE97C82}"/>
    <cellStyle name="SAS FM Client calculated data cell (read only table) 2 2 33 2 3" xfId="12483" xr:uid="{CD72C8D3-8EE7-4A8D-962B-B2D84628FD5D}"/>
    <cellStyle name="SAS FM Client calculated data cell (read only table) 2 2 33 2 3 2" xfId="27302" xr:uid="{365C23CF-D952-43E5-9631-D95BC8B73DE9}"/>
    <cellStyle name="SAS FM Client calculated data cell (read only table) 2 2 33 2 4" xfId="19562" xr:uid="{02571CFF-5BD5-4E7E-A243-7DF8680431E2}"/>
    <cellStyle name="SAS FM Client calculated data cell (read only table) 2 2 33 3" xfId="4719" xr:uid="{BED7AA70-4A8B-45D4-9845-E407AD861C85}"/>
    <cellStyle name="SAS FM Client calculated data cell (read only table) 2 2 33 3 2" xfId="19561" xr:uid="{5F11B8A5-6344-4BB6-80A9-4E23C98F86DB}"/>
    <cellStyle name="SAS FM Client calculated data cell (read only table) 2 2 34" xfId="848" xr:uid="{508E1B8D-1FFA-4A9A-9B3A-3EC0B3E34A97}"/>
    <cellStyle name="SAS FM Client calculated data cell (read only table) 2 2 34 2" xfId="4722" xr:uid="{E2776AE5-2756-4828-AF54-E83AD1BD5EFD}"/>
    <cellStyle name="SAS FM Client calculated data cell (read only table) 2 2 34 2 2" xfId="13844" xr:uid="{DF1F596E-65DD-47E1-B6DB-34AC8C0C42D3}"/>
    <cellStyle name="SAS FM Client calculated data cell (read only table) 2 2 34 2 2 2" xfId="28663" xr:uid="{44200AB4-E9D2-427E-9EB4-CA2E6C017032}"/>
    <cellStyle name="SAS FM Client calculated data cell (read only table) 2 2 34 2 3" xfId="12544" xr:uid="{35B2B4CE-96BD-4E7A-8073-E4BF5B8FD05A}"/>
    <cellStyle name="SAS FM Client calculated data cell (read only table) 2 2 34 2 3 2" xfId="27363" xr:uid="{EC7541D9-0C38-4E28-956A-865944E3840B}"/>
    <cellStyle name="SAS FM Client calculated data cell (read only table) 2 2 34 2 4" xfId="19564" xr:uid="{49CA9E0F-BFC4-42B2-9CCB-7214D3F34FC0}"/>
    <cellStyle name="SAS FM Client calculated data cell (read only table) 2 2 34 3" xfId="4721" xr:uid="{C0E8A13B-147B-4DEE-8BC8-9D74E311F6DA}"/>
    <cellStyle name="SAS FM Client calculated data cell (read only table) 2 2 34 3 2" xfId="19563" xr:uid="{CECC7C26-B8A5-43AC-95C1-95B97B43FE4A}"/>
    <cellStyle name="SAS FM Client calculated data cell (read only table) 2 2 35" xfId="849" xr:uid="{26A5A5E9-CEB9-4E6C-B1CB-0DC9C3EB61E9}"/>
    <cellStyle name="SAS FM Client calculated data cell (read only table) 2 2 35 2" xfId="4724" xr:uid="{0FA10F24-3E5A-43DB-BC3D-265054C9B26E}"/>
    <cellStyle name="SAS FM Client calculated data cell (read only table) 2 2 35 2 2" xfId="13845" xr:uid="{F9C32D32-2CA7-400F-B5E3-667E139E552D}"/>
    <cellStyle name="SAS FM Client calculated data cell (read only table) 2 2 35 2 2 2" xfId="28664" xr:uid="{637E977F-C895-4D56-B342-B242A2264AC9}"/>
    <cellStyle name="SAS FM Client calculated data cell (read only table) 2 2 35 2 3" xfId="12611" xr:uid="{D90C82FB-DD2F-4DF1-9223-4A6BE5A48FD8}"/>
    <cellStyle name="SAS FM Client calculated data cell (read only table) 2 2 35 2 3 2" xfId="27430" xr:uid="{A540E938-EA8B-4994-A13C-726250CE2F07}"/>
    <cellStyle name="SAS FM Client calculated data cell (read only table) 2 2 35 2 4" xfId="19566" xr:uid="{3558E5F0-E822-4A2F-B7D8-215A7615855A}"/>
    <cellStyle name="SAS FM Client calculated data cell (read only table) 2 2 35 3" xfId="4723" xr:uid="{6C5BDB2C-8358-43AC-9D66-2B5CA5144FF5}"/>
    <cellStyle name="SAS FM Client calculated data cell (read only table) 2 2 35 3 2" xfId="19565" xr:uid="{EC403A6C-FE8D-485B-81DE-523CAF523D75}"/>
    <cellStyle name="SAS FM Client calculated data cell (read only table) 2 2 36" xfId="850" xr:uid="{8A06C3DE-4791-4F09-A580-074C5C1D7374}"/>
    <cellStyle name="SAS FM Client calculated data cell (read only table) 2 2 36 2" xfId="4726" xr:uid="{42249484-4A38-457A-8AFA-1A99AA0D8894}"/>
    <cellStyle name="SAS FM Client calculated data cell (read only table) 2 2 36 2 2" xfId="13846" xr:uid="{B67A7717-7A5B-490A-A25F-AEC9416BF1D5}"/>
    <cellStyle name="SAS FM Client calculated data cell (read only table) 2 2 36 2 2 2" xfId="28665" xr:uid="{E98B16FE-61ED-4369-91B1-9F12E1A69B3A}"/>
    <cellStyle name="SAS FM Client calculated data cell (read only table) 2 2 36 2 3" xfId="12664" xr:uid="{F63E83DA-6DF4-4999-8D5C-712CD69D77CE}"/>
    <cellStyle name="SAS FM Client calculated data cell (read only table) 2 2 36 2 3 2" xfId="27483" xr:uid="{5903B051-C182-4C2E-AEF6-4A54041130A6}"/>
    <cellStyle name="SAS FM Client calculated data cell (read only table) 2 2 36 2 4" xfId="19568" xr:uid="{0849CF2C-D6BA-49D0-8B7D-15EB2EDD3FCE}"/>
    <cellStyle name="SAS FM Client calculated data cell (read only table) 2 2 36 3" xfId="4725" xr:uid="{38221F5F-C96E-4091-9F02-0720FA11D4AA}"/>
    <cellStyle name="SAS FM Client calculated data cell (read only table) 2 2 36 3 2" xfId="19567" xr:uid="{21BA3A2C-2FB7-4907-A2FC-4F41F1BD1A24}"/>
    <cellStyle name="SAS FM Client calculated data cell (read only table) 2 2 37" xfId="851" xr:uid="{42C73D2F-241D-458E-8758-DDE5DAD39231}"/>
    <cellStyle name="SAS FM Client calculated data cell (read only table) 2 2 37 2" xfId="4728" xr:uid="{48F37A07-94A1-413B-B409-0EDAA695368C}"/>
    <cellStyle name="SAS FM Client calculated data cell (read only table) 2 2 37 2 2" xfId="13847" xr:uid="{AF79EA23-ADA2-485F-9213-FB0E0B648400}"/>
    <cellStyle name="SAS FM Client calculated data cell (read only table) 2 2 37 2 2 2" xfId="28666" xr:uid="{983EDD93-06C7-43F1-B0A8-9B59D1661751}"/>
    <cellStyle name="SAS FM Client calculated data cell (read only table) 2 2 37 2 3" xfId="12717" xr:uid="{45269F87-03EB-46EA-822B-2BE9F93C16C5}"/>
    <cellStyle name="SAS FM Client calculated data cell (read only table) 2 2 37 2 3 2" xfId="27536" xr:uid="{97BB4F38-CACF-44B0-ADE4-07B50A2D294C}"/>
    <cellStyle name="SAS FM Client calculated data cell (read only table) 2 2 37 2 4" xfId="19570" xr:uid="{0E1D2969-A2BE-4067-895B-2056ABB643DC}"/>
    <cellStyle name="SAS FM Client calculated data cell (read only table) 2 2 37 3" xfId="4727" xr:uid="{F81B8481-09C9-4C8D-AE88-C9FB8D06A54E}"/>
    <cellStyle name="SAS FM Client calculated data cell (read only table) 2 2 37 3 2" xfId="19569" xr:uid="{8583490D-7BA2-4E6F-87F6-DF73C8345DC4}"/>
    <cellStyle name="SAS FM Client calculated data cell (read only table) 2 2 38" xfId="852" xr:uid="{CCDA0FB9-2BAF-4717-B79B-F3B59442E680}"/>
    <cellStyle name="SAS FM Client calculated data cell (read only table) 2 2 38 2" xfId="4730" xr:uid="{5AA50A15-0425-4F84-A7A8-5CD0FB11B519}"/>
    <cellStyle name="SAS FM Client calculated data cell (read only table) 2 2 38 2 2" xfId="13848" xr:uid="{88F4BA97-C3F9-4F19-8484-436BC17DA208}"/>
    <cellStyle name="SAS FM Client calculated data cell (read only table) 2 2 38 2 2 2" xfId="28667" xr:uid="{7748CAFE-6A40-44FF-8A0F-297111E315F1}"/>
    <cellStyle name="SAS FM Client calculated data cell (read only table) 2 2 38 2 3" xfId="12747" xr:uid="{A2152114-AB04-42B4-9A06-DB89CF3CDBF6}"/>
    <cellStyle name="SAS FM Client calculated data cell (read only table) 2 2 38 2 3 2" xfId="27566" xr:uid="{864ED979-8AF1-4513-81C2-6264AE7CFC09}"/>
    <cellStyle name="SAS FM Client calculated data cell (read only table) 2 2 38 2 4" xfId="19572" xr:uid="{864DCC3F-ABD8-4C54-AB07-7A63C67CED31}"/>
    <cellStyle name="SAS FM Client calculated data cell (read only table) 2 2 38 3" xfId="4729" xr:uid="{B18B5C26-9DCD-4D10-842A-5AB42478BC9E}"/>
    <cellStyle name="SAS FM Client calculated data cell (read only table) 2 2 38 3 2" xfId="19571" xr:uid="{AE5C365F-7525-42C6-A946-4346AC913734}"/>
    <cellStyle name="SAS FM Client calculated data cell (read only table) 2 2 39" xfId="853" xr:uid="{D990D6E8-CB70-479E-96F9-C3FACC0E57DC}"/>
    <cellStyle name="SAS FM Client calculated data cell (read only table) 2 2 39 2" xfId="4732" xr:uid="{7E7D3A1A-F91D-4CA9-A691-5FFFF9763A99}"/>
    <cellStyle name="SAS FM Client calculated data cell (read only table) 2 2 39 2 2" xfId="13849" xr:uid="{E5F4720A-1AB0-4D42-AE92-F6A5EC63B77F}"/>
    <cellStyle name="SAS FM Client calculated data cell (read only table) 2 2 39 2 2 2" xfId="28668" xr:uid="{121D4DC8-C0A7-49C4-BA96-F0EE9405C534}"/>
    <cellStyle name="SAS FM Client calculated data cell (read only table) 2 2 39 2 3" xfId="12813" xr:uid="{ECE9983B-D11D-4C0C-A982-10F5BD4B64EB}"/>
    <cellStyle name="SAS FM Client calculated data cell (read only table) 2 2 39 2 3 2" xfId="27632" xr:uid="{1B175E68-B863-4EBE-AD46-08097B35A948}"/>
    <cellStyle name="SAS FM Client calculated data cell (read only table) 2 2 39 2 4" xfId="19574" xr:uid="{51C5C264-EED1-4982-8646-119C0C0608CA}"/>
    <cellStyle name="SAS FM Client calculated data cell (read only table) 2 2 39 3" xfId="4731" xr:uid="{3431D5FF-1BF3-4840-A31F-966C1587CCBB}"/>
    <cellStyle name="SAS FM Client calculated data cell (read only table) 2 2 39 3 2" xfId="19573" xr:uid="{B11B99C3-20EE-404C-9A49-4F04FA110B39}"/>
    <cellStyle name="SAS FM Client calculated data cell (read only table) 2 2 4" xfId="854" xr:uid="{892E2BDE-4371-426F-93E0-9056D8AD4705}"/>
    <cellStyle name="SAS FM Client calculated data cell (read only table) 2 2 4 2" xfId="4734" xr:uid="{AE87D2AA-F12B-4147-B0A6-AF257A879799}"/>
    <cellStyle name="SAS FM Client calculated data cell (read only table) 2 2 4 2 2" xfId="13850" xr:uid="{84816ABA-70FB-4CED-BD66-26825CBCAACA}"/>
    <cellStyle name="SAS FM Client calculated data cell (read only table) 2 2 4 2 2 2" xfId="28669" xr:uid="{63A04361-9F7B-4605-9D5C-B96410F703C5}"/>
    <cellStyle name="SAS FM Client calculated data cell (read only table) 2 2 4 2 3" xfId="10913" xr:uid="{25C623AB-A45E-4783-BBC4-AEA4B2FBF420}"/>
    <cellStyle name="SAS FM Client calculated data cell (read only table) 2 2 4 2 3 2" xfId="25732" xr:uid="{1DC69C9E-8166-42CC-8431-4ACC956E1DA6}"/>
    <cellStyle name="SAS FM Client calculated data cell (read only table) 2 2 4 2 4" xfId="19576" xr:uid="{B9543B26-656C-47FB-8849-5A5F46D71BD5}"/>
    <cellStyle name="SAS FM Client calculated data cell (read only table) 2 2 4 3" xfId="4733" xr:uid="{5F281E66-F150-4B1C-B7CF-A18E86A2AB56}"/>
    <cellStyle name="SAS FM Client calculated data cell (read only table) 2 2 4 3 2" xfId="19575" xr:uid="{8B86187E-BF4B-4010-AD01-A265C08B36E4}"/>
    <cellStyle name="SAS FM Client calculated data cell (read only table) 2 2 40" xfId="855" xr:uid="{2B02008A-E474-476E-9CD9-79FB37AAE22C}"/>
    <cellStyle name="SAS FM Client calculated data cell (read only table) 2 2 40 2" xfId="4736" xr:uid="{78F741B5-44A2-414B-A5CC-3493FAAA208B}"/>
    <cellStyle name="SAS FM Client calculated data cell (read only table) 2 2 40 2 2" xfId="13851" xr:uid="{DFCE4DB7-830F-49BA-86C5-D151ADE26130}"/>
    <cellStyle name="SAS FM Client calculated data cell (read only table) 2 2 40 2 2 2" xfId="28670" xr:uid="{99E4C48A-D7AC-46B9-B8D0-1958B0FDD5FB}"/>
    <cellStyle name="SAS FM Client calculated data cell (read only table) 2 2 40 2 3" xfId="12861" xr:uid="{B4A50000-9C9B-4F5C-BD27-3F7F5111796A}"/>
    <cellStyle name="SAS FM Client calculated data cell (read only table) 2 2 40 2 3 2" xfId="27680" xr:uid="{AC44F144-ACA7-416B-870F-E8B1B275B7FF}"/>
    <cellStyle name="SAS FM Client calculated data cell (read only table) 2 2 40 2 4" xfId="19578" xr:uid="{51B902BE-606A-4CED-A442-54E21DE9E8AE}"/>
    <cellStyle name="SAS FM Client calculated data cell (read only table) 2 2 40 3" xfId="4735" xr:uid="{80210285-BFED-449E-AE86-D3372833DEF1}"/>
    <cellStyle name="SAS FM Client calculated data cell (read only table) 2 2 40 3 2" xfId="19577" xr:uid="{36FFDFEE-7DB4-4F64-8513-9D69C120A4C6}"/>
    <cellStyle name="SAS FM Client calculated data cell (read only table) 2 2 41" xfId="856" xr:uid="{2BA1DB37-1348-45D8-A291-5C3EA8F5BBB0}"/>
    <cellStyle name="SAS FM Client calculated data cell (read only table) 2 2 41 2" xfId="4738" xr:uid="{76A896F8-7AF0-48AB-A6BE-8F7F62A64D42}"/>
    <cellStyle name="SAS FM Client calculated data cell (read only table) 2 2 41 2 2" xfId="13852" xr:uid="{DB3FF0DB-7A7D-441A-AA5F-B588A2AAE5C5}"/>
    <cellStyle name="SAS FM Client calculated data cell (read only table) 2 2 41 2 2 2" xfId="28671" xr:uid="{45FD7B0E-95F5-40C7-A6D9-16BCF93B92A2}"/>
    <cellStyle name="SAS FM Client calculated data cell (read only table) 2 2 41 2 3" xfId="12921" xr:uid="{7A0E5346-D040-4A17-9CEF-D483F8C7557A}"/>
    <cellStyle name="SAS FM Client calculated data cell (read only table) 2 2 41 2 3 2" xfId="27740" xr:uid="{93998AD8-FEAB-402E-9FC5-ACF31E51D56B}"/>
    <cellStyle name="SAS FM Client calculated data cell (read only table) 2 2 41 2 4" xfId="19580" xr:uid="{E760A1E0-456F-4CDA-B647-0D4FE4C88541}"/>
    <cellStyle name="SAS FM Client calculated data cell (read only table) 2 2 41 3" xfId="4737" xr:uid="{A20D3CB3-EA0A-4E5E-ACD0-2A1E73735C71}"/>
    <cellStyle name="SAS FM Client calculated data cell (read only table) 2 2 41 3 2" xfId="19579" xr:uid="{DB13B0B2-32F8-4107-A334-B8D75B0958D7}"/>
    <cellStyle name="SAS FM Client calculated data cell (read only table) 2 2 42" xfId="857" xr:uid="{A6096031-3D0D-407F-94F0-E0794555DA00}"/>
    <cellStyle name="SAS FM Client calculated data cell (read only table) 2 2 42 2" xfId="4740" xr:uid="{20FE6E3B-054F-402F-9F98-E7498951A436}"/>
    <cellStyle name="SAS FM Client calculated data cell (read only table) 2 2 42 2 2" xfId="13853" xr:uid="{26B1DC63-70E5-404E-B851-70885012D61C}"/>
    <cellStyle name="SAS FM Client calculated data cell (read only table) 2 2 42 2 2 2" xfId="28672" xr:uid="{7E791BD6-A03F-45C0-B3F2-831820054EF2}"/>
    <cellStyle name="SAS FM Client calculated data cell (read only table) 2 2 42 2 3" xfId="12976" xr:uid="{89250D07-E9FC-49EB-9810-CFB4DA7FE98D}"/>
    <cellStyle name="SAS FM Client calculated data cell (read only table) 2 2 42 2 3 2" xfId="27795" xr:uid="{9135653B-B4C6-49EE-BF16-0465572ED6E1}"/>
    <cellStyle name="SAS FM Client calculated data cell (read only table) 2 2 42 2 4" xfId="19582" xr:uid="{5CD083F7-A20C-47AA-977F-48356CAEABDD}"/>
    <cellStyle name="SAS FM Client calculated data cell (read only table) 2 2 42 3" xfId="4739" xr:uid="{BC8DAF6E-192C-403E-B2E1-E00C6993EC65}"/>
    <cellStyle name="SAS FM Client calculated data cell (read only table) 2 2 42 3 2" xfId="19581" xr:uid="{A72DAC81-8DE2-4D32-87E7-4EFA139B15CF}"/>
    <cellStyle name="SAS FM Client calculated data cell (read only table) 2 2 43" xfId="858" xr:uid="{078ACD35-B320-4286-9452-0AE7A0F06AC2}"/>
    <cellStyle name="SAS FM Client calculated data cell (read only table) 2 2 43 2" xfId="4742" xr:uid="{EA0C308F-DEBC-4210-91B1-AA4F8191698F}"/>
    <cellStyle name="SAS FM Client calculated data cell (read only table) 2 2 43 2 2" xfId="13854" xr:uid="{D978BF57-627E-43C5-BFEC-C05B5227731A}"/>
    <cellStyle name="SAS FM Client calculated data cell (read only table) 2 2 43 2 2 2" xfId="28673" xr:uid="{94B43E5A-2390-4D2D-A3EF-DE8330D9D6C9}"/>
    <cellStyle name="SAS FM Client calculated data cell (read only table) 2 2 43 2 3" xfId="13043" xr:uid="{1E1B77D1-E94E-450E-A635-87D84DD3FF75}"/>
    <cellStyle name="SAS FM Client calculated data cell (read only table) 2 2 43 2 3 2" xfId="27862" xr:uid="{0E626D21-2EDD-4EEE-889F-AE34DE6008DA}"/>
    <cellStyle name="SAS FM Client calculated data cell (read only table) 2 2 43 2 4" xfId="19584" xr:uid="{41883A39-DC02-4B81-9ADC-75719E406D25}"/>
    <cellStyle name="SAS FM Client calculated data cell (read only table) 2 2 43 3" xfId="4741" xr:uid="{B3084FFF-DBAF-4067-BAD3-1CE46C6621EB}"/>
    <cellStyle name="SAS FM Client calculated data cell (read only table) 2 2 43 3 2" xfId="19583" xr:uid="{3DB4406C-E77E-40FA-8F87-17F7439E4090}"/>
    <cellStyle name="SAS FM Client calculated data cell (read only table) 2 2 44" xfId="859" xr:uid="{F1023EBB-0767-4B6A-9AFE-B8C43C881CE6}"/>
    <cellStyle name="SAS FM Client calculated data cell (read only table) 2 2 44 2" xfId="4744" xr:uid="{6B59C05A-5E66-45B6-AB58-E062276524AE}"/>
    <cellStyle name="SAS FM Client calculated data cell (read only table) 2 2 44 2 2" xfId="13855" xr:uid="{A606A776-D075-4BF9-9219-4A17D0D18CB4}"/>
    <cellStyle name="SAS FM Client calculated data cell (read only table) 2 2 44 2 2 2" xfId="28674" xr:uid="{832AA17A-0298-46C7-A3CC-0123993E771F}"/>
    <cellStyle name="SAS FM Client calculated data cell (read only table) 2 2 44 2 3" xfId="13096" xr:uid="{EABB9115-759A-4F7D-B13A-26AB882D1094}"/>
    <cellStyle name="SAS FM Client calculated data cell (read only table) 2 2 44 2 3 2" xfId="27915" xr:uid="{D669F4C3-27A6-434C-89E9-FC32B14307C6}"/>
    <cellStyle name="SAS FM Client calculated data cell (read only table) 2 2 44 2 4" xfId="19586" xr:uid="{F1F8DF3B-9ACD-453A-8836-D61A9E9F179C}"/>
    <cellStyle name="SAS FM Client calculated data cell (read only table) 2 2 44 3" xfId="4743" xr:uid="{91C6F042-4DA7-44B0-A363-4DFB145AA400}"/>
    <cellStyle name="SAS FM Client calculated data cell (read only table) 2 2 44 3 2" xfId="19585" xr:uid="{849B412B-7582-48FF-B1D3-B2D8A6FBDF83}"/>
    <cellStyle name="SAS FM Client calculated data cell (read only table) 2 2 45" xfId="860" xr:uid="{B191E444-DE3F-4553-B10E-DDAF5A309168}"/>
    <cellStyle name="SAS FM Client calculated data cell (read only table) 2 2 45 2" xfId="4746" xr:uid="{3187AC3C-52F0-4664-B3B1-C6D73BF440FE}"/>
    <cellStyle name="SAS FM Client calculated data cell (read only table) 2 2 45 2 2" xfId="13856" xr:uid="{D4730965-C1B8-45F0-B26B-ED1F5D6CC82B}"/>
    <cellStyle name="SAS FM Client calculated data cell (read only table) 2 2 45 2 2 2" xfId="28675" xr:uid="{D2284886-7454-4103-BD71-BA9D94DC9156}"/>
    <cellStyle name="SAS FM Client calculated data cell (read only table) 2 2 45 2 3" xfId="13149" xr:uid="{7C5834D5-31ED-476E-8BD6-FB494A84653C}"/>
    <cellStyle name="SAS FM Client calculated data cell (read only table) 2 2 45 2 3 2" xfId="27968" xr:uid="{262B9993-DD5F-461C-B517-736EC9CE7402}"/>
    <cellStyle name="SAS FM Client calculated data cell (read only table) 2 2 45 2 4" xfId="19588" xr:uid="{25EC4E6D-4C62-4599-ACED-A873A7BA4F81}"/>
    <cellStyle name="SAS FM Client calculated data cell (read only table) 2 2 45 3" xfId="4745" xr:uid="{15FDA51E-90A2-4278-A642-5DD359E81428}"/>
    <cellStyle name="SAS FM Client calculated data cell (read only table) 2 2 45 3 2" xfId="19587" xr:uid="{B77E0FBA-D4BC-4B5B-BBE0-E8B5749967D7}"/>
    <cellStyle name="SAS FM Client calculated data cell (read only table) 2 2 46" xfId="861" xr:uid="{F6C5C3E5-4730-4823-BD1C-A758ADE53F45}"/>
    <cellStyle name="SAS FM Client calculated data cell (read only table) 2 2 46 2" xfId="4748" xr:uid="{9C7899E9-10C8-4BC2-8546-25D603EC6E47}"/>
    <cellStyle name="SAS FM Client calculated data cell (read only table) 2 2 46 2 2" xfId="13857" xr:uid="{6B977E03-F0A6-4FC0-B500-ED404DE3EE98}"/>
    <cellStyle name="SAS FM Client calculated data cell (read only table) 2 2 46 2 2 2" xfId="28676" xr:uid="{1BFD50C0-3D05-49CC-94BF-F098B9546F0E}"/>
    <cellStyle name="SAS FM Client calculated data cell (read only table) 2 2 46 2 3" xfId="13183" xr:uid="{183A828F-D14E-4E9F-9085-684800133DAB}"/>
    <cellStyle name="SAS FM Client calculated data cell (read only table) 2 2 46 2 3 2" xfId="28002" xr:uid="{A742778F-BD4E-46CF-9CC0-F20A35930DCD}"/>
    <cellStyle name="SAS FM Client calculated data cell (read only table) 2 2 46 2 4" xfId="19590" xr:uid="{D89EAE91-E396-4B40-95E2-FA6B7193260F}"/>
    <cellStyle name="SAS FM Client calculated data cell (read only table) 2 2 46 3" xfId="4747" xr:uid="{60DDE132-3968-4B5D-A7F7-D4EED018F52D}"/>
    <cellStyle name="SAS FM Client calculated data cell (read only table) 2 2 46 3 2" xfId="19589" xr:uid="{B04F1DD2-4F44-4BF0-91E0-3ADC78FB593D}"/>
    <cellStyle name="SAS FM Client calculated data cell (read only table) 2 2 47" xfId="4749" xr:uid="{9D4D9AB4-89AA-4521-9CC4-09D3737FD047}"/>
    <cellStyle name="SAS FM Client calculated data cell (read only table) 2 2 47 2" xfId="13817" xr:uid="{540BF4AA-F8E1-454C-B305-C8EE0DE432D9}"/>
    <cellStyle name="SAS FM Client calculated data cell (read only table) 2 2 47 2 2" xfId="28636" xr:uid="{A08E57FA-68AB-4D6D-9050-1B46766184E8}"/>
    <cellStyle name="SAS FM Client calculated data cell (read only table) 2 2 47 3" xfId="10773" xr:uid="{70083D15-0F6B-4E5E-9870-0E8146D03E06}"/>
    <cellStyle name="SAS FM Client calculated data cell (read only table) 2 2 47 3 2" xfId="25592" xr:uid="{7AF876D6-6A1E-48AA-BB7E-37B6E1FBB9E6}"/>
    <cellStyle name="SAS FM Client calculated data cell (read only table) 2 2 47 4" xfId="19591" xr:uid="{F3523B07-20D7-4460-81DF-4AE690F46621}"/>
    <cellStyle name="SAS FM Client calculated data cell (read only table) 2 2 48" xfId="4668" xr:uid="{0AFCE92E-93AE-4067-AF52-E451D4F54C6B}"/>
    <cellStyle name="SAS FM Client calculated data cell (read only table) 2 2 48 2" xfId="19510" xr:uid="{C1DFFDF2-C02D-41D4-A972-46FB92C43E7C}"/>
    <cellStyle name="SAS FM Client calculated data cell (read only table) 2 2 5" xfId="862" xr:uid="{0BBA6EFB-00BA-4AC7-9A78-011FC5283421}"/>
    <cellStyle name="SAS FM Client calculated data cell (read only table) 2 2 5 2" xfId="4751" xr:uid="{79EFA41E-169D-48BC-8D76-D8D58FE752F9}"/>
    <cellStyle name="SAS FM Client calculated data cell (read only table) 2 2 5 2 2" xfId="13858" xr:uid="{1A2EA4E5-5B8A-4C8A-8F63-37717C9B3D93}"/>
    <cellStyle name="SAS FM Client calculated data cell (read only table) 2 2 5 2 2 2" xfId="28677" xr:uid="{4E83B161-AFA3-4581-B76F-1584B948031D}"/>
    <cellStyle name="SAS FM Client calculated data cell (read only table) 2 2 5 2 3" xfId="10989" xr:uid="{A38CD87F-5DF7-4DEB-B450-4D1E5459C0CD}"/>
    <cellStyle name="SAS FM Client calculated data cell (read only table) 2 2 5 2 3 2" xfId="25808" xr:uid="{48E3A7B5-6D6A-4CCD-8708-1A98F7167D7E}"/>
    <cellStyle name="SAS FM Client calculated data cell (read only table) 2 2 5 2 4" xfId="19593" xr:uid="{390E3BB8-60DC-462A-BDB2-6C9115F745B7}"/>
    <cellStyle name="SAS FM Client calculated data cell (read only table) 2 2 5 3" xfId="4750" xr:uid="{D067E4A9-D7B6-453A-AEAB-689A9F6723EE}"/>
    <cellStyle name="SAS FM Client calculated data cell (read only table) 2 2 5 3 2" xfId="19592" xr:uid="{C8DA7DFC-F838-4724-A776-F3B596987A78}"/>
    <cellStyle name="SAS FM Client calculated data cell (read only table) 2 2 6" xfId="863" xr:uid="{62C33B91-EF5E-4843-999B-9724EE3C57B0}"/>
    <cellStyle name="SAS FM Client calculated data cell (read only table) 2 2 6 2" xfId="4753" xr:uid="{4AECCF57-77BC-49A7-BF1B-8FB08B34859E}"/>
    <cellStyle name="SAS FM Client calculated data cell (read only table) 2 2 6 2 2" xfId="13859" xr:uid="{CEC13C06-253E-491B-B795-DB9ACDE897BC}"/>
    <cellStyle name="SAS FM Client calculated data cell (read only table) 2 2 6 2 2 2" xfId="28678" xr:uid="{472B132B-C9DE-4EC0-B970-0EB3FFA82023}"/>
    <cellStyle name="SAS FM Client calculated data cell (read only table) 2 2 6 2 3" xfId="11032" xr:uid="{C70CC3DF-B1B1-4212-9B5A-E1A0EFE30BE3}"/>
    <cellStyle name="SAS FM Client calculated data cell (read only table) 2 2 6 2 3 2" xfId="25851" xr:uid="{D9D7B5EF-2464-4571-9023-E7B9B5791492}"/>
    <cellStyle name="SAS FM Client calculated data cell (read only table) 2 2 6 2 4" xfId="19595" xr:uid="{A3A15A86-DAAD-4406-9364-F74AA9E0262B}"/>
    <cellStyle name="SAS FM Client calculated data cell (read only table) 2 2 6 3" xfId="4752" xr:uid="{6659B855-0FD0-4E6B-87E1-C39D64CF1956}"/>
    <cellStyle name="SAS FM Client calculated data cell (read only table) 2 2 6 3 2" xfId="19594" xr:uid="{8B19D960-FE06-4283-B6C3-905136CFDA8C}"/>
    <cellStyle name="SAS FM Client calculated data cell (read only table) 2 2 7" xfId="864" xr:uid="{AE631322-F576-4BB3-8F6D-C23619DF8EA3}"/>
    <cellStyle name="SAS FM Client calculated data cell (read only table) 2 2 7 2" xfId="4755" xr:uid="{BBBA61C9-6482-48C5-ABBF-BCF5A17E6ECF}"/>
    <cellStyle name="SAS FM Client calculated data cell (read only table) 2 2 7 2 2" xfId="13860" xr:uid="{07BE215C-D72B-4135-A7B2-FC28E54D3F2B}"/>
    <cellStyle name="SAS FM Client calculated data cell (read only table) 2 2 7 2 2 2" xfId="28679" xr:uid="{CA5A930A-3DCD-420F-9F56-0F3A4EE2D499}"/>
    <cellStyle name="SAS FM Client calculated data cell (read only table) 2 2 7 2 3" xfId="11097" xr:uid="{DD7AC568-66AF-4E7A-8670-96FD059C6E49}"/>
    <cellStyle name="SAS FM Client calculated data cell (read only table) 2 2 7 2 3 2" xfId="25916" xr:uid="{676D38EB-B1CF-42CD-9C69-ED0DD0B39191}"/>
    <cellStyle name="SAS FM Client calculated data cell (read only table) 2 2 7 2 4" xfId="19597" xr:uid="{914EFB7A-1E50-4D62-A78D-2CEF7C32BE97}"/>
    <cellStyle name="SAS FM Client calculated data cell (read only table) 2 2 7 3" xfId="4754" xr:uid="{9F7DAAD9-2DA7-45BA-941E-81BC57CEB45B}"/>
    <cellStyle name="SAS FM Client calculated data cell (read only table) 2 2 7 3 2" xfId="19596" xr:uid="{140EEA0A-90EF-43F9-BEAD-786443310264}"/>
    <cellStyle name="SAS FM Client calculated data cell (read only table) 2 2 8" xfId="865" xr:uid="{B16349D4-36B5-4AF8-8BBB-C6CA54DF72B4}"/>
    <cellStyle name="SAS FM Client calculated data cell (read only table) 2 2 8 2" xfId="4757" xr:uid="{E91A8234-7299-47A4-965F-23B7A2369BE6}"/>
    <cellStyle name="SAS FM Client calculated data cell (read only table) 2 2 8 2 2" xfId="13861" xr:uid="{25CE9587-242A-4FAF-B644-EEA019875A3F}"/>
    <cellStyle name="SAS FM Client calculated data cell (read only table) 2 2 8 2 2 2" xfId="28680" xr:uid="{F497BCE1-9484-4461-9691-412BAD60830A}"/>
    <cellStyle name="SAS FM Client calculated data cell (read only table) 2 2 8 2 3" xfId="11152" xr:uid="{82D76A1C-F8B1-4683-8FC6-BC7D015E5890}"/>
    <cellStyle name="SAS FM Client calculated data cell (read only table) 2 2 8 2 3 2" xfId="25971" xr:uid="{302C9C33-C284-44B0-903A-3D0EF7091C34}"/>
    <cellStyle name="SAS FM Client calculated data cell (read only table) 2 2 8 2 4" xfId="19599" xr:uid="{BA5973DB-2F6F-4235-9CD3-90662A14966C}"/>
    <cellStyle name="SAS FM Client calculated data cell (read only table) 2 2 8 3" xfId="4756" xr:uid="{FC36123E-BA79-4DB0-8DAB-C55EEF8C39EC}"/>
    <cellStyle name="SAS FM Client calculated data cell (read only table) 2 2 8 3 2" xfId="19598" xr:uid="{7A42607A-BC33-4715-A824-27AD0C3D7E9D}"/>
    <cellStyle name="SAS FM Client calculated data cell (read only table) 2 2 9" xfId="866" xr:uid="{E1ED2F55-AD04-4D2A-B3E7-BFDBE8D95084}"/>
    <cellStyle name="SAS FM Client calculated data cell (read only table) 2 2 9 2" xfId="4759" xr:uid="{0769203A-E188-4508-9190-4FA367D51324}"/>
    <cellStyle name="SAS FM Client calculated data cell (read only table) 2 2 9 2 2" xfId="13862" xr:uid="{D134A64F-DE67-4B5F-A93C-96795A8D5A86}"/>
    <cellStyle name="SAS FM Client calculated data cell (read only table) 2 2 9 2 2 2" xfId="28681" xr:uid="{FB2E2EC8-9124-4F92-BC4F-259AE87AED6C}"/>
    <cellStyle name="SAS FM Client calculated data cell (read only table) 2 2 9 2 3" xfId="11205" xr:uid="{F2AB6203-4BE5-477C-8A1D-A866E03460C3}"/>
    <cellStyle name="SAS FM Client calculated data cell (read only table) 2 2 9 2 3 2" xfId="26024" xr:uid="{79B7E03F-19EB-43DE-85DD-E60CFF90A9C2}"/>
    <cellStyle name="SAS FM Client calculated data cell (read only table) 2 2 9 2 4" xfId="19601" xr:uid="{857976D7-24C5-4DE5-8368-050C53F40404}"/>
    <cellStyle name="SAS FM Client calculated data cell (read only table) 2 2 9 3" xfId="4758" xr:uid="{560731EE-6860-4006-B1A4-C224ACA8AD99}"/>
    <cellStyle name="SAS FM Client calculated data cell (read only table) 2 2 9 3 2" xfId="19600" xr:uid="{050E4B88-65E3-45C5-AA79-5574B5C2ED48}"/>
    <cellStyle name="SAS FM Client calculated data cell (read only table) 2 20" xfId="867" xr:uid="{5A8522DC-56A2-4EF6-8A82-04310565CA3F}"/>
    <cellStyle name="SAS FM Client calculated data cell (read only table) 2 20 2" xfId="4761" xr:uid="{15F1FDD8-BBDB-4A14-833A-B8C0571D9C3A}"/>
    <cellStyle name="SAS FM Client calculated data cell (read only table) 2 20 2 2" xfId="13863" xr:uid="{E1BD73C2-BEE2-487D-9F56-0157996D962E}"/>
    <cellStyle name="SAS FM Client calculated data cell (read only table) 2 20 2 2 2" xfId="28682" xr:uid="{E7FFA12E-0CAE-46D1-B34D-F415FF437980}"/>
    <cellStyle name="SAS FM Client calculated data cell (read only table) 2 20 2 3" xfId="11566" xr:uid="{FF3F7CF5-FFC0-4D04-92E9-18E65A73D257}"/>
    <cellStyle name="SAS FM Client calculated data cell (read only table) 2 20 2 3 2" xfId="26385" xr:uid="{E6EBD0AC-FDE5-491F-BAEC-7A8007C2D1AB}"/>
    <cellStyle name="SAS FM Client calculated data cell (read only table) 2 20 2 4" xfId="19603" xr:uid="{0BE3DA04-91E1-4649-A8F4-9A8AEACFE777}"/>
    <cellStyle name="SAS FM Client calculated data cell (read only table) 2 20 3" xfId="4760" xr:uid="{88284A85-EE26-48AF-B9BF-4E9A7DBF3AAD}"/>
    <cellStyle name="SAS FM Client calculated data cell (read only table) 2 20 3 2" xfId="19602" xr:uid="{8077EB4D-89AC-434E-9B21-2CD7BED1A5AE}"/>
    <cellStyle name="SAS FM Client calculated data cell (read only table) 2 21" xfId="868" xr:uid="{17F2D1C1-E1BB-43B9-B875-6BA7F6315BFC}"/>
    <cellStyle name="SAS FM Client calculated data cell (read only table) 2 21 2" xfId="4763" xr:uid="{D44FFE91-B527-4EE6-B461-1D84766FE3E9}"/>
    <cellStyle name="SAS FM Client calculated data cell (read only table) 2 21 2 2" xfId="13864" xr:uid="{D677F5B9-59DB-4FDD-AE96-E393CA0FBA8C}"/>
    <cellStyle name="SAS FM Client calculated data cell (read only table) 2 21 2 2 2" xfId="28683" xr:uid="{18B472D1-C71B-4969-9182-7A415FC8EA25}"/>
    <cellStyle name="SAS FM Client calculated data cell (read only table) 2 21 2 3" xfId="11619" xr:uid="{2049B9F7-579C-40FA-911C-733CEADECD4B}"/>
    <cellStyle name="SAS FM Client calculated data cell (read only table) 2 21 2 3 2" xfId="26438" xr:uid="{744CC0AB-E103-4A48-9E36-44207D4734BB}"/>
    <cellStyle name="SAS FM Client calculated data cell (read only table) 2 21 2 4" xfId="19605" xr:uid="{253A30C8-8E55-4129-BF2C-0F7CE44241CA}"/>
    <cellStyle name="SAS FM Client calculated data cell (read only table) 2 21 3" xfId="4762" xr:uid="{1517CDC6-1013-48A3-9F48-83FB979C2B3E}"/>
    <cellStyle name="SAS FM Client calculated data cell (read only table) 2 21 3 2" xfId="19604" xr:uid="{2CD234E0-ED01-4CF4-B24C-7487CEEA7EC6}"/>
    <cellStyle name="SAS FM Client calculated data cell (read only table) 2 22" xfId="869" xr:uid="{50288CFB-252D-4979-8C0D-A4D7D6D692FD}"/>
    <cellStyle name="SAS FM Client calculated data cell (read only table) 2 22 2" xfId="4765" xr:uid="{122819C1-6217-4A63-B8F1-B5B042AAEBEA}"/>
    <cellStyle name="SAS FM Client calculated data cell (read only table) 2 22 2 2" xfId="13865" xr:uid="{C3D2F61B-C050-4957-B712-73B1A04B12BD}"/>
    <cellStyle name="SAS FM Client calculated data cell (read only table) 2 22 2 2 2" xfId="28684" xr:uid="{9A3FCBEF-64A5-44C9-8C00-DAD11E5DCB94}"/>
    <cellStyle name="SAS FM Client calculated data cell (read only table) 2 22 2 3" xfId="11678" xr:uid="{0F268806-01D6-48C0-AECC-FB69E98A82CE}"/>
    <cellStyle name="SAS FM Client calculated data cell (read only table) 2 22 2 3 2" xfId="26497" xr:uid="{FA5C6EE8-645D-488D-BA9F-7AE05FD10A77}"/>
    <cellStyle name="SAS FM Client calculated data cell (read only table) 2 22 2 4" xfId="19607" xr:uid="{9FF40F8A-8039-40B9-A4FE-ED17761D3E36}"/>
    <cellStyle name="SAS FM Client calculated data cell (read only table) 2 22 3" xfId="4764" xr:uid="{DD5187DC-95D4-4CD5-8FCB-6B0D0AC67747}"/>
    <cellStyle name="SAS FM Client calculated data cell (read only table) 2 22 3 2" xfId="19606" xr:uid="{AFE4D4B8-B13D-4876-9707-D4B0D262FE8A}"/>
    <cellStyle name="SAS FM Client calculated data cell (read only table) 2 23" xfId="870" xr:uid="{EC21CBAB-E922-4ACE-A0D4-A64FDD528865}"/>
    <cellStyle name="SAS FM Client calculated data cell (read only table) 2 23 2" xfId="4767" xr:uid="{F85148E6-40A4-4087-9183-9F4FE86621BF}"/>
    <cellStyle name="SAS FM Client calculated data cell (read only table) 2 23 2 2" xfId="13866" xr:uid="{49370874-6A19-46BC-B738-BE515BC80DD9}"/>
    <cellStyle name="SAS FM Client calculated data cell (read only table) 2 23 2 2 2" xfId="28685" xr:uid="{01E0E4BA-6871-4271-A721-9F875794690E}"/>
    <cellStyle name="SAS FM Client calculated data cell (read only table) 2 23 2 3" xfId="11731" xr:uid="{62F71C49-4308-428F-AB37-320B61A58FA2}"/>
    <cellStyle name="SAS FM Client calculated data cell (read only table) 2 23 2 3 2" xfId="26550" xr:uid="{9902FE96-DDE5-4FDB-9E2F-297C88362B00}"/>
    <cellStyle name="SAS FM Client calculated data cell (read only table) 2 23 2 4" xfId="19609" xr:uid="{78BFF08D-C3A8-4D31-B267-0FA6C305EEBC}"/>
    <cellStyle name="SAS FM Client calculated data cell (read only table) 2 23 3" xfId="4766" xr:uid="{0ECC5ADC-3DEC-422D-BD84-F21EF5B5FEA3}"/>
    <cellStyle name="SAS FM Client calculated data cell (read only table) 2 23 3 2" xfId="19608" xr:uid="{B6512420-DEB3-404B-B8B6-191764BD83F9}"/>
    <cellStyle name="SAS FM Client calculated data cell (read only table) 2 24" xfId="871" xr:uid="{DEAA20EF-D53C-4F15-BC22-C5890558B77A}"/>
    <cellStyle name="SAS FM Client calculated data cell (read only table) 2 24 2" xfId="4769" xr:uid="{5F713759-23C2-4968-A68E-53FC2FCF6858}"/>
    <cellStyle name="SAS FM Client calculated data cell (read only table) 2 24 2 2" xfId="13867" xr:uid="{11903D1B-F5B2-48C3-91B8-2ADA1FD2C37B}"/>
    <cellStyle name="SAS FM Client calculated data cell (read only table) 2 24 2 2 2" xfId="28686" xr:uid="{F8ED39EE-633E-4D4D-B85A-D8CDA03EEF49}"/>
    <cellStyle name="SAS FM Client calculated data cell (read only table) 2 24 2 3" xfId="11783" xr:uid="{CDCC0B2B-F2AD-4510-808C-037898409057}"/>
    <cellStyle name="SAS FM Client calculated data cell (read only table) 2 24 2 3 2" xfId="26602" xr:uid="{8EA8E9FE-1FD9-4E28-9B2C-2366710F0CC1}"/>
    <cellStyle name="SAS FM Client calculated data cell (read only table) 2 24 2 4" xfId="19611" xr:uid="{F62B09E1-62D5-4EE6-8598-7D8C703409E7}"/>
    <cellStyle name="SAS FM Client calculated data cell (read only table) 2 24 3" xfId="4768" xr:uid="{827E6268-51DF-4B19-A0F2-BD25FD9A37A6}"/>
    <cellStyle name="SAS FM Client calculated data cell (read only table) 2 24 3 2" xfId="19610" xr:uid="{BA9BD924-D9C0-4750-84D3-D35AD58D6821}"/>
    <cellStyle name="SAS FM Client calculated data cell (read only table) 2 25" xfId="872" xr:uid="{847CCD68-B8CB-4D6F-91CE-33B4813BBE98}"/>
    <cellStyle name="SAS FM Client calculated data cell (read only table) 2 25 2" xfId="4771" xr:uid="{EABE5FEF-2CA2-4DAF-AA98-97D27E08FCAC}"/>
    <cellStyle name="SAS FM Client calculated data cell (read only table) 2 25 2 2" xfId="13868" xr:uid="{887B3088-EDE8-4A46-BCCC-13E7F43235BE}"/>
    <cellStyle name="SAS FM Client calculated data cell (read only table) 2 25 2 2 2" xfId="28687" xr:uid="{E23D2717-66D2-4578-8291-3A3A56BD628D}"/>
    <cellStyle name="SAS FM Client calculated data cell (read only table) 2 25 2 3" xfId="11836" xr:uid="{C304B5E5-E13E-4916-9DB6-8748CD2790CA}"/>
    <cellStyle name="SAS FM Client calculated data cell (read only table) 2 25 2 3 2" xfId="26655" xr:uid="{D5F79248-8632-4E48-9FD7-ADB88A5FCA9D}"/>
    <cellStyle name="SAS FM Client calculated data cell (read only table) 2 25 2 4" xfId="19613" xr:uid="{0610A2C6-7150-4570-A9FD-E04B7CFF54CA}"/>
    <cellStyle name="SAS FM Client calculated data cell (read only table) 2 25 3" xfId="4770" xr:uid="{09611B28-431B-46CC-88A6-A69373FAD2A1}"/>
    <cellStyle name="SAS FM Client calculated data cell (read only table) 2 25 3 2" xfId="19612" xr:uid="{3877B72E-F90F-4369-B1C3-417B2DD57B22}"/>
    <cellStyle name="SAS FM Client calculated data cell (read only table) 2 26" xfId="873" xr:uid="{6FF2F6D4-2646-450C-971C-0B1EC799D5B4}"/>
    <cellStyle name="SAS FM Client calculated data cell (read only table) 2 26 2" xfId="4773" xr:uid="{3CA530B1-C533-451A-8DB5-1682B5971BC8}"/>
    <cellStyle name="SAS FM Client calculated data cell (read only table) 2 26 2 2" xfId="13869" xr:uid="{23AE3CDA-2BDC-45A5-A15F-5EFA9D44C84E}"/>
    <cellStyle name="SAS FM Client calculated data cell (read only table) 2 26 2 2 2" xfId="28688" xr:uid="{53157D45-1E1E-4B6B-9F90-E0CEA132EDE2}"/>
    <cellStyle name="SAS FM Client calculated data cell (read only table) 2 26 2 3" xfId="11889" xr:uid="{E49BC856-2452-4D13-AC93-72D045DAD5FD}"/>
    <cellStyle name="SAS FM Client calculated data cell (read only table) 2 26 2 3 2" xfId="26708" xr:uid="{881990D4-0E5C-4C48-A86C-187B26607E6B}"/>
    <cellStyle name="SAS FM Client calculated data cell (read only table) 2 26 2 4" xfId="19615" xr:uid="{21B6B903-CAA7-4D27-86EA-FDD9D69188D3}"/>
    <cellStyle name="SAS FM Client calculated data cell (read only table) 2 26 3" xfId="4772" xr:uid="{7CBD3E9B-C2BE-49EF-A230-E152D49A99AE}"/>
    <cellStyle name="SAS FM Client calculated data cell (read only table) 2 26 3 2" xfId="19614" xr:uid="{532A3BDB-95B1-4FFC-BB78-6B3CC3819D3C}"/>
    <cellStyle name="SAS FM Client calculated data cell (read only table) 2 27" xfId="874" xr:uid="{17797751-B5B1-42CE-ACBC-A3604D971F9D}"/>
    <cellStyle name="SAS FM Client calculated data cell (read only table) 2 27 2" xfId="4775" xr:uid="{3A67CB02-6117-43B2-B8B2-6F20CBBF33B7}"/>
    <cellStyle name="SAS FM Client calculated data cell (read only table) 2 27 2 2" xfId="13870" xr:uid="{7FAFAA09-C2DE-4BCB-8A45-5AF6F7CDB298}"/>
    <cellStyle name="SAS FM Client calculated data cell (read only table) 2 27 2 2 2" xfId="28689" xr:uid="{2C864D37-EC42-4306-A4C9-8085A275DED5}"/>
    <cellStyle name="SAS FM Client calculated data cell (read only table) 2 27 2 3" xfId="11943" xr:uid="{28A74D56-A453-4797-BA2C-C0FFB77F49CA}"/>
    <cellStyle name="SAS FM Client calculated data cell (read only table) 2 27 2 3 2" xfId="26762" xr:uid="{E6CC44EE-2357-4178-A29D-B99E3AFF9B4B}"/>
    <cellStyle name="SAS FM Client calculated data cell (read only table) 2 27 2 4" xfId="19617" xr:uid="{31B631EB-B17E-4CAF-8C70-A3C6815A3FF7}"/>
    <cellStyle name="SAS FM Client calculated data cell (read only table) 2 27 3" xfId="4774" xr:uid="{DE512F62-3636-4D95-913E-76A4B9C7FA92}"/>
    <cellStyle name="SAS FM Client calculated data cell (read only table) 2 27 3 2" xfId="19616" xr:uid="{83CD1D04-B8F7-4555-96D9-33B703D75DDC}"/>
    <cellStyle name="SAS FM Client calculated data cell (read only table) 2 28" xfId="875" xr:uid="{50DF143F-1ADA-455D-99B3-D18236D1E32D}"/>
    <cellStyle name="SAS FM Client calculated data cell (read only table) 2 28 2" xfId="4777" xr:uid="{276CBEF9-96D5-48DE-ABFF-1C8A5793CA6D}"/>
    <cellStyle name="SAS FM Client calculated data cell (read only table) 2 28 2 2" xfId="13871" xr:uid="{81C2C228-FE3A-4380-89DB-98376351685B}"/>
    <cellStyle name="SAS FM Client calculated data cell (read only table) 2 28 2 2 2" xfId="28690" xr:uid="{CA816735-5205-40CA-955B-5B7C97C183A8}"/>
    <cellStyle name="SAS FM Client calculated data cell (read only table) 2 28 2 3" xfId="12003" xr:uid="{5E9E1E14-2D9E-4B1D-BF87-D79CC42B3550}"/>
    <cellStyle name="SAS FM Client calculated data cell (read only table) 2 28 2 3 2" xfId="26822" xr:uid="{81FA2DA3-1128-4158-A3D6-5BC17F87FD2C}"/>
    <cellStyle name="SAS FM Client calculated data cell (read only table) 2 28 2 4" xfId="19619" xr:uid="{260CA523-88AA-4E05-BEDD-AE980BBF1049}"/>
    <cellStyle name="SAS FM Client calculated data cell (read only table) 2 28 3" xfId="4776" xr:uid="{65C93BF9-B101-4037-A727-09EC1F0528B1}"/>
    <cellStyle name="SAS FM Client calculated data cell (read only table) 2 28 3 2" xfId="19618" xr:uid="{7CAA5AB1-E334-4AED-810C-F31D4905C001}"/>
    <cellStyle name="SAS FM Client calculated data cell (read only table) 2 29" xfId="876" xr:uid="{75DEC955-DD4D-4572-9166-57C618D8D660}"/>
    <cellStyle name="SAS FM Client calculated data cell (read only table) 2 29 2" xfId="4779" xr:uid="{FAF5D725-7A28-454B-8AA3-7E3D22BE9418}"/>
    <cellStyle name="SAS FM Client calculated data cell (read only table) 2 29 2 2" xfId="13872" xr:uid="{76826A44-64C9-4A83-80C9-0F66C7BE0B38}"/>
    <cellStyle name="SAS FM Client calculated data cell (read only table) 2 29 2 2 2" xfId="28691" xr:uid="{531649CC-CF4C-4169-A4AB-25633124F98F}"/>
    <cellStyle name="SAS FM Client calculated data cell (read only table) 2 29 2 3" xfId="12056" xr:uid="{9AF617A9-A150-4344-8A91-0F6C34A4990F}"/>
    <cellStyle name="SAS FM Client calculated data cell (read only table) 2 29 2 3 2" xfId="26875" xr:uid="{087FFD75-5A0A-4B45-B2E6-18C07DA5F796}"/>
    <cellStyle name="SAS FM Client calculated data cell (read only table) 2 29 2 4" xfId="19621" xr:uid="{91E25AD0-0909-4736-BC9D-2970D60AEB94}"/>
    <cellStyle name="SAS FM Client calculated data cell (read only table) 2 29 3" xfId="4778" xr:uid="{AA5757C3-BFC8-4846-BA7C-73F2DC9C8B43}"/>
    <cellStyle name="SAS FM Client calculated data cell (read only table) 2 29 3 2" xfId="19620" xr:uid="{1511F83D-755B-4132-925D-AC674D4F8DB6}"/>
    <cellStyle name="SAS FM Client calculated data cell (read only table) 2 3" xfId="877" xr:uid="{3EBDEB8F-5744-4743-BE95-F6EF48E2A9D8}"/>
    <cellStyle name="SAS FM Client calculated data cell (read only table) 2 3 10" xfId="878" xr:uid="{896D79A8-E844-4D27-A454-651C114CA24B}"/>
    <cellStyle name="SAS FM Client calculated data cell (read only table) 2 3 10 2" xfId="4782" xr:uid="{7F14A71E-DDC9-4433-87BF-7D4DA2FFDE33}"/>
    <cellStyle name="SAS FM Client calculated data cell (read only table) 2 3 10 2 2" xfId="13874" xr:uid="{F2E2007D-4F84-4BEF-87F2-A22F15250257}"/>
    <cellStyle name="SAS FM Client calculated data cell (read only table) 2 3 10 2 2 2" xfId="28693" xr:uid="{2FC136FA-CAFE-43B7-A17A-F84BAC7FAFCE}"/>
    <cellStyle name="SAS FM Client calculated data cell (read only table) 2 3 10 2 3" xfId="11268" xr:uid="{C35B81BA-A0B9-49BB-958D-A89C0D0B26D5}"/>
    <cellStyle name="SAS FM Client calculated data cell (read only table) 2 3 10 2 3 2" xfId="26087" xr:uid="{08B47336-27D1-4992-B84F-C70E3E527C30}"/>
    <cellStyle name="SAS FM Client calculated data cell (read only table) 2 3 10 2 4" xfId="19624" xr:uid="{7FA21BC9-5370-4C56-8D03-F0AB3CE4406A}"/>
    <cellStyle name="SAS FM Client calculated data cell (read only table) 2 3 10 3" xfId="4781" xr:uid="{D62F38D8-C792-42D1-AD5F-22747F66DACE}"/>
    <cellStyle name="SAS FM Client calculated data cell (read only table) 2 3 10 3 2" xfId="19623" xr:uid="{BABD39D8-2529-4AFF-B1FD-938CCD8E31E4}"/>
    <cellStyle name="SAS FM Client calculated data cell (read only table) 2 3 11" xfId="879" xr:uid="{18CF295C-8C47-4953-9ED0-9A4DEE9963EB}"/>
    <cellStyle name="SAS FM Client calculated data cell (read only table) 2 3 11 2" xfId="4784" xr:uid="{21B2C6BC-F22A-4E87-A125-A8E48B3263FC}"/>
    <cellStyle name="SAS FM Client calculated data cell (read only table) 2 3 11 2 2" xfId="13875" xr:uid="{4B6E8AE1-33E9-4DAA-9A25-D89871E1E648}"/>
    <cellStyle name="SAS FM Client calculated data cell (read only table) 2 3 11 2 2 2" xfId="28694" xr:uid="{109F8A95-B72C-47E2-A1AA-3D1BDBC901B0}"/>
    <cellStyle name="SAS FM Client calculated data cell (read only table) 2 3 11 2 3" xfId="11322" xr:uid="{99EC3649-A8A5-4E0C-9B6F-25FDEF2919FF}"/>
    <cellStyle name="SAS FM Client calculated data cell (read only table) 2 3 11 2 3 2" xfId="26141" xr:uid="{81D06035-A756-4102-AA04-80C0CA142F24}"/>
    <cellStyle name="SAS FM Client calculated data cell (read only table) 2 3 11 2 4" xfId="19626" xr:uid="{C307A648-FF1D-4F1E-81E9-C92581623384}"/>
    <cellStyle name="SAS FM Client calculated data cell (read only table) 2 3 11 3" xfId="4783" xr:uid="{1937EBDF-6CC4-4990-AEC7-D1F5353407A4}"/>
    <cellStyle name="SAS FM Client calculated data cell (read only table) 2 3 11 3 2" xfId="19625" xr:uid="{CAFCD26B-8F2B-460B-A007-3FA2037F55D3}"/>
    <cellStyle name="SAS FM Client calculated data cell (read only table) 2 3 12" xfId="880" xr:uid="{60133EF9-8F0D-4CBE-A161-4C92541D0F4C}"/>
    <cellStyle name="SAS FM Client calculated data cell (read only table) 2 3 12 2" xfId="4786" xr:uid="{54B91AAC-F395-4BF3-BC56-A3109372CE3B}"/>
    <cellStyle name="SAS FM Client calculated data cell (read only table) 2 3 12 2 2" xfId="13876" xr:uid="{3DF0A19F-4608-47FB-AE4F-1E2E79939ED1}"/>
    <cellStyle name="SAS FM Client calculated data cell (read only table) 2 3 12 2 2 2" xfId="28695" xr:uid="{1230844A-280E-4B54-8BE5-7ED27D39AD9A}"/>
    <cellStyle name="SAS FM Client calculated data cell (read only table) 2 3 12 2 3" xfId="11376" xr:uid="{59C8374F-5714-4185-97D7-4855223972B3}"/>
    <cellStyle name="SAS FM Client calculated data cell (read only table) 2 3 12 2 3 2" xfId="26195" xr:uid="{FB04545E-C2E7-4466-BDC2-7DF621AA8E27}"/>
    <cellStyle name="SAS FM Client calculated data cell (read only table) 2 3 12 2 4" xfId="19628" xr:uid="{57567A33-A3E3-4D89-B814-867A7CCC6B4C}"/>
    <cellStyle name="SAS FM Client calculated data cell (read only table) 2 3 12 3" xfId="4785" xr:uid="{61C56685-637F-4983-B5E8-6B6CB3EDEE84}"/>
    <cellStyle name="SAS FM Client calculated data cell (read only table) 2 3 12 3 2" xfId="19627" xr:uid="{C6AF9EB2-2FD2-4AEB-8623-5C6D68838F63}"/>
    <cellStyle name="SAS FM Client calculated data cell (read only table) 2 3 13" xfId="881" xr:uid="{66D8D831-0FB4-4603-ACCD-6CF96B22CB0D}"/>
    <cellStyle name="SAS FM Client calculated data cell (read only table) 2 3 13 2" xfId="4788" xr:uid="{99089A70-4516-4A52-91ED-A551070091B9}"/>
    <cellStyle name="SAS FM Client calculated data cell (read only table) 2 3 13 2 2" xfId="13877" xr:uid="{5FF7BB6E-6015-46A8-AF68-D301161BF605}"/>
    <cellStyle name="SAS FM Client calculated data cell (read only table) 2 3 13 2 2 2" xfId="28696" xr:uid="{2B5126DA-6406-4E0B-9781-C04B5F12DDC8}"/>
    <cellStyle name="SAS FM Client calculated data cell (read only table) 2 3 13 2 3" xfId="11430" xr:uid="{619360B2-2620-4C01-A8D8-1831077B8D07}"/>
    <cellStyle name="SAS FM Client calculated data cell (read only table) 2 3 13 2 3 2" xfId="26249" xr:uid="{6F33CEEE-3191-4CF3-9A40-FB5F0A8CDDFB}"/>
    <cellStyle name="SAS FM Client calculated data cell (read only table) 2 3 13 2 4" xfId="19630" xr:uid="{01A66EC2-EE13-466C-B4FA-67CE61250934}"/>
    <cellStyle name="SAS FM Client calculated data cell (read only table) 2 3 13 3" xfId="4787" xr:uid="{4474C331-9026-4087-8A2D-8F239CC31C29}"/>
    <cellStyle name="SAS FM Client calculated data cell (read only table) 2 3 13 3 2" xfId="19629" xr:uid="{FC0EEE71-77EF-4431-8250-683317AF29C7}"/>
    <cellStyle name="SAS FM Client calculated data cell (read only table) 2 3 14" xfId="882" xr:uid="{0C4A4BEB-D600-4B03-96D2-E4B91D404F7B}"/>
    <cellStyle name="SAS FM Client calculated data cell (read only table) 2 3 14 2" xfId="4790" xr:uid="{395A1D3D-BA69-49B0-902A-7592B40F3C94}"/>
    <cellStyle name="SAS FM Client calculated data cell (read only table) 2 3 14 2 2" xfId="13878" xr:uid="{F7D7DE25-5275-4119-9353-BB69046F59B2}"/>
    <cellStyle name="SAS FM Client calculated data cell (read only table) 2 3 14 2 2 2" xfId="28697" xr:uid="{4FFC4581-373B-4027-8AF1-CBD24F796C41}"/>
    <cellStyle name="SAS FM Client calculated data cell (read only table) 2 3 14 2 3" xfId="11484" xr:uid="{982A65B6-203B-4AD5-B905-6DB010746FB2}"/>
    <cellStyle name="SAS FM Client calculated data cell (read only table) 2 3 14 2 3 2" xfId="26303" xr:uid="{275C7FC4-016F-42FB-B0F4-8243C8955F69}"/>
    <cellStyle name="SAS FM Client calculated data cell (read only table) 2 3 14 2 4" xfId="19632" xr:uid="{101C04B8-CC7E-454A-96E7-752833E1B1F3}"/>
    <cellStyle name="SAS FM Client calculated data cell (read only table) 2 3 14 3" xfId="4789" xr:uid="{8CFEEE0E-C8DD-4A24-8C4F-64A5C130602A}"/>
    <cellStyle name="SAS FM Client calculated data cell (read only table) 2 3 14 3 2" xfId="19631" xr:uid="{739F041F-0BCC-4C24-8957-D993AA2D819A}"/>
    <cellStyle name="SAS FM Client calculated data cell (read only table) 2 3 15" xfId="883" xr:uid="{23CAED4A-89FA-4522-9B52-E033BA6425E8}"/>
    <cellStyle name="SAS FM Client calculated data cell (read only table) 2 3 15 2" xfId="4792" xr:uid="{1EE6B87A-AE9C-4AE9-B65A-70029E776432}"/>
    <cellStyle name="SAS FM Client calculated data cell (read only table) 2 3 15 2 2" xfId="13879" xr:uid="{20538619-8199-453A-B38F-E489EE0BB4C5}"/>
    <cellStyle name="SAS FM Client calculated data cell (read only table) 2 3 15 2 2 2" xfId="28698" xr:uid="{36700D27-4925-43B1-9D66-8F411CCE9EDE}"/>
    <cellStyle name="SAS FM Client calculated data cell (read only table) 2 3 15 2 3" xfId="11540" xr:uid="{7628E9F3-F18B-456D-B396-BD78919380C6}"/>
    <cellStyle name="SAS FM Client calculated data cell (read only table) 2 3 15 2 3 2" xfId="26359" xr:uid="{CDFEEF0F-5271-47E5-B3C8-D8B7D509E9FC}"/>
    <cellStyle name="SAS FM Client calculated data cell (read only table) 2 3 15 2 4" xfId="19634" xr:uid="{61CF956B-8649-45BB-838D-BF4CC0682D58}"/>
    <cellStyle name="SAS FM Client calculated data cell (read only table) 2 3 15 3" xfId="4791" xr:uid="{8E5FB35A-0C12-4267-84B3-07F794A08A84}"/>
    <cellStyle name="SAS FM Client calculated data cell (read only table) 2 3 15 3 2" xfId="19633" xr:uid="{B481CAE0-FA47-41F6-90CF-4A5C965D64A0}"/>
    <cellStyle name="SAS FM Client calculated data cell (read only table) 2 3 16" xfId="884" xr:uid="{68FD61B9-FF62-460C-B317-86727244ED4B}"/>
    <cellStyle name="SAS FM Client calculated data cell (read only table) 2 3 16 2" xfId="4794" xr:uid="{1349513B-699E-48F0-88EF-4B0AD0E64DDA}"/>
    <cellStyle name="SAS FM Client calculated data cell (read only table) 2 3 16 2 2" xfId="13880" xr:uid="{31AFFC51-CF82-40BB-9892-89772D5BD298}"/>
    <cellStyle name="SAS FM Client calculated data cell (read only table) 2 3 16 2 2 2" xfId="28699" xr:uid="{02E7E49C-8C1D-49F6-B019-AE693C983CC0}"/>
    <cellStyle name="SAS FM Client calculated data cell (read only table) 2 3 16 2 3" xfId="11593" xr:uid="{72E0CEBF-78AD-4596-AD0F-E9AEF6CA5649}"/>
    <cellStyle name="SAS FM Client calculated data cell (read only table) 2 3 16 2 3 2" xfId="26412" xr:uid="{2647AE76-4393-410A-9CA8-C63273C58B28}"/>
    <cellStyle name="SAS FM Client calculated data cell (read only table) 2 3 16 2 4" xfId="19636" xr:uid="{2F2646A2-E219-4580-ACB3-F678E2CF2C42}"/>
    <cellStyle name="SAS FM Client calculated data cell (read only table) 2 3 16 3" xfId="4793" xr:uid="{A0CB0DEE-40B3-44CF-84F4-25F75AA37C67}"/>
    <cellStyle name="SAS FM Client calculated data cell (read only table) 2 3 16 3 2" xfId="19635" xr:uid="{9F4FC740-D2DA-497D-A46C-E0704A6F60CA}"/>
    <cellStyle name="SAS FM Client calculated data cell (read only table) 2 3 17" xfId="885" xr:uid="{28238AA3-5D95-43D3-BB14-5FC9C3EC8EF1}"/>
    <cellStyle name="SAS FM Client calculated data cell (read only table) 2 3 17 2" xfId="4796" xr:uid="{93328E3F-5802-42D9-81CE-3D128A8898D6}"/>
    <cellStyle name="SAS FM Client calculated data cell (read only table) 2 3 17 2 2" xfId="13881" xr:uid="{21D70CD1-ECEF-49EB-B363-F69ABE1C8320}"/>
    <cellStyle name="SAS FM Client calculated data cell (read only table) 2 3 17 2 2 2" xfId="28700" xr:uid="{4D4B170F-3238-45F1-9EF6-6A6E69A84BB7}"/>
    <cellStyle name="SAS FM Client calculated data cell (read only table) 2 3 17 2 3" xfId="11646" xr:uid="{D07368DE-CB06-4BBB-A27D-9C2AA948D928}"/>
    <cellStyle name="SAS FM Client calculated data cell (read only table) 2 3 17 2 3 2" xfId="26465" xr:uid="{9712B405-0275-4BB7-A737-7B333D37FE31}"/>
    <cellStyle name="SAS FM Client calculated data cell (read only table) 2 3 17 2 4" xfId="19638" xr:uid="{53115EDA-F4B8-4072-AFA0-9799DD41809D}"/>
    <cellStyle name="SAS FM Client calculated data cell (read only table) 2 3 17 3" xfId="4795" xr:uid="{50EE6CCA-A472-4E56-8653-D5D10BB93DE0}"/>
    <cellStyle name="SAS FM Client calculated data cell (read only table) 2 3 17 3 2" xfId="19637" xr:uid="{23A3A4BA-80AD-4395-BD0F-77740283361A}"/>
    <cellStyle name="SAS FM Client calculated data cell (read only table) 2 3 18" xfId="886" xr:uid="{0631CE44-62FF-4367-9220-F0865D79EA82}"/>
    <cellStyle name="SAS FM Client calculated data cell (read only table) 2 3 18 2" xfId="4798" xr:uid="{D955F13D-C95F-4EB4-ACD4-FC78843B44DD}"/>
    <cellStyle name="SAS FM Client calculated data cell (read only table) 2 3 18 2 2" xfId="13882" xr:uid="{FAEA622A-2E4E-4E5C-B411-BACD32475A2D}"/>
    <cellStyle name="SAS FM Client calculated data cell (read only table) 2 3 18 2 2 2" xfId="28701" xr:uid="{8E6F51F2-F98A-4ACF-9B45-177E8972835E}"/>
    <cellStyle name="SAS FM Client calculated data cell (read only table) 2 3 18 2 3" xfId="11700" xr:uid="{F9AF1E7B-DC02-4EFD-875C-9EFBBC03B46A}"/>
    <cellStyle name="SAS FM Client calculated data cell (read only table) 2 3 18 2 3 2" xfId="26519" xr:uid="{62C6413B-8082-4E9F-A24B-8CC406C8B0BA}"/>
    <cellStyle name="SAS FM Client calculated data cell (read only table) 2 3 18 2 4" xfId="19640" xr:uid="{48DEEA24-E8EB-44B5-AB7A-70DF9F3191FB}"/>
    <cellStyle name="SAS FM Client calculated data cell (read only table) 2 3 18 3" xfId="4797" xr:uid="{6ABA850F-A708-4C61-80B5-73335D394560}"/>
    <cellStyle name="SAS FM Client calculated data cell (read only table) 2 3 18 3 2" xfId="19639" xr:uid="{FE114CA8-ECE0-4191-9757-D8EAC291E878}"/>
    <cellStyle name="SAS FM Client calculated data cell (read only table) 2 3 19" xfId="887" xr:uid="{8C33FBBF-A907-44AA-89C0-125E6E6D5C55}"/>
    <cellStyle name="SAS FM Client calculated data cell (read only table) 2 3 19 2" xfId="4800" xr:uid="{2FEDB1D5-D56E-41D5-B6AC-799E9A237B8B}"/>
    <cellStyle name="SAS FM Client calculated data cell (read only table) 2 3 19 2 2" xfId="13883" xr:uid="{4E3300D2-A43D-4D38-8D50-B00B32D0A483}"/>
    <cellStyle name="SAS FM Client calculated data cell (read only table) 2 3 19 2 2 2" xfId="28702" xr:uid="{775F0874-65C3-407D-9FB8-213F497D7FBA}"/>
    <cellStyle name="SAS FM Client calculated data cell (read only table) 2 3 19 2 3" xfId="11756" xr:uid="{0A64A901-B565-4D8E-8669-F0440553F4D3}"/>
    <cellStyle name="SAS FM Client calculated data cell (read only table) 2 3 19 2 3 2" xfId="26575" xr:uid="{9000B7C1-EDF8-4146-90D8-523F1DE39968}"/>
    <cellStyle name="SAS FM Client calculated data cell (read only table) 2 3 19 2 4" xfId="19642" xr:uid="{5F313660-05FF-477E-A27B-EE9AD07238DB}"/>
    <cellStyle name="SAS FM Client calculated data cell (read only table) 2 3 19 3" xfId="4799" xr:uid="{760B4E26-AEA0-4A04-A1AB-CA91AEA0251D}"/>
    <cellStyle name="SAS FM Client calculated data cell (read only table) 2 3 19 3 2" xfId="19641" xr:uid="{B81E81A7-8322-46E8-84D3-A1402F27EB02}"/>
    <cellStyle name="SAS FM Client calculated data cell (read only table) 2 3 2" xfId="888" xr:uid="{3FCDADC0-180C-4622-89DC-086A85D18B79}"/>
    <cellStyle name="SAS FM Client calculated data cell (read only table) 2 3 2 2" xfId="4802" xr:uid="{3CA6646D-3EF0-48AF-8755-B8458A4479FA}"/>
    <cellStyle name="SAS FM Client calculated data cell (read only table) 2 3 2 2 2" xfId="13884" xr:uid="{308AE123-4494-4D2D-AB4C-F986D649D86C}"/>
    <cellStyle name="SAS FM Client calculated data cell (read only table) 2 3 2 2 2 2" xfId="28703" xr:uid="{96497906-A27B-4D4F-8408-ED4FBB1D022D}"/>
    <cellStyle name="SAS FM Client calculated data cell (read only table) 2 3 2 2 3" xfId="10836" xr:uid="{15463F52-B9C1-4E35-927D-A8C876ED5A1D}"/>
    <cellStyle name="SAS FM Client calculated data cell (read only table) 2 3 2 2 3 2" xfId="25655" xr:uid="{C3BE7A94-CA7A-45E7-AE5C-9E5BE706D045}"/>
    <cellStyle name="SAS FM Client calculated data cell (read only table) 2 3 2 2 4" xfId="19644" xr:uid="{37EC252F-2DB5-4139-A49A-6F839C470A04}"/>
    <cellStyle name="SAS FM Client calculated data cell (read only table) 2 3 2 3" xfId="4801" xr:uid="{8FFF80F6-2854-464F-84BC-84C9F6FBC0AC}"/>
    <cellStyle name="SAS FM Client calculated data cell (read only table) 2 3 2 3 2" xfId="19643" xr:uid="{557BE4D2-701A-486E-8BC3-E685A9E011B1}"/>
    <cellStyle name="SAS FM Client calculated data cell (read only table) 2 3 20" xfId="889" xr:uid="{FFE7AB05-D61F-4EA8-82C5-19EB172B5760}"/>
    <cellStyle name="SAS FM Client calculated data cell (read only table) 2 3 20 2" xfId="4804" xr:uid="{1B16C8E2-440D-4011-8572-31CED1620453}"/>
    <cellStyle name="SAS FM Client calculated data cell (read only table) 2 3 20 2 2" xfId="13885" xr:uid="{1A258735-88EA-4D8B-87B1-E0A447578418}"/>
    <cellStyle name="SAS FM Client calculated data cell (read only table) 2 3 20 2 2 2" xfId="28704" xr:uid="{21DDB31D-F83B-4DDC-BFE2-E9C7C6E9C951}"/>
    <cellStyle name="SAS FM Client calculated data cell (read only table) 2 3 20 2 3" xfId="11810" xr:uid="{C36D4DD7-19AA-4094-A691-1926D7ED5F81}"/>
    <cellStyle name="SAS FM Client calculated data cell (read only table) 2 3 20 2 3 2" xfId="26629" xr:uid="{412BDBD5-E593-43A0-BAB0-769845C44B48}"/>
    <cellStyle name="SAS FM Client calculated data cell (read only table) 2 3 20 2 4" xfId="19646" xr:uid="{2123B0CD-E998-4536-AE96-348464722660}"/>
    <cellStyle name="SAS FM Client calculated data cell (read only table) 2 3 20 3" xfId="4803" xr:uid="{87596596-CDD5-4E36-B6DE-4912EAB38C33}"/>
    <cellStyle name="SAS FM Client calculated data cell (read only table) 2 3 20 3 2" xfId="19645" xr:uid="{CAE46C66-E52C-4974-9862-CB4C3DE90F61}"/>
    <cellStyle name="SAS FM Client calculated data cell (read only table) 2 3 21" xfId="890" xr:uid="{52EAA1B2-CA04-4F68-B12A-E094CFE0EB12}"/>
    <cellStyle name="SAS FM Client calculated data cell (read only table) 2 3 21 2" xfId="4806" xr:uid="{525E35DF-B6AE-47E3-8CEA-79A83155E084}"/>
    <cellStyle name="SAS FM Client calculated data cell (read only table) 2 3 21 2 2" xfId="13886" xr:uid="{CB000F00-4651-40A1-B8D0-2ED154A3E159}"/>
    <cellStyle name="SAS FM Client calculated data cell (read only table) 2 3 21 2 2 2" xfId="28705" xr:uid="{58D36242-EEB1-4055-A291-C75536968083}"/>
    <cellStyle name="SAS FM Client calculated data cell (read only table) 2 3 21 2 3" xfId="11863" xr:uid="{AEFB98F8-30E3-462B-96ED-F374D4DC0E02}"/>
    <cellStyle name="SAS FM Client calculated data cell (read only table) 2 3 21 2 3 2" xfId="26682" xr:uid="{0131EACD-817E-4D67-A6C8-13899640AA5F}"/>
    <cellStyle name="SAS FM Client calculated data cell (read only table) 2 3 21 2 4" xfId="19648" xr:uid="{69D9E9D6-7693-4E50-9FAB-A6077E2637A7}"/>
    <cellStyle name="SAS FM Client calculated data cell (read only table) 2 3 21 3" xfId="4805" xr:uid="{2BF061F5-5E14-4404-A321-6BBAADE2355E}"/>
    <cellStyle name="SAS FM Client calculated data cell (read only table) 2 3 21 3 2" xfId="19647" xr:uid="{358B2513-D05B-467D-AA0D-AA675D450B9E}"/>
    <cellStyle name="SAS FM Client calculated data cell (read only table) 2 3 22" xfId="891" xr:uid="{B37386A0-32F3-4EAD-90B2-BFC55DAFBB41}"/>
    <cellStyle name="SAS FM Client calculated data cell (read only table) 2 3 22 2" xfId="4808" xr:uid="{8DE440E1-9DCA-4CE6-9489-F865B4F6ECE6}"/>
    <cellStyle name="SAS FM Client calculated data cell (read only table) 2 3 22 2 2" xfId="13887" xr:uid="{C06A183E-8D6A-40F2-8F24-1F865322D131}"/>
    <cellStyle name="SAS FM Client calculated data cell (read only table) 2 3 22 2 2 2" xfId="28706" xr:uid="{F9B593AC-0921-4B5B-B2DB-775A9F8EA796}"/>
    <cellStyle name="SAS FM Client calculated data cell (read only table) 2 3 22 2 3" xfId="11916" xr:uid="{DA3C0801-B233-429C-A070-BCA31F42CB4F}"/>
    <cellStyle name="SAS FM Client calculated data cell (read only table) 2 3 22 2 3 2" xfId="26735" xr:uid="{9394373A-C021-4393-9E87-0F7152B27533}"/>
    <cellStyle name="SAS FM Client calculated data cell (read only table) 2 3 22 2 4" xfId="19650" xr:uid="{EAEEC1E8-E42E-4B8E-B5B4-78C32119DED4}"/>
    <cellStyle name="SAS FM Client calculated data cell (read only table) 2 3 22 3" xfId="4807" xr:uid="{34BA0C0C-7B70-4986-82F3-079017590B93}"/>
    <cellStyle name="SAS FM Client calculated data cell (read only table) 2 3 22 3 2" xfId="19649" xr:uid="{F38B2A2A-8F73-4309-AAD6-6D9139980C39}"/>
    <cellStyle name="SAS FM Client calculated data cell (read only table) 2 3 23" xfId="892" xr:uid="{CF0E6BD7-A06D-4809-9397-FB20FF1D9547}"/>
    <cellStyle name="SAS FM Client calculated data cell (read only table) 2 3 23 2" xfId="4810" xr:uid="{84334B8F-96A0-4339-8404-8E2D79FB7C10}"/>
    <cellStyle name="SAS FM Client calculated data cell (read only table) 2 3 23 2 2" xfId="13888" xr:uid="{45162A72-D453-4C4B-BEC2-BB10B0125AF8}"/>
    <cellStyle name="SAS FM Client calculated data cell (read only table) 2 3 23 2 2 2" xfId="28707" xr:uid="{07503AD6-8EFF-4D94-AD81-ED2B6752CB74}"/>
    <cellStyle name="SAS FM Client calculated data cell (read only table) 2 3 23 2 3" xfId="11970" xr:uid="{4C005898-32E7-4E57-BEBA-74827F7871B0}"/>
    <cellStyle name="SAS FM Client calculated data cell (read only table) 2 3 23 2 3 2" xfId="26789" xr:uid="{92EBE465-3B0D-4412-82B4-F884D4F0472C}"/>
    <cellStyle name="SAS FM Client calculated data cell (read only table) 2 3 23 2 4" xfId="19652" xr:uid="{29937A51-D05A-4FB5-A510-476F1797B8AB}"/>
    <cellStyle name="SAS FM Client calculated data cell (read only table) 2 3 23 3" xfId="4809" xr:uid="{A8B1532E-9660-4D20-8AEA-F48703482532}"/>
    <cellStyle name="SAS FM Client calculated data cell (read only table) 2 3 23 3 2" xfId="19651" xr:uid="{304E1C60-EE20-495F-9B60-A7667C2DCB45}"/>
    <cellStyle name="SAS FM Client calculated data cell (read only table) 2 3 24" xfId="893" xr:uid="{22344EAB-C652-4702-B0CE-74BBDD9F9DB3}"/>
    <cellStyle name="SAS FM Client calculated data cell (read only table) 2 3 24 2" xfId="4812" xr:uid="{577F5C46-2A9E-4693-A22E-732F4BB148A4}"/>
    <cellStyle name="SAS FM Client calculated data cell (read only table) 2 3 24 2 2" xfId="13889" xr:uid="{831B824E-33B4-486B-B3D1-36F5C9C8FA40}"/>
    <cellStyle name="SAS FM Client calculated data cell (read only table) 2 3 24 2 2 2" xfId="28708" xr:uid="{8580F676-DED9-4502-851E-0FBAC036B8E6}"/>
    <cellStyle name="SAS FM Client calculated data cell (read only table) 2 3 24 2 3" xfId="12024" xr:uid="{61894D6D-6348-41C1-95C9-C430045C01BA}"/>
    <cellStyle name="SAS FM Client calculated data cell (read only table) 2 3 24 2 3 2" xfId="26843" xr:uid="{EC3487C8-3635-487D-ABD0-3DFE57078931}"/>
    <cellStyle name="SAS FM Client calculated data cell (read only table) 2 3 24 2 4" xfId="19654" xr:uid="{7EE39D69-3FD5-49D1-BE47-686E2B05F2D6}"/>
    <cellStyle name="SAS FM Client calculated data cell (read only table) 2 3 24 3" xfId="4811" xr:uid="{4EA28FBE-72CF-4A0F-B7CF-A15407504E39}"/>
    <cellStyle name="SAS FM Client calculated data cell (read only table) 2 3 24 3 2" xfId="19653" xr:uid="{413E841B-ECDC-4457-8FAC-8CFECA582B81}"/>
    <cellStyle name="SAS FM Client calculated data cell (read only table) 2 3 25" xfId="894" xr:uid="{177128C5-8D5A-4E5A-A4C4-8EC4EADED25B}"/>
    <cellStyle name="SAS FM Client calculated data cell (read only table) 2 3 25 2" xfId="4814" xr:uid="{BF8724DE-B196-4DF8-BD51-90674C7EAB8F}"/>
    <cellStyle name="SAS FM Client calculated data cell (read only table) 2 3 25 2 2" xfId="13890" xr:uid="{6320D202-B3BD-4781-9BE5-EB44DD14885A}"/>
    <cellStyle name="SAS FM Client calculated data cell (read only table) 2 3 25 2 2 2" xfId="28709" xr:uid="{4FD44397-2E51-40C7-B805-0427AFE5168B}"/>
    <cellStyle name="SAS FM Client calculated data cell (read only table) 2 3 25 2 3" xfId="12078" xr:uid="{409BEA9E-2407-414C-8DAC-1A367F02F003}"/>
    <cellStyle name="SAS FM Client calculated data cell (read only table) 2 3 25 2 3 2" xfId="26897" xr:uid="{434E95AC-A9A1-4FFA-8340-F91F93804F81}"/>
    <cellStyle name="SAS FM Client calculated data cell (read only table) 2 3 25 2 4" xfId="19656" xr:uid="{AEAC0C30-AAAA-4E9C-B452-16AB26CCDFE3}"/>
    <cellStyle name="SAS FM Client calculated data cell (read only table) 2 3 25 3" xfId="4813" xr:uid="{5FC90154-80A6-4DA0-8133-A58F54E42798}"/>
    <cellStyle name="SAS FM Client calculated data cell (read only table) 2 3 25 3 2" xfId="19655" xr:uid="{7BE93765-3A1D-4CC2-9E31-BF7C0F17EA41}"/>
    <cellStyle name="SAS FM Client calculated data cell (read only table) 2 3 26" xfId="895" xr:uid="{61643BA5-88A6-4E44-95B7-48A53C6FE9B2}"/>
    <cellStyle name="SAS FM Client calculated data cell (read only table) 2 3 26 2" xfId="4816" xr:uid="{76AD3E2C-AFC1-4A61-A231-415B15C59413}"/>
    <cellStyle name="SAS FM Client calculated data cell (read only table) 2 3 26 2 2" xfId="13891" xr:uid="{E66600ED-5418-48E9-9F3C-741938DCE9D3}"/>
    <cellStyle name="SAS FM Client calculated data cell (read only table) 2 3 26 2 2 2" xfId="28710" xr:uid="{20BF8287-4D75-4532-BAF9-7C3D769022B2}"/>
    <cellStyle name="SAS FM Client calculated data cell (read only table) 2 3 26 2 3" xfId="12132" xr:uid="{63F18597-557B-4122-8989-A7698619433E}"/>
    <cellStyle name="SAS FM Client calculated data cell (read only table) 2 3 26 2 3 2" xfId="26951" xr:uid="{A23867D4-F90C-4005-BE1E-743F629AE447}"/>
    <cellStyle name="SAS FM Client calculated data cell (read only table) 2 3 26 2 4" xfId="19658" xr:uid="{C95C8123-5E82-436E-BB43-C13F7AAC875A}"/>
    <cellStyle name="SAS FM Client calculated data cell (read only table) 2 3 26 3" xfId="4815" xr:uid="{E2AD3911-562D-4781-AD57-F1A1A1964739}"/>
    <cellStyle name="SAS FM Client calculated data cell (read only table) 2 3 26 3 2" xfId="19657" xr:uid="{3F7E406D-70B1-4932-A554-2206B3C34F7B}"/>
    <cellStyle name="SAS FM Client calculated data cell (read only table) 2 3 27" xfId="896" xr:uid="{B036FF85-5C87-4CEC-8A5A-FE26770C008F}"/>
    <cellStyle name="SAS FM Client calculated data cell (read only table) 2 3 27 2" xfId="4818" xr:uid="{BFCF4A17-378B-488C-B9C5-B224287190BD}"/>
    <cellStyle name="SAS FM Client calculated data cell (read only table) 2 3 27 2 2" xfId="13892" xr:uid="{C7EA5414-2889-4262-9DBB-ED8DF36E4F3F}"/>
    <cellStyle name="SAS FM Client calculated data cell (read only table) 2 3 27 2 2 2" xfId="28711" xr:uid="{22EA00E2-C2FA-4A3E-8C63-2B479C0DF77C}"/>
    <cellStyle name="SAS FM Client calculated data cell (read only table) 2 3 27 2 3" xfId="12186" xr:uid="{DE731033-5376-43E4-886B-B04726881940}"/>
    <cellStyle name="SAS FM Client calculated data cell (read only table) 2 3 27 2 3 2" xfId="27005" xr:uid="{3A875152-1438-452A-86DC-72C7C3870C9F}"/>
    <cellStyle name="SAS FM Client calculated data cell (read only table) 2 3 27 2 4" xfId="19660" xr:uid="{D58FD3DE-0941-4B79-B5D3-CA3BF16F6E9C}"/>
    <cellStyle name="SAS FM Client calculated data cell (read only table) 2 3 27 3" xfId="4817" xr:uid="{5DA5F77E-7E6F-43A6-BE52-2A6D0F026928}"/>
    <cellStyle name="SAS FM Client calculated data cell (read only table) 2 3 27 3 2" xfId="19659" xr:uid="{FC0B525D-0876-4473-BBE2-B8B0CB98D2D9}"/>
    <cellStyle name="SAS FM Client calculated data cell (read only table) 2 3 28" xfId="897" xr:uid="{9F6867C3-B115-4A1D-8846-7F7F646EF869}"/>
    <cellStyle name="SAS FM Client calculated data cell (read only table) 2 3 28 2" xfId="4820" xr:uid="{C91063E8-17E9-4CB2-AE1F-ED7B790E6F8A}"/>
    <cellStyle name="SAS FM Client calculated data cell (read only table) 2 3 28 2 2" xfId="13893" xr:uid="{03B76805-296D-4E32-8C13-1A79AF50EAAC}"/>
    <cellStyle name="SAS FM Client calculated data cell (read only table) 2 3 28 2 2 2" xfId="28712" xr:uid="{76E892CC-EC6A-436E-81DB-AD376820938F}"/>
    <cellStyle name="SAS FM Client calculated data cell (read only table) 2 3 28 2 3" xfId="12240" xr:uid="{53E18B7A-243A-450C-B732-28B546AFA9A8}"/>
    <cellStyle name="SAS FM Client calculated data cell (read only table) 2 3 28 2 3 2" xfId="27059" xr:uid="{18733884-E378-4C6A-A5B2-6745F8EEAA3E}"/>
    <cellStyle name="SAS FM Client calculated data cell (read only table) 2 3 28 2 4" xfId="19662" xr:uid="{835E7C03-75DF-4842-98F9-0A01C972E9A2}"/>
    <cellStyle name="SAS FM Client calculated data cell (read only table) 2 3 28 3" xfId="4819" xr:uid="{225FD3EC-388C-4BA0-B2B7-5C35512ABA53}"/>
    <cellStyle name="SAS FM Client calculated data cell (read only table) 2 3 28 3 2" xfId="19661" xr:uid="{E068EC4A-D786-4E8F-98F0-6DB1A9CB134E}"/>
    <cellStyle name="SAS FM Client calculated data cell (read only table) 2 3 29" xfId="898" xr:uid="{7948D8D3-9122-4940-9DA1-9CABE34429B2}"/>
    <cellStyle name="SAS FM Client calculated data cell (read only table) 2 3 29 2" xfId="4822" xr:uid="{7C28279D-F9DC-4AB3-99EE-350AEC606744}"/>
    <cellStyle name="SAS FM Client calculated data cell (read only table) 2 3 29 2 2" xfId="13894" xr:uid="{39F230F9-AC27-48E2-BD08-98456B7570F6}"/>
    <cellStyle name="SAS FM Client calculated data cell (read only table) 2 3 29 2 2 2" xfId="28713" xr:uid="{B1A78A9B-329E-4227-863A-7381319E5F7A}"/>
    <cellStyle name="SAS FM Client calculated data cell (read only table) 2 3 29 2 3" xfId="12294" xr:uid="{232AC339-4C7A-4045-805C-8982BF8ADCF9}"/>
    <cellStyle name="SAS FM Client calculated data cell (read only table) 2 3 29 2 3 2" xfId="27113" xr:uid="{5CF7E1FA-39F0-45DF-8A2E-277B1062320B}"/>
    <cellStyle name="SAS FM Client calculated data cell (read only table) 2 3 29 2 4" xfId="19664" xr:uid="{7228EF78-9CF2-464D-8968-0111962D4C04}"/>
    <cellStyle name="SAS FM Client calculated data cell (read only table) 2 3 29 3" xfId="4821" xr:uid="{ABBD16E4-468B-4169-A4DE-33A70BABC9AF}"/>
    <cellStyle name="SAS FM Client calculated data cell (read only table) 2 3 29 3 2" xfId="19663" xr:uid="{3E2567DE-2D5C-47AE-9283-475A3114A8CD}"/>
    <cellStyle name="SAS FM Client calculated data cell (read only table) 2 3 3" xfId="899" xr:uid="{63F57489-C479-45FD-AB78-C2888406DB83}"/>
    <cellStyle name="SAS FM Client calculated data cell (read only table) 2 3 3 2" xfId="4824" xr:uid="{4AF287BD-F4AA-4EF4-AE09-9F9CE5AD79D1}"/>
    <cellStyle name="SAS FM Client calculated data cell (read only table) 2 3 3 2 2" xfId="13895" xr:uid="{94F39131-86D6-4841-8498-10318E8CEB19}"/>
    <cellStyle name="SAS FM Client calculated data cell (read only table) 2 3 3 2 2 2" xfId="28714" xr:uid="{E8B8A209-7CF5-467D-87C5-5BCC9126E342}"/>
    <cellStyle name="SAS FM Client calculated data cell (read only table) 2 3 3 2 3" xfId="10890" xr:uid="{F616992F-32E1-4170-82F2-2ADB48288979}"/>
    <cellStyle name="SAS FM Client calculated data cell (read only table) 2 3 3 2 3 2" xfId="25709" xr:uid="{18C7DA6B-3842-45DD-AD39-10FC6C4BDFD9}"/>
    <cellStyle name="SAS FM Client calculated data cell (read only table) 2 3 3 2 4" xfId="19666" xr:uid="{2C2F6978-33D6-4642-A28B-0C151DA93908}"/>
    <cellStyle name="SAS FM Client calculated data cell (read only table) 2 3 3 3" xfId="4823" xr:uid="{4205E626-9B37-4C97-AAD2-025FEE35CD26}"/>
    <cellStyle name="SAS FM Client calculated data cell (read only table) 2 3 3 3 2" xfId="19665" xr:uid="{9F396B40-FCF3-49F8-ADED-949583275FED}"/>
    <cellStyle name="SAS FM Client calculated data cell (read only table) 2 3 30" xfId="900" xr:uid="{C2CAFDCF-304C-4C29-A7FE-E8797FCCDAAD}"/>
    <cellStyle name="SAS FM Client calculated data cell (read only table) 2 3 30 2" xfId="4826" xr:uid="{42212DA3-53AF-4750-BAB0-98C0FB79F2D6}"/>
    <cellStyle name="SAS FM Client calculated data cell (read only table) 2 3 30 2 2" xfId="13896" xr:uid="{026436AB-9819-48A9-A777-F46C088B6AE7}"/>
    <cellStyle name="SAS FM Client calculated data cell (read only table) 2 3 30 2 2 2" xfId="28715" xr:uid="{7090037F-7682-457B-B0CE-7870A98A12E8}"/>
    <cellStyle name="SAS FM Client calculated data cell (read only table) 2 3 30 2 3" xfId="12348" xr:uid="{8658B713-2811-425B-93EA-FFE87E4B2CA0}"/>
    <cellStyle name="SAS FM Client calculated data cell (read only table) 2 3 30 2 3 2" xfId="27167" xr:uid="{E2DC94EE-F202-46EB-8567-098DBA6A493E}"/>
    <cellStyle name="SAS FM Client calculated data cell (read only table) 2 3 30 2 4" xfId="19668" xr:uid="{5A58C67B-E569-40B2-BA09-B6E750B60338}"/>
    <cellStyle name="SAS FM Client calculated data cell (read only table) 2 3 30 3" xfId="4825" xr:uid="{5DCA2677-2121-417B-9908-81C99527D843}"/>
    <cellStyle name="SAS FM Client calculated data cell (read only table) 2 3 30 3 2" xfId="19667" xr:uid="{C3BCAB5F-5799-4E8B-800D-F8731D757FE4}"/>
    <cellStyle name="SAS FM Client calculated data cell (read only table) 2 3 31" xfId="901" xr:uid="{8D0B09DB-6510-4934-B282-09E4F1DE90D1}"/>
    <cellStyle name="SAS FM Client calculated data cell (read only table) 2 3 31 2" xfId="4828" xr:uid="{59201CE8-B5BE-4E6F-AEDF-022FDB8D8E97}"/>
    <cellStyle name="SAS FM Client calculated data cell (read only table) 2 3 31 2 2" xfId="13897" xr:uid="{1BB0E3D6-8AA8-4914-8BFE-9933172DC98D}"/>
    <cellStyle name="SAS FM Client calculated data cell (read only table) 2 3 31 2 2 2" xfId="28716" xr:uid="{7E5B3237-7A3B-4AC9-B0FD-C75983009AC0}"/>
    <cellStyle name="SAS FM Client calculated data cell (read only table) 2 3 31 2 3" xfId="12402" xr:uid="{B2FB7DB7-23EB-4AB3-A6C4-3A397AB93DB6}"/>
    <cellStyle name="SAS FM Client calculated data cell (read only table) 2 3 31 2 3 2" xfId="27221" xr:uid="{6B1BC0D7-6F50-43F8-8B7F-113BB5C6806E}"/>
    <cellStyle name="SAS FM Client calculated data cell (read only table) 2 3 31 2 4" xfId="19670" xr:uid="{C170F093-C1E5-41C6-AFED-DE89C66EB66A}"/>
    <cellStyle name="SAS FM Client calculated data cell (read only table) 2 3 31 3" xfId="4827" xr:uid="{8E51BA7C-587A-4E06-B961-463EFFDBC5E4}"/>
    <cellStyle name="SAS FM Client calculated data cell (read only table) 2 3 31 3 2" xfId="19669" xr:uid="{A1F70E7C-17B1-4154-B32A-0D944B670B44}"/>
    <cellStyle name="SAS FM Client calculated data cell (read only table) 2 3 32" xfId="902" xr:uid="{F590514A-807E-424B-8BC1-5FFA1CB050BF}"/>
    <cellStyle name="SAS FM Client calculated data cell (read only table) 2 3 32 2" xfId="4830" xr:uid="{E0D73575-94D9-4AFF-932F-88DCC2CB24B1}"/>
    <cellStyle name="SAS FM Client calculated data cell (read only table) 2 3 32 2 2" xfId="13898" xr:uid="{28775B56-C7F3-4AD8-B2F8-2F7CA8F847D5}"/>
    <cellStyle name="SAS FM Client calculated data cell (read only table) 2 3 32 2 2 2" xfId="28717" xr:uid="{FCF5DD51-21CC-4028-8AC5-D7CECA64E871}"/>
    <cellStyle name="SAS FM Client calculated data cell (read only table) 2 3 32 2 3" xfId="12456" xr:uid="{BA0BCDAF-BB86-4506-A41C-24E5FDB8D1DA}"/>
    <cellStyle name="SAS FM Client calculated data cell (read only table) 2 3 32 2 3 2" xfId="27275" xr:uid="{E766964F-2777-4706-947D-F59E9FED1C3E}"/>
    <cellStyle name="SAS FM Client calculated data cell (read only table) 2 3 32 2 4" xfId="19672" xr:uid="{2ADEB0B9-64C7-4053-8115-3E7D3F94A661}"/>
    <cellStyle name="SAS FM Client calculated data cell (read only table) 2 3 32 3" xfId="4829" xr:uid="{4085ED82-445E-4FE8-8D0C-886FA0C325EA}"/>
    <cellStyle name="SAS FM Client calculated data cell (read only table) 2 3 32 3 2" xfId="19671" xr:uid="{EC23C2C0-7282-45D5-A27B-65CB85D87AC6}"/>
    <cellStyle name="SAS FM Client calculated data cell (read only table) 2 3 33" xfId="903" xr:uid="{E7A4E218-BFD0-43CD-A36E-2E711B18FE9D}"/>
    <cellStyle name="SAS FM Client calculated data cell (read only table) 2 3 33 2" xfId="4832" xr:uid="{EF935DA9-1457-41DD-94A0-A7117A5579E3}"/>
    <cellStyle name="SAS FM Client calculated data cell (read only table) 2 3 33 2 2" xfId="13899" xr:uid="{7C9337C6-BFDE-4503-AFC2-7983ED193BA2}"/>
    <cellStyle name="SAS FM Client calculated data cell (read only table) 2 3 33 2 2 2" xfId="28718" xr:uid="{014EFC8F-08AF-4135-A6B5-329E8BABA1D0}"/>
    <cellStyle name="SAS FM Client calculated data cell (read only table) 2 3 33 2 3" xfId="12512" xr:uid="{A1946B25-578A-45AC-918F-47AC4B31EA02}"/>
    <cellStyle name="SAS FM Client calculated data cell (read only table) 2 3 33 2 3 2" xfId="27331" xr:uid="{B5E2DC97-8103-44A5-9739-F7F2F3DE2A8B}"/>
    <cellStyle name="SAS FM Client calculated data cell (read only table) 2 3 33 2 4" xfId="19674" xr:uid="{EF86CD41-5281-4E90-BEA2-491B8A6A7546}"/>
    <cellStyle name="SAS FM Client calculated data cell (read only table) 2 3 33 3" xfId="4831" xr:uid="{118B94D4-A1E9-47EE-B725-4DBC8C468A07}"/>
    <cellStyle name="SAS FM Client calculated data cell (read only table) 2 3 33 3 2" xfId="19673" xr:uid="{E825E51F-E6FD-46EF-A709-0B99D6DF5071}"/>
    <cellStyle name="SAS FM Client calculated data cell (read only table) 2 3 34" xfId="904" xr:uid="{A842B729-8411-434A-B074-6C59029FD503}"/>
    <cellStyle name="SAS FM Client calculated data cell (read only table) 2 3 34 2" xfId="4834" xr:uid="{32B94A02-A377-4D61-86B9-DD3F110AE21C}"/>
    <cellStyle name="SAS FM Client calculated data cell (read only table) 2 3 34 2 2" xfId="13900" xr:uid="{91D30343-7268-44A1-935D-E815DE44DFB2}"/>
    <cellStyle name="SAS FM Client calculated data cell (read only table) 2 3 34 2 2 2" xfId="28719" xr:uid="{718BEAA1-BCD3-4A33-8434-793B0239D157}"/>
    <cellStyle name="SAS FM Client calculated data cell (read only table) 2 3 34 2 3" xfId="12566" xr:uid="{AF214A6F-85F2-4B81-B169-6E1060803DF4}"/>
    <cellStyle name="SAS FM Client calculated data cell (read only table) 2 3 34 2 3 2" xfId="27385" xr:uid="{80343C9A-B885-4D30-BE58-B68DBB0E829E}"/>
    <cellStyle name="SAS FM Client calculated data cell (read only table) 2 3 34 2 4" xfId="19676" xr:uid="{963F4FB9-A8E7-473D-896F-BB3CE7ECC995}"/>
    <cellStyle name="SAS FM Client calculated data cell (read only table) 2 3 34 3" xfId="4833" xr:uid="{CA8AD581-6711-42C1-B316-94B67C0758E8}"/>
    <cellStyle name="SAS FM Client calculated data cell (read only table) 2 3 34 3 2" xfId="19675" xr:uid="{D0AC260C-B6FA-4E81-9428-5056B210AB02}"/>
    <cellStyle name="SAS FM Client calculated data cell (read only table) 2 3 35" xfId="905" xr:uid="{73EE01C9-EAAF-4E05-BB06-3E1C1D715892}"/>
    <cellStyle name="SAS FM Client calculated data cell (read only table) 2 3 35 2" xfId="4836" xr:uid="{6AA5FC37-DB1A-4BBB-8468-54EC087ACC31}"/>
    <cellStyle name="SAS FM Client calculated data cell (read only table) 2 3 35 2 2" xfId="13901" xr:uid="{D9F71A4D-18F1-436F-8A35-47496F42DD8F}"/>
    <cellStyle name="SAS FM Client calculated data cell (read only table) 2 3 35 2 2 2" xfId="28720" xr:uid="{2D9BEAD8-2DB7-4751-AE97-9917FE494159}"/>
    <cellStyle name="SAS FM Client calculated data cell (read only table) 2 3 35 2 3" xfId="12620" xr:uid="{BA735B81-F913-444F-91C1-2753E540882A}"/>
    <cellStyle name="SAS FM Client calculated data cell (read only table) 2 3 35 2 3 2" xfId="27439" xr:uid="{98497ACC-B4A0-48BB-A095-5C77FEBF2C03}"/>
    <cellStyle name="SAS FM Client calculated data cell (read only table) 2 3 35 2 4" xfId="19678" xr:uid="{6D6D0BE7-9A55-46FE-AD82-4553BB8EE88E}"/>
    <cellStyle name="SAS FM Client calculated data cell (read only table) 2 3 35 3" xfId="4835" xr:uid="{DA2E534B-2513-45CF-8E00-3D2F2EDD2C37}"/>
    <cellStyle name="SAS FM Client calculated data cell (read only table) 2 3 35 3 2" xfId="19677" xr:uid="{F8E79CA7-9FE2-486A-AFF4-0F92F9F2694F}"/>
    <cellStyle name="SAS FM Client calculated data cell (read only table) 2 3 36" xfId="906" xr:uid="{3B643EE0-76C8-4DBD-811C-F8466FA082C4}"/>
    <cellStyle name="SAS FM Client calculated data cell (read only table) 2 3 36 2" xfId="4838" xr:uid="{C199BD95-363D-4252-9F52-B5684BC4F9CA}"/>
    <cellStyle name="SAS FM Client calculated data cell (read only table) 2 3 36 2 2" xfId="13902" xr:uid="{65490EB7-84F1-43B8-9670-3CD6363ED603}"/>
    <cellStyle name="SAS FM Client calculated data cell (read only table) 2 3 36 2 2 2" xfId="28721" xr:uid="{B4B1AB69-076C-475B-A1D7-CEEF76776C27}"/>
    <cellStyle name="SAS FM Client calculated data cell (read only table) 2 3 36 2 3" xfId="12673" xr:uid="{25170DAF-47A4-4C39-AC9D-0E012029EB4F}"/>
    <cellStyle name="SAS FM Client calculated data cell (read only table) 2 3 36 2 3 2" xfId="27492" xr:uid="{8CC8E83E-9064-4E50-9C37-EA1D06D28EFF}"/>
    <cellStyle name="SAS FM Client calculated data cell (read only table) 2 3 36 2 4" xfId="19680" xr:uid="{78F5C7BD-24C8-425B-B523-0E8C11A9E87B}"/>
    <cellStyle name="SAS FM Client calculated data cell (read only table) 2 3 36 3" xfId="4837" xr:uid="{76078FA4-2BC2-4A39-A1BC-A78BED46986C}"/>
    <cellStyle name="SAS FM Client calculated data cell (read only table) 2 3 36 3 2" xfId="19679" xr:uid="{0EFE0C91-A7BF-45D3-88EF-16142F650B43}"/>
    <cellStyle name="SAS FM Client calculated data cell (read only table) 2 3 37" xfId="907" xr:uid="{6C47D7E9-BE9E-487E-8565-DED61F437407}"/>
    <cellStyle name="SAS FM Client calculated data cell (read only table) 2 3 37 2" xfId="4840" xr:uid="{CDFB4CC2-0843-4498-86F4-88A600B22E2E}"/>
    <cellStyle name="SAS FM Client calculated data cell (read only table) 2 3 37 2 2" xfId="13903" xr:uid="{6952FA7C-7E78-42CA-BB00-1F196F75F869}"/>
    <cellStyle name="SAS FM Client calculated data cell (read only table) 2 3 37 2 2 2" xfId="28722" xr:uid="{271046A5-803A-45A5-8E5B-B1C6F491E394}"/>
    <cellStyle name="SAS FM Client calculated data cell (read only table) 2 3 37 2 3" xfId="12726" xr:uid="{157E2940-D610-4FC3-A1E6-77B59BB7FD31}"/>
    <cellStyle name="SAS FM Client calculated data cell (read only table) 2 3 37 2 3 2" xfId="27545" xr:uid="{F79A5D34-6463-4FD8-B9C3-0BD8F2E0B8F7}"/>
    <cellStyle name="SAS FM Client calculated data cell (read only table) 2 3 37 2 4" xfId="19682" xr:uid="{4293818A-B74E-471F-8468-836D78511201}"/>
    <cellStyle name="SAS FM Client calculated data cell (read only table) 2 3 37 3" xfId="4839" xr:uid="{7207583D-2BCF-465E-893D-BE00AC14FFBA}"/>
    <cellStyle name="SAS FM Client calculated data cell (read only table) 2 3 37 3 2" xfId="19681" xr:uid="{7488BECA-7D75-4555-879E-93538FC80F22}"/>
    <cellStyle name="SAS FM Client calculated data cell (read only table) 2 3 38" xfId="908" xr:uid="{5EBBD288-6303-400E-93FF-90C75954A8BC}"/>
    <cellStyle name="SAS FM Client calculated data cell (read only table) 2 3 38 2" xfId="4842" xr:uid="{063D662A-539E-4773-80FE-AD6519C1BE90}"/>
    <cellStyle name="SAS FM Client calculated data cell (read only table) 2 3 38 2 2" xfId="13904" xr:uid="{3E3580C2-34A0-4F6B-A98E-C5B4B3ED8DE7}"/>
    <cellStyle name="SAS FM Client calculated data cell (read only table) 2 3 38 2 2 2" xfId="28723" xr:uid="{68A6A4F2-9A80-4208-BC47-0D8E17A55E49}"/>
    <cellStyle name="SAS FM Client calculated data cell (read only table) 2 3 38 2 3" xfId="12780" xr:uid="{670E1A41-BA0F-4D86-9698-9F3FD6BEAF87}"/>
    <cellStyle name="SAS FM Client calculated data cell (read only table) 2 3 38 2 3 2" xfId="27599" xr:uid="{C007277A-2162-436B-9772-7BFC197A5FC8}"/>
    <cellStyle name="SAS FM Client calculated data cell (read only table) 2 3 38 2 4" xfId="19684" xr:uid="{CD0D9DCF-BA37-4C2A-BD02-58BC437A6A60}"/>
    <cellStyle name="SAS FM Client calculated data cell (read only table) 2 3 38 3" xfId="4841" xr:uid="{C2D8A3A3-F257-4ED1-8F33-C54CD7C0757D}"/>
    <cellStyle name="SAS FM Client calculated data cell (read only table) 2 3 38 3 2" xfId="19683" xr:uid="{F7EFCD24-56E5-465F-8DEF-9BA2247CAB6F}"/>
    <cellStyle name="SAS FM Client calculated data cell (read only table) 2 3 39" xfId="909" xr:uid="{F40E8E39-3952-4CF4-99C0-B0305B6E8692}"/>
    <cellStyle name="SAS FM Client calculated data cell (read only table) 2 3 39 2" xfId="4844" xr:uid="{7D939408-FF42-40E8-BCBF-CDE171632C39}"/>
    <cellStyle name="SAS FM Client calculated data cell (read only table) 2 3 39 2 2" xfId="13905" xr:uid="{93EA21FC-0A70-4582-8A67-75DDBFAA6868}"/>
    <cellStyle name="SAS FM Client calculated data cell (read only table) 2 3 39 2 2 2" xfId="28724" xr:uid="{03413779-6454-4314-B07B-12AF948DB1C7}"/>
    <cellStyle name="SAS FM Client calculated data cell (read only table) 2 3 39 2 3" xfId="12834" xr:uid="{46E70211-431D-441D-A204-CFCB803523AC}"/>
    <cellStyle name="SAS FM Client calculated data cell (read only table) 2 3 39 2 3 2" xfId="27653" xr:uid="{01ECE2C9-475A-4B98-9BA7-12E2DFE5D32C}"/>
    <cellStyle name="SAS FM Client calculated data cell (read only table) 2 3 39 2 4" xfId="19686" xr:uid="{51200DAE-D611-4638-91D9-D484EB062A7A}"/>
    <cellStyle name="SAS FM Client calculated data cell (read only table) 2 3 39 3" xfId="4843" xr:uid="{0E24E7C0-A62E-4301-8332-12533DDB24ED}"/>
    <cellStyle name="SAS FM Client calculated data cell (read only table) 2 3 39 3 2" xfId="19685" xr:uid="{5F4DE1D7-4862-424B-B99C-01CE85B91B99}"/>
    <cellStyle name="SAS FM Client calculated data cell (read only table) 2 3 4" xfId="910" xr:uid="{C788D1A7-C235-4C7C-9960-BA8C2671F975}"/>
    <cellStyle name="SAS FM Client calculated data cell (read only table) 2 3 4 2" xfId="4846" xr:uid="{E3EC67BF-C110-4CDA-80EE-B42735314737}"/>
    <cellStyle name="SAS FM Client calculated data cell (read only table) 2 3 4 2 2" xfId="13906" xr:uid="{C86E3270-70FB-4515-A5EA-DCFD55F6D2EC}"/>
    <cellStyle name="SAS FM Client calculated data cell (read only table) 2 3 4 2 2 2" xfId="28725" xr:uid="{D1D95958-E7D0-4330-859F-E80222704B64}"/>
    <cellStyle name="SAS FM Client calculated data cell (read only table) 2 3 4 2 3" xfId="10944" xr:uid="{655559D8-55AC-4145-8827-5197F4B63469}"/>
    <cellStyle name="SAS FM Client calculated data cell (read only table) 2 3 4 2 3 2" xfId="25763" xr:uid="{17397F5F-B5A9-42C6-A876-ACE4221795AB}"/>
    <cellStyle name="SAS FM Client calculated data cell (read only table) 2 3 4 2 4" xfId="19688" xr:uid="{C0966483-4D63-40F5-8584-97E91C372BDC}"/>
    <cellStyle name="SAS FM Client calculated data cell (read only table) 2 3 4 3" xfId="4845" xr:uid="{EFFFBDF2-44B0-40CE-B319-18B81F55A614}"/>
    <cellStyle name="SAS FM Client calculated data cell (read only table) 2 3 4 3 2" xfId="19687" xr:uid="{511E9E3E-1A5E-4098-96D8-44387A8DBFDA}"/>
    <cellStyle name="SAS FM Client calculated data cell (read only table) 2 3 40" xfId="911" xr:uid="{9A1A9010-854A-430C-B772-F3B18FA1B243}"/>
    <cellStyle name="SAS FM Client calculated data cell (read only table) 2 3 40 2" xfId="4848" xr:uid="{71578F45-EAE3-4BCF-93BB-713D415D764A}"/>
    <cellStyle name="SAS FM Client calculated data cell (read only table) 2 3 40 2 2" xfId="13907" xr:uid="{B5C682A7-C64C-40B3-90FC-086AE5B49C71}"/>
    <cellStyle name="SAS FM Client calculated data cell (read only table) 2 3 40 2 2 2" xfId="28726" xr:uid="{63B0CEFF-E654-4BA4-B826-1C434F432178}"/>
    <cellStyle name="SAS FM Client calculated data cell (read only table) 2 3 40 2 3" xfId="12888" xr:uid="{2AAE93BA-C44A-4BC7-B7FE-DA0D90B3656B}"/>
    <cellStyle name="SAS FM Client calculated data cell (read only table) 2 3 40 2 3 2" xfId="27707" xr:uid="{D9A688ED-1CCB-46F7-9022-B6A7573F42D8}"/>
    <cellStyle name="SAS FM Client calculated data cell (read only table) 2 3 40 2 4" xfId="19690" xr:uid="{86B72733-6509-4782-A1A3-A53232793856}"/>
    <cellStyle name="SAS FM Client calculated data cell (read only table) 2 3 40 3" xfId="4847" xr:uid="{825C1D63-7D65-4A0B-9DBD-D7838C830448}"/>
    <cellStyle name="SAS FM Client calculated data cell (read only table) 2 3 40 3 2" xfId="19689" xr:uid="{A6FFE54B-E77F-4542-9EF4-7CF675489429}"/>
    <cellStyle name="SAS FM Client calculated data cell (read only table) 2 3 41" xfId="912" xr:uid="{5C252393-F5D0-40A3-95CC-5C4D82AC44FA}"/>
    <cellStyle name="SAS FM Client calculated data cell (read only table) 2 3 41 2" xfId="4850" xr:uid="{1AA27BF1-3D2B-4A51-A625-99EA93353359}"/>
    <cellStyle name="SAS FM Client calculated data cell (read only table) 2 3 41 2 2" xfId="13908" xr:uid="{5FCE50B8-5C2C-457E-BF88-9DD09ADC016E}"/>
    <cellStyle name="SAS FM Client calculated data cell (read only table) 2 3 41 2 2 2" xfId="28727" xr:uid="{43B5B0E6-419A-4CA8-AFB9-306C39BC59D2}"/>
    <cellStyle name="SAS FM Client calculated data cell (read only table) 2 3 41 2 3" xfId="12942" xr:uid="{A653C48A-1A9F-40B5-98EA-B2D165E7FAA9}"/>
    <cellStyle name="SAS FM Client calculated data cell (read only table) 2 3 41 2 3 2" xfId="27761" xr:uid="{1CA7925F-F12F-4B8A-B927-54471D519F41}"/>
    <cellStyle name="SAS FM Client calculated data cell (read only table) 2 3 41 2 4" xfId="19692" xr:uid="{E01188CC-9777-4D09-B717-B5F6354D19C7}"/>
    <cellStyle name="SAS FM Client calculated data cell (read only table) 2 3 41 3" xfId="4849" xr:uid="{E512919E-2164-4A15-8FD1-1820BEE75F2B}"/>
    <cellStyle name="SAS FM Client calculated data cell (read only table) 2 3 41 3 2" xfId="19691" xr:uid="{AF6821BC-9974-4B1F-97D3-78063F6642D4}"/>
    <cellStyle name="SAS FM Client calculated data cell (read only table) 2 3 42" xfId="913" xr:uid="{0538AE0D-48EE-4A06-A707-AA526AC2ED23}"/>
    <cellStyle name="SAS FM Client calculated data cell (read only table) 2 3 42 2" xfId="4852" xr:uid="{4FB26D64-59F6-4701-8758-D5B72DFB1619}"/>
    <cellStyle name="SAS FM Client calculated data cell (read only table) 2 3 42 2 2" xfId="13909" xr:uid="{F06E17DA-2C81-4DD0-A04B-B4D8BDA7D95E}"/>
    <cellStyle name="SAS FM Client calculated data cell (read only table) 2 3 42 2 2 2" xfId="28728" xr:uid="{E2EEF204-8294-4B1F-A3C9-ECF2EA627114}"/>
    <cellStyle name="SAS FM Client calculated data cell (read only table) 2 3 42 2 3" xfId="12998" xr:uid="{C8B6C280-056D-4DD4-82A2-944B388834EE}"/>
    <cellStyle name="SAS FM Client calculated data cell (read only table) 2 3 42 2 3 2" xfId="27817" xr:uid="{27D011E7-3072-4004-BC03-64D1D576F952}"/>
    <cellStyle name="SAS FM Client calculated data cell (read only table) 2 3 42 2 4" xfId="19694" xr:uid="{C671C99D-923D-40CB-A721-FD94DBE8F7EF}"/>
    <cellStyle name="SAS FM Client calculated data cell (read only table) 2 3 42 3" xfId="4851" xr:uid="{74A86C8F-E557-44A0-87D1-DAAFDC333418}"/>
    <cellStyle name="SAS FM Client calculated data cell (read only table) 2 3 42 3 2" xfId="19693" xr:uid="{2964AA9A-AE2B-4493-B229-56990D65743F}"/>
    <cellStyle name="SAS FM Client calculated data cell (read only table) 2 3 43" xfId="914" xr:uid="{5F9AA588-5C44-44E5-A6E4-14B9B2E2D9DE}"/>
    <cellStyle name="SAS FM Client calculated data cell (read only table) 2 3 43 2" xfId="4854" xr:uid="{2F32C426-1480-41E1-986C-703939F71A69}"/>
    <cellStyle name="SAS FM Client calculated data cell (read only table) 2 3 43 2 2" xfId="13910" xr:uid="{4DE2DB1D-AC45-4041-B819-3FAB49630511}"/>
    <cellStyle name="SAS FM Client calculated data cell (read only table) 2 3 43 2 2 2" xfId="28729" xr:uid="{77EEED44-E754-4004-ACF9-3472BC795D34}"/>
    <cellStyle name="SAS FM Client calculated data cell (read only table) 2 3 43 2 3" xfId="13052" xr:uid="{F1E4CC57-4EF9-40FB-A310-C4162ED3B748}"/>
    <cellStyle name="SAS FM Client calculated data cell (read only table) 2 3 43 2 3 2" xfId="27871" xr:uid="{E431DF02-97AD-4056-BACB-FC1A075D5BBB}"/>
    <cellStyle name="SAS FM Client calculated data cell (read only table) 2 3 43 2 4" xfId="19696" xr:uid="{B31DC0F4-51AE-4345-802D-DBE3A6531999}"/>
    <cellStyle name="SAS FM Client calculated data cell (read only table) 2 3 43 3" xfId="4853" xr:uid="{2FFDD504-A439-43B6-AE6F-8152C2D19E1E}"/>
    <cellStyle name="SAS FM Client calculated data cell (read only table) 2 3 43 3 2" xfId="19695" xr:uid="{814D117D-E5AB-4C10-AD75-1F5FBB80A430}"/>
    <cellStyle name="SAS FM Client calculated data cell (read only table) 2 3 44" xfId="915" xr:uid="{E22321C6-6094-4FB7-B7E5-2EFBDFFA9F55}"/>
    <cellStyle name="SAS FM Client calculated data cell (read only table) 2 3 44 2" xfId="4856" xr:uid="{0DAF73C9-C39D-4263-9441-7829D9BDE667}"/>
    <cellStyle name="SAS FM Client calculated data cell (read only table) 2 3 44 2 2" xfId="13911" xr:uid="{09354BF5-9528-4F8D-94FE-EB370D8E8EEB}"/>
    <cellStyle name="SAS FM Client calculated data cell (read only table) 2 3 44 2 2 2" xfId="28730" xr:uid="{78B64EBB-F49D-47EE-ABCB-3FF9A2FEE860}"/>
    <cellStyle name="SAS FM Client calculated data cell (read only table) 2 3 44 2 3" xfId="13105" xr:uid="{AD27D082-2C53-49EC-B243-4900A2B24920}"/>
    <cellStyle name="SAS FM Client calculated data cell (read only table) 2 3 44 2 3 2" xfId="27924" xr:uid="{91BB8C7F-2E57-470B-87F7-23CC948F1C68}"/>
    <cellStyle name="SAS FM Client calculated data cell (read only table) 2 3 44 2 4" xfId="19698" xr:uid="{13EE8455-635E-4852-8FCB-3C1C2E0CB373}"/>
    <cellStyle name="SAS FM Client calculated data cell (read only table) 2 3 44 3" xfId="4855" xr:uid="{EDC8FC2E-CFC5-4040-A587-78314D8AE148}"/>
    <cellStyle name="SAS FM Client calculated data cell (read only table) 2 3 44 3 2" xfId="19697" xr:uid="{C8D4A472-A2C7-42A1-8C88-AC88679859E5}"/>
    <cellStyle name="SAS FM Client calculated data cell (read only table) 2 3 45" xfId="916" xr:uid="{C428693B-7828-4DB8-BC22-B699A0C0D505}"/>
    <cellStyle name="SAS FM Client calculated data cell (read only table) 2 3 45 2" xfId="4858" xr:uid="{A23FB340-5BB1-45EF-B4C8-59061B182455}"/>
    <cellStyle name="SAS FM Client calculated data cell (read only table) 2 3 45 2 2" xfId="13912" xr:uid="{A887B285-1F84-4EEC-BE48-28CAB7F8D998}"/>
    <cellStyle name="SAS FM Client calculated data cell (read only table) 2 3 45 2 2 2" xfId="28731" xr:uid="{61BFBEB4-7563-43B0-A06B-D03500D724CA}"/>
    <cellStyle name="SAS FM Client calculated data cell (read only table) 2 3 45 2 3" xfId="13158" xr:uid="{3B8BFB71-44C2-4428-AD3F-A438876B1542}"/>
    <cellStyle name="SAS FM Client calculated data cell (read only table) 2 3 45 2 3 2" xfId="27977" xr:uid="{7BA78DF9-BDEC-479C-8A03-61B618D78EBA}"/>
    <cellStyle name="SAS FM Client calculated data cell (read only table) 2 3 45 2 4" xfId="19700" xr:uid="{598350A5-DD6D-4B2C-BF48-A505DE884BD8}"/>
    <cellStyle name="SAS FM Client calculated data cell (read only table) 2 3 45 3" xfId="4857" xr:uid="{83D4AF8E-C4DB-4325-AD82-2F692442D44D}"/>
    <cellStyle name="SAS FM Client calculated data cell (read only table) 2 3 45 3 2" xfId="19699" xr:uid="{58C880EA-B124-4BB6-AFD8-687CE08B0889}"/>
    <cellStyle name="SAS FM Client calculated data cell (read only table) 2 3 46" xfId="917" xr:uid="{44F3D2A1-DCF8-445A-B274-D74C642A600A}"/>
    <cellStyle name="SAS FM Client calculated data cell (read only table) 2 3 46 2" xfId="4860" xr:uid="{6A891150-F1E3-4652-9175-C98E1D4A513F}"/>
    <cellStyle name="SAS FM Client calculated data cell (read only table) 2 3 46 2 2" xfId="13913" xr:uid="{B7DCB67A-6BCF-4A13-B0A1-0FAEAD16FF6F}"/>
    <cellStyle name="SAS FM Client calculated data cell (read only table) 2 3 46 2 2 2" xfId="28732" xr:uid="{1474EFAB-4848-4727-A6D3-D7BB99D339F7}"/>
    <cellStyle name="SAS FM Client calculated data cell (read only table) 2 3 46 2 3" xfId="13212" xr:uid="{BF02FF6C-C3AA-45A7-9E80-703CD12BC156}"/>
    <cellStyle name="SAS FM Client calculated data cell (read only table) 2 3 46 2 3 2" xfId="28031" xr:uid="{80A38123-5347-4325-9175-2826DC5843EA}"/>
    <cellStyle name="SAS FM Client calculated data cell (read only table) 2 3 46 2 4" xfId="19702" xr:uid="{111B69F2-B747-4B38-A7C1-4D89CF8FBF8B}"/>
    <cellStyle name="SAS FM Client calculated data cell (read only table) 2 3 46 3" xfId="4859" xr:uid="{5CEE3F51-E2F8-4640-A108-9AF9019E1E8F}"/>
    <cellStyle name="SAS FM Client calculated data cell (read only table) 2 3 46 3 2" xfId="19701" xr:uid="{C5F74B10-C12C-4D0A-A6E9-45D068E1E689}"/>
    <cellStyle name="SAS FM Client calculated data cell (read only table) 2 3 47" xfId="4861" xr:uid="{3E3023F3-66AD-4D4F-BFBC-E5CE5334BF37}"/>
    <cellStyle name="SAS FM Client calculated data cell (read only table) 2 3 47 2" xfId="13873" xr:uid="{D1EA69AB-5EA4-4E12-8ABA-E075BA77D790}"/>
    <cellStyle name="SAS FM Client calculated data cell (read only table) 2 3 47 2 2" xfId="28692" xr:uid="{302CAD49-30FD-4419-9F88-BFFB240E300E}"/>
    <cellStyle name="SAS FM Client calculated data cell (read only table) 2 3 47 3" xfId="10782" xr:uid="{170FFFE2-FCD0-49A1-B25F-26792171A41C}"/>
    <cellStyle name="SAS FM Client calculated data cell (read only table) 2 3 47 3 2" xfId="25601" xr:uid="{59F56260-2CFB-4A1B-9D72-92C2B700D9A3}"/>
    <cellStyle name="SAS FM Client calculated data cell (read only table) 2 3 47 4" xfId="19703" xr:uid="{CD958A85-2EDF-4650-91C9-27EE6055FFB4}"/>
    <cellStyle name="SAS FM Client calculated data cell (read only table) 2 3 48" xfId="4780" xr:uid="{8753603C-D389-42C2-9026-72CD051AE0AB}"/>
    <cellStyle name="SAS FM Client calculated data cell (read only table) 2 3 48 2" xfId="19622" xr:uid="{87B7D594-3162-4227-8239-7EC840A4857B}"/>
    <cellStyle name="SAS FM Client calculated data cell (read only table) 2 3 5" xfId="918" xr:uid="{ACCBCD89-3041-46B5-9AAD-FF29CE96E7FD}"/>
    <cellStyle name="SAS FM Client calculated data cell (read only table) 2 3 5 2" xfId="4863" xr:uid="{245496B7-D717-4DBE-AC60-C5E94B4F84ED}"/>
    <cellStyle name="SAS FM Client calculated data cell (read only table) 2 3 5 2 2" xfId="13914" xr:uid="{EA31C9A0-6E8D-4BAB-9C19-01F257DB19E7}"/>
    <cellStyle name="SAS FM Client calculated data cell (read only table) 2 3 5 2 2 2" xfId="28733" xr:uid="{5C40C7CE-74F5-4EEC-8B45-23447B411002}"/>
    <cellStyle name="SAS FM Client calculated data cell (read only table) 2 3 5 2 3" xfId="10998" xr:uid="{CE639F77-1C0F-4B7A-9CA9-70D055933E23}"/>
    <cellStyle name="SAS FM Client calculated data cell (read only table) 2 3 5 2 3 2" xfId="25817" xr:uid="{5F8D677F-F99A-41EA-AB16-D8A8D095ADBA}"/>
    <cellStyle name="SAS FM Client calculated data cell (read only table) 2 3 5 2 4" xfId="19705" xr:uid="{3BE2BE0B-B179-49C0-A338-5711E43CC934}"/>
    <cellStyle name="SAS FM Client calculated data cell (read only table) 2 3 5 3" xfId="4862" xr:uid="{A1407CA4-CC17-492F-9164-15E208FC2475}"/>
    <cellStyle name="SAS FM Client calculated data cell (read only table) 2 3 5 3 2" xfId="19704" xr:uid="{DA5442A3-0CD4-42EF-AA57-E539FA251BEE}"/>
    <cellStyle name="SAS FM Client calculated data cell (read only table) 2 3 6" xfId="919" xr:uid="{A2D7D9A8-5769-4594-A894-84B8B5847B74}"/>
    <cellStyle name="SAS FM Client calculated data cell (read only table) 2 3 6 2" xfId="4865" xr:uid="{6696060C-B446-4317-A965-CFE58F037B66}"/>
    <cellStyle name="SAS FM Client calculated data cell (read only table) 2 3 6 2 2" xfId="13915" xr:uid="{704FA77C-881F-4618-9A03-9DA8D9811C52}"/>
    <cellStyle name="SAS FM Client calculated data cell (read only table) 2 3 6 2 2 2" xfId="28734" xr:uid="{0AA46681-4A14-4D71-9DF4-B0CA5CCEF251}"/>
    <cellStyle name="SAS FM Client calculated data cell (read only table) 2 3 6 2 3" xfId="11053" xr:uid="{DDB1096C-7A87-4721-8838-455CE1501A6C}"/>
    <cellStyle name="SAS FM Client calculated data cell (read only table) 2 3 6 2 3 2" xfId="25872" xr:uid="{0997741C-8584-46C3-A622-C019F8448F81}"/>
    <cellStyle name="SAS FM Client calculated data cell (read only table) 2 3 6 2 4" xfId="19707" xr:uid="{B8EBF19A-EB3F-4F18-825E-AEF5690FB42F}"/>
    <cellStyle name="SAS FM Client calculated data cell (read only table) 2 3 6 3" xfId="4864" xr:uid="{D3E7A2A0-3960-4A21-9FF7-2D5CD675B3CC}"/>
    <cellStyle name="SAS FM Client calculated data cell (read only table) 2 3 6 3 2" xfId="19706" xr:uid="{CC2AFBAE-9CFD-4DEA-B679-78C534C269A1}"/>
    <cellStyle name="SAS FM Client calculated data cell (read only table) 2 3 7" xfId="920" xr:uid="{7D00A91A-B733-40EC-8F43-FCD6E58B39E6}"/>
    <cellStyle name="SAS FM Client calculated data cell (read only table) 2 3 7 2" xfId="4867" xr:uid="{C629EA8C-D87C-4489-8610-D75764818BA6}"/>
    <cellStyle name="SAS FM Client calculated data cell (read only table) 2 3 7 2 2" xfId="13916" xr:uid="{3194481B-32B1-414F-8F9A-CA98FE16D60C}"/>
    <cellStyle name="SAS FM Client calculated data cell (read only table) 2 3 7 2 2 2" xfId="28735" xr:uid="{2C06B997-8B27-43D7-B68C-A9B082996587}"/>
    <cellStyle name="SAS FM Client calculated data cell (read only table) 2 3 7 2 3" xfId="11106" xr:uid="{E2BAF4E9-204B-40EF-854A-7477D2355240}"/>
    <cellStyle name="SAS FM Client calculated data cell (read only table) 2 3 7 2 3 2" xfId="25925" xr:uid="{AD66B706-3F51-431E-9CF4-DDB6209E4DB1}"/>
    <cellStyle name="SAS FM Client calculated data cell (read only table) 2 3 7 2 4" xfId="19709" xr:uid="{0DEC2621-1AFB-4FF3-826A-658553015F93}"/>
    <cellStyle name="SAS FM Client calculated data cell (read only table) 2 3 7 3" xfId="4866" xr:uid="{BEAC5519-D200-4111-A101-26CB76BC8486}"/>
    <cellStyle name="SAS FM Client calculated data cell (read only table) 2 3 7 3 2" xfId="19708" xr:uid="{9B21BC6B-E5C3-4031-988A-8D974F0ED554}"/>
    <cellStyle name="SAS FM Client calculated data cell (read only table) 2 3 8" xfId="921" xr:uid="{599C3F33-349B-4201-AB41-15DFCF25599D}"/>
    <cellStyle name="SAS FM Client calculated data cell (read only table) 2 3 8 2" xfId="4869" xr:uid="{38251158-A720-4C70-A81D-BE5F751CD934}"/>
    <cellStyle name="SAS FM Client calculated data cell (read only table) 2 3 8 2 2" xfId="13917" xr:uid="{00CBA987-4A9C-4756-B948-75835F1AC809}"/>
    <cellStyle name="SAS FM Client calculated data cell (read only table) 2 3 8 2 2 2" xfId="28736" xr:uid="{13C27834-6122-4DE2-9E8B-7288CE20E5C5}"/>
    <cellStyle name="SAS FM Client calculated data cell (read only table) 2 3 8 2 3" xfId="11161" xr:uid="{6DA7B884-397F-43E8-B5C1-CEEC8790937B}"/>
    <cellStyle name="SAS FM Client calculated data cell (read only table) 2 3 8 2 3 2" xfId="25980" xr:uid="{52899FE3-C152-4406-92B1-2D2CEFA876E8}"/>
    <cellStyle name="SAS FM Client calculated data cell (read only table) 2 3 8 2 4" xfId="19711" xr:uid="{D1D53272-6EA2-4547-AA4A-91F08F3AFD6C}"/>
    <cellStyle name="SAS FM Client calculated data cell (read only table) 2 3 8 3" xfId="4868" xr:uid="{36007905-5195-47AA-8E21-95A7B0BB703D}"/>
    <cellStyle name="SAS FM Client calculated data cell (read only table) 2 3 8 3 2" xfId="19710" xr:uid="{322D79D4-B7EE-4E6D-B8E6-2D64AB92896F}"/>
    <cellStyle name="SAS FM Client calculated data cell (read only table) 2 3 9" xfId="922" xr:uid="{A622BF63-D45F-4A5F-B968-610E93557A5F}"/>
    <cellStyle name="SAS FM Client calculated data cell (read only table) 2 3 9 2" xfId="4871" xr:uid="{3B17F654-BAC0-4BA3-97D9-29A5A9FB8BD2}"/>
    <cellStyle name="SAS FM Client calculated data cell (read only table) 2 3 9 2 2" xfId="13918" xr:uid="{366B776E-DFD8-4CD0-AAF2-2F1EF02F8468}"/>
    <cellStyle name="SAS FM Client calculated data cell (read only table) 2 3 9 2 2 2" xfId="28737" xr:uid="{AF399654-062A-4CD5-AE88-F2672F668F5E}"/>
    <cellStyle name="SAS FM Client calculated data cell (read only table) 2 3 9 2 3" xfId="11214" xr:uid="{91AE6EB7-8A93-4824-89C9-21DBF8DBB4D0}"/>
    <cellStyle name="SAS FM Client calculated data cell (read only table) 2 3 9 2 3 2" xfId="26033" xr:uid="{A008B3F4-3C8B-45AD-A308-8AB696C15A22}"/>
    <cellStyle name="SAS FM Client calculated data cell (read only table) 2 3 9 2 4" xfId="19713" xr:uid="{FA6CA63E-4048-4A9B-8F55-309C5E57A208}"/>
    <cellStyle name="SAS FM Client calculated data cell (read only table) 2 3 9 3" xfId="4870" xr:uid="{0AFE2EAA-D57C-41E5-B8E7-5BCA42A0579F}"/>
    <cellStyle name="SAS FM Client calculated data cell (read only table) 2 3 9 3 2" xfId="19712" xr:uid="{DB90BA6C-6961-4929-94DB-F29D7F792244}"/>
    <cellStyle name="SAS FM Client calculated data cell (read only table) 2 30" xfId="923" xr:uid="{DF748792-75D9-4E91-9C5E-20E68B57C83D}"/>
    <cellStyle name="SAS FM Client calculated data cell (read only table) 2 30 2" xfId="4873" xr:uid="{EBCFDCF9-7AE8-4D34-9E8B-62F4D120C98B}"/>
    <cellStyle name="SAS FM Client calculated data cell (read only table) 2 30 2 2" xfId="13919" xr:uid="{26DD6DE8-B5A3-4D58-BC7F-4D5D35E66621}"/>
    <cellStyle name="SAS FM Client calculated data cell (read only table) 2 30 2 2 2" xfId="28738" xr:uid="{13506B9D-930F-446E-A340-A3E7D0E4B938}"/>
    <cellStyle name="SAS FM Client calculated data cell (read only table) 2 30 2 3" xfId="12111" xr:uid="{425EFF90-FF6C-4857-B53D-F2490FE697E8}"/>
    <cellStyle name="SAS FM Client calculated data cell (read only table) 2 30 2 3 2" xfId="26930" xr:uid="{8458A3BB-9585-4BFB-B38E-F2BBA9CDF937}"/>
    <cellStyle name="SAS FM Client calculated data cell (read only table) 2 30 2 4" xfId="19715" xr:uid="{C6443E9D-BE6E-4941-8821-B01924DCC9CF}"/>
    <cellStyle name="SAS FM Client calculated data cell (read only table) 2 30 3" xfId="4872" xr:uid="{244F9EEC-FFA9-4BAD-9852-39E001357138}"/>
    <cellStyle name="SAS FM Client calculated data cell (read only table) 2 30 3 2" xfId="19714" xr:uid="{706ABF01-D811-4D70-B582-32EEFE8D495A}"/>
    <cellStyle name="SAS FM Client calculated data cell (read only table) 2 31" xfId="924" xr:uid="{4248F07D-FD8E-46BB-A48A-8F451AF83B2D}"/>
    <cellStyle name="SAS FM Client calculated data cell (read only table) 2 31 2" xfId="4875" xr:uid="{1A2DA159-1AD6-4B39-9ACB-FDB4975D0B7C}"/>
    <cellStyle name="SAS FM Client calculated data cell (read only table) 2 31 2 2" xfId="13920" xr:uid="{9CCF1F5A-AC17-43F0-96F9-5D29A76F922F}"/>
    <cellStyle name="SAS FM Client calculated data cell (read only table) 2 31 2 2 2" xfId="28739" xr:uid="{4530C1F8-30CD-4976-8A6F-93A443947CF9}"/>
    <cellStyle name="SAS FM Client calculated data cell (read only table) 2 31 2 3" xfId="12164" xr:uid="{E5E82E2E-B70B-47A1-AE60-C2FE9894D607}"/>
    <cellStyle name="SAS FM Client calculated data cell (read only table) 2 31 2 3 2" xfId="26983" xr:uid="{FCEB91FD-7DC3-4219-89DE-86DF2C7862DD}"/>
    <cellStyle name="SAS FM Client calculated data cell (read only table) 2 31 2 4" xfId="19717" xr:uid="{1F37458E-5B3F-465C-B587-75A411DAF5B1}"/>
    <cellStyle name="SAS FM Client calculated data cell (read only table) 2 31 3" xfId="4874" xr:uid="{EF8AD429-ADAB-429A-BE99-0E625DC20139}"/>
    <cellStyle name="SAS FM Client calculated data cell (read only table) 2 31 3 2" xfId="19716" xr:uid="{82E7A10D-5EDE-4474-9C33-8394430C4ABC}"/>
    <cellStyle name="SAS FM Client calculated data cell (read only table) 2 32" xfId="925" xr:uid="{890940B2-4F84-42CF-AE8F-0422995FA694}"/>
    <cellStyle name="SAS FM Client calculated data cell (read only table) 2 32 2" xfId="4877" xr:uid="{8AC0C0A1-1F28-4EE7-92BD-A21CC55766EB}"/>
    <cellStyle name="SAS FM Client calculated data cell (read only table) 2 32 2 2" xfId="13921" xr:uid="{7C008707-A49B-442F-9326-56383A9773B6}"/>
    <cellStyle name="SAS FM Client calculated data cell (read only table) 2 32 2 2 2" xfId="28740" xr:uid="{E092D4D2-13C0-496D-8D60-60093DE834DD}"/>
    <cellStyle name="SAS FM Client calculated data cell (read only table) 2 32 2 3" xfId="12213" xr:uid="{4241AD77-3E57-4BD6-9836-07D0DF674D42}"/>
    <cellStyle name="SAS FM Client calculated data cell (read only table) 2 32 2 3 2" xfId="27032" xr:uid="{4D141E56-4A8F-48E2-9AEE-B98179C825B5}"/>
    <cellStyle name="SAS FM Client calculated data cell (read only table) 2 32 2 4" xfId="19719" xr:uid="{5072778F-6556-4DB8-8AF7-3A20DC6AA28E}"/>
    <cellStyle name="SAS FM Client calculated data cell (read only table) 2 32 3" xfId="4876" xr:uid="{D95A9C83-B941-43D5-90CF-506A0D6B7753}"/>
    <cellStyle name="SAS FM Client calculated data cell (read only table) 2 32 3 2" xfId="19718" xr:uid="{CC048F58-5C83-4D64-952C-66A19A0ED600}"/>
    <cellStyle name="SAS FM Client calculated data cell (read only table) 2 33" xfId="926" xr:uid="{4EE2D07A-1E92-4457-B145-7EFB76031992}"/>
    <cellStyle name="SAS FM Client calculated data cell (read only table) 2 33 2" xfId="4879" xr:uid="{41827DF6-484E-4804-AA4A-20D9283421BC}"/>
    <cellStyle name="SAS FM Client calculated data cell (read only table) 2 33 2 2" xfId="13922" xr:uid="{10054333-EC51-4AE2-95E9-721B17AE8ABE}"/>
    <cellStyle name="SAS FM Client calculated data cell (read only table) 2 33 2 2 2" xfId="28741" xr:uid="{1148154C-F7E2-4362-A9A2-91BDE0267EED}"/>
    <cellStyle name="SAS FM Client calculated data cell (read only table) 2 33 2 3" xfId="12267" xr:uid="{32EC1E79-EFEC-4D2E-8882-6BD2B62197B1}"/>
    <cellStyle name="SAS FM Client calculated data cell (read only table) 2 33 2 3 2" xfId="27086" xr:uid="{4A000D01-5141-48AE-8165-7789E25DFD79}"/>
    <cellStyle name="SAS FM Client calculated data cell (read only table) 2 33 2 4" xfId="19721" xr:uid="{37363A6E-5A06-4023-ABE3-80E145B25147}"/>
    <cellStyle name="SAS FM Client calculated data cell (read only table) 2 33 3" xfId="4878" xr:uid="{B7C7EAEF-27C3-4D69-9BD2-FAF1FE1D50E5}"/>
    <cellStyle name="SAS FM Client calculated data cell (read only table) 2 33 3 2" xfId="19720" xr:uid="{3093CE72-05C4-454D-9D2E-6B2A52E0841B}"/>
    <cellStyle name="SAS FM Client calculated data cell (read only table) 2 34" xfId="927" xr:uid="{5450A853-80E4-427E-BC97-E00FF73A9A1F}"/>
    <cellStyle name="SAS FM Client calculated data cell (read only table) 2 34 2" xfId="4881" xr:uid="{5DF4E55C-B175-455D-99C0-6816ED81D062}"/>
    <cellStyle name="SAS FM Client calculated data cell (read only table) 2 34 2 2" xfId="13923" xr:uid="{3062690E-1AD5-4822-8BCF-AFF9C9090666}"/>
    <cellStyle name="SAS FM Client calculated data cell (read only table) 2 34 2 2 2" xfId="28742" xr:uid="{AF97A88A-DC1D-478D-9430-D1664FD7600D}"/>
    <cellStyle name="SAS FM Client calculated data cell (read only table) 2 34 2 3" xfId="12326" xr:uid="{F450674E-2758-4063-9C3A-2E9498AEE173}"/>
    <cellStyle name="SAS FM Client calculated data cell (read only table) 2 34 2 3 2" xfId="27145" xr:uid="{FCA87906-17ED-4F11-B7EC-F15A55CA1179}"/>
    <cellStyle name="SAS FM Client calculated data cell (read only table) 2 34 2 4" xfId="19723" xr:uid="{1DF472EB-6AB8-4665-96AC-5B02C4B8CFB7}"/>
    <cellStyle name="SAS FM Client calculated data cell (read only table) 2 34 3" xfId="4880" xr:uid="{F2020A69-7CA9-447F-9019-49F226626A2D}"/>
    <cellStyle name="SAS FM Client calculated data cell (read only table) 2 34 3 2" xfId="19722" xr:uid="{04E687E0-31C6-421F-BC82-C50B99EE90FA}"/>
    <cellStyle name="SAS FM Client calculated data cell (read only table) 2 35" xfId="928" xr:uid="{08D5100C-E05F-4B97-96C5-F0E40F9B1D4B}"/>
    <cellStyle name="SAS FM Client calculated data cell (read only table) 2 35 2" xfId="4883" xr:uid="{B615F766-6E66-4842-BEEE-AE95C076035E}"/>
    <cellStyle name="SAS FM Client calculated data cell (read only table) 2 35 2 2" xfId="13924" xr:uid="{B3C3FF9B-70D4-48BF-BB16-A9C53E5251C7}"/>
    <cellStyle name="SAS FM Client calculated data cell (read only table) 2 35 2 2 2" xfId="28743" xr:uid="{B45F27E3-F57C-4115-8084-F908F2AD3B51}"/>
    <cellStyle name="SAS FM Client calculated data cell (read only table) 2 35 2 3" xfId="12378" xr:uid="{BCCDBC30-1F81-42E0-A689-0802F3F04944}"/>
    <cellStyle name="SAS FM Client calculated data cell (read only table) 2 35 2 3 2" xfId="27197" xr:uid="{8629CDAF-D114-4FD2-9E23-732993722CEE}"/>
    <cellStyle name="SAS FM Client calculated data cell (read only table) 2 35 2 4" xfId="19725" xr:uid="{4B3FF561-00F8-4445-A4D2-89EE2055A7B5}"/>
    <cellStyle name="SAS FM Client calculated data cell (read only table) 2 35 3" xfId="4882" xr:uid="{CEFD8EA3-7185-4BB8-A7C1-A792B3D52B92}"/>
    <cellStyle name="SAS FM Client calculated data cell (read only table) 2 35 3 2" xfId="19724" xr:uid="{EB904F69-1750-42C0-8557-6B72AEE6A218}"/>
    <cellStyle name="SAS FM Client calculated data cell (read only table) 2 36" xfId="929" xr:uid="{07988CFF-CC72-4566-A5FD-A9EC6EC5CE6E}"/>
    <cellStyle name="SAS FM Client calculated data cell (read only table) 2 36 2" xfId="4885" xr:uid="{AC0D19DF-D3DB-464A-AA66-6B42601DF782}"/>
    <cellStyle name="SAS FM Client calculated data cell (read only table) 2 36 2 2" xfId="13925" xr:uid="{796C2BA7-FA92-4D48-8F03-BA3C26FD9100}"/>
    <cellStyle name="SAS FM Client calculated data cell (read only table) 2 36 2 2 2" xfId="28744" xr:uid="{1350A1D4-F500-4F33-BA69-AD1115324500}"/>
    <cellStyle name="SAS FM Client calculated data cell (read only table) 2 36 2 3" xfId="12434" xr:uid="{4E371991-6A62-41D8-9DDB-7551897B5EA8}"/>
    <cellStyle name="SAS FM Client calculated data cell (read only table) 2 36 2 3 2" xfId="27253" xr:uid="{7DD73D0B-B3EE-4D99-BFA3-17308503ABF0}"/>
    <cellStyle name="SAS FM Client calculated data cell (read only table) 2 36 2 4" xfId="19727" xr:uid="{DA748684-8080-4A83-9687-F23BD7157653}"/>
    <cellStyle name="SAS FM Client calculated data cell (read only table) 2 36 3" xfId="4884" xr:uid="{FF68005E-D1DF-494C-8438-48B381EC9701}"/>
    <cellStyle name="SAS FM Client calculated data cell (read only table) 2 36 3 2" xfId="19726" xr:uid="{784E73C4-2ADD-4EC6-9F54-E92D64897D8D}"/>
    <cellStyle name="SAS FM Client calculated data cell (read only table) 2 37" xfId="930" xr:uid="{275B3CDC-5253-4157-BD98-A607BFCB69C8}"/>
    <cellStyle name="SAS FM Client calculated data cell (read only table) 2 37 2" xfId="4887" xr:uid="{43AB256B-F169-4BFD-88C7-5C3E0B386DBF}"/>
    <cellStyle name="SAS FM Client calculated data cell (read only table) 2 37 2 2" xfId="13926" xr:uid="{9EC4BE05-6B44-42B7-AD0A-806219A25D0F}"/>
    <cellStyle name="SAS FM Client calculated data cell (read only table) 2 37 2 2 2" xfId="28745" xr:uid="{2314FA61-D52F-4300-97FF-F2C760733C90}"/>
    <cellStyle name="SAS FM Client calculated data cell (read only table) 2 37 2 3" xfId="12491" xr:uid="{4041F058-3467-4C4D-818A-6E3046AE036B}"/>
    <cellStyle name="SAS FM Client calculated data cell (read only table) 2 37 2 3 2" xfId="27310" xr:uid="{C15E0888-8395-4E16-A015-258F73256881}"/>
    <cellStyle name="SAS FM Client calculated data cell (read only table) 2 37 2 4" xfId="19729" xr:uid="{AE96F16A-B12D-4DC2-90F6-613DED0A7981}"/>
    <cellStyle name="SAS FM Client calculated data cell (read only table) 2 37 3" xfId="4886" xr:uid="{BE840318-44DE-4926-BC45-D5C8264F56A5}"/>
    <cellStyle name="SAS FM Client calculated data cell (read only table) 2 37 3 2" xfId="19728" xr:uid="{978BE3BE-BF31-426A-98C7-E9436DB5C48B}"/>
    <cellStyle name="SAS FM Client calculated data cell (read only table) 2 38" xfId="931" xr:uid="{92AD31BA-77F1-4FC0-B7E3-4E1615789025}"/>
    <cellStyle name="SAS FM Client calculated data cell (read only table) 2 38 2" xfId="4889" xr:uid="{420B533B-0373-4839-9E09-62ECE4D3B749}"/>
    <cellStyle name="SAS FM Client calculated data cell (read only table) 2 38 2 2" xfId="13927" xr:uid="{18EE7020-1C94-4991-A032-37CB4667507E}"/>
    <cellStyle name="SAS FM Client calculated data cell (read only table) 2 38 2 2 2" xfId="28746" xr:uid="{0DF14261-3B97-4EA9-802B-74EE27D74C0E}"/>
    <cellStyle name="SAS FM Client calculated data cell (read only table) 2 38 2 3" xfId="12543" xr:uid="{47C6B879-6E93-467F-B894-B169B68A25C1}"/>
    <cellStyle name="SAS FM Client calculated data cell (read only table) 2 38 2 3 2" xfId="27362" xr:uid="{B6CEDE2E-AB56-4AF2-9BAF-9C429C7450AD}"/>
    <cellStyle name="SAS FM Client calculated data cell (read only table) 2 38 2 4" xfId="19731" xr:uid="{D9FB149C-B31B-41D7-ADDD-0D5CDAB244E3}"/>
    <cellStyle name="SAS FM Client calculated data cell (read only table) 2 38 3" xfId="4888" xr:uid="{6899C3D6-13FD-49A4-98FF-EC624700EEAE}"/>
    <cellStyle name="SAS FM Client calculated data cell (read only table) 2 38 3 2" xfId="19730" xr:uid="{4CFEC14A-DB3D-4D79-8983-B36EFC2E7E78}"/>
    <cellStyle name="SAS FM Client calculated data cell (read only table) 2 39" xfId="932" xr:uid="{1783AD38-6811-40A1-B03F-4D88D4D9CB7B}"/>
    <cellStyle name="SAS FM Client calculated data cell (read only table) 2 39 2" xfId="4891" xr:uid="{8CC8C6D0-D156-4A23-AF6A-E6500D9A2A4F}"/>
    <cellStyle name="SAS FM Client calculated data cell (read only table) 2 39 2 2" xfId="13928" xr:uid="{DB73D92D-610F-45FC-B5F2-8FDDEBD18331}"/>
    <cellStyle name="SAS FM Client calculated data cell (read only table) 2 39 2 2 2" xfId="28747" xr:uid="{F1EC3408-02ED-4284-80CB-F01FC6BDD90B}"/>
    <cellStyle name="SAS FM Client calculated data cell (read only table) 2 39 2 3" xfId="12593" xr:uid="{CCAF580C-2389-4CB0-851B-4AB01F5DFF64}"/>
    <cellStyle name="SAS FM Client calculated data cell (read only table) 2 39 2 3 2" xfId="27412" xr:uid="{5957B6BC-91CB-42A1-BC03-10450236EBE0}"/>
    <cellStyle name="SAS FM Client calculated data cell (read only table) 2 39 2 4" xfId="19733" xr:uid="{BA1DC51B-E86E-4962-97C0-B74BD8A0BB96}"/>
    <cellStyle name="SAS FM Client calculated data cell (read only table) 2 39 3" xfId="4890" xr:uid="{6B9BD54F-9D0F-4A13-8890-348D585C53A1}"/>
    <cellStyle name="SAS FM Client calculated data cell (read only table) 2 39 3 2" xfId="19732" xr:uid="{163A82B8-DD39-4445-AE87-F368544049D4}"/>
    <cellStyle name="SAS FM Client calculated data cell (read only table) 2 4" xfId="933" xr:uid="{7C96C722-E756-41C1-BC6C-10D76D420CF2}"/>
    <cellStyle name="SAS FM Client calculated data cell (read only table) 2 4 10" xfId="934" xr:uid="{18DB9AA2-AD53-485A-BD9F-82866C03832F}"/>
    <cellStyle name="SAS FM Client calculated data cell (read only table) 2 4 10 2" xfId="4894" xr:uid="{2D1F33CF-D35B-4114-A50C-69405552E7F3}"/>
    <cellStyle name="SAS FM Client calculated data cell (read only table) 2 4 10 2 2" xfId="13930" xr:uid="{D39DD990-CE3D-41D5-9E38-EAC7CC1389AC}"/>
    <cellStyle name="SAS FM Client calculated data cell (read only table) 2 4 10 2 2 2" xfId="28749" xr:uid="{20876706-A9BA-4106-878E-AC04A09127A6}"/>
    <cellStyle name="SAS FM Client calculated data cell (read only table) 2 4 10 2 3" xfId="11277" xr:uid="{4E523EED-3605-4925-8E8D-89259D01E030}"/>
    <cellStyle name="SAS FM Client calculated data cell (read only table) 2 4 10 2 3 2" xfId="26096" xr:uid="{15BC8BDA-45A5-4D31-B36D-FA10CE887270}"/>
    <cellStyle name="SAS FM Client calculated data cell (read only table) 2 4 10 2 4" xfId="19736" xr:uid="{D6B1B3F3-1726-4517-B71C-E96BA88A6E64}"/>
    <cellStyle name="SAS FM Client calculated data cell (read only table) 2 4 10 3" xfId="4893" xr:uid="{033688DB-5B93-4DA5-BFBF-2E1A272D36DC}"/>
    <cellStyle name="SAS FM Client calculated data cell (read only table) 2 4 10 3 2" xfId="19735" xr:uid="{C8FBF895-197D-4168-8889-E8772D7D42FB}"/>
    <cellStyle name="SAS FM Client calculated data cell (read only table) 2 4 11" xfId="935" xr:uid="{C91AE981-4ECB-4183-BD95-705CD0B61869}"/>
    <cellStyle name="SAS FM Client calculated data cell (read only table) 2 4 11 2" xfId="4896" xr:uid="{69CD8300-3948-4359-B610-5E113622D22F}"/>
    <cellStyle name="SAS FM Client calculated data cell (read only table) 2 4 11 2 2" xfId="13931" xr:uid="{EFFB58E3-C299-40B2-9A3D-5346DAD7D7C3}"/>
    <cellStyle name="SAS FM Client calculated data cell (read only table) 2 4 11 2 2 2" xfId="28750" xr:uid="{B34DB9E0-9DBB-4FE7-AC3E-389893F6D86C}"/>
    <cellStyle name="SAS FM Client calculated data cell (read only table) 2 4 11 2 3" xfId="11331" xr:uid="{941DE2AE-1FF8-43E1-995F-505679CCE544}"/>
    <cellStyle name="SAS FM Client calculated data cell (read only table) 2 4 11 2 3 2" xfId="26150" xr:uid="{6C622F55-7161-4B78-AE7F-703490174012}"/>
    <cellStyle name="SAS FM Client calculated data cell (read only table) 2 4 11 2 4" xfId="19738" xr:uid="{596C9838-516A-4D43-9353-A6219CCE8C37}"/>
    <cellStyle name="SAS FM Client calculated data cell (read only table) 2 4 11 3" xfId="4895" xr:uid="{6DFA9D04-B3EC-44AB-90D7-8B9CBAAE0535}"/>
    <cellStyle name="SAS FM Client calculated data cell (read only table) 2 4 11 3 2" xfId="19737" xr:uid="{965B6853-D5EB-4A53-807E-18159ED19847}"/>
    <cellStyle name="SAS FM Client calculated data cell (read only table) 2 4 12" xfId="936" xr:uid="{1DB16F0F-2078-4740-91AA-93A9F78DC900}"/>
    <cellStyle name="SAS FM Client calculated data cell (read only table) 2 4 12 2" xfId="4898" xr:uid="{8069BB00-4945-4F8F-AD93-22295A36F94D}"/>
    <cellStyle name="SAS FM Client calculated data cell (read only table) 2 4 12 2 2" xfId="13932" xr:uid="{812E5934-84B1-4069-9439-691D8610D3D8}"/>
    <cellStyle name="SAS FM Client calculated data cell (read only table) 2 4 12 2 2 2" xfId="28751" xr:uid="{C079A1AC-A8AA-42CF-9AF4-F0E295E917BD}"/>
    <cellStyle name="SAS FM Client calculated data cell (read only table) 2 4 12 2 3" xfId="11385" xr:uid="{2AFB4BC8-75FC-4D20-A974-EACE75F951DB}"/>
    <cellStyle name="SAS FM Client calculated data cell (read only table) 2 4 12 2 3 2" xfId="26204" xr:uid="{FAA6FE55-3EDE-42C6-A9F1-60A4870ED71F}"/>
    <cellStyle name="SAS FM Client calculated data cell (read only table) 2 4 12 2 4" xfId="19740" xr:uid="{44F7E661-D89B-4F87-8A11-5FE5777A4C7F}"/>
    <cellStyle name="SAS FM Client calculated data cell (read only table) 2 4 12 3" xfId="4897" xr:uid="{28900B5C-DF6F-4E9B-8540-B66E7567D643}"/>
    <cellStyle name="SAS FM Client calculated data cell (read only table) 2 4 12 3 2" xfId="19739" xr:uid="{68046201-9816-4341-B68C-C886ABB4009E}"/>
    <cellStyle name="SAS FM Client calculated data cell (read only table) 2 4 13" xfId="937" xr:uid="{C18928AE-D580-47B5-BEF5-AABC8812D302}"/>
    <cellStyle name="SAS FM Client calculated data cell (read only table) 2 4 13 2" xfId="4900" xr:uid="{77F2D652-BC6C-46E7-A43E-C023B5F672F2}"/>
    <cellStyle name="SAS FM Client calculated data cell (read only table) 2 4 13 2 2" xfId="13933" xr:uid="{B655780D-7E31-40A7-9C17-FD8CF0E15FE6}"/>
    <cellStyle name="SAS FM Client calculated data cell (read only table) 2 4 13 2 2 2" xfId="28752" xr:uid="{9DCBD5B4-B507-4E6E-A6E8-85EFD467C60B}"/>
    <cellStyle name="SAS FM Client calculated data cell (read only table) 2 4 13 2 3" xfId="11439" xr:uid="{733EE5F7-745E-497E-91DA-8ABB749B7F98}"/>
    <cellStyle name="SAS FM Client calculated data cell (read only table) 2 4 13 2 3 2" xfId="26258" xr:uid="{E1B1BBFD-B5B6-4562-B57E-26E21A3C6CAB}"/>
    <cellStyle name="SAS FM Client calculated data cell (read only table) 2 4 13 2 4" xfId="19742" xr:uid="{607B0073-344F-4ECF-833A-63F188CA343F}"/>
    <cellStyle name="SAS FM Client calculated data cell (read only table) 2 4 13 3" xfId="4899" xr:uid="{56D26FA8-EE1A-4EA4-9EC5-B7E7849E14F6}"/>
    <cellStyle name="SAS FM Client calculated data cell (read only table) 2 4 13 3 2" xfId="19741" xr:uid="{8E427D60-DE4F-4AF3-8BEC-565B38540450}"/>
    <cellStyle name="SAS FM Client calculated data cell (read only table) 2 4 14" xfId="938" xr:uid="{57886CFF-E951-4376-8C35-DCAE990E667E}"/>
    <cellStyle name="SAS FM Client calculated data cell (read only table) 2 4 14 2" xfId="4902" xr:uid="{1DD0F775-BA9B-4A78-B54A-3C51CDF05C2E}"/>
    <cellStyle name="SAS FM Client calculated data cell (read only table) 2 4 14 2 2" xfId="13934" xr:uid="{062E0F1A-508E-4B01-9C0F-167F6DA69560}"/>
    <cellStyle name="SAS FM Client calculated data cell (read only table) 2 4 14 2 2 2" xfId="28753" xr:uid="{792FF3E7-A37D-4A09-A7E3-C22C19F84FEE}"/>
    <cellStyle name="SAS FM Client calculated data cell (read only table) 2 4 14 2 3" xfId="11493" xr:uid="{2CC66D5D-B1FF-4B0F-9168-424EECFFBB7C}"/>
    <cellStyle name="SAS FM Client calculated data cell (read only table) 2 4 14 2 3 2" xfId="26312" xr:uid="{5828165F-CD6A-4A91-BA96-48F074FF28B1}"/>
    <cellStyle name="SAS FM Client calculated data cell (read only table) 2 4 14 2 4" xfId="19744" xr:uid="{52218F15-2CFF-415E-BB96-CD99E44FA5EB}"/>
    <cellStyle name="SAS FM Client calculated data cell (read only table) 2 4 14 3" xfId="4901" xr:uid="{E90CB681-66CC-4C85-AABD-C5C54D40F74C}"/>
    <cellStyle name="SAS FM Client calculated data cell (read only table) 2 4 14 3 2" xfId="19743" xr:uid="{46944E23-015D-402F-B66D-F63B65698D1F}"/>
    <cellStyle name="SAS FM Client calculated data cell (read only table) 2 4 15" xfId="939" xr:uid="{0FC8A185-E975-474C-814B-9174F49BDC3F}"/>
    <cellStyle name="SAS FM Client calculated data cell (read only table) 2 4 15 2" xfId="4904" xr:uid="{89C65156-68D3-4F26-B139-6E8D34FFA0DA}"/>
    <cellStyle name="SAS FM Client calculated data cell (read only table) 2 4 15 2 2" xfId="13935" xr:uid="{A9C7993C-75B4-47C6-962D-96E5AB52FD34}"/>
    <cellStyle name="SAS FM Client calculated data cell (read only table) 2 4 15 2 2 2" xfId="28754" xr:uid="{AD32E0BE-B1C1-4110-87B2-E1FE61070E86}"/>
    <cellStyle name="SAS FM Client calculated data cell (read only table) 2 4 15 2 3" xfId="11549" xr:uid="{DA023AB5-CE4F-4A63-A550-06FDC7C64411}"/>
    <cellStyle name="SAS FM Client calculated data cell (read only table) 2 4 15 2 3 2" xfId="26368" xr:uid="{C3D6101E-27FB-4869-AD2A-738444C2A21A}"/>
    <cellStyle name="SAS FM Client calculated data cell (read only table) 2 4 15 2 4" xfId="19746" xr:uid="{95B0C01B-3FE5-4786-9799-9016C3DC9BFA}"/>
    <cellStyle name="SAS FM Client calculated data cell (read only table) 2 4 15 3" xfId="4903" xr:uid="{84DE749D-00C4-466F-93A4-867EF0C198B3}"/>
    <cellStyle name="SAS FM Client calculated data cell (read only table) 2 4 15 3 2" xfId="19745" xr:uid="{864B20E9-BD78-4A06-9C70-DDE8F849A987}"/>
    <cellStyle name="SAS FM Client calculated data cell (read only table) 2 4 16" xfId="940" xr:uid="{0684247B-3264-45E1-9872-6C50D6C4A97C}"/>
    <cellStyle name="SAS FM Client calculated data cell (read only table) 2 4 16 2" xfId="4906" xr:uid="{117AD72C-A770-4004-BC0F-A4C3B7A1A7B8}"/>
    <cellStyle name="SAS FM Client calculated data cell (read only table) 2 4 16 2 2" xfId="13936" xr:uid="{F634D136-649E-4ADE-835D-FE02A54214C2}"/>
    <cellStyle name="SAS FM Client calculated data cell (read only table) 2 4 16 2 2 2" xfId="28755" xr:uid="{CD4C7D0B-FC6B-483E-B657-ACC3112EB8BC}"/>
    <cellStyle name="SAS FM Client calculated data cell (read only table) 2 4 16 2 3" xfId="11602" xr:uid="{7EA38FE5-B9F8-46EE-90C3-865EE1D9BFBB}"/>
    <cellStyle name="SAS FM Client calculated data cell (read only table) 2 4 16 2 3 2" xfId="26421" xr:uid="{AF369976-5A50-45D3-9D60-E4A0D8DE5CAA}"/>
    <cellStyle name="SAS FM Client calculated data cell (read only table) 2 4 16 2 4" xfId="19748" xr:uid="{B82AE903-73D5-4892-8EB4-C1F4C9BF280A}"/>
    <cellStyle name="SAS FM Client calculated data cell (read only table) 2 4 16 3" xfId="4905" xr:uid="{A0F2379E-ABE1-42C5-A48C-F0C8FCDE94A9}"/>
    <cellStyle name="SAS FM Client calculated data cell (read only table) 2 4 16 3 2" xfId="19747" xr:uid="{4B0F7BE7-DEC8-4C57-8DD0-D4C3EBD25D35}"/>
    <cellStyle name="SAS FM Client calculated data cell (read only table) 2 4 17" xfId="941" xr:uid="{40ADA099-CB29-4B4A-885F-04277F2DDA59}"/>
    <cellStyle name="SAS FM Client calculated data cell (read only table) 2 4 17 2" xfId="4908" xr:uid="{E035E427-23D3-4491-A5D1-CD36C05E1E6F}"/>
    <cellStyle name="SAS FM Client calculated data cell (read only table) 2 4 17 2 2" xfId="13937" xr:uid="{10D34247-B0BE-48C3-B719-620ACE556C73}"/>
    <cellStyle name="SAS FM Client calculated data cell (read only table) 2 4 17 2 2 2" xfId="28756" xr:uid="{069363DE-5DDE-4B21-973F-B35ED958F8E3}"/>
    <cellStyle name="SAS FM Client calculated data cell (read only table) 2 4 17 2 3" xfId="11655" xr:uid="{1F0E6176-01FB-442B-8185-4F2719521E82}"/>
    <cellStyle name="SAS FM Client calculated data cell (read only table) 2 4 17 2 3 2" xfId="26474" xr:uid="{6F932F40-3D30-4DBF-A6FB-7A7F1A4C36E4}"/>
    <cellStyle name="SAS FM Client calculated data cell (read only table) 2 4 17 2 4" xfId="19750" xr:uid="{2E3AD323-FCA2-487B-A41D-ABD3477AD7BB}"/>
    <cellStyle name="SAS FM Client calculated data cell (read only table) 2 4 17 3" xfId="4907" xr:uid="{D246323E-74CC-404A-A5FA-653EC5B981F0}"/>
    <cellStyle name="SAS FM Client calculated data cell (read only table) 2 4 17 3 2" xfId="19749" xr:uid="{29D85B4A-E0F9-4387-AC23-BD36AAEF0DD6}"/>
    <cellStyle name="SAS FM Client calculated data cell (read only table) 2 4 18" xfId="942" xr:uid="{4D462367-B272-46D8-AE0B-1CAFE8A30F95}"/>
    <cellStyle name="SAS FM Client calculated data cell (read only table) 2 4 18 2" xfId="4910" xr:uid="{2DA9674E-A3C5-4041-A0B4-63697B4510B7}"/>
    <cellStyle name="SAS FM Client calculated data cell (read only table) 2 4 18 2 2" xfId="13938" xr:uid="{357E8692-C162-454C-91A6-BB2074472500}"/>
    <cellStyle name="SAS FM Client calculated data cell (read only table) 2 4 18 2 2 2" xfId="28757" xr:uid="{B22B700C-8492-4071-9B3C-8E979F8D444A}"/>
    <cellStyle name="SAS FM Client calculated data cell (read only table) 2 4 18 2 3" xfId="11709" xr:uid="{25AFACB1-C32B-4733-B317-0F7531BAC230}"/>
    <cellStyle name="SAS FM Client calculated data cell (read only table) 2 4 18 2 3 2" xfId="26528" xr:uid="{3978F0EB-1EA2-475C-9164-B2525E816CBA}"/>
    <cellStyle name="SAS FM Client calculated data cell (read only table) 2 4 18 2 4" xfId="19752" xr:uid="{E8354F9E-8352-46C6-8EF0-AD764ED26410}"/>
    <cellStyle name="SAS FM Client calculated data cell (read only table) 2 4 18 3" xfId="4909" xr:uid="{070B0246-F17B-4543-B893-331842EDA6C8}"/>
    <cellStyle name="SAS FM Client calculated data cell (read only table) 2 4 18 3 2" xfId="19751" xr:uid="{C5EAC43A-A60F-4FC2-BA41-BF59CA7686CA}"/>
    <cellStyle name="SAS FM Client calculated data cell (read only table) 2 4 19" xfId="943" xr:uid="{1D59E60A-E96A-4BC9-A801-30C601757054}"/>
    <cellStyle name="SAS FM Client calculated data cell (read only table) 2 4 19 2" xfId="4912" xr:uid="{BA990A89-481A-4532-8C2F-57BFEB900F77}"/>
    <cellStyle name="SAS FM Client calculated data cell (read only table) 2 4 19 2 2" xfId="13939" xr:uid="{7FAE3D89-F2A8-4E5A-B0CE-D486B1FE4CFF}"/>
    <cellStyle name="SAS FM Client calculated data cell (read only table) 2 4 19 2 2 2" xfId="28758" xr:uid="{57DDECBA-10DC-4039-BE81-30D1D2162E8D}"/>
    <cellStyle name="SAS FM Client calculated data cell (read only table) 2 4 19 2 3" xfId="11765" xr:uid="{05033462-7CB5-48C8-9847-8FAF36BBCA2E}"/>
    <cellStyle name="SAS FM Client calculated data cell (read only table) 2 4 19 2 3 2" xfId="26584" xr:uid="{53B80537-41D7-467A-BB19-C74C9F20B2DA}"/>
    <cellStyle name="SAS FM Client calculated data cell (read only table) 2 4 19 2 4" xfId="19754" xr:uid="{A478AD6E-1DF8-418B-9F0C-1027D6DBE623}"/>
    <cellStyle name="SAS FM Client calculated data cell (read only table) 2 4 19 3" xfId="4911" xr:uid="{F2AF6C48-5101-4A43-8152-7F95CDEA624F}"/>
    <cellStyle name="SAS FM Client calculated data cell (read only table) 2 4 19 3 2" xfId="19753" xr:uid="{5565D86D-EE44-428F-9E37-1D4155D5BFF9}"/>
    <cellStyle name="SAS FM Client calculated data cell (read only table) 2 4 2" xfId="944" xr:uid="{42E9B300-20EA-442F-A686-B3C185037BC7}"/>
    <cellStyle name="SAS FM Client calculated data cell (read only table) 2 4 2 2" xfId="4914" xr:uid="{83C835CF-6FA7-4336-ABD8-9B7D14D6640F}"/>
    <cellStyle name="SAS FM Client calculated data cell (read only table) 2 4 2 2 2" xfId="13940" xr:uid="{587937A7-7294-41C7-ACC5-E7087F74C2D8}"/>
    <cellStyle name="SAS FM Client calculated data cell (read only table) 2 4 2 2 2 2" xfId="28759" xr:uid="{7ED2F0A8-9F09-4899-882E-641EB321E72F}"/>
    <cellStyle name="SAS FM Client calculated data cell (read only table) 2 4 2 2 3" xfId="10845" xr:uid="{EEB0B62D-3D9F-461B-BB77-43F268E79D60}"/>
    <cellStyle name="SAS FM Client calculated data cell (read only table) 2 4 2 2 3 2" xfId="25664" xr:uid="{E30D800E-EC8A-4570-9279-DE86D3B2491E}"/>
    <cellStyle name="SAS FM Client calculated data cell (read only table) 2 4 2 2 4" xfId="19756" xr:uid="{8F2E03D4-E824-406B-8233-12DED465E06C}"/>
    <cellStyle name="SAS FM Client calculated data cell (read only table) 2 4 2 3" xfId="4913" xr:uid="{2AA5B906-BF6A-4A17-9C43-FC52B66799A5}"/>
    <cellStyle name="SAS FM Client calculated data cell (read only table) 2 4 2 3 2" xfId="19755" xr:uid="{C5D16098-393F-4156-A861-9CFF7739823F}"/>
    <cellStyle name="SAS FM Client calculated data cell (read only table) 2 4 20" xfId="945" xr:uid="{7933FC2F-A680-4695-B13E-10C1E93E167A}"/>
    <cellStyle name="SAS FM Client calculated data cell (read only table) 2 4 20 2" xfId="4916" xr:uid="{58145DFB-2907-42A5-BFAC-CC232E3C7856}"/>
    <cellStyle name="SAS FM Client calculated data cell (read only table) 2 4 20 2 2" xfId="13941" xr:uid="{A7824FAA-CB05-4775-B116-D1ED63C866C9}"/>
    <cellStyle name="SAS FM Client calculated data cell (read only table) 2 4 20 2 2 2" xfId="28760" xr:uid="{34428D70-1663-40D0-9043-19D614F3FC7D}"/>
    <cellStyle name="SAS FM Client calculated data cell (read only table) 2 4 20 2 3" xfId="11819" xr:uid="{4F072744-3EF5-4718-8E2F-B7291A000A4E}"/>
    <cellStyle name="SAS FM Client calculated data cell (read only table) 2 4 20 2 3 2" xfId="26638" xr:uid="{DFEE310C-6EB0-45C7-9B8C-B929F02B176D}"/>
    <cellStyle name="SAS FM Client calculated data cell (read only table) 2 4 20 2 4" xfId="19758" xr:uid="{9D3650D7-A640-4331-B590-09578FAE33AD}"/>
    <cellStyle name="SAS FM Client calculated data cell (read only table) 2 4 20 3" xfId="4915" xr:uid="{CBAFF4CB-8481-4E4E-A21B-B0D290FE2D67}"/>
    <cellStyle name="SAS FM Client calculated data cell (read only table) 2 4 20 3 2" xfId="19757" xr:uid="{181B7167-19A0-4076-99A9-ABB929D2610C}"/>
    <cellStyle name="SAS FM Client calculated data cell (read only table) 2 4 21" xfId="946" xr:uid="{A07C728C-8FC3-4D04-BD79-D8235D045080}"/>
    <cellStyle name="SAS FM Client calculated data cell (read only table) 2 4 21 2" xfId="4918" xr:uid="{977A842B-F3CC-430B-BDB6-569EDDCBCC6E}"/>
    <cellStyle name="SAS FM Client calculated data cell (read only table) 2 4 21 2 2" xfId="13942" xr:uid="{98F1F4EB-4A4C-49AA-9B11-24E552336F07}"/>
    <cellStyle name="SAS FM Client calculated data cell (read only table) 2 4 21 2 2 2" xfId="28761" xr:uid="{D43024D6-97DB-40F1-970C-BC74154AE369}"/>
    <cellStyle name="SAS FM Client calculated data cell (read only table) 2 4 21 2 3" xfId="11872" xr:uid="{3D78E122-3C63-40CB-9C73-E52E782FB1DD}"/>
    <cellStyle name="SAS FM Client calculated data cell (read only table) 2 4 21 2 3 2" xfId="26691" xr:uid="{CE775B96-260F-4F15-9EE8-9C09131CE68B}"/>
    <cellStyle name="SAS FM Client calculated data cell (read only table) 2 4 21 2 4" xfId="19760" xr:uid="{34DE3588-3715-4B0D-A25B-FE4D58900043}"/>
    <cellStyle name="SAS FM Client calculated data cell (read only table) 2 4 21 3" xfId="4917" xr:uid="{903F9D0E-63B6-42B2-A41E-2516AC50243A}"/>
    <cellStyle name="SAS FM Client calculated data cell (read only table) 2 4 21 3 2" xfId="19759" xr:uid="{28009321-EE53-4159-BA21-BC7FD001AF79}"/>
    <cellStyle name="SAS FM Client calculated data cell (read only table) 2 4 22" xfId="947" xr:uid="{7C90B598-424F-448E-BDE2-71CB3112C008}"/>
    <cellStyle name="SAS FM Client calculated data cell (read only table) 2 4 22 2" xfId="4920" xr:uid="{FCB1279A-ADD6-487B-8111-9C7F9E8A08EB}"/>
    <cellStyle name="SAS FM Client calculated data cell (read only table) 2 4 22 2 2" xfId="13943" xr:uid="{C74BDCD6-5E36-4D31-9B78-B15C55E6ABE3}"/>
    <cellStyle name="SAS FM Client calculated data cell (read only table) 2 4 22 2 2 2" xfId="28762" xr:uid="{EE93F980-1D46-41EA-83D2-46D437017132}"/>
    <cellStyle name="SAS FM Client calculated data cell (read only table) 2 4 22 2 3" xfId="11925" xr:uid="{94DF7BB3-ACB9-4596-8C4E-5AFF3EC2E3D9}"/>
    <cellStyle name="SAS FM Client calculated data cell (read only table) 2 4 22 2 3 2" xfId="26744" xr:uid="{710A4D09-B141-4D75-8BFB-13AB272991DF}"/>
    <cellStyle name="SAS FM Client calculated data cell (read only table) 2 4 22 2 4" xfId="19762" xr:uid="{08300556-54F4-4EC4-A43B-827FBE1825DD}"/>
    <cellStyle name="SAS FM Client calculated data cell (read only table) 2 4 22 3" xfId="4919" xr:uid="{E459FFEB-3736-4F37-82C4-C3E05AD97CC2}"/>
    <cellStyle name="SAS FM Client calculated data cell (read only table) 2 4 22 3 2" xfId="19761" xr:uid="{8E4098D3-51CB-4AB6-AB79-D187D2E54C58}"/>
    <cellStyle name="SAS FM Client calculated data cell (read only table) 2 4 23" xfId="948" xr:uid="{3FDF5281-6252-4788-BE13-959990296C05}"/>
    <cellStyle name="SAS FM Client calculated data cell (read only table) 2 4 23 2" xfId="4922" xr:uid="{1BB80B6F-4D11-4B35-82BE-2FE4BA14EBAB}"/>
    <cellStyle name="SAS FM Client calculated data cell (read only table) 2 4 23 2 2" xfId="13944" xr:uid="{8E64A31C-F1F0-4064-845C-2FD96CA3A375}"/>
    <cellStyle name="SAS FM Client calculated data cell (read only table) 2 4 23 2 2 2" xfId="28763" xr:uid="{253AC122-A396-463A-B142-17C4D943582B}"/>
    <cellStyle name="SAS FM Client calculated data cell (read only table) 2 4 23 2 3" xfId="11979" xr:uid="{7AC3CAA1-CD93-432E-8A09-3438E701FB83}"/>
    <cellStyle name="SAS FM Client calculated data cell (read only table) 2 4 23 2 3 2" xfId="26798" xr:uid="{42B5ED05-B2A9-44EB-9A11-DE8BFFFA9097}"/>
    <cellStyle name="SAS FM Client calculated data cell (read only table) 2 4 23 2 4" xfId="19764" xr:uid="{D180E84C-D83A-4EA1-A8F2-84723FB8715A}"/>
    <cellStyle name="SAS FM Client calculated data cell (read only table) 2 4 23 3" xfId="4921" xr:uid="{95246F8B-7E2D-4416-8C93-A1E87F6C4316}"/>
    <cellStyle name="SAS FM Client calculated data cell (read only table) 2 4 23 3 2" xfId="19763" xr:uid="{934FB378-59CB-4799-83C0-BBFDA718C6AE}"/>
    <cellStyle name="SAS FM Client calculated data cell (read only table) 2 4 24" xfId="949" xr:uid="{021173EE-DE4E-47DD-8DBC-3D2A7C89EE48}"/>
    <cellStyle name="SAS FM Client calculated data cell (read only table) 2 4 24 2" xfId="4924" xr:uid="{90E8B79C-0014-431B-B4D9-8EA1EBDD5A95}"/>
    <cellStyle name="SAS FM Client calculated data cell (read only table) 2 4 24 2 2" xfId="13945" xr:uid="{6391DC1D-AE55-4EA6-871A-E75E1D8206E8}"/>
    <cellStyle name="SAS FM Client calculated data cell (read only table) 2 4 24 2 2 2" xfId="28764" xr:uid="{ED892622-9F1E-456E-A5A6-37F8FAED9D8B}"/>
    <cellStyle name="SAS FM Client calculated data cell (read only table) 2 4 24 2 3" xfId="12033" xr:uid="{C4B7DD2E-34E0-4CB4-A933-9D3C7CF88454}"/>
    <cellStyle name="SAS FM Client calculated data cell (read only table) 2 4 24 2 3 2" xfId="26852" xr:uid="{C8FD1627-C54D-4633-B58E-FDAD90F6B19C}"/>
    <cellStyle name="SAS FM Client calculated data cell (read only table) 2 4 24 2 4" xfId="19766" xr:uid="{0E796B54-1602-4C8B-9F87-A2CCF163F2DC}"/>
    <cellStyle name="SAS FM Client calculated data cell (read only table) 2 4 24 3" xfId="4923" xr:uid="{4D86F3B7-460E-4D7D-9FAB-DD68E867BB26}"/>
    <cellStyle name="SAS FM Client calculated data cell (read only table) 2 4 24 3 2" xfId="19765" xr:uid="{E47B0E3A-B68E-43CD-8969-2AB0A453522F}"/>
    <cellStyle name="SAS FM Client calculated data cell (read only table) 2 4 25" xfId="950" xr:uid="{A7E94118-198E-490F-AE90-49671634E0C3}"/>
    <cellStyle name="SAS FM Client calculated data cell (read only table) 2 4 25 2" xfId="4926" xr:uid="{6623A063-B2B4-463A-8908-279E8D41D385}"/>
    <cellStyle name="SAS FM Client calculated data cell (read only table) 2 4 25 2 2" xfId="13946" xr:uid="{2F1AD1C1-F98E-42CB-AB20-188A6AECC52F}"/>
    <cellStyle name="SAS FM Client calculated data cell (read only table) 2 4 25 2 2 2" xfId="28765" xr:uid="{B530CFC9-DAE2-4E06-8578-9DE1BBCE24EF}"/>
    <cellStyle name="SAS FM Client calculated data cell (read only table) 2 4 25 2 3" xfId="12087" xr:uid="{64EAD214-CEC0-42ED-80C3-962E6942B81E}"/>
    <cellStyle name="SAS FM Client calculated data cell (read only table) 2 4 25 2 3 2" xfId="26906" xr:uid="{513812AF-84E4-466B-B0F4-6E0E5171154E}"/>
    <cellStyle name="SAS FM Client calculated data cell (read only table) 2 4 25 2 4" xfId="19768" xr:uid="{6087303C-695B-4E55-8A3B-791DF2679473}"/>
    <cellStyle name="SAS FM Client calculated data cell (read only table) 2 4 25 3" xfId="4925" xr:uid="{4A73B4D9-B17C-493A-AF9D-ED3DE69123F0}"/>
    <cellStyle name="SAS FM Client calculated data cell (read only table) 2 4 25 3 2" xfId="19767" xr:uid="{CFECEB20-EF0B-4959-886A-6EAD094073E3}"/>
    <cellStyle name="SAS FM Client calculated data cell (read only table) 2 4 26" xfId="951" xr:uid="{3CFFB10F-465B-4341-A68E-BE6FFA5DC338}"/>
    <cellStyle name="SAS FM Client calculated data cell (read only table) 2 4 26 2" xfId="4928" xr:uid="{478E2FB1-632A-49A0-89FA-81F30412A106}"/>
    <cellStyle name="SAS FM Client calculated data cell (read only table) 2 4 26 2 2" xfId="13947" xr:uid="{4950C09E-4E47-4D98-ADA1-3417A7DA9F92}"/>
    <cellStyle name="SAS FM Client calculated data cell (read only table) 2 4 26 2 2 2" xfId="28766" xr:uid="{07597513-936F-481A-8E36-749AF4499376}"/>
    <cellStyle name="SAS FM Client calculated data cell (read only table) 2 4 26 2 3" xfId="12141" xr:uid="{7CB7D7DB-A104-4AE6-A4E5-301EE732E741}"/>
    <cellStyle name="SAS FM Client calculated data cell (read only table) 2 4 26 2 3 2" xfId="26960" xr:uid="{D9C9ECDA-437C-47DD-B857-05E4F4F22EB3}"/>
    <cellStyle name="SAS FM Client calculated data cell (read only table) 2 4 26 2 4" xfId="19770" xr:uid="{49FAAA52-8690-44C9-935B-295A529C7853}"/>
    <cellStyle name="SAS FM Client calculated data cell (read only table) 2 4 26 3" xfId="4927" xr:uid="{C210E887-2B07-4738-813A-14B9DCB7C425}"/>
    <cellStyle name="SAS FM Client calculated data cell (read only table) 2 4 26 3 2" xfId="19769" xr:uid="{7BFE948D-45F4-4BA8-BA8B-B7CCA3B92E02}"/>
    <cellStyle name="SAS FM Client calculated data cell (read only table) 2 4 27" xfId="952" xr:uid="{BD681E14-26B8-403C-85F6-2E28E20E5D00}"/>
    <cellStyle name="SAS FM Client calculated data cell (read only table) 2 4 27 2" xfId="4930" xr:uid="{F013F6E5-CCA3-4B30-9BC2-EB13096D1C15}"/>
    <cellStyle name="SAS FM Client calculated data cell (read only table) 2 4 27 2 2" xfId="13948" xr:uid="{2B7A09A4-D1B5-4F5B-906E-B4959D7DCBED}"/>
    <cellStyle name="SAS FM Client calculated data cell (read only table) 2 4 27 2 2 2" xfId="28767" xr:uid="{208BD46F-F3BD-4755-9C68-7F1FC57411A5}"/>
    <cellStyle name="SAS FM Client calculated data cell (read only table) 2 4 27 2 3" xfId="12195" xr:uid="{8604E40A-98F4-4B7E-A40D-7DBCA39E8FDA}"/>
    <cellStyle name="SAS FM Client calculated data cell (read only table) 2 4 27 2 3 2" xfId="27014" xr:uid="{836EACDA-2D46-4CB3-A86C-122E6129A2EE}"/>
    <cellStyle name="SAS FM Client calculated data cell (read only table) 2 4 27 2 4" xfId="19772" xr:uid="{A4BC6514-1863-4A22-AF46-60C0976E3156}"/>
    <cellStyle name="SAS FM Client calculated data cell (read only table) 2 4 27 3" xfId="4929" xr:uid="{D245DCF5-3A00-4E48-9732-A7B6EFDD66C2}"/>
    <cellStyle name="SAS FM Client calculated data cell (read only table) 2 4 27 3 2" xfId="19771" xr:uid="{9DA9C421-CB17-4F41-8ACC-863A4A837948}"/>
    <cellStyle name="SAS FM Client calculated data cell (read only table) 2 4 28" xfId="953" xr:uid="{466B49EF-5955-4AB6-A3C8-255467CBDB49}"/>
    <cellStyle name="SAS FM Client calculated data cell (read only table) 2 4 28 2" xfId="4932" xr:uid="{CB85DBE2-D383-4B83-AD86-823F696B85BA}"/>
    <cellStyle name="SAS FM Client calculated data cell (read only table) 2 4 28 2 2" xfId="13949" xr:uid="{34993AA7-1290-4132-A725-9C6CF60F6C86}"/>
    <cellStyle name="SAS FM Client calculated data cell (read only table) 2 4 28 2 2 2" xfId="28768" xr:uid="{EB461E84-54FB-4310-A7AB-3FE793487885}"/>
    <cellStyle name="SAS FM Client calculated data cell (read only table) 2 4 28 2 3" xfId="12249" xr:uid="{8D39343A-0F6C-4C5E-9510-980752666E93}"/>
    <cellStyle name="SAS FM Client calculated data cell (read only table) 2 4 28 2 3 2" xfId="27068" xr:uid="{EB6749CE-F213-49B4-955A-32B2638FDB01}"/>
    <cellStyle name="SAS FM Client calculated data cell (read only table) 2 4 28 2 4" xfId="19774" xr:uid="{2A0B7DBB-2ED2-496D-ABE4-C24E99B55C04}"/>
    <cellStyle name="SAS FM Client calculated data cell (read only table) 2 4 28 3" xfId="4931" xr:uid="{797AE8E2-04AF-4FCE-B1A9-4B9ED517B808}"/>
    <cellStyle name="SAS FM Client calculated data cell (read only table) 2 4 28 3 2" xfId="19773" xr:uid="{5FB4C46D-9660-42A8-A06F-E4463D9688F9}"/>
    <cellStyle name="SAS FM Client calculated data cell (read only table) 2 4 29" xfId="954" xr:uid="{877CEE4A-CFCB-4AD9-95B4-9DC3E5F879BA}"/>
    <cellStyle name="SAS FM Client calculated data cell (read only table) 2 4 29 2" xfId="4934" xr:uid="{1626C3CD-049B-4AB1-BC13-81BF758E7EAE}"/>
    <cellStyle name="SAS FM Client calculated data cell (read only table) 2 4 29 2 2" xfId="13950" xr:uid="{E48FE966-7439-4048-9319-294A666813E2}"/>
    <cellStyle name="SAS FM Client calculated data cell (read only table) 2 4 29 2 2 2" xfId="28769" xr:uid="{DE5018C8-4DE5-4F46-B0D6-B396E44857D1}"/>
    <cellStyle name="SAS FM Client calculated data cell (read only table) 2 4 29 2 3" xfId="12303" xr:uid="{C1376416-6814-4975-8BAE-9D9E82C12DE2}"/>
    <cellStyle name="SAS FM Client calculated data cell (read only table) 2 4 29 2 3 2" xfId="27122" xr:uid="{38BB2ADA-A1DC-4A77-B4BC-C3911864888A}"/>
    <cellStyle name="SAS FM Client calculated data cell (read only table) 2 4 29 2 4" xfId="19776" xr:uid="{44A140A1-912D-4A44-9EDD-8AC8025D8540}"/>
    <cellStyle name="SAS FM Client calculated data cell (read only table) 2 4 29 3" xfId="4933" xr:uid="{F41589F7-5F97-4443-8488-2A9921667D20}"/>
    <cellStyle name="SAS FM Client calculated data cell (read only table) 2 4 29 3 2" xfId="19775" xr:uid="{F64FFE2E-9200-4B11-BBAE-DFC22D5D29E3}"/>
    <cellStyle name="SAS FM Client calculated data cell (read only table) 2 4 3" xfId="955" xr:uid="{3A143F34-394A-4DC2-9C70-743D3AFB6B00}"/>
    <cellStyle name="SAS FM Client calculated data cell (read only table) 2 4 3 2" xfId="4936" xr:uid="{F1D2CC54-3411-4263-A88C-25193CFB22DE}"/>
    <cellStyle name="SAS FM Client calculated data cell (read only table) 2 4 3 2 2" xfId="13951" xr:uid="{FA56C50C-0B05-4C4C-BDB8-79D9688EBDA0}"/>
    <cellStyle name="SAS FM Client calculated data cell (read only table) 2 4 3 2 2 2" xfId="28770" xr:uid="{A38A236C-02B5-4F4D-8596-815F1CCC0032}"/>
    <cellStyle name="SAS FM Client calculated data cell (read only table) 2 4 3 2 3" xfId="10899" xr:uid="{1EE785E8-CA52-4E7B-A4BA-3C5154858EDC}"/>
    <cellStyle name="SAS FM Client calculated data cell (read only table) 2 4 3 2 3 2" xfId="25718" xr:uid="{B9CFD44B-338D-4CCD-8F90-99210DF4EB33}"/>
    <cellStyle name="SAS FM Client calculated data cell (read only table) 2 4 3 2 4" xfId="19778" xr:uid="{E2E1CCCB-7B54-47E1-8947-9B4F1080F8CC}"/>
    <cellStyle name="SAS FM Client calculated data cell (read only table) 2 4 3 3" xfId="4935" xr:uid="{E08E9D65-27AC-48CC-9690-A61E79ED4865}"/>
    <cellStyle name="SAS FM Client calculated data cell (read only table) 2 4 3 3 2" xfId="19777" xr:uid="{395E6EC5-4B5B-4675-B003-9B434536A533}"/>
    <cellStyle name="SAS FM Client calculated data cell (read only table) 2 4 30" xfId="956" xr:uid="{15877B5F-E12C-4AF5-B3FA-9F46495FDDCC}"/>
    <cellStyle name="SAS FM Client calculated data cell (read only table) 2 4 30 2" xfId="4938" xr:uid="{DBF1A9CD-7083-449C-9DA3-568DBCE63868}"/>
    <cellStyle name="SAS FM Client calculated data cell (read only table) 2 4 30 2 2" xfId="13952" xr:uid="{55801CB5-5F0F-4D98-9654-40C06EA8484A}"/>
    <cellStyle name="SAS FM Client calculated data cell (read only table) 2 4 30 2 2 2" xfId="28771" xr:uid="{E9E0F86D-C8CD-4D77-A02B-E2677FC14D11}"/>
    <cellStyle name="SAS FM Client calculated data cell (read only table) 2 4 30 2 3" xfId="12357" xr:uid="{4B76FC34-E48B-46E1-9170-7F383DF00FC4}"/>
    <cellStyle name="SAS FM Client calculated data cell (read only table) 2 4 30 2 3 2" xfId="27176" xr:uid="{90887E9A-24A0-411D-AA65-F8C47B1F85E6}"/>
    <cellStyle name="SAS FM Client calculated data cell (read only table) 2 4 30 2 4" xfId="19780" xr:uid="{8F891289-1FE5-400E-9CA7-A110230CD3BA}"/>
    <cellStyle name="SAS FM Client calculated data cell (read only table) 2 4 30 3" xfId="4937" xr:uid="{C20088E6-D5AB-42F4-AE4A-B28B37CE1D53}"/>
    <cellStyle name="SAS FM Client calculated data cell (read only table) 2 4 30 3 2" xfId="19779" xr:uid="{F42E906A-CA89-483E-B845-1800BB5A4499}"/>
    <cellStyle name="SAS FM Client calculated data cell (read only table) 2 4 31" xfId="957" xr:uid="{FF51D4B8-B444-4C8F-9AA6-A0A86D2632A6}"/>
    <cellStyle name="SAS FM Client calculated data cell (read only table) 2 4 31 2" xfId="4940" xr:uid="{CE935B6E-4932-4DA0-8AE5-A8177C4E5F8E}"/>
    <cellStyle name="SAS FM Client calculated data cell (read only table) 2 4 31 2 2" xfId="13953" xr:uid="{FB34FDEF-F74D-48D3-86D0-BF255ECD5AA7}"/>
    <cellStyle name="SAS FM Client calculated data cell (read only table) 2 4 31 2 2 2" xfId="28772" xr:uid="{718E6925-63C3-4990-B754-3EF91CB9E32D}"/>
    <cellStyle name="SAS FM Client calculated data cell (read only table) 2 4 31 2 3" xfId="12411" xr:uid="{BC733C2E-635C-48B7-AB0E-66AC9C2999C1}"/>
    <cellStyle name="SAS FM Client calculated data cell (read only table) 2 4 31 2 3 2" xfId="27230" xr:uid="{5EDAD785-D0FE-4827-B6B6-E9950E896158}"/>
    <cellStyle name="SAS FM Client calculated data cell (read only table) 2 4 31 2 4" xfId="19782" xr:uid="{A509C23C-307A-4D79-B868-A28A4B27C8A0}"/>
    <cellStyle name="SAS FM Client calculated data cell (read only table) 2 4 31 3" xfId="4939" xr:uid="{D33A0544-B843-45FF-BB0D-77DD38E2351A}"/>
    <cellStyle name="SAS FM Client calculated data cell (read only table) 2 4 31 3 2" xfId="19781" xr:uid="{C1AAB82A-4452-4371-9C96-BE54740E0E65}"/>
    <cellStyle name="SAS FM Client calculated data cell (read only table) 2 4 32" xfId="958" xr:uid="{C1E8103A-E6A6-470C-90FF-FEC63349119D}"/>
    <cellStyle name="SAS FM Client calculated data cell (read only table) 2 4 32 2" xfId="4942" xr:uid="{91442B60-546F-4E60-A051-F4A2F804EE99}"/>
    <cellStyle name="SAS FM Client calculated data cell (read only table) 2 4 32 2 2" xfId="13954" xr:uid="{947D51BC-05C9-4800-BC2A-060646530BC2}"/>
    <cellStyle name="SAS FM Client calculated data cell (read only table) 2 4 32 2 2 2" xfId="28773" xr:uid="{69F66174-D77E-4AFD-9468-4570C6FD092B}"/>
    <cellStyle name="SAS FM Client calculated data cell (read only table) 2 4 32 2 3" xfId="12465" xr:uid="{BDD2790D-885F-4B74-B6C5-75D74BDC8AE4}"/>
    <cellStyle name="SAS FM Client calculated data cell (read only table) 2 4 32 2 3 2" xfId="27284" xr:uid="{FE4CA83B-79A3-43F2-88ED-2679CB564631}"/>
    <cellStyle name="SAS FM Client calculated data cell (read only table) 2 4 32 2 4" xfId="19784" xr:uid="{06B2C648-CCD5-4AA5-AFDA-9CF7ACDE55C1}"/>
    <cellStyle name="SAS FM Client calculated data cell (read only table) 2 4 32 3" xfId="4941" xr:uid="{38B60175-05A4-417B-81E9-A4168727B0B7}"/>
    <cellStyle name="SAS FM Client calculated data cell (read only table) 2 4 32 3 2" xfId="19783" xr:uid="{BCE18BC2-770C-4AB6-9C97-C525EB8A343B}"/>
    <cellStyle name="SAS FM Client calculated data cell (read only table) 2 4 33" xfId="959" xr:uid="{D00AE386-03F4-44C4-9740-9B65FAB68F8E}"/>
    <cellStyle name="SAS FM Client calculated data cell (read only table) 2 4 33 2" xfId="4944" xr:uid="{E63EFE90-FA6E-4957-AD9B-30EB253A55A4}"/>
    <cellStyle name="SAS FM Client calculated data cell (read only table) 2 4 33 2 2" xfId="13955" xr:uid="{6635A6DC-CF31-4CDB-B868-A858DFA09833}"/>
    <cellStyle name="SAS FM Client calculated data cell (read only table) 2 4 33 2 2 2" xfId="28774" xr:uid="{753D202D-C50E-40C9-AEA3-FE66D913088B}"/>
    <cellStyle name="SAS FM Client calculated data cell (read only table) 2 4 33 2 3" xfId="12521" xr:uid="{6398CA67-D666-4398-A18B-48CE2090A026}"/>
    <cellStyle name="SAS FM Client calculated data cell (read only table) 2 4 33 2 3 2" xfId="27340" xr:uid="{694E0E1C-604E-4585-8B69-0647EB2F1076}"/>
    <cellStyle name="SAS FM Client calculated data cell (read only table) 2 4 33 2 4" xfId="19786" xr:uid="{F87352CF-513F-452E-B051-7535C67AD7EC}"/>
    <cellStyle name="SAS FM Client calculated data cell (read only table) 2 4 33 3" xfId="4943" xr:uid="{626A2748-1BB6-4DBC-A628-8DD19F2DC4AF}"/>
    <cellStyle name="SAS FM Client calculated data cell (read only table) 2 4 33 3 2" xfId="19785" xr:uid="{78FC6308-5CA9-4CD7-9462-EFBC3A140156}"/>
    <cellStyle name="SAS FM Client calculated data cell (read only table) 2 4 34" xfId="960" xr:uid="{858CD780-5588-49C0-88F5-EA239C699DC4}"/>
    <cellStyle name="SAS FM Client calculated data cell (read only table) 2 4 34 2" xfId="4946" xr:uid="{5FF23762-D9B2-4AFA-B3C4-6B35D633DAE3}"/>
    <cellStyle name="SAS FM Client calculated data cell (read only table) 2 4 34 2 2" xfId="13956" xr:uid="{D375A2F9-9B02-4E3C-A9ED-E65282C45291}"/>
    <cellStyle name="SAS FM Client calculated data cell (read only table) 2 4 34 2 2 2" xfId="28775" xr:uid="{DF8200B9-6D95-4BD4-8CB1-743FB181FA79}"/>
    <cellStyle name="SAS FM Client calculated data cell (read only table) 2 4 34 2 3" xfId="12575" xr:uid="{45A82647-AABA-4D0F-88EA-B25347EAACC7}"/>
    <cellStyle name="SAS FM Client calculated data cell (read only table) 2 4 34 2 3 2" xfId="27394" xr:uid="{C255FB29-20EB-4911-87ED-BAEE2F341A00}"/>
    <cellStyle name="SAS FM Client calculated data cell (read only table) 2 4 34 2 4" xfId="19788" xr:uid="{DEE00FB8-8A8A-4844-8637-992FC22428FF}"/>
    <cellStyle name="SAS FM Client calculated data cell (read only table) 2 4 34 3" xfId="4945" xr:uid="{3FD45BD3-D847-430A-80C7-DB2C0D1DAD8A}"/>
    <cellStyle name="SAS FM Client calculated data cell (read only table) 2 4 34 3 2" xfId="19787" xr:uid="{4B0B4FD1-FEF3-442F-A5D1-80DB365400BF}"/>
    <cellStyle name="SAS FM Client calculated data cell (read only table) 2 4 35" xfId="961" xr:uid="{B9C5FEE9-68FD-478D-9881-2DF139966596}"/>
    <cellStyle name="SAS FM Client calculated data cell (read only table) 2 4 35 2" xfId="4948" xr:uid="{E3000A29-53E1-412F-9C82-FB4AB4F1261B}"/>
    <cellStyle name="SAS FM Client calculated data cell (read only table) 2 4 35 2 2" xfId="13957" xr:uid="{16FD719B-3B45-46F8-A7C8-3FB20040BFF1}"/>
    <cellStyle name="SAS FM Client calculated data cell (read only table) 2 4 35 2 2 2" xfId="28776" xr:uid="{2DD6BDC9-3779-47FB-AA55-CE96C4EF82B2}"/>
    <cellStyle name="SAS FM Client calculated data cell (read only table) 2 4 35 2 3" xfId="12629" xr:uid="{EC1C433B-C4D4-4C97-9EED-91F1DAD58128}"/>
    <cellStyle name="SAS FM Client calculated data cell (read only table) 2 4 35 2 3 2" xfId="27448" xr:uid="{CA5E3AA2-2670-4396-8D68-7E3ED3FFE1CE}"/>
    <cellStyle name="SAS FM Client calculated data cell (read only table) 2 4 35 2 4" xfId="19790" xr:uid="{EB5FF24C-F9DF-475C-BD71-E26715E2DFFE}"/>
    <cellStyle name="SAS FM Client calculated data cell (read only table) 2 4 35 3" xfId="4947" xr:uid="{2D57F696-5644-4BBF-B945-B664F80AF916}"/>
    <cellStyle name="SAS FM Client calculated data cell (read only table) 2 4 35 3 2" xfId="19789" xr:uid="{9507F206-2197-42AD-884F-AD396C238F2B}"/>
    <cellStyle name="SAS FM Client calculated data cell (read only table) 2 4 36" xfId="962" xr:uid="{BA716DBF-138D-4D61-B025-C75F8AC51861}"/>
    <cellStyle name="SAS FM Client calculated data cell (read only table) 2 4 36 2" xfId="4950" xr:uid="{923D0A28-ADC7-4709-993D-91417E9C8FB3}"/>
    <cellStyle name="SAS FM Client calculated data cell (read only table) 2 4 36 2 2" xfId="13958" xr:uid="{3A352F77-D51D-4052-A4B2-40F67E3E475A}"/>
    <cellStyle name="SAS FM Client calculated data cell (read only table) 2 4 36 2 2 2" xfId="28777" xr:uid="{A3DB44D3-5D29-4B03-B5BD-376201905E6E}"/>
    <cellStyle name="SAS FM Client calculated data cell (read only table) 2 4 36 2 3" xfId="12682" xr:uid="{DC679E38-4B21-4AD0-ADB5-223E07BFA7AA}"/>
    <cellStyle name="SAS FM Client calculated data cell (read only table) 2 4 36 2 3 2" xfId="27501" xr:uid="{EC5634E8-E938-40C7-BF2D-FE48FB3D6A70}"/>
    <cellStyle name="SAS FM Client calculated data cell (read only table) 2 4 36 2 4" xfId="19792" xr:uid="{401D72AC-B231-49EE-B77D-C1471C5A8633}"/>
    <cellStyle name="SAS FM Client calculated data cell (read only table) 2 4 36 3" xfId="4949" xr:uid="{129FBF40-69A1-4B15-94DD-2F08B978D55D}"/>
    <cellStyle name="SAS FM Client calculated data cell (read only table) 2 4 36 3 2" xfId="19791" xr:uid="{F11A9AEF-9848-4532-8009-383B0E6E05C7}"/>
    <cellStyle name="SAS FM Client calculated data cell (read only table) 2 4 37" xfId="963" xr:uid="{45915C22-8565-4D1B-840B-93AE088630C9}"/>
    <cellStyle name="SAS FM Client calculated data cell (read only table) 2 4 37 2" xfId="4952" xr:uid="{1BC0F95E-A891-4CED-A663-417D283137A8}"/>
    <cellStyle name="SAS FM Client calculated data cell (read only table) 2 4 37 2 2" xfId="13959" xr:uid="{7287BCF5-DBB0-4CC0-B773-BC80FD096934}"/>
    <cellStyle name="SAS FM Client calculated data cell (read only table) 2 4 37 2 2 2" xfId="28778" xr:uid="{6E983DC1-CA8D-4DDC-9F38-25FA68934563}"/>
    <cellStyle name="SAS FM Client calculated data cell (read only table) 2 4 37 2 3" xfId="12735" xr:uid="{D4EB350F-FDE8-4988-ADE3-8200FAD37B65}"/>
    <cellStyle name="SAS FM Client calculated data cell (read only table) 2 4 37 2 3 2" xfId="27554" xr:uid="{A86A97A3-3EBC-4745-BDDD-EFC674E44DF8}"/>
    <cellStyle name="SAS FM Client calculated data cell (read only table) 2 4 37 2 4" xfId="19794" xr:uid="{AFCEF504-1523-46CB-8BEF-B4AD2B0D0668}"/>
    <cellStyle name="SAS FM Client calculated data cell (read only table) 2 4 37 3" xfId="4951" xr:uid="{02E5874D-84A9-4C86-91ED-3E3CA4C78251}"/>
    <cellStyle name="SAS FM Client calculated data cell (read only table) 2 4 37 3 2" xfId="19793" xr:uid="{2F4B22C8-87D9-4FCF-99DB-2A70B6C5FDA9}"/>
    <cellStyle name="SAS FM Client calculated data cell (read only table) 2 4 38" xfId="964" xr:uid="{BBA5CA86-E7C2-466B-881D-603873BA5962}"/>
    <cellStyle name="SAS FM Client calculated data cell (read only table) 2 4 38 2" xfId="4954" xr:uid="{AA19BC74-E442-46BE-9ABE-A236C9E6F29A}"/>
    <cellStyle name="SAS FM Client calculated data cell (read only table) 2 4 38 2 2" xfId="13960" xr:uid="{D3CF5F4C-1382-4E8A-BA1E-16F94EC0526F}"/>
    <cellStyle name="SAS FM Client calculated data cell (read only table) 2 4 38 2 2 2" xfId="28779" xr:uid="{1A0934B5-BA5B-4DE7-B023-E3CD26F02159}"/>
    <cellStyle name="SAS FM Client calculated data cell (read only table) 2 4 38 2 3" xfId="12789" xr:uid="{E033645F-11D8-48E0-9B30-323EE0942D01}"/>
    <cellStyle name="SAS FM Client calculated data cell (read only table) 2 4 38 2 3 2" xfId="27608" xr:uid="{9607809C-FA4A-442B-9E4E-1E24DB1F7A3E}"/>
    <cellStyle name="SAS FM Client calculated data cell (read only table) 2 4 38 2 4" xfId="19796" xr:uid="{9538728D-CA94-44C8-99CD-DF91E12E87E8}"/>
    <cellStyle name="SAS FM Client calculated data cell (read only table) 2 4 38 3" xfId="4953" xr:uid="{7DCD84C6-3281-4D56-B1E9-22342D55FA11}"/>
    <cellStyle name="SAS FM Client calculated data cell (read only table) 2 4 38 3 2" xfId="19795" xr:uid="{EC3DF4EF-23AB-4F06-AC43-4DC06517DD97}"/>
    <cellStyle name="SAS FM Client calculated data cell (read only table) 2 4 39" xfId="965" xr:uid="{77B97BF2-62F5-4A10-8F70-5BA7D3127D27}"/>
    <cellStyle name="SAS FM Client calculated data cell (read only table) 2 4 39 2" xfId="4956" xr:uid="{BC8E5A3B-8FCA-4897-9372-315285885392}"/>
    <cellStyle name="SAS FM Client calculated data cell (read only table) 2 4 39 2 2" xfId="13961" xr:uid="{8C027950-F49E-4363-A5CB-970ABD159657}"/>
    <cellStyle name="SAS FM Client calculated data cell (read only table) 2 4 39 2 2 2" xfId="28780" xr:uid="{CF0344BD-D595-45EB-8EDE-3F0471F2EB8F}"/>
    <cellStyle name="SAS FM Client calculated data cell (read only table) 2 4 39 2 3" xfId="12843" xr:uid="{403775C0-7DC9-496C-8495-1AD74FAECC51}"/>
    <cellStyle name="SAS FM Client calculated data cell (read only table) 2 4 39 2 3 2" xfId="27662" xr:uid="{0C374CF2-EB1B-4A60-8FCC-CB6DB87A2183}"/>
    <cellStyle name="SAS FM Client calculated data cell (read only table) 2 4 39 2 4" xfId="19798" xr:uid="{9343D39E-1DA9-4741-8BE8-7C9F04113E69}"/>
    <cellStyle name="SAS FM Client calculated data cell (read only table) 2 4 39 3" xfId="4955" xr:uid="{BD9D10D8-123F-4A84-B196-8A0F835DEC64}"/>
    <cellStyle name="SAS FM Client calculated data cell (read only table) 2 4 39 3 2" xfId="19797" xr:uid="{0B19154C-AD33-4396-B4BD-1861EDA63901}"/>
    <cellStyle name="SAS FM Client calculated data cell (read only table) 2 4 4" xfId="966" xr:uid="{DA3F528C-B7E3-45A4-B4B8-EF0419A8BBD8}"/>
    <cellStyle name="SAS FM Client calculated data cell (read only table) 2 4 4 2" xfId="4958" xr:uid="{601FCA6B-0B23-4416-8ECF-3CA9D4FBCC31}"/>
    <cellStyle name="SAS FM Client calculated data cell (read only table) 2 4 4 2 2" xfId="13962" xr:uid="{8C4F2AA8-704D-4F22-AE19-E0C1BD4251EA}"/>
    <cellStyle name="SAS FM Client calculated data cell (read only table) 2 4 4 2 2 2" xfId="28781" xr:uid="{86316564-3F48-4CBB-B127-6266B9609C69}"/>
    <cellStyle name="SAS FM Client calculated data cell (read only table) 2 4 4 2 3" xfId="10953" xr:uid="{A8B37D4E-BE36-4E06-9102-C0F75FDA99A8}"/>
    <cellStyle name="SAS FM Client calculated data cell (read only table) 2 4 4 2 3 2" xfId="25772" xr:uid="{2AE934FF-2C3F-4273-AF88-257602D59059}"/>
    <cellStyle name="SAS FM Client calculated data cell (read only table) 2 4 4 2 4" xfId="19800" xr:uid="{983B4C1B-6A2F-421E-8E29-594295F3F123}"/>
    <cellStyle name="SAS FM Client calculated data cell (read only table) 2 4 4 3" xfId="4957" xr:uid="{7A0F25E4-B359-4861-8134-E2DC03EC72FD}"/>
    <cellStyle name="SAS FM Client calculated data cell (read only table) 2 4 4 3 2" xfId="19799" xr:uid="{87328C60-550A-4023-AE76-5651D4D95D6F}"/>
    <cellStyle name="SAS FM Client calculated data cell (read only table) 2 4 40" xfId="967" xr:uid="{24F93CB6-06B2-4460-B8FA-361421494929}"/>
    <cellStyle name="SAS FM Client calculated data cell (read only table) 2 4 40 2" xfId="4960" xr:uid="{91D54728-35F2-4120-9DB5-79745A18ACB4}"/>
    <cellStyle name="SAS FM Client calculated data cell (read only table) 2 4 40 2 2" xfId="13963" xr:uid="{AD1BF3BA-9332-4575-9E8A-CDBA56F3A719}"/>
    <cellStyle name="SAS FM Client calculated data cell (read only table) 2 4 40 2 2 2" xfId="28782" xr:uid="{6E32CF2E-B077-4CE6-A805-D52889701094}"/>
    <cellStyle name="SAS FM Client calculated data cell (read only table) 2 4 40 2 3" xfId="12897" xr:uid="{C3DAB26E-C52C-4379-A129-9DD1AD006A39}"/>
    <cellStyle name="SAS FM Client calculated data cell (read only table) 2 4 40 2 3 2" xfId="27716" xr:uid="{4630AB7C-ACF2-43C7-8FE1-369CCA0C92BB}"/>
    <cellStyle name="SAS FM Client calculated data cell (read only table) 2 4 40 2 4" xfId="19802" xr:uid="{6D8FE684-7513-4D52-8F71-10DF6222982C}"/>
    <cellStyle name="SAS FM Client calculated data cell (read only table) 2 4 40 3" xfId="4959" xr:uid="{9AEB432D-5CF8-4913-91E8-6B3F8DB5C958}"/>
    <cellStyle name="SAS FM Client calculated data cell (read only table) 2 4 40 3 2" xfId="19801" xr:uid="{7514BCD1-4F72-41B6-A10A-682A1717FD36}"/>
    <cellStyle name="SAS FM Client calculated data cell (read only table) 2 4 41" xfId="968" xr:uid="{81D5D61D-B1F3-4341-A367-378C676B333F}"/>
    <cellStyle name="SAS FM Client calculated data cell (read only table) 2 4 41 2" xfId="4962" xr:uid="{AFCDB88A-0956-4C4B-AD19-C38C57DA2AEF}"/>
    <cellStyle name="SAS FM Client calculated data cell (read only table) 2 4 41 2 2" xfId="13964" xr:uid="{FA984D47-59D7-49AC-8D09-875D77AAD96B}"/>
    <cellStyle name="SAS FM Client calculated data cell (read only table) 2 4 41 2 2 2" xfId="28783" xr:uid="{4F0FC2DE-DF3E-469A-994E-34527DFEBDD4}"/>
    <cellStyle name="SAS FM Client calculated data cell (read only table) 2 4 41 2 3" xfId="12951" xr:uid="{67448ED4-6E25-4FE5-B283-CC28D3CDE448}"/>
    <cellStyle name="SAS FM Client calculated data cell (read only table) 2 4 41 2 3 2" xfId="27770" xr:uid="{FF1641A5-F564-4F44-A878-3F4382A08C4E}"/>
    <cellStyle name="SAS FM Client calculated data cell (read only table) 2 4 41 2 4" xfId="19804" xr:uid="{5A233E5B-536D-4E6C-91DF-A31337D38160}"/>
    <cellStyle name="SAS FM Client calculated data cell (read only table) 2 4 41 3" xfId="4961" xr:uid="{C08A534A-7D03-4DC5-A92F-5D931645A9FF}"/>
    <cellStyle name="SAS FM Client calculated data cell (read only table) 2 4 41 3 2" xfId="19803" xr:uid="{646B9E92-9B02-4AB0-88AA-729A39C7DE4F}"/>
    <cellStyle name="SAS FM Client calculated data cell (read only table) 2 4 42" xfId="969" xr:uid="{50C1C1A4-8534-4AB2-9EC0-E6BD700E81EA}"/>
    <cellStyle name="SAS FM Client calculated data cell (read only table) 2 4 42 2" xfId="4964" xr:uid="{0F7A7D14-F30E-44B2-B9B0-468AC182EA17}"/>
    <cellStyle name="SAS FM Client calculated data cell (read only table) 2 4 42 2 2" xfId="13965" xr:uid="{24817F08-BE3F-42CB-9683-D0AF93D496FA}"/>
    <cellStyle name="SAS FM Client calculated data cell (read only table) 2 4 42 2 2 2" xfId="28784" xr:uid="{D47BC397-C9E4-41FB-8F5B-069CF3D437B0}"/>
    <cellStyle name="SAS FM Client calculated data cell (read only table) 2 4 42 2 3" xfId="13007" xr:uid="{393C1F77-41A3-4D30-A420-8ED58CCE2298}"/>
    <cellStyle name="SAS FM Client calculated data cell (read only table) 2 4 42 2 3 2" xfId="27826" xr:uid="{88D39A98-2006-4E9D-AA2D-4C772387B91B}"/>
    <cellStyle name="SAS FM Client calculated data cell (read only table) 2 4 42 2 4" xfId="19806" xr:uid="{D430AC0A-2CCA-4010-9BEE-91F311BA3CD7}"/>
    <cellStyle name="SAS FM Client calculated data cell (read only table) 2 4 42 3" xfId="4963" xr:uid="{8E260116-E219-4074-9A12-A68007306D69}"/>
    <cellStyle name="SAS FM Client calculated data cell (read only table) 2 4 42 3 2" xfId="19805" xr:uid="{76E4C876-38DF-4BA3-9A9E-BE505F88FBC0}"/>
    <cellStyle name="SAS FM Client calculated data cell (read only table) 2 4 43" xfId="970" xr:uid="{CFDB7CFA-A081-4D84-924B-FBA8F55B9ECC}"/>
    <cellStyle name="SAS FM Client calculated data cell (read only table) 2 4 43 2" xfId="4966" xr:uid="{9939BCD4-A2D9-4CF0-83D1-C6CE36B6D405}"/>
    <cellStyle name="SAS FM Client calculated data cell (read only table) 2 4 43 2 2" xfId="13966" xr:uid="{A10D819B-75B7-41E5-9CEC-11C71AF534B0}"/>
    <cellStyle name="SAS FM Client calculated data cell (read only table) 2 4 43 2 2 2" xfId="28785" xr:uid="{AFC6360F-47FC-4336-A497-A0E03BB01EF4}"/>
    <cellStyle name="SAS FM Client calculated data cell (read only table) 2 4 43 2 3" xfId="13061" xr:uid="{87EE63AA-4D96-433F-BAA8-87D4ADE97E8C}"/>
    <cellStyle name="SAS FM Client calculated data cell (read only table) 2 4 43 2 3 2" xfId="27880" xr:uid="{65E5B9DD-F420-4338-8226-8A0C36537C56}"/>
    <cellStyle name="SAS FM Client calculated data cell (read only table) 2 4 43 2 4" xfId="19808" xr:uid="{5E931355-A986-470B-BF64-CA0B80DBA360}"/>
    <cellStyle name="SAS FM Client calculated data cell (read only table) 2 4 43 3" xfId="4965" xr:uid="{AE450174-0E68-426F-A0B1-276C6137F8C1}"/>
    <cellStyle name="SAS FM Client calculated data cell (read only table) 2 4 43 3 2" xfId="19807" xr:uid="{B5E97586-9651-4180-BC78-890D46C6B7B6}"/>
    <cellStyle name="SAS FM Client calculated data cell (read only table) 2 4 44" xfId="971" xr:uid="{E09134A9-13E7-4F69-BCDE-AFE3375E6404}"/>
    <cellStyle name="SAS FM Client calculated data cell (read only table) 2 4 44 2" xfId="4968" xr:uid="{EEE74D0A-2268-4825-AF61-D936B7531C98}"/>
    <cellStyle name="SAS FM Client calculated data cell (read only table) 2 4 44 2 2" xfId="13967" xr:uid="{17C7C534-0E41-4E0A-A5C9-DB9004F2B8EE}"/>
    <cellStyle name="SAS FM Client calculated data cell (read only table) 2 4 44 2 2 2" xfId="28786" xr:uid="{0E9C84A1-3DFA-4AF9-B43B-38656DAAE207}"/>
    <cellStyle name="SAS FM Client calculated data cell (read only table) 2 4 44 2 3" xfId="13114" xr:uid="{0D58EE0D-8C7B-460B-BC35-D621FF46E449}"/>
    <cellStyle name="SAS FM Client calculated data cell (read only table) 2 4 44 2 3 2" xfId="27933" xr:uid="{90F30B14-7F8A-4572-9275-CB657678A91D}"/>
    <cellStyle name="SAS FM Client calculated data cell (read only table) 2 4 44 2 4" xfId="19810" xr:uid="{7142DA52-727A-4346-B19C-1D2FCFB3AA70}"/>
    <cellStyle name="SAS FM Client calculated data cell (read only table) 2 4 44 3" xfId="4967" xr:uid="{EF813572-87D6-4FF3-B693-C0D9FF348F1C}"/>
    <cellStyle name="SAS FM Client calculated data cell (read only table) 2 4 44 3 2" xfId="19809" xr:uid="{14776DB4-27F9-422C-90DD-7FAFC31AA4B8}"/>
    <cellStyle name="SAS FM Client calculated data cell (read only table) 2 4 45" xfId="972" xr:uid="{9D340078-EB85-4E6F-824A-13C159953905}"/>
    <cellStyle name="SAS FM Client calculated data cell (read only table) 2 4 45 2" xfId="4970" xr:uid="{4D1FAD0F-03A2-4002-977E-793C96B11D39}"/>
    <cellStyle name="SAS FM Client calculated data cell (read only table) 2 4 45 2 2" xfId="13968" xr:uid="{525172FD-C88B-4262-AC25-829EEF11ECFB}"/>
    <cellStyle name="SAS FM Client calculated data cell (read only table) 2 4 45 2 2 2" xfId="28787" xr:uid="{9F195BBC-4622-45E0-A2E8-B0AE49B29A60}"/>
    <cellStyle name="SAS FM Client calculated data cell (read only table) 2 4 45 2 3" xfId="13167" xr:uid="{A4CCD01C-FB92-422E-B50C-D473A2A8AB44}"/>
    <cellStyle name="SAS FM Client calculated data cell (read only table) 2 4 45 2 3 2" xfId="27986" xr:uid="{392C132A-F7B3-48A3-B615-5A6A2EBBA1C1}"/>
    <cellStyle name="SAS FM Client calculated data cell (read only table) 2 4 45 2 4" xfId="19812" xr:uid="{A0AC78FA-0118-4126-BD72-9388F2DE642C}"/>
    <cellStyle name="SAS FM Client calculated data cell (read only table) 2 4 45 3" xfId="4969" xr:uid="{B93DE3F5-F86A-49F4-B81B-E38BC2DC5DAA}"/>
    <cellStyle name="SAS FM Client calculated data cell (read only table) 2 4 45 3 2" xfId="19811" xr:uid="{576111D1-1B76-4ABC-824F-D96742B9DFBD}"/>
    <cellStyle name="SAS FM Client calculated data cell (read only table) 2 4 46" xfId="973" xr:uid="{4773029E-CA78-4559-85F3-80A134BD854B}"/>
    <cellStyle name="SAS FM Client calculated data cell (read only table) 2 4 46 2" xfId="4972" xr:uid="{E9730910-F8C4-43B9-88EE-379F56121660}"/>
    <cellStyle name="SAS FM Client calculated data cell (read only table) 2 4 46 2 2" xfId="13969" xr:uid="{E080BB55-FE2A-4D47-975D-8FD5E0A352D9}"/>
    <cellStyle name="SAS FM Client calculated data cell (read only table) 2 4 46 2 2 2" xfId="28788" xr:uid="{CACA2E38-5C2A-49F4-A3C5-142EC62701AD}"/>
    <cellStyle name="SAS FM Client calculated data cell (read only table) 2 4 46 2 3" xfId="13221" xr:uid="{52C90A33-217A-477F-9184-F641065CE067}"/>
    <cellStyle name="SAS FM Client calculated data cell (read only table) 2 4 46 2 3 2" xfId="28040" xr:uid="{33E8ADBF-60A3-473E-AA16-7152318C59CF}"/>
    <cellStyle name="SAS FM Client calculated data cell (read only table) 2 4 46 2 4" xfId="19814" xr:uid="{6D6A96DD-7B3F-47FC-B1DB-FCE83F3D250E}"/>
    <cellStyle name="SAS FM Client calculated data cell (read only table) 2 4 46 3" xfId="4971" xr:uid="{1AD3601C-80DC-4EDA-859C-84D73FDA47D6}"/>
    <cellStyle name="SAS FM Client calculated data cell (read only table) 2 4 46 3 2" xfId="19813" xr:uid="{25C019A7-B20E-45E7-BBA7-F5B801BF8F7A}"/>
    <cellStyle name="SAS FM Client calculated data cell (read only table) 2 4 47" xfId="4973" xr:uid="{BECCC370-DF77-4787-8E42-05A9D9625DD4}"/>
    <cellStyle name="SAS FM Client calculated data cell (read only table) 2 4 47 2" xfId="13929" xr:uid="{C4AFFCD0-218D-496C-A403-DA5141FFAD35}"/>
    <cellStyle name="SAS FM Client calculated data cell (read only table) 2 4 47 2 2" xfId="28748" xr:uid="{DA56D706-A492-4431-AB14-B3CF33E4F328}"/>
    <cellStyle name="SAS FM Client calculated data cell (read only table) 2 4 47 3" xfId="10791" xr:uid="{202ADB60-EA61-4940-AAFC-B620535741AA}"/>
    <cellStyle name="SAS FM Client calculated data cell (read only table) 2 4 47 3 2" xfId="25610" xr:uid="{1D38577F-D96E-4FD5-AAE9-35C6A1D8FF32}"/>
    <cellStyle name="SAS FM Client calculated data cell (read only table) 2 4 47 4" xfId="19815" xr:uid="{F7EDB6CB-D01C-4287-8CE2-06938AA45694}"/>
    <cellStyle name="SAS FM Client calculated data cell (read only table) 2 4 48" xfId="4892" xr:uid="{0A2DDF35-65DB-496A-AFCB-12AE0A4164F9}"/>
    <cellStyle name="SAS FM Client calculated data cell (read only table) 2 4 48 2" xfId="19734" xr:uid="{189FE3C7-01EF-4893-A5E1-1908519B9B7C}"/>
    <cellStyle name="SAS FM Client calculated data cell (read only table) 2 4 5" xfId="974" xr:uid="{D3DF825A-436F-4A60-BA0C-7325AC39E75B}"/>
    <cellStyle name="SAS FM Client calculated data cell (read only table) 2 4 5 2" xfId="4975" xr:uid="{125C147D-6177-4C5A-AC08-B647F297C231}"/>
    <cellStyle name="SAS FM Client calculated data cell (read only table) 2 4 5 2 2" xfId="13970" xr:uid="{D380D810-D7AC-4D3B-82DF-C5FC9B30940F}"/>
    <cellStyle name="SAS FM Client calculated data cell (read only table) 2 4 5 2 2 2" xfId="28789" xr:uid="{1319F2D7-4116-4992-A543-28E8EDEF9546}"/>
    <cellStyle name="SAS FM Client calculated data cell (read only table) 2 4 5 2 3" xfId="11007" xr:uid="{FE2171CD-78DC-4C8A-976B-E01791F42270}"/>
    <cellStyle name="SAS FM Client calculated data cell (read only table) 2 4 5 2 3 2" xfId="25826" xr:uid="{34F20EAE-0879-49FE-844F-A09880E0F12B}"/>
    <cellStyle name="SAS FM Client calculated data cell (read only table) 2 4 5 2 4" xfId="19817" xr:uid="{287C51B4-5BC0-4C1E-96F0-440C11261042}"/>
    <cellStyle name="SAS FM Client calculated data cell (read only table) 2 4 5 3" xfId="4974" xr:uid="{F2071C79-AF93-4201-A290-1E64F418B606}"/>
    <cellStyle name="SAS FM Client calculated data cell (read only table) 2 4 5 3 2" xfId="19816" xr:uid="{5B1C258E-E758-4188-BCDA-30D48FF904FA}"/>
    <cellStyle name="SAS FM Client calculated data cell (read only table) 2 4 6" xfId="975" xr:uid="{09D82CBC-BC52-4944-93C9-6411887AACCB}"/>
    <cellStyle name="SAS FM Client calculated data cell (read only table) 2 4 6 2" xfId="4977" xr:uid="{0BF20171-1742-4592-BDCF-98B5293E7B7F}"/>
    <cellStyle name="SAS FM Client calculated data cell (read only table) 2 4 6 2 2" xfId="13971" xr:uid="{A58142A9-DE8E-4E91-84AF-9C267CD98EBA}"/>
    <cellStyle name="SAS FM Client calculated data cell (read only table) 2 4 6 2 2 2" xfId="28790" xr:uid="{E4E2C02F-D960-4FC2-998F-6608A48775EC}"/>
    <cellStyle name="SAS FM Client calculated data cell (read only table) 2 4 6 2 3" xfId="11062" xr:uid="{CEBE492C-1476-4A77-87B8-3E26F0F58185}"/>
    <cellStyle name="SAS FM Client calculated data cell (read only table) 2 4 6 2 3 2" xfId="25881" xr:uid="{4FCE2ACF-FDC5-486F-8FD6-26F72A05FD10}"/>
    <cellStyle name="SAS FM Client calculated data cell (read only table) 2 4 6 2 4" xfId="19819" xr:uid="{943FD55E-D195-4960-B0D9-A95B38C0CEF2}"/>
    <cellStyle name="SAS FM Client calculated data cell (read only table) 2 4 6 3" xfId="4976" xr:uid="{9A40BC46-1828-4A12-BB72-7EEADFA7960A}"/>
    <cellStyle name="SAS FM Client calculated data cell (read only table) 2 4 6 3 2" xfId="19818" xr:uid="{DACA76ED-CBD7-4C5D-AFB6-BC20F6C90282}"/>
    <cellStyle name="SAS FM Client calculated data cell (read only table) 2 4 7" xfId="976" xr:uid="{061A8DCC-0624-42A8-858E-1E0C9756F02B}"/>
    <cellStyle name="SAS FM Client calculated data cell (read only table) 2 4 7 2" xfId="4979" xr:uid="{10152A16-CEB3-4E6B-AB49-FA65C848CEF1}"/>
    <cellStyle name="SAS FM Client calculated data cell (read only table) 2 4 7 2 2" xfId="13972" xr:uid="{9F4041D8-F9A5-45A0-B95D-4B428FEF89BB}"/>
    <cellStyle name="SAS FM Client calculated data cell (read only table) 2 4 7 2 2 2" xfId="28791" xr:uid="{33FA59BC-B701-453A-B7BE-9003AF42EE4A}"/>
    <cellStyle name="SAS FM Client calculated data cell (read only table) 2 4 7 2 3" xfId="11115" xr:uid="{0A11E1CC-E927-4D2B-BD73-3B321C92C675}"/>
    <cellStyle name="SAS FM Client calculated data cell (read only table) 2 4 7 2 3 2" xfId="25934" xr:uid="{782E376D-6697-411E-A09A-A8DDC496C541}"/>
    <cellStyle name="SAS FM Client calculated data cell (read only table) 2 4 7 2 4" xfId="19821" xr:uid="{B7F02C43-79B6-4C24-B2CC-A54084D69AF7}"/>
    <cellStyle name="SAS FM Client calculated data cell (read only table) 2 4 7 3" xfId="4978" xr:uid="{525B739C-3894-4994-B5EE-A17CB05099D7}"/>
    <cellStyle name="SAS FM Client calculated data cell (read only table) 2 4 7 3 2" xfId="19820" xr:uid="{F0187064-79A0-4153-A26D-5391CD282CA3}"/>
    <cellStyle name="SAS FM Client calculated data cell (read only table) 2 4 8" xfId="977" xr:uid="{18D44638-14AA-4D53-B1F7-9D888F0F12BD}"/>
    <cellStyle name="SAS FM Client calculated data cell (read only table) 2 4 8 2" xfId="4981" xr:uid="{89BAE2B6-996F-4748-AEB8-8FF58BA96A99}"/>
    <cellStyle name="SAS FM Client calculated data cell (read only table) 2 4 8 2 2" xfId="13973" xr:uid="{F0E427CC-D1E9-4534-888C-4EE54CB4A66D}"/>
    <cellStyle name="SAS FM Client calculated data cell (read only table) 2 4 8 2 2 2" xfId="28792" xr:uid="{D0BF0BF1-9DC2-40B7-8FE7-DBC0AB876877}"/>
    <cellStyle name="SAS FM Client calculated data cell (read only table) 2 4 8 2 3" xfId="11170" xr:uid="{CA4CFA80-60F3-4B8A-A738-A7C179E2A384}"/>
    <cellStyle name="SAS FM Client calculated data cell (read only table) 2 4 8 2 3 2" xfId="25989" xr:uid="{BBE83D9E-8F21-40DE-A3B2-DFDBC157043D}"/>
    <cellStyle name="SAS FM Client calculated data cell (read only table) 2 4 8 2 4" xfId="19823" xr:uid="{E45A44C8-E8D4-4162-A0EF-D952BE9F3A02}"/>
    <cellStyle name="SAS FM Client calculated data cell (read only table) 2 4 8 3" xfId="4980" xr:uid="{4D32C43C-5C40-4759-982F-4FA419CB8343}"/>
    <cellStyle name="SAS FM Client calculated data cell (read only table) 2 4 8 3 2" xfId="19822" xr:uid="{DBD4CBCB-3420-41A3-AD9D-47D4AED8E7B1}"/>
    <cellStyle name="SAS FM Client calculated data cell (read only table) 2 4 9" xfId="978" xr:uid="{0AB51A9C-F172-4B94-8F3D-3B9AF6879FEB}"/>
    <cellStyle name="SAS FM Client calculated data cell (read only table) 2 4 9 2" xfId="4983" xr:uid="{2726A43D-AC92-4B52-839E-5E4812E2A16D}"/>
    <cellStyle name="SAS FM Client calculated data cell (read only table) 2 4 9 2 2" xfId="13974" xr:uid="{D669ACCE-B11D-4898-A7F2-A96962361E11}"/>
    <cellStyle name="SAS FM Client calculated data cell (read only table) 2 4 9 2 2 2" xfId="28793" xr:uid="{31BB5741-47FD-4A8D-B930-249770F08FD3}"/>
    <cellStyle name="SAS FM Client calculated data cell (read only table) 2 4 9 2 3" xfId="11223" xr:uid="{A7624683-7A02-4C42-A3B3-2FAA083DE1C5}"/>
    <cellStyle name="SAS FM Client calculated data cell (read only table) 2 4 9 2 3 2" xfId="26042" xr:uid="{432FBEE3-6E90-4773-A2D1-145FFC03F27E}"/>
    <cellStyle name="SAS FM Client calculated data cell (read only table) 2 4 9 2 4" xfId="19825" xr:uid="{090C97BB-42DF-4A2C-B11C-DBC1521A74D2}"/>
    <cellStyle name="SAS FM Client calculated data cell (read only table) 2 4 9 3" xfId="4982" xr:uid="{E844D38F-51A0-453A-9830-A4FE802415BB}"/>
    <cellStyle name="SAS FM Client calculated data cell (read only table) 2 4 9 3 2" xfId="19824" xr:uid="{45A98271-3029-4EB7-A9A5-F055A2E69CCB}"/>
    <cellStyle name="SAS FM Client calculated data cell (read only table) 2 40" xfId="979" xr:uid="{3CD1B28D-C42A-444A-9DEF-8B18D6630639}"/>
    <cellStyle name="SAS FM Client calculated data cell (read only table) 2 40 2" xfId="4985" xr:uid="{BB6492E4-A26B-4C8D-AF43-F210F45DF9D7}"/>
    <cellStyle name="SAS FM Client calculated data cell (read only table) 2 40 2 2" xfId="13975" xr:uid="{DB344EEC-4645-45F9-8AD7-57DB710532A5}"/>
    <cellStyle name="SAS FM Client calculated data cell (read only table) 2 40 2 2 2" xfId="28794" xr:uid="{DB4AFEBC-F4C5-403A-8770-2875DF3DCB93}"/>
    <cellStyle name="SAS FM Client calculated data cell (read only table) 2 40 2 3" xfId="12646" xr:uid="{A71817E2-6690-4592-BD6D-22FAAFDB1BCA}"/>
    <cellStyle name="SAS FM Client calculated data cell (read only table) 2 40 2 3 2" xfId="27465" xr:uid="{2CCFA95F-5CBC-4FA6-A196-708091544D51}"/>
    <cellStyle name="SAS FM Client calculated data cell (read only table) 2 40 2 4" xfId="19827" xr:uid="{F6AA338B-6A42-435E-81A1-0CB758B71149}"/>
    <cellStyle name="SAS FM Client calculated data cell (read only table) 2 40 3" xfId="4984" xr:uid="{18E95560-A523-4C0D-A348-45F0F0F3DCBE}"/>
    <cellStyle name="SAS FM Client calculated data cell (read only table) 2 40 3 2" xfId="19826" xr:uid="{FE228575-8D64-47F3-806B-5C6FA762372E}"/>
    <cellStyle name="SAS FM Client calculated data cell (read only table) 2 41" xfId="980" xr:uid="{C89E135C-19F0-463B-ACA0-EA7FB18AB8B6}"/>
    <cellStyle name="SAS FM Client calculated data cell (read only table) 2 41 2" xfId="4987" xr:uid="{C136F5D6-0806-4BBF-8A94-04D9396950BA}"/>
    <cellStyle name="SAS FM Client calculated data cell (read only table) 2 41 2 2" xfId="13976" xr:uid="{286AF1F4-9314-4EA2-855F-1D5F0C117C7C}"/>
    <cellStyle name="SAS FM Client calculated data cell (read only table) 2 41 2 2 2" xfId="28795" xr:uid="{9F611E8E-46DB-491B-B092-D77F7A425F7C}"/>
    <cellStyle name="SAS FM Client calculated data cell (read only table) 2 41 2 3" xfId="12699" xr:uid="{6B707981-AA30-446B-A75C-8296CD7C9FB0}"/>
    <cellStyle name="SAS FM Client calculated data cell (read only table) 2 41 2 3 2" xfId="27518" xr:uid="{738E378F-95DA-4715-8854-98C505CDD343}"/>
    <cellStyle name="SAS FM Client calculated data cell (read only table) 2 41 2 4" xfId="19829" xr:uid="{E6DB237C-C686-4FF1-9902-10AABE53DBF8}"/>
    <cellStyle name="SAS FM Client calculated data cell (read only table) 2 41 3" xfId="4986" xr:uid="{2686439F-32F7-48CE-929B-D499FF1EB74C}"/>
    <cellStyle name="SAS FM Client calculated data cell (read only table) 2 41 3 2" xfId="19828" xr:uid="{F98BFFBE-BA8E-4730-B003-5375834F4B29}"/>
    <cellStyle name="SAS FM Client calculated data cell (read only table) 2 42" xfId="981" xr:uid="{DAB0F900-0550-48EC-8355-191739229FEA}"/>
    <cellStyle name="SAS FM Client calculated data cell (read only table) 2 42 2" xfId="4989" xr:uid="{BD9E3A7D-8D19-423F-B453-F742970DE1C7}"/>
    <cellStyle name="SAS FM Client calculated data cell (read only table) 2 42 2 2" xfId="13977" xr:uid="{A63B5041-EAB8-4190-BE70-12FB6DFBBB1F}"/>
    <cellStyle name="SAS FM Client calculated data cell (read only table) 2 42 2 2 2" xfId="28796" xr:uid="{9CD50776-101E-4A0E-B06F-B1165722D263}"/>
    <cellStyle name="SAS FM Client calculated data cell (read only table) 2 42 2 3" xfId="12759" xr:uid="{D9FF403F-BFFC-427E-A130-1DB6A5E32028}"/>
    <cellStyle name="SAS FM Client calculated data cell (read only table) 2 42 2 3 2" xfId="27578" xr:uid="{F0F1BD8F-1F40-4934-813E-735FE7CA2EF7}"/>
    <cellStyle name="SAS FM Client calculated data cell (read only table) 2 42 2 4" xfId="19831" xr:uid="{A924673F-D2B2-456D-B78D-BB11BE19138C}"/>
    <cellStyle name="SAS FM Client calculated data cell (read only table) 2 42 3" xfId="4988" xr:uid="{6B27A755-6A6B-4411-8665-11E60938D907}"/>
    <cellStyle name="SAS FM Client calculated data cell (read only table) 2 42 3 2" xfId="19830" xr:uid="{07B4A4EE-BC1F-4DBB-8A7C-E45834DD548A}"/>
    <cellStyle name="SAS FM Client calculated data cell (read only table) 2 43" xfId="982" xr:uid="{C82FFDDA-24A8-4D94-BF4D-9CEDB7E680F1}"/>
    <cellStyle name="SAS FM Client calculated data cell (read only table) 2 43 2" xfId="4991" xr:uid="{223555C0-56FF-49B1-98FC-5C0645EF0C12}"/>
    <cellStyle name="SAS FM Client calculated data cell (read only table) 2 43 2 2" xfId="13978" xr:uid="{1F723D91-86A2-43E9-A444-743A972E0CAB}"/>
    <cellStyle name="SAS FM Client calculated data cell (read only table) 2 43 2 2 2" xfId="28797" xr:uid="{7D60997F-AFBB-45AE-A672-3F821432CD7F}"/>
    <cellStyle name="SAS FM Client calculated data cell (read only table) 2 43 2 3" xfId="12812" xr:uid="{7553371B-F85B-4DEB-BBF1-315B18D91762}"/>
    <cellStyle name="SAS FM Client calculated data cell (read only table) 2 43 2 3 2" xfId="27631" xr:uid="{514AAB8D-90A8-4795-8F8B-8C3F7B8E3BC8}"/>
    <cellStyle name="SAS FM Client calculated data cell (read only table) 2 43 2 4" xfId="19833" xr:uid="{B129C275-E725-4B06-89E5-4E52C6694DCB}"/>
    <cellStyle name="SAS FM Client calculated data cell (read only table) 2 43 3" xfId="4990" xr:uid="{C39C4B3E-03E1-4534-9B3A-3249D6106D51}"/>
    <cellStyle name="SAS FM Client calculated data cell (read only table) 2 43 3 2" xfId="19832" xr:uid="{500A4D9C-DFAB-41AC-B282-A860029D5E62}"/>
    <cellStyle name="SAS FM Client calculated data cell (read only table) 2 44" xfId="983" xr:uid="{F20E76F1-036E-4687-86A1-494675E95D66}"/>
    <cellStyle name="SAS FM Client calculated data cell (read only table) 2 44 2" xfId="4993" xr:uid="{CF3301DC-652A-4E4C-B9F7-BBBFBDD514C9}"/>
    <cellStyle name="SAS FM Client calculated data cell (read only table) 2 44 2 2" xfId="13979" xr:uid="{21C567CB-F2B9-4187-85BC-E9AD5AF164D9}"/>
    <cellStyle name="SAS FM Client calculated data cell (read only table) 2 44 2 2 2" xfId="28798" xr:uid="{7D38C63E-0633-4085-A79B-868B7A9BE27D}"/>
    <cellStyle name="SAS FM Client calculated data cell (read only table) 2 44 2 3" xfId="12867" xr:uid="{195A8F8F-AD24-42D3-B954-B73DA0E59D1D}"/>
    <cellStyle name="SAS FM Client calculated data cell (read only table) 2 44 2 3 2" xfId="27686" xr:uid="{68289962-241D-42F7-9127-1B7858C5F116}"/>
    <cellStyle name="SAS FM Client calculated data cell (read only table) 2 44 2 4" xfId="19835" xr:uid="{7522D753-D961-4BF4-860E-5A60BEFC4223}"/>
    <cellStyle name="SAS FM Client calculated data cell (read only table) 2 44 3" xfId="4992" xr:uid="{B3D9B2AB-DCC4-4FCB-93E7-DD0D8FB4CCB3}"/>
    <cellStyle name="SAS FM Client calculated data cell (read only table) 2 44 3 2" xfId="19834" xr:uid="{2187F773-563E-4AFE-9DDF-1D6DF35FB9AE}"/>
    <cellStyle name="SAS FM Client calculated data cell (read only table) 2 45" xfId="984" xr:uid="{68BAA2D1-7107-44D4-B4CF-BD09C59687FA}"/>
    <cellStyle name="SAS FM Client calculated data cell (read only table) 2 45 2" xfId="4995" xr:uid="{D5E754BA-615C-4EDF-8C1D-AA84C46530EB}"/>
    <cellStyle name="SAS FM Client calculated data cell (read only table) 2 45 2 2" xfId="13980" xr:uid="{FA6D4E20-7197-4F25-9462-80AE695A3191}"/>
    <cellStyle name="SAS FM Client calculated data cell (read only table) 2 45 2 2 2" xfId="28799" xr:uid="{0C11C543-5390-46CB-B868-905C3ED3B617}"/>
    <cellStyle name="SAS FM Client calculated data cell (read only table) 2 45 2 3" xfId="12920" xr:uid="{32983170-2710-433D-B4CB-53F638B9FE56}"/>
    <cellStyle name="SAS FM Client calculated data cell (read only table) 2 45 2 3 2" xfId="27739" xr:uid="{2946479F-5F0D-48A1-BBFC-BFF7E4F1A2E0}"/>
    <cellStyle name="SAS FM Client calculated data cell (read only table) 2 45 2 4" xfId="19837" xr:uid="{7DC09AD9-D846-4BC0-B404-0FEF9B966ACF}"/>
    <cellStyle name="SAS FM Client calculated data cell (read only table) 2 45 3" xfId="4994" xr:uid="{6BB7EAD6-0A3A-417A-86B2-8CA4537FA2BC}"/>
    <cellStyle name="SAS FM Client calculated data cell (read only table) 2 45 3 2" xfId="19836" xr:uid="{4FB898AE-BF29-4B09-9329-FCFB7AFF4182}"/>
    <cellStyle name="SAS FM Client calculated data cell (read only table) 2 46" xfId="985" xr:uid="{36BD3DE5-6012-4E2B-B01C-44F6E3F3271C}"/>
    <cellStyle name="SAS FM Client calculated data cell (read only table) 2 46 2" xfId="4997" xr:uid="{DB8F9BB0-B5CC-4852-806A-889332F20A30}"/>
    <cellStyle name="SAS FM Client calculated data cell (read only table) 2 46 2 2" xfId="13981" xr:uid="{1EBD27F8-DFD7-4109-8A79-FCA317258B92}"/>
    <cellStyle name="SAS FM Client calculated data cell (read only table) 2 46 2 2 2" xfId="28800" xr:uid="{E55B5D96-7AAE-4F2E-841B-C6FA7F51E679}"/>
    <cellStyle name="SAS FM Client calculated data cell (read only table) 2 46 2 3" xfId="12975" xr:uid="{700499A7-49B5-4F1B-9111-67DB1D9F6448}"/>
    <cellStyle name="SAS FM Client calculated data cell (read only table) 2 46 2 3 2" xfId="27794" xr:uid="{768AF356-72C5-4B91-96F2-092451A30AA6}"/>
    <cellStyle name="SAS FM Client calculated data cell (read only table) 2 46 2 4" xfId="19839" xr:uid="{02129FFD-F2F7-47E5-9025-0E1DCDF8CCFA}"/>
    <cellStyle name="SAS FM Client calculated data cell (read only table) 2 46 3" xfId="4996" xr:uid="{2B7A9A23-4176-4CB5-B3E7-D2BFDEE61E57}"/>
    <cellStyle name="SAS FM Client calculated data cell (read only table) 2 46 3 2" xfId="19838" xr:uid="{B767251E-0DA3-4995-8D68-DC155F54FE36}"/>
    <cellStyle name="SAS FM Client calculated data cell (read only table) 2 47" xfId="986" xr:uid="{58286E95-1D4E-41A1-A3E8-C19D86781513}"/>
    <cellStyle name="SAS FM Client calculated data cell (read only table) 2 47 2" xfId="4999" xr:uid="{3240A823-8F26-4463-ADEC-18972614AC9B}"/>
    <cellStyle name="SAS FM Client calculated data cell (read only table) 2 47 2 2" xfId="13982" xr:uid="{B5592261-8C13-41E4-AF5C-A7FCBC6D73A7}"/>
    <cellStyle name="SAS FM Client calculated data cell (read only table) 2 47 2 2 2" xfId="28801" xr:uid="{8ECBEF5A-8404-473D-9F20-801395394E66}"/>
    <cellStyle name="SAS FM Client calculated data cell (read only table) 2 47 2 3" xfId="13025" xr:uid="{A29DBA5F-647D-4173-B39E-082BDBEE2B8A}"/>
    <cellStyle name="SAS FM Client calculated data cell (read only table) 2 47 2 3 2" xfId="27844" xr:uid="{19B62134-C8D5-497F-B4BD-89479DA96DF4}"/>
    <cellStyle name="SAS FM Client calculated data cell (read only table) 2 47 2 4" xfId="19841" xr:uid="{1D13E406-B3A9-44BD-99CB-A4D1F85EA50D}"/>
    <cellStyle name="SAS FM Client calculated data cell (read only table) 2 47 3" xfId="4998" xr:uid="{E05BF534-A63F-422B-92E7-637B6AD74A55}"/>
    <cellStyle name="SAS FM Client calculated data cell (read only table) 2 47 3 2" xfId="19840" xr:uid="{647058E5-54B3-489C-AD00-32CBD953D2AB}"/>
    <cellStyle name="SAS FM Client calculated data cell (read only table) 2 48" xfId="987" xr:uid="{A8A60830-0C54-4FF1-B7D3-63E4FBEFA9E6}"/>
    <cellStyle name="SAS FM Client calculated data cell (read only table) 2 48 2" xfId="5001" xr:uid="{61E84B06-B85B-4299-BDC6-861EE4B110E2}"/>
    <cellStyle name="SAS FM Client calculated data cell (read only table) 2 48 2 2" xfId="13983" xr:uid="{2E2CD903-DA3F-4627-89EC-A0981598D2A2}"/>
    <cellStyle name="SAS FM Client calculated data cell (read only table) 2 48 2 2 2" xfId="28802" xr:uid="{8DEC6E85-6EAC-482A-9092-0166C83D5D7C}"/>
    <cellStyle name="SAS FM Client calculated data cell (read only table) 2 48 2 3" xfId="13078" xr:uid="{3AA92EE5-714F-47D5-93DF-DF10DF4BDB93}"/>
    <cellStyle name="SAS FM Client calculated data cell (read only table) 2 48 2 3 2" xfId="27897" xr:uid="{75BDC85C-D7C6-44FB-B13B-E479B156E1FB}"/>
    <cellStyle name="SAS FM Client calculated data cell (read only table) 2 48 2 4" xfId="19843" xr:uid="{97BA0888-3963-4707-9F6F-2A424C81F069}"/>
    <cellStyle name="SAS FM Client calculated data cell (read only table) 2 48 3" xfId="5000" xr:uid="{DD9F35B8-A1F7-4B34-9F71-EB8009F4C0CD}"/>
    <cellStyle name="SAS FM Client calculated data cell (read only table) 2 48 3 2" xfId="19842" xr:uid="{F9EBEA86-E6E4-4E52-B5C4-532E6063D68D}"/>
    <cellStyle name="SAS FM Client calculated data cell (read only table) 2 49" xfId="988" xr:uid="{9C836C90-9C97-4362-BF1B-EF0259137C12}"/>
    <cellStyle name="SAS FM Client calculated data cell (read only table) 2 49 2" xfId="5003" xr:uid="{709BC268-B4A1-40B0-8F03-62580B2309BF}"/>
    <cellStyle name="SAS FM Client calculated data cell (read only table) 2 49 2 2" xfId="13984" xr:uid="{F10B4E81-DA91-4B6F-AEBB-562A5FF6C16D}"/>
    <cellStyle name="SAS FM Client calculated data cell (read only table) 2 49 2 2 2" xfId="28803" xr:uid="{A46DE468-1D49-4576-A5C8-480E074DF89E}"/>
    <cellStyle name="SAS FM Client calculated data cell (read only table) 2 49 2 3" xfId="13131" xr:uid="{DE87E351-9231-4353-9863-9A4B097E918C}"/>
    <cellStyle name="SAS FM Client calculated data cell (read only table) 2 49 2 3 2" xfId="27950" xr:uid="{67B6A1A9-6E6B-4E62-8CE1-A1AEF319C31F}"/>
    <cellStyle name="SAS FM Client calculated data cell (read only table) 2 49 2 4" xfId="19845" xr:uid="{5135EA79-C234-48DD-889C-D2D56B5A2C3C}"/>
    <cellStyle name="SAS FM Client calculated data cell (read only table) 2 49 3" xfId="5002" xr:uid="{64788EA2-F922-4D33-B594-7F3073DCCBC4}"/>
    <cellStyle name="SAS FM Client calculated data cell (read only table) 2 49 3 2" xfId="19844" xr:uid="{32562EC3-AE57-4738-900C-34C567A1E296}"/>
    <cellStyle name="SAS FM Client calculated data cell (read only table) 2 5" xfId="989" xr:uid="{9ACBE81F-F32D-40C3-A82D-2E4703B03EE4}"/>
    <cellStyle name="SAS FM Client calculated data cell (read only table) 2 5 10" xfId="990" xr:uid="{A492E4C2-5C12-4243-8C45-E602E366E315}"/>
    <cellStyle name="SAS FM Client calculated data cell (read only table) 2 5 10 2" xfId="5006" xr:uid="{02C96222-6CC0-4B40-AE3E-CD2EFA3F99A2}"/>
    <cellStyle name="SAS FM Client calculated data cell (read only table) 2 5 10 2 2" xfId="13986" xr:uid="{111BA592-1F5B-4D88-A1E2-A36D6089310E}"/>
    <cellStyle name="SAS FM Client calculated data cell (read only table) 2 5 10 2 2 2" xfId="28805" xr:uid="{F5F4CE15-B0DA-4AD9-81F7-8AD51169A206}"/>
    <cellStyle name="SAS FM Client calculated data cell (read only table) 2 5 10 2 3" xfId="11286" xr:uid="{E3BF35F2-4D41-43EE-9553-CE3E635D3F5A}"/>
    <cellStyle name="SAS FM Client calculated data cell (read only table) 2 5 10 2 3 2" xfId="26105" xr:uid="{7C75B426-D66D-4498-A082-6E914B6DA8CE}"/>
    <cellStyle name="SAS FM Client calculated data cell (read only table) 2 5 10 2 4" xfId="19848" xr:uid="{98014DEB-B17B-4B46-BD91-868BA2ACC08E}"/>
    <cellStyle name="SAS FM Client calculated data cell (read only table) 2 5 10 3" xfId="5005" xr:uid="{95AF9B47-CC71-4FCF-AFDC-4DE839391ED6}"/>
    <cellStyle name="SAS FM Client calculated data cell (read only table) 2 5 10 3 2" xfId="19847" xr:uid="{25C86F25-A24E-441A-9B32-75A90F444C22}"/>
    <cellStyle name="SAS FM Client calculated data cell (read only table) 2 5 11" xfId="991" xr:uid="{8723FBA4-BC86-4EFA-A95C-61747426BA81}"/>
    <cellStyle name="SAS FM Client calculated data cell (read only table) 2 5 11 2" xfId="5008" xr:uid="{435A1CBA-8D29-429F-93D4-2BE22EFDEE80}"/>
    <cellStyle name="SAS FM Client calculated data cell (read only table) 2 5 11 2 2" xfId="13987" xr:uid="{2775100E-9223-4C26-B698-704F966A6E59}"/>
    <cellStyle name="SAS FM Client calculated data cell (read only table) 2 5 11 2 2 2" xfId="28806" xr:uid="{FFF8D3D8-E630-4BD4-B341-951AEAC0818A}"/>
    <cellStyle name="SAS FM Client calculated data cell (read only table) 2 5 11 2 3" xfId="11340" xr:uid="{659F4B52-800C-4791-9F89-D6F3CF2814E4}"/>
    <cellStyle name="SAS FM Client calculated data cell (read only table) 2 5 11 2 3 2" xfId="26159" xr:uid="{FF011883-4865-42F0-89A7-812976506903}"/>
    <cellStyle name="SAS FM Client calculated data cell (read only table) 2 5 11 2 4" xfId="19850" xr:uid="{9134B870-044A-49A4-96B4-239DA082811D}"/>
    <cellStyle name="SAS FM Client calculated data cell (read only table) 2 5 11 3" xfId="5007" xr:uid="{46C800CB-BD0C-4E39-B84C-291C20C498CB}"/>
    <cellStyle name="SAS FM Client calculated data cell (read only table) 2 5 11 3 2" xfId="19849" xr:uid="{8CB4D752-3DC5-4CB1-9D3B-086494B273C7}"/>
    <cellStyle name="SAS FM Client calculated data cell (read only table) 2 5 12" xfId="992" xr:uid="{F1F4277D-26A8-4F11-AC00-7152928E4C7E}"/>
    <cellStyle name="SAS FM Client calculated data cell (read only table) 2 5 12 2" xfId="5010" xr:uid="{BFAB39A4-73B9-450B-BAD6-F1B26DBF164D}"/>
    <cellStyle name="SAS FM Client calculated data cell (read only table) 2 5 12 2 2" xfId="13988" xr:uid="{00602631-823F-447A-B291-5CA909AC2009}"/>
    <cellStyle name="SAS FM Client calculated data cell (read only table) 2 5 12 2 2 2" xfId="28807" xr:uid="{9F4EC6CB-F389-47CD-A90B-275E44EB87A5}"/>
    <cellStyle name="SAS FM Client calculated data cell (read only table) 2 5 12 2 3" xfId="11394" xr:uid="{74AF934D-061E-447D-A8C2-FCCADB0E4BB0}"/>
    <cellStyle name="SAS FM Client calculated data cell (read only table) 2 5 12 2 3 2" xfId="26213" xr:uid="{61E59440-0BFE-4FCE-971C-5A3B1507EB51}"/>
    <cellStyle name="SAS FM Client calculated data cell (read only table) 2 5 12 2 4" xfId="19852" xr:uid="{BEA31FE7-6CC7-45FE-8FC2-35573F819C82}"/>
    <cellStyle name="SAS FM Client calculated data cell (read only table) 2 5 12 3" xfId="5009" xr:uid="{D25AF30C-2E98-4ECC-ACC7-637D6F10C547}"/>
    <cellStyle name="SAS FM Client calculated data cell (read only table) 2 5 12 3 2" xfId="19851" xr:uid="{5629CFC1-9C7D-4B8B-84D3-F6B7BA56C2FC}"/>
    <cellStyle name="SAS FM Client calculated data cell (read only table) 2 5 13" xfId="993" xr:uid="{3F8D9377-27BC-425C-B32F-CDE62D5D9B07}"/>
    <cellStyle name="SAS FM Client calculated data cell (read only table) 2 5 13 2" xfId="5012" xr:uid="{6A9D2786-AE0E-4FED-B78E-1888EE2264EB}"/>
    <cellStyle name="SAS FM Client calculated data cell (read only table) 2 5 13 2 2" xfId="13989" xr:uid="{B55D8BCE-6C6F-496E-BAB5-8C4CE2192EEF}"/>
    <cellStyle name="SAS FM Client calculated data cell (read only table) 2 5 13 2 2 2" xfId="28808" xr:uid="{C99E5BBB-B6E9-476A-AD01-3971EBC9412E}"/>
    <cellStyle name="SAS FM Client calculated data cell (read only table) 2 5 13 2 3" xfId="11448" xr:uid="{90C274AC-702F-4CC9-8699-019EA8179FBC}"/>
    <cellStyle name="SAS FM Client calculated data cell (read only table) 2 5 13 2 3 2" xfId="26267" xr:uid="{3B868FEE-F151-4274-AE7D-83B5B3EB149D}"/>
    <cellStyle name="SAS FM Client calculated data cell (read only table) 2 5 13 2 4" xfId="19854" xr:uid="{14F3425E-B613-467B-9C9E-A6D75D83C60D}"/>
    <cellStyle name="SAS FM Client calculated data cell (read only table) 2 5 13 3" xfId="5011" xr:uid="{6155AEED-C9DB-4AFC-90FA-53181E58C443}"/>
    <cellStyle name="SAS FM Client calculated data cell (read only table) 2 5 13 3 2" xfId="19853" xr:uid="{FDCCE58B-D793-4346-A3FC-7FD6942757DE}"/>
    <cellStyle name="SAS FM Client calculated data cell (read only table) 2 5 14" xfId="994" xr:uid="{43E8EF80-D6F4-4119-B32F-028B7FE76232}"/>
    <cellStyle name="SAS FM Client calculated data cell (read only table) 2 5 14 2" xfId="5014" xr:uid="{5E3373D2-6757-4909-BA4B-DC41E27B9679}"/>
    <cellStyle name="SAS FM Client calculated data cell (read only table) 2 5 14 2 2" xfId="13990" xr:uid="{59EC04B1-067C-4211-8D06-B0DB92FFCBA5}"/>
    <cellStyle name="SAS FM Client calculated data cell (read only table) 2 5 14 2 2 2" xfId="28809" xr:uid="{1D1D0CE5-D364-4CB6-AF92-631D713B4784}"/>
    <cellStyle name="SAS FM Client calculated data cell (read only table) 2 5 14 2 3" xfId="11502" xr:uid="{BC1C6D1F-32E6-4F43-B63E-F8EE413EC2B3}"/>
    <cellStyle name="SAS FM Client calculated data cell (read only table) 2 5 14 2 3 2" xfId="26321" xr:uid="{36604B05-42D9-4DCA-8A37-62B63DF6BDB4}"/>
    <cellStyle name="SAS FM Client calculated data cell (read only table) 2 5 14 2 4" xfId="19856" xr:uid="{756398C0-EF10-4A36-B766-859A26B44C96}"/>
    <cellStyle name="SAS FM Client calculated data cell (read only table) 2 5 14 3" xfId="5013" xr:uid="{E06324AE-F693-443F-A02A-D6CC54DF735B}"/>
    <cellStyle name="SAS FM Client calculated data cell (read only table) 2 5 14 3 2" xfId="19855" xr:uid="{ED56B854-ED9F-44B8-9A9E-41B8044D3480}"/>
    <cellStyle name="SAS FM Client calculated data cell (read only table) 2 5 15" xfId="995" xr:uid="{8F384A86-946E-457E-BB63-DD57B2D1679C}"/>
    <cellStyle name="SAS FM Client calculated data cell (read only table) 2 5 15 2" xfId="5016" xr:uid="{9D5FCD35-B933-49B0-8F2B-C98C3F0935AB}"/>
    <cellStyle name="SAS FM Client calculated data cell (read only table) 2 5 15 2 2" xfId="13991" xr:uid="{AF1BDABB-99D3-41AC-B24B-B799B1D58530}"/>
    <cellStyle name="SAS FM Client calculated data cell (read only table) 2 5 15 2 2 2" xfId="28810" xr:uid="{1F41D9BB-6CA6-48E9-99E1-D0AA8B695319}"/>
    <cellStyle name="SAS FM Client calculated data cell (read only table) 2 5 15 2 3" xfId="11558" xr:uid="{8F4DC95D-201D-4000-B7FF-B970AB54ED53}"/>
    <cellStyle name="SAS FM Client calculated data cell (read only table) 2 5 15 2 3 2" xfId="26377" xr:uid="{98511C5F-630C-4230-A7A0-6AD69BCFC2CB}"/>
    <cellStyle name="SAS FM Client calculated data cell (read only table) 2 5 15 2 4" xfId="19858" xr:uid="{494EE44C-5198-4BD3-9F4B-7DC314F3A75F}"/>
    <cellStyle name="SAS FM Client calculated data cell (read only table) 2 5 15 3" xfId="5015" xr:uid="{E142277F-60C6-4105-AB5C-39BC1D0BF9EE}"/>
    <cellStyle name="SAS FM Client calculated data cell (read only table) 2 5 15 3 2" xfId="19857" xr:uid="{1E66B364-51B1-4889-B627-3FDC8E4EB189}"/>
    <cellStyle name="SAS FM Client calculated data cell (read only table) 2 5 16" xfId="996" xr:uid="{59B3D8D2-4EE9-402F-97BD-EF8AE5E6A561}"/>
    <cellStyle name="SAS FM Client calculated data cell (read only table) 2 5 16 2" xfId="5018" xr:uid="{5A46D6DA-B3DA-4D2F-ACEF-8F955B1E3D4C}"/>
    <cellStyle name="SAS FM Client calculated data cell (read only table) 2 5 16 2 2" xfId="13992" xr:uid="{7D2EEF6F-E591-45CA-9F90-3F3930B65B0B}"/>
    <cellStyle name="SAS FM Client calculated data cell (read only table) 2 5 16 2 2 2" xfId="28811" xr:uid="{87691127-5090-4D9A-A8F4-A63493427386}"/>
    <cellStyle name="SAS FM Client calculated data cell (read only table) 2 5 16 2 3" xfId="11611" xr:uid="{8686680A-7D22-49FE-B369-BFA29FA06212}"/>
    <cellStyle name="SAS FM Client calculated data cell (read only table) 2 5 16 2 3 2" xfId="26430" xr:uid="{F3C2BC59-9832-4142-964A-2B72D545902E}"/>
    <cellStyle name="SAS FM Client calculated data cell (read only table) 2 5 16 2 4" xfId="19860" xr:uid="{7C621502-AE42-4CFD-8A88-68E19BF1F5BC}"/>
    <cellStyle name="SAS FM Client calculated data cell (read only table) 2 5 16 3" xfId="5017" xr:uid="{D168F4D2-CB5E-442E-BBEA-10319A917155}"/>
    <cellStyle name="SAS FM Client calculated data cell (read only table) 2 5 16 3 2" xfId="19859" xr:uid="{E2DFED41-077A-45D5-9109-C596BA0A6875}"/>
    <cellStyle name="SAS FM Client calculated data cell (read only table) 2 5 17" xfId="997" xr:uid="{8F0470D8-3397-4BF4-86C5-877F7F208E68}"/>
    <cellStyle name="SAS FM Client calculated data cell (read only table) 2 5 17 2" xfId="5020" xr:uid="{047846D8-79C3-43FF-AE5A-9B62CCFC97A2}"/>
    <cellStyle name="SAS FM Client calculated data cell (read only table) 2 5 17 2 2" xfId="13993" xr:uid="{837D653C-F01C-41CF-A811-CF310E4F1531}"/>
    <cellStyle name="SAS FM Client calculated data cell (read only table) 2 5 17 2 2 2" xfId="28812" xr:uid="{20ED48AD-AB91-4F28-8F0C-A3F65ABCFF71}"/>
    <cellStyle name="SAS FM Client calculated data cell (read only table) 2 5 17 2 3" xfId="11664" xr:uid="{63573B10-49A4-441D-8397-F3A16A737D02}"/>
    <cellStyle name="SAS FM Client calculated data cell (read only table) 2 5 17 2 3 2" xfId="26483" xr:uid="{38772E26-FDCC-4443-96EF-1A8DC41DBAF9}"/>
    <cellStyle name="SAS FM Client calculated data cell (read only table) 2 5 17 2 4" xfId="19862" xr:uid="{6E18C8B3-86D4-4A38-ACBB-76C418283FAA}"/>
    <cellStyle name="SAS FM Client calculated data cell (read only table) 2 5 17 3" xfId="5019" xr:uid="{F9B47E39-12CA-474C-9FFA-A6EAED3EAE81}"/>
    <cellStyle name="SAS FM Client calculated data cell (read only table) 2 5 17 3 2" xfId="19861" xr:uid="{3A8206A3-EFAC-4DE3-B655-BD45D89358FC}"/>
    <cellStyle name="SAS FM Client calculated data cell (read only table) 2 5 18" xfId="998" xr:uid="{A0CE93B6-D6B6-4A5B-A6FF-9EA93845948A}"/>
    <cellStyle name="SAS FM Client calculated data cell (read only table) 2 5 18 2" xfId="5022" xr:uid="{BD6A8A88-6C4B-4313-9E9B-AEFBD4CF0B96}"/>
    <cellStyle name="SAS FM Client calculated data cell (read only table) 2 5 18 2 2" xfId="13994" xr:uid="{D3CF2CD1-3292-4771-9E7A-4438C998A12B}"/>
    <cellStyle name="SAS FM Client calculated data cell (read only table) 2 5 18 2 2 2" xfId="28813" xr:uid="{BB02C739-4305-4D4D-9A5A-ACA33699C28A}"/>
    <cellStyle name="SAS FM Client calculated data cell (read only table) 2 5 18 2 3" xfId="11718" xr:uid="{75EB14C7-3A5E-4D36-8816-F2D15FE7411C}"/>
    <cellStyle name="SAS FM Client calculated data cell (read only table) 2 5 18 2 3 2" xfId="26537" xr:uid="{96E78140-EBF5-4DCE-ADB7-1815021452F4}"/>
    <cellStyle name="SAS FM Client calculated data cell (read only table) 2 5 18 2 4" xfId="19864" xr:uid="{ACEA08D8-612A-4071-83FE-1F0CDFF23698}"/>
    <cellStyle name="SAS FM Client calculated data cell (read only table) 2 5 18 3" xfId="5021" xr:uid="{E12F2D42-3ED2-491E-B6E7-BB44D14103A3}"/>
    <cellStyle name="SAS FM Client calculated data cell (read only table) 2 5 18 3 2" xfId="19863" xr:uid="{E905A2FF-1B08-4618-9E00-770DB6B195E4}"/>
    <cellStyle name="SAS FM Client calculated data cell (read only table) 2 5 19" xfId="999" xr:uid="{1E092B34-465C-4A09-8F85-07080B84C415}"/>
    <cellStyle name="SAS FM Client calculated data cell (read only table) 2 5 19 2" xfId="5024" xr:uid="{C39992D5-6ACA-4B21-AA21-7F520CA66C66}"/>
    <cellStyle name="SAS FM Client calculated data cell (read only table) 2 5 19 2 2" xfId="13995" xr:uid="{7E16D9B2-C986-4D26-9E21-900E6A9A8029}"/>
    <cellStyle name="SAS FM Client calculated data cell (read only table) 2 5 19 2 2 2" xfId="28814" xr:uid="{A8937E4D-639B-4737-8218-DEFFED6F0AAB}"/>
    <cellStyle name="SAS FM Client calculated data cell (read only table) 2 5 19 2 3" xfId="11774" xr:uid="{4F25EAEE-7EC0-4F77-8B02-407179FBD1D8}"/>
    <cellStyle name="SAS FM Client calculated data cell (read only table) 2 5 19 2 3 2" xfId="26593" xr:uid="{9559D73B-2743-4E97-8B50-23DE6F58B06C}"/>
    <cellStyle name="SAS FM Client calculated data cell (read only table) 2 5 19 2 4" xfId="19866" xr:uid="{C093B4F2-66A6-48D5-B21D-85E1FDA3F5E4}"/>
    <cellStyle name="SAS FM Client calculated data cell (read only table) 2 5 19 3" xfId="5023" xr:uid="{4404530B-CDBD-49BE-B1D7-4BDFC6867D69}"/>
    <cellStyle name="SAS FM Client calculated data cell (read only table) 2 5 19 3 2" xfId="19865" xr:uid="{312EF536-477F-4249-8E7A-436745FD05AB}"/>
    <cellStyle name="SAS FM Client calculated data cell (read only table) 2 5 2" xfId="1000" xr:uid="{93B54B91-FC7F-409E-8D15-4EB77EAE44F8}"/>
    <cellStyle name="SAS FM Client calculated data cell (read only table) 2 5 2 2" xfId="5026" xr:uid="{977FB020-8B4A-4052-97A8-C3B9649FB526}"/>
    <cellStyle name="SAS FM Client calculated data cell (read only table) 2 5 2 2 2" xfId="13996" xr:uid="{6A8506F6-F589-49FB-8915-F68A192BA32D}"/>
    <cellStyle name="SAS FM Client calculated data cell (read only table) 2 5 2 2 2 2" xfId="28815" xr:uid="{53BDD376-E63F-4B7E-8430-1F97F64ED8CE}"/>
    <cellStyle name="SAS FM Client calculated data cell (read only table) 2 5 2 2 3" xfId="10854" xr:uid="{124235D6-453A-45ED-AA4E-5E3F9C5CAD59}"/>
    <cellStyle name="SAS FM Client calculated data cell (read only table) 2 5 2 2 3 2" xfId="25673" xr:uid="{6ED50D94-6C63-438E-BB5B-9A087F52E9C4}"/>
    <cellStyle name="SAS FM Client calculated data cell (read only table) 2 5 2 2 4" xfId="19868" xr:uid="{85B74704-53BE-4568-9660-AE71D30BA9F3}"/>
    <cellStyle name="SAS FM Client calculated data cell (read only table) 2 5 2 3" xfId="5025" xr:uid="{DD1E668A-192B-4582-ADA7-FD173A8DABE7}"/>
    <cellStyle name="SAS FM Client calculated data cell (read only table) 2 5 2 3 2" xfId="19867" xr:uid="{82B87CE5-19BF-4368-9ABA-457DB6081A84}"/>
    <cellStyle name="SAS FM Client calculated data cell (read only table) 2 5 20" xfId="1001" xr:uid="{B4758907-8C51-4C07-B802-C2679146E8C6}"/>
    <cellStyle name="SAS FM Client calculated data cell (read only table) 2 5 20 2" xfId="5028" xr:uid="{44324365-F258-4EDF-9390-F3A2A1D22379}"/>
    <cellStyle name="SAS FM Client calculated data cell (read only table) 2 5 20 2 2" xfId="13997" xr:uid="{D8A8EEEB-9C2B-4676-9005-FB68E8DFD707}"/>
    <cellStyle name="SAS FM Client calculated data cell (read only table) 2 5 20 2 2 2" xfId="28816" xr:uid="{4016AD7C-5460-4EDD-BA6F-64DA5BAC5C71}"/>
    <cellStyle name="SAS FM Client calculated data cell (read only table) 2 5 20 2 3" xfId="11828" xr:uid="{02B38BD9-0F9E-435E-95A9-9FC536C7C03F}"/>
    <cellStyle name="SAS FM Client calculated data cell (read only table) 2 5 20 2 3 2" xfId="26647" xr:uid="{38A81A94-9DAD-4455-A975-50EB8C52D317}"/>
    <cellStyle name="SAS FM Client calculated data cell (read only table) 2 5 20 2 4" xfId="19870" xr:uid="{070E7065-75E7-4E49-8472-E1A2B7610F80}"/>
    <cellStyle name="SAS FM Client calculated data cell (read only table) 2 5 20 3" xfId="5027" xr:uid="{765C4844-3238-45D6-9D5C-737A58C053F7}"/>
    <cellStyle name="SAS FM Client calculated data cell (read only table) 2 5 20 3 2" xfId="19869" xr:uid="{8D48DD1F-84D9-44F5-AADD-F9A03F150A38}"/>
    <cellStyle name="SAS FM Client calculated data cell (read only table) 2 5 21" xfId="1002" xr:uid="{44071C88-FE18-419A-9A06-AF9740BDF569}"/>
    <cellStyle name="SAS FM Client calculated data cell (read only table) 2 5 21 2" xfId="5030" xr:uid="{152DF10B-DDF4-4FD2-973B-CACD1DFB89E1}"/>
    <cellStyle name="SAS FM Client calculated data cell (read only table) 2 5 21 2 2" xfId="13998" xr:uid="{A0748270-8463-448C-BF8B-D3B669635170}"/>
    <cellStyle name="SAS FM Client calculated data cell (read only table) 2 5 21 2 2 2" xfId="28817" xr:uid="{A811D747-7CB1-45F6-94CE-10D7995037EB}"/>
    <cellStyle name="SAS FM Client calculated data cell (read only table) 2 5 21 2 3" xfId="11881" xr:uid="{EE0681BA-1299-4D8E-99CE-18C535B48E8F}"/>
    <cellStyle name="SAS FM Client calculated data cell (read only table) 2 5 21 2 3 2" xfId="26700" xr:uid="{0B02F24A-D534-442C-B266-8AA351963102}"/>
    <cellStyle name="SAS FM Client calculated data cell (read only table) 2 5 21 2 4" xfId="19872" xr:uid="{C68CD05C-70E5-40F3-B2A1-0A3CB14A1A4F}"/>
    <cellStyle name="SAS FM Client calculated data cell (read only table) 2 5 21 3" xfId="5029" xr:uid="{200CEBD4-2621-4BAD-B418-2FE3DB2A3FB4}"/>
    <cellStyle name="SAS FM Client calculated data cell (read only table) 2 5 21 3 2" xfId="19871" xr:uid="{035BDFBC-08F3-46E4-90C4-EAAFED52BE78}"/>
    <cellStyle name="SAS FM Client calculated data cell (read only table) 2 5 22" xfId="1003" xr:uid="{72CC11A0-4552-4AAE-A231-4CB34648C486}"/>
    <cellStyle name="SAS FM Client calculated data cell (read only table) 2 5 22 2" xfId="5032" xr:uid="{4124B9E2-2A4C-45CB-ACFC-5E091F9CFC29}"/>
    <cellStyle name="SAS FM Client calculated data cell (read only table) 2 5 22 2 2" xfId="13999" xr:uid="{DDF088DF-204E-4B00-B878-8AB80AA5AECF}"/>
    <cellStyle name="SAS FM Client calculated data cell (read only table) 2 5 22 2 2 2" xfId="28818" xr:uid="{2B2AA634-B2D7-44DF-B94C-AF07E02EB7BA}"/>
    <cellStyle name="SAS FM Client calculated data cell (read only table) 2 5 22 2 3" xfId="11934" xr:uid="{440B8A27-7E16-47A3-A6CC-945778DA7F0C}"/>
    <cellStyle name="SAS FM Client calculated data cell (read only table) 2 5 22 2 3 2" xfId="26753" xr:uid="{A21C0E1F-582F-4D6C-BEBA-ADA3CE8B5AA8}"/>
    <cellStyle name="SAS FM Client calculated data cell (read only table) 2 5 22 2 4" xfId="19874" xr:uid="{6C4CF0DE-5F5E-4C80-BCB5-47A50B80F93A}"/>
    <cellStyle name="SAS FM Client calculated data cell (read only table) 2 5 22 3" xfId="5031" xr:uid="{BE39F7DB-7C0B-4E64-B3E3-2E516663A6FF}"/>
    <cellStyle name="SAS FM Client calculated data cell (read only table) 2 5 22 3 2" xfId="19873" xr:uid="{35810DD9-B112-4B51-B6B1-555F42883C70}"/>
    <cellStyle name="SAS FM Client calculated data cell (read only table) 2 5 23" xfId="1004" xr:uid="{95A87324-31A2-448B-870B-F24F3348A742}"/>
    <cellStyle name="SAS FM Client calculated data cell (read only table) 2 5 23 2" xfId="5034" xr:uid="{555D11B8-3396-4DA7-A86E-6CD349A2B065}"/>
    <cellStyle name="SAS FM Client calculated data cell (read only table) 2 5 23 2 2" xfId="14000" xr:uid="{60B95075-5762-4C0A-92CD-C967A5C82342}"/>
    <cellStyle name="SAS FM Client calculated data cell (read only table) 2 5 23 2 2 2" xfId="28819" xr:uid="{502D7FAB-F413-4F5C-9CFA-6E64BB7DDC1B}"/>
    <cellStyle name="SAS FM Client calculated data cell (read only table) 2 5 23 2 3" xfId="11988" xr:uid="{59166930-EE44-4A12-8B80-050E5C3DB863}"/>
    <cellStyle name="SAS FM Client calculated data cell (read only table) 2 5 23 2 3 2" xfId="26807" xr:uid="{AABA8655-E5E3-48CF-8BDA-57B53D27FF48}"/>
    <cellStyle name="SAS FM Client calculated data cell (read only table) 2 5 23 2 4" xfId="19876" xr:uid="{56BC776D-0D73-472D-BD97-67BA671D59A2}"/>
    <cellStyle name="SAS FM Client calculated data cell (read only table) 2 5 23 3" xfId="5033" xr:uid="{C3236379-03CF-48D8-BB73-26B31F69BF5B}"/>
    <cellStyle name="SAS FM Client calculated data cell (read only table) 2 5 23 3 2" xfId="19875" xr:uid="{64143975-EFFE-44A8-AF15-A5687489AB91}"/>
    <cellStyle name="SAS FM Client calculated data cell (read only table) 2 5 24" xfId="1005" xr:uid="{34412FF5-DA57-495E-8FBD-97048737C1BD}"/>
    <cellStyle name="SAS FM Client calculated data cell (read only table) 2 5 24 2" xfId="5036" xr:uid="{11CDBDEC-103B-4C01-A6E8-71E10E870D42}"/>
    <cellStyle name="SAS FM Client calculated data cell (read only table) 2 5 24 2 2" xfId="14001" xr:uid="{5B72C8DF-A803-4176-8380-A59EBD68F339}"/>
    <cellStyle name="SAS FM Client calculated data cell (read only table) 2 5 24 2 2 2" xfId="28820" xr:uid="{E32B970A-AEB0-4A3D-80B4-C378B8E24F65}"/>
    <cellStyle name="SAS FM Client calculated data cell (read only table) 2 5 24 2 3" xfId="12042" xr:uid="{286E9E90-4780-449A-A1E0-3BF947E47633}"/>
    <cellStyle name="SAS FM Client calculated data cell (read only table) 2 5 24 2 3 2" xfId="26861" xr:uid="{CB06746B-8828-42BA-B164-C79D7E60C453}"/>
    <cellStyle name="SAS FM Client calculated data cell (read only table) 2 5 24 2 4" xfId="19878" xr:uid="{3F6A6AFC-7E12-40A7-8DA1-2BC483BFE5F0}"/>
    <cellStyle name="SAS FM Client calculated data cell (read only table) 2 5 24 3" xfId="5035" xr:uid="{4E3AD3C7-8EE4-4083-88EF-C1DE2DCE151A}"/>
    <cellStyle name="SAS FM Client calculated data cell (read only table) 2 5 24 3 2" xfId="19877" xr:uid="{EC96F455-4F82-429F-A50F-CB568FBE7EAD}"/>
    <cellStyle name="SAS FM Client calculated data cell (read only table) 2 5 25" xfId="1006" xr:uid="{B56C1293-4A4D-45E6-A81F-12A04881E2AE}"/>
    <cellStyle name="SAS FM Client calculated data cell (read only table) 2 5 25 2" xfId="5038" xr:uid="{A9E0F219-F048-4C85-8099-CC967C161B8A}"/>
    <cellStyle name="SAS FM Client calculated data cell (read only table) 2 5 25 2 2" xfId="14002" xr:uid="{94FE3120-3BA9-412B-A619-F4BA3B7C238D}"/>
    <cellStyle name="SAS FM Client calculated data cell (read only table) 2 5 25 2 2 2" xfId="28821" xr:uid="{02330A34-B7DF-427B-8822-48FF9DCBD64B}"/>
    <cellStyle name="SAS FM Client calculated data cell (read only table) 2 5 25 2 3" xfId="12096" xr:uid="{B715AEAA-EE50-4288-8B7A-872334DB853B}"/>
    <cellStyle name="SAS FM Client calculated data cell (read only table) 2 5 25 2 3 2" xfId="26915" xr:uid="{9EDA5A7D-BF3B-4AEC-A0D9-BD119D1F7061}"/>
    <cellStyle name="SAS FM Client calculated data cell (read only table) 2 5 25 2 4" xfId="19880" xr:uid="{272CC2A9-4499-49DF-8FDA-D548D50BE26E}"/>
    <cellStyle name="SAS FM Client calculated data cell (read only table) 2 5 25 3" xfId="5037" xr:uid="{514BE178-EADD-4742-B435-ED7F86F9D908}"/>
    <cellStyle name="SAS FM Client calculated data cell (read only table) 2 5 25 3 2" xfId="19879" xr:uid="{BC71B0A2-CD76-40CE-81BD-345976F66219}"/>
    <cellStyle name="SAS FM Client calculated data cell (read only table) 2 5 26" xfId="1007" xr:uid="{12DC0672-FB2A-4F6C-A0E8-E412256B4676}"/>
    <cellStyle name="SAS FM Client calculated data cell (read only table) 2 5 26 2" xfId="5040" xr:uid="{DFDCB48B-0749-439B-934B-2BC26CE9AE70}"/>
    <cellStyle name="SAS FM Client calculated data cell (read only table) 2 5 26 2 2" xfId="14003" xr:uid="{2B9767CB-D9E2-40B5-82F6-9FDA258870F4}"/>
    <cellStyle name="SAS FM Client calculated data cell (read only table) 2 5 26 2 2 2" xfId="28822" xr:uid="{6207794D-FF0F-4B32-B61F-FEC6D24BACA4}"/>
    <cellStyle name="SAS FM Client calculated data cell (read only table) 2 5 26 2 3" xfId="12150" xr:uid="{D208377F-927C-4DF6-BFE1-56EB3A1BD7AE}"/>
    <cellStyle name="SAS FM Client calculated data cell (read only table) 2 5 26 2 3 2" xfId="26969" xr:uid="{5E5BD707-D07B-481B-BA75-0DDCD68A7525}"/>
    <cellStyle name="SAS FM Client calculated data cell (read only table) 2 5 26 2 4" xfId="19882" xr:uid="{08E3FBCD-853A-41B0-8C6E-3CCB84F04470}"/>
    <cellStyle name="SAS FM Client calculated data cell (read only table) 2 5 26 3" xfId="5039" xr:uid="{44AC54DC-58A0-4543-A87C-5FADCDE0DA4F}"/>
    <cellStyle name="SAS FM Client calculated data cell (read only table) 2 5 26 3 2" xfId="19881" xr:uid="{E5D36F66-A21D-4162-ADB1-2FBEDC6028D7}"/>
    <cellStyle name="SAS FM Client calculated data cell (read only table) 2 5 27" xfId="1008" xr:uid="{11B308C6-7D15-48B7-BE2A-8B34AA7F4C8F}"/>
    <cellStyle name="SAS FM Client calculated data cell (read only table) 2 5 27 2" xfId="5042" xr:uid="{A839E076-B2FB-4EE1-941E-8E3D1A01AB97}"/>
    <cellStyle name="SAS FM Client calculated data cell (read only table) 2 5 27 2 2" xfId="14004" xr:uid="{831BE23E-CC4C-4B4F-998F-379B3AA77267}"/>
    <cellStyle name="SAS FM Client calculated data cell (read only table) 2 5 27 2 2 2" xfId="28823" xr:uid="{627F521D-90ED-49BB-BEF2-89DFC9642B60}"/>
    <cellStyle name="SAS FM Client calculated data cell (read only table) 2 5 27 2 3" xfId="12204" xr:uid="{B46E39E8-22FA-41AC-B462-60861EEAC9C4}"/>
    <cellStyle name="SAS FM Client calculated data cell (read only table) 2 5 27 2 3 2" xfId="27023" xr:uid="{E6AE18FF-2FC9-4FD5-BECC-229AFF316A75}"/>
    <cellStyle name="SAS FM Client calculated data cell (read only table) 2 5 27 2 4" xfId="19884" xr:uid="{F6270D1D-E5E9-4A63-B4F7-AA4DC23ACC7A}"/>
    <cellStyle name="SAS FM Client calculated data cell (read only table) 2 5 27 3" xfId="5041" xr:uid="{6DD04401-9F7E-4065-B5D2-2BF660229ECA}"/>
    <cellStyle name="SAS FM Client calculated data cell (read only table) 2 5 27 3 2" xfId="19883" xr:uid="{3DD56412-A212-4DCC-9168-A8DD10A07836}"/>
    <cellStyle name="SAS FM Client calculated data cell (read only table) 2 5 28" xfId="1009" xr:uid="{500DC2B4-77D8-414E-943C-D70D17580EC8}"/>
    <cellStyle name="SAS FM Client calculated data cell (read only table) 2 5 28 2" xfId="5044" xr:uid="{8423068E-756F-4BD6-8AC4-B2E2CB5C7D48}"/>
    <cellStyle name="SAS FM Client calculated data cell (read only table) 2 5 28 2 2" xfId="14005" xr:uid="{232F9B93-A7B9-485E-8F2F-E7F08986FE0C}"/>
    <cellStyle name="SAS FM Client calculated data cell (read only table) 2 5 28 2 2 2" xfId="28824" xr:uid="{D53D70AE-48D9-4DB5-A410-4868D08D7F55}"/>
    <cellStyle name="SAS FM Client calculated data cell (read only table) 2 5 28 2 3" xfId="12258" xr:uid="{96360F93-9C64-4931-9BCB-422810B3DC46}"/>
    <cellStyle name="SAS FM Client calculated data cell (read only table) 2 5 28 2 3 2" xfId="27077" xr:uid="{B15F62FF-EFE4-4A21-AAFD-9B5EE44738D5}"/>
    <cellStyle name="SAS FM Client calculated data cell (read only table) 2 5 28 2 4" xfId="19886" xr:uid="{DD1F0CBD-19B0-439F-9DD8-C00A05645446}"/>
    <cellStyle name="SAS FM Client calculated data cell (read only table) 2 5 28 3" xfId="5043" xr:uid="{8E4A816B-1EE2-410C-8D10-01557AA96554}"/>
    <cellStyle name="SAS FM Client calculated data cell (read only table) 2 5 28 3 2" xfId="19885" xr:uid="{B30A32AF-2152-4D96-8434-7377B9D064E9}"/>
    <cellStyle name="SAS FM Client calculated data cell (read only table) 2 5 29" xfId="1010" xr:uid="{FA23E2CF-C4C6-4787-A472-669F1B3F06DA}"/>
    <cellStyle name="SAS FM Client calculated data cell (read only table) 2 5 29 2" xfId="5046" xr:uid="{3E8FEB25-E10E-4B98-AB0E-4AD91052D550}"/>
    <cellStyle name="SAS FM Client calculated data cell (read only table) 2 5 29 2 2" xfId="14006" xr:uid="{9ECF5697-0773-464D-A88A-6C03F2DFF5A2}"/>
    <cellStyle name="SAS FM Client calculated data cell (read only table) 2 5 29 2 2 2" xfId="28825" xr:uid="{C4717A86-FD2E-48DE-8B7E-543C92D1E3F7}"/>
    <cellStyle name="SAS FM Client calculated data cell (read only table) 2 5 29 2 3" xfId="12312" xr:uid="{9E8029A6-46DB-4C1F-AF18-96757D04E8AD}"/>
    <cellStyle name="SAS FM Client calculated data cell (read only table) 2 5 29 2 3 2" xfId="27131" xr:uid="{A641E0AC-9F2F-4761-B630-A06CA7487968}"/>
    <cellStyle name="SAS FM Client calculated data cell (read only table) 2 5 29 2 4" xfId="19888" xr:uid="{DE4262E7-608E-42D8-9349-3741BF696E4D}"/>
    <cellStyle name="SAS FM Client calculated data cell (read only table) 2 5 29 3" xfId="5045" xr:uid="{1C203197-49AB-41A7-B3E2-0AE176E23DD4}"/>
    <cellStyle name="SAS FM Client calculated data cell (read only table) 2 5 29 3 2" xfId="19887" xr:uid="{A0EB1F52-5CAD-4610-95E5-113406FB00DD}"/>
    <cellStyle name="SAS FM Client calculated data cell (read only table) 2 5 3" xfId="1011" xr:uid="{2ABB947B-ED76-46F0-9E15-293C003B2306}"/>
    <cellStyle name="SAS FM Client calculated data cell (read only table) 2 5 3 2" xfId="5048" xr:uid="{C1D89343-7EF4-468D-8DDE-DD618E385238}"/>
    <cellStyle name="SAS FM Client calculated data cell (read only table) 2 5 3 2 2" xfId="14007" xr:uid="{850431D7-7B22-4F02-8B04-C5783405FD33}"/>
    <cellStyle name="SAS FM Client calculated data cell (read only table) 2 5 3 2 2 2" xfId="28826" xr:uid="{F6C433B9-F477-47BD-AF47-CD831F13E7AD}"/>
    <cellStyle name="SAS FM Client calculated data cell (read only table) 2 5 3 2 3" xfId="10908" xr:uid="{1C627BC4-C990-4EFA-97E5-752C3B5D16C2}"/>
    <cellStyle name="SAS FM Client calculated data cell (read only table) 2 5 3 2 3 2" xfId="25727" xr:uid="{5668644C-3EA4-49EE-B8FB-C8935789E14E}"/>
    <cellStyle name="SAS FM Client calculated data cell (read only table) 2 5 3 2 4" xfId="19890" xr:uid="{8E9B0992-3F0D-44D6-B434-092DDF2E7FBD}"/>
    <cellStyle name="SAS FM Client calculated data cell (read only table) 2 5 3 3" xfId="5047" xr:uid="{CAB2B4FF-2606-44F0-B85E-203401117CB8}"/>
    <cellStyle name="SAS FM Client calculated data cell (read only table) 2 5 3 3 2" xfId="19889" xr:uid="{10D60A94-3294-47DB-94C8-4E2694BB7231}"/>
    <cellStyle name="SAS FM Client calculated data cell (read only table) 2 5 30" xfId="1012" xr:uid="{985E3573-774C-4C7D-A723-141F13F23C3F}"/>
    <cellStyle name="SAS FM Client calculated data cell (read only table) 2 5 30 2" xfId="5050" xr:uid="{C4BED8D5-3503-4AA0-A12A-B9F56D6856A1}"/>
    <cellStyle name="SAS FM Client calculated data cell (read only table) 2 5 30 2 2" xfId="14008" xr:uid="{F2EE367E-8C25-4866-B97C-EA4E58F98C3F}"/>
    <cellStyle name="SAS FM Client calculated data cell (read only table) 2 5 30 2 2 2" xfId="28827" xr:uid="{1EF30817-BBD5-4AC3-B0EF-96E8C7AC8AE4}"/>
    <cellStyle name="SAS FM Client calculated data cell (read only table) 2 5 30 2 3" xfId="12366" xr:uid="{FC19565F-48AA-4BEC-8832-A76DD3F5F1C9}"/>
    <cellStyle name="SAS FM Client calculated data cell (read only table) 2 5 30 2 3 2" xfId="27185" xr:uid="{BBF877AE-EB2F-4664-BBAA-58FF3D8997A9}"/>
    <cellStyle name="SAS FM Client calculated data cell (read only table) 2 5 30 2 4" xfId="19892" xr:uid="{3C55C527-296C-444C-A433-2271C4844879}"/>
    <cellStyle name="SAS FM Client calculated data cell (read only table) 2 5 30 3" xfId="5049" xr:uid="{2D33E233-E52E-4085-8BB8-6C72A3425F92}"/>
    <cellStyle name="SAS FM Client calculated data cell (read only table) 2 5 30 3 2" xfId="19891" xr:uid="{8C2C48BA-D27C-46BC-BD18-5E78763F0DBE}"/>
    <cellStyle name="SAS FM Client calculated data cell (read only table) 2 5 31" xfId="1013" xr:uid="{E2D3569E-48ED-4627-BBBA-79FA8DEAB659}"/>
    <cellStyle name="SAS FM Client calculated data cell (read only table) 2 5 31 2" xfId="5052" xr:uid="{99C6163C-6914-4B34-950F-39995E50716E}"/>
    <cellStyle name="SAS FM Client calculated data cell (read only table) 2 5 31 2 2" xfId="14009" xr:uid="{1C086AA0-06BE-41CD-80A6-32E838EABFD8}"/>
    <cellStyle name="SAS FM Client calculated data cell (read only table) 2 5 31 2 2 2" xfId="28828" xr:uid="{3130E626-99D4-4EB5-A083-59FF618A4405}"/>
    <cellStyle name="SAS FM Client calculated data cell (read only table) 2 5 31 2 3" xfId="12420" xr:uid="{85E7CC96-6C93-4E49-AB91-23638C894B6E}"/>
    <cellStyle name="SAS FM Client calculated data cell (read only table) 2 5 31 2 3 2" xfId="27239" xr:uid="{79C5D385-A408-40C2-877C-6FE012914BBD}"/>
    <cellStyle name="SAS FM Client calculated data cell (read only table) 2 5 31 2 4" xfId="19894" xr:uid="{3A9717F5-8B7C-41A7-9CAE-892421457719}"/>
    <cellStyle name="SAS FM Client calculated data cell (read only table) 2 5 31 3" xfId="5051" xr:uid="{B4E376EC-550C-4CDF-AC2A-9DC6A4FC8DE8}"/>
    <cellStyle name="SAS FM Client calculated data cell (read only table) 2 5 31 3 2" xfId="19893" xr:uid="{45D45273-F86C-4C92-85A7-25677A98A6F7}"/>
    <cellStyle name="SAS FM Client calculated data cell (read only table) 2 5 32" xfId="1014" xr:uid="{3A74F502-69A3-4755-8775-7F4A94DF7EB4}"/>
    <cellStyle name="SAS FM Client calculated data cell (read only table) 2 5 32 2" xfId="5054" xr:uid="{125F23C5-C6FA-4E10-B82C-D3E7D0EFD813}"/>
    <cellStyle name="SAS FM Client calculated data cell (read only table) 2 5 32 2 2" xfId="14010" xr:uid="{8605CB91-3014-4797-92C7-C8F221EBE731}"/>
    <cellStyle name="SAS FM Client calculated data cell (read only table) 2 5 32 2 2 2" xfId="28829" xr:uid="{88AB9F1B-6A58-444A-B2F4-D86E34F713B3}"/>
    <cellStyle name="SAS FM Client calculated data cell (read only table) 2 5 32 2 3" xfId="12474" xr:uid="{CA3B9311-BDB4-4E85-96C4-21015ABA8F40}"/>
    <cellStyle name="SAS FM Client calculated data cell (read only table) 2 5 32 2 3 2" xfId="27293" xr:uid="{9CA288E9-97D6-4F3E-A432-355A53830DBB}"/>
    <cellStyle name="SAS FM Client calculated data cell (read only table) 2 5 32 2 4" xfId="19896" xr:uid="{ECA3F471-7DBF-4CFF-893F-3F7BA11F5622}"/>
    <cellStyle name="SAS FM Client calculated data cell (read only table) 2 5 32 3" xfId="5053" xr:uid="{80910953-40FA-4F06-A56C-AAEA7B472ED8}"/>
    <cellStyle name="SAS FM Client calculated data cell (read only table) 2 5 32 3 2" xfId="19895" xr:uid="{102415CD-50D2-4D49-BF0E-3E2325775925}"/>
    <cellStyle name="SAS FM Client calculated data cell (read only table) 2 5 33" xfId="1015" xr:uid="{4B56F6AB-F8FB-467B-A77F-A8593429203A}"/>
    <cellStyle name="SAS FM Client calculated data cell (read only table) 2 5 33 2" xfId="5056" xr:uid="{FCAB89DD-BBA9-4D95-AD17-7263FD6FBDB1}"/>
    <cellStyle name="SAS FM Client calculated data cell (read only table) 2 5 33 2 2" xfId="14011" xr:uid="{D4A0B36A-27D3-4BE4-9546-EDC7DAB4860A}"/>
    <cellStyle name="SAS FM Client calculated data cell (read only table) 2 5 33 2 2 2" xfId="28830" xr:uid="{35D83151-E9D5-4E34-901B-57FC6B1CBD6E}"/>
    <cellStyle name="SAS FM Client calculated data cell (read only table) 2 5 33 2 3" xfId="12530" xr:uid="{6DE4A87C-BFBA-46B9-B7EA-3E126F9556CE}"/>
    <cellStyle name="SAS FM Client calculated data cell (read only table) 2 5 33 2 3 2" xfId="27349" xr:uid="{71356409-7B14-4326-B900-B56E20FACD77}"/>
    <cellStyle name="SAS FM Client calculated data cell (read only table) 2 5 33 2 4" xfId="19898" xr:uid="{B055847D-9332-4DFD-9470-B96C5BC5EE8E}"/>
    <cellStyle name="SAS FM Client calculated data cell (read only table) 2 5 33 3" xfId="5055" xr:uid="{8C63EED7-DBD1-48CE-8677-3E57EC61CD24}"/>
    <cellStyle name="SAS FM Client calculated data cell (read only table) 2 5 33 3 2" xfId="19897" xr:uid="{2461267C-A3D5-42C4-8876-A00CEF64086B}"/>
    <cellStyle name="SAS FM Client calculated data cell (read only table) 2 5 34" xfId="1016" xr:uid="{59241756-AE32-4F3F-BA9A-53D2F8726244}"/>
    <cellStyle name="SAS FM Client calculated data cell (read only table) 2 5 34 2" xfId="5058" xr:uid="{D57779E6-A134-4B3B-96A3-0C0F0118CE90}"/>
    <cellStyle name="SAS FM Client calculated data cell (read only table) 2 5 34 2 2" xfId="14012" xr:uid="{535FD368-5A6D-43CF-8465-FE8CCD6BDB22}"/>
    <cellStyle name="SAS FM Client calculated data cell (read only table) 2 5 34 2 2 2" xfId="28831" xr:uid="{16D1260B-19AA-4759-B157-AD96EAE78263}"/>
    <cellStyle name="SAS FM Client calculated data cell (read only table) 2 5 34 2 3" xfId="12584" xr:uid="{5F6FC93B-2493-46E3-91E8-0A01DE78F154}"/>
    <cellStyle name="SAS FM Client calculated data cell (read only table) 2 5 34 2 3 2" xfId="27403" xr:uid="{A3D4D111-7472-4C9C-A4E4-2428BF97B395}"/>
    <cellStyle name="SAS FM Client calculated data cell (read only table) 2 5 34 2 4" xfId="19900" xr:uid="{0A1EE741-52BB-4D71-A774-077916AAD8A3}"/>
    <cellStyle name="SAS FM Client calculated data cell (read only table) 2 5 34 3" xfId="5057" xr:uid="{78164B74-3613-4D25-A78E-721C1DD3A72F}"/>
    <cellStyle name="SAS FM Client calculated data cell (read only table) 2 5 34 3 2" xfId="19899" xr:uid="{C7348BF1-4691-4042-A1D5-205FA2AA703C}"/>
    <cellStyle name="SAS FM Client calculated data cell (read only table) 2 5 35" xfId="1017" xr:uid="{D43C3BD0-D132-43FA-B0FB-A0C0A9C0F507}"/>
    <cellStyle name="SAS FM Client calculated data cell (read only table) 2 5 35 2" xfId="5060" xr:uid="{F791121E-20BC-421D-BEC9-64F29C7DAB6C}"/>
    <cellStyle name="SAS FM Client calculated data cell (read only table) 2 5 35 2 2" xfId="14013" xr:uid="{4EB4953F-021A-4A17-820B-8FBDAE72EC0E}"/>
    <cellStyle name="SAS FM Client calculated data cell (read only table) 2 5 35 2 2 2" xfId="28832" xr:uid="{253129DA-F0C9-42C8-8ED7-9BDB1E3673CB}"/>
    <cellStyle name="SAS FM Client calculated data cell (read only table) 2 5 35 2 3" xfId="12638" xr:uid="{C2D62FE2-98D4-4869-86C0-955030245563}"/>
    <cellStyle name="SAS FM Client calculated data cell (read only table) 2 5 35 2 3 2" xfId="27457" xr:uid="{9B607E6E-DC3C-42EA-B795-D4FAA569A3BE}"/>
    <cellStyle name="SAS FM Client calculated data cell (read only table) 2 5 35 2 4" xfId="19902" xr:uid="{16404DCF-076D-42B5-B434-0CF8B794D88E}"/>
    <cellStyle name="SAS FM Client calculated data cell (read only table) 2 5 35 3" xfId="5059" xr:uid="{6703146F-0511-4EA0-8499-40A8CEA604B2}"/>
    <cellStyle name="SAS FM Client calculated data cell (read only table) 2 5 35 3 2" xfId="19901" xr:uid="{85BC766D-40AD-4F04-BE51-9901134296A6}"/>
    <cellStyle name="SAS FM Client calculated data cell (read only table) 2 5 36" xfId="1018" xr:uid="{F4F98FD3-3439-41AC-AFA2-2AE469BC836B}"/>
    <cellStyle name="SAS FM Client calculated data cell (read only table) 2 5 36 2" xfId="5062" xr:uid="{42CE82AB-DCE9-4952-AD88-04653D148354}"/>
    <cellStyle name="SAS FM Client calculated data cell (read only table) 2 5 36 2 2" xfId="14014" xr:uid="{15CE52A2-0E86-4866-A7E3-37F67359B4BE}"/>
    <cellStyle name="SAS FM Client calculated data cell (read only table) 2 5 36 2 2 2" xfId="28833" xr:uid="{DB2F7608-52AD-4B3B-BE5D-1DAC24130F5D}"/>
    <cellStyle name="SAS FM Client calculated data cell (read only table) 2 5 36 2 3" xfId="12691" xr:uid="{A9C05E96-3197-4DFD-A4CF-248507F46AB4}"/>
    <cellStyle name="SAS FM Client calculated data cell (read only table) 2 5 36 2 3 2" xfId="27510" xr:uid="{DE51344A-B508-4C34-8610-EBAE900CDB63}"/>
    <cellStyle name="SAS FM Client calculated data cell (read only table) 2 5 36 2 4" xfId="19904" xr:uid="{1166C6A4-5DED-42E1-9972-DFE7E9D60354}"/>
    <cellStyle name="SAS FM Client calculated data cell (read only table) 2 5 36 3" xfId="5061" xr:uid="{B889AE7D-62B5-4C94-ABAC-3B5BA264B928}"/>
    <cellStyle name="SAS FM Client calculated data cell (read only table) 2 5 36 3 2" xfId="19903" xr:uid="{5F21D644-7BB6-4971-A6EE-6A0133329C80}"/>
    <cellStyle name="SAS FM Client calculated data cell (read only table) 2 5 37" xfId="1019" xr:uid="{1F5FBE44-7503-4DC4-B69F-EB14409D59F3}"/>
    <cellStyle name="SAS FM Client calculated data cell (read only table) 2 5 37 2" xfId="5064" xr:uid="{A0AAEB92-EED4-4601-9FE9-F4B1EDFBADFA}"/>
    <cellStyle name="SAS FM Client calculated data cell (read only table) 2 5 37 2 2" xfId="14015" xr:uid="{860EC2C0-917A-4B03-A018-15E00C76099E}"/>
    <cellStyle name="SAS FM Client calculated data cell (read only table) 2 5 37 2 2 2" xfId="28834" xr:uid="{AF6BCE9B-9079-4538-A055-E4B21EA26A38}"/>
    <cellStyle name="SAS FM Client calculated data cell (read only table) 2 5 37 2 3" xfId="12744" xr:uid="{53FD341C-F296-4394-918E-1367770AA747}"/>
    <cellStyle name="SAS FM Client calculated data cell (read only table) 2 5 37 2 3 2" xfId="27563" xr:uid="{B1A34876-11A9-4921-AB8C-58D044F86EE5}"/>
    <cellStyle name="SAS FM Client calculated data cell (read only table) 2 5 37 2 4" xfId="19906" xr:uid="{CB6695C7-0C98-4BA7-AE74-AB87BBEC2BD8}"/>
    <cellStyle name="SAS FM Client calculated data cell (read only table) 2 5 37 3" xfId="5063" xr:uid="{0A556745-3916-4565-8383-C839A03CBD55}"/>
    <cellStyle name="SAS FM Client calculated data cell (read only table) 2 5 37 3 2" xfId="19905" xr:uid="{258CEA98-8827-4898-8C18-5E524443E6A9}"/>
    <cellStyle name="SAS FM Client calculated data cell (read only table) 2 5 38" xfId="1020" xr:uid="{7867904C-66B0-41E9-802C-92BDE7EE6966}"/>
    <cellStyle name="SAS FM Client calculated data cell (read only table) 2 5 38 2" xfId="5066" xr:uid="{81665754-5EF1-4675-94AE-5A37EE49C437}"/>
    <cellStyle name="SAS FM Client calculated data cell (read only table) 2 5 38 2 2" xfId="14016" xr:uid="{B7660467-AD74-4926-888C-6C18D4667EDD}"/>
    <cellStyle name="SAS FM Client calculated data cell (read only table) 2 5 38 2 2 2" xfId="28835" xr:uid="{1134E1F1-8FFC-45E9-8018-C60ADBFBCBB3}"/>
    <cellStyle name="SAS FM Client calculated data cell (read only table) 2 5 38 2 3" xfId="12798" xr:uid="{08AEAEF4-7458-443F-8655-80D4BE9D2EC2}"/>
    <cellStyle name="SAS FM Client calculated data cell (read only table) 2 5 38 2 3 2" xfId="27617" xr:uid="{35BEB201-3882-4DA3-BE7D-3F5578FE4264}"/>
    <cellStyle name="SAS FM Client calculated data cell (read only table) 2 5 38 2 4" xfId="19908" xr:uid="{B584D845-C420-4D33-944A-4BF3F54430A1}"/>
    <cellStyle name="SAS FM Client calculated data cell (read only table) 2 5 38 3" xfId="5065" xr:uid="{593E20B5-6026-45DF-B24B-248B617F6C8B}"/>
    <cellStyle name="SAS FM Client calculated data cell (read only table) 2 5 38 3 2" xfId="19907" xr:uid="{CC956D93-078E-4303-AA40-400FC752064C}"/>
    <cellStyle name="SAS FM Client calculated data cell (read only table) 2 5 39" xfId="1021" xr:uid="{2FC3BD82-400D-4821-8065-B69941A1FC0E}"/>
    <cellStyle name="SAS FM Client calculated data cell (read only table) 2 5 39 2" xfId="5068" xr:uid="{79051EF9-3A1C-4517-BBE0-FD8C7BB42B86}"/>
    <cellStyle name="SAS FM Client calculated data cell (read only table) 2 5 39 2 2" xfId="14017" xr:uid="{DBA7C24B-83D5-4C23-9E46-C45223CD8B01}"/>
    <cellStyle name="SAS FM Client calculated data cell (read only table) 2 5 39 2 2 2" xfId="28836" xr:uid="{37EE765E-1766-4B5D-A265-8C5D52CC13DC}"/>
    <cellStyle name="SAS FM Client calculated data cell (read only table) 2 5 39 2 3" xfId="12852" xr:uid="{EFBECAA2-EFC6-4127-A91D-672A7CF519D0}"/>
    <cellStyle name="SAS FM Client calculated data cell (read only table) 2 5 39 2 3 2" xfId="27671" xr:uid="{82BFA960-0037-4D50-935E-C87AF4C692C7}"/>
    <cellStyle name="SAS FM Client calculated data cell (read only table) 2 5 39 2 4" xfId="19910" xr:uid="{55DB0645-698B-4DCE-807B-36CE07936EDA}"/>
    <cellStyle name="SAS FM Client calculated data cell (read only table) 2 5 39 3" xfId="5067" xr:uid="{32382636-FF0F-4D92-B4FD-24B5F09A4C4D}"/>
    <cellStyle name="SAS FM Client calculated data cell (read only table) 2 5 39 3 2" xfId="19909" xr:uid="{F274C8CF-ABE9-4C4C-8524-0E4095C8EEB6}"/>
    <cellStyle name="SAS FM Client calculated data cell (read only table) 2 5 4" xfId="1022" xr:uid="{52702E73-A857-4691-BA55-13300BA8637B}"/>
    <cellStyle name="SAS FM Client calculated data cell (read only table) 2 5 4 2" xfId="5070" xr:uid="{B78ADA74-6697-4F2F-9B28-63F2A6139B66}"/>
    <cellStyle name="SAS FM Client calculated data cell (read only table) 2 5 4 2 2" xfId="14018" xr:uid="{A4CCFCA5-61BA-46FA-B269-1DE55C3F354D}"/>
    <cellStyle name="SAS FM Client calculated data cell (read only table) 2 5 4 2 2 2" xfId="28837" xr:uid="{BF4CC7C4-7B45-40A2-BF8A-D2CA051981D9}"/>
    <cellStyle name="SAS FM Client calculated data cell (read only table) 2 5 4 2 3" xfId="10962" xr:uid="{B05CBDB9-BE98-4458-B4BC-77AE98ADA148}"/>
    <cellStyle name="SAS FM Client calculated data cell (read only table) 2 5 4 2 3 2" xfId="25781" xr:uid="{82B0F904-1F0E-4F06-9E9D-1CBF4F72AD2F}"/>
    <cellStyle name="SAS FM Client calculated data cell (read only table) 2 5 4 2 4" xfId="19912" xr:uid="{59B4BE96-049D-44F4-B2FC-0925D93251BC}"/>
    <cellStyle name="SAS FM Client calculated data cell (read only table) 2 5 4 3" xfId="5069" xr:uid="{609E42D3-0067-4156-9056-E78D8221CDCA}"/>
    <cellStyle name="SAS FM Client calculated data cell (read only table) 2 5 4 3 2" xfId="19911" xr:uid="{E93C9FDA-0053-4EE6-9BCA-02B1E06CC25A}"/>
    <cellStyle name="SAS FM Client calculated data cell (read only table) 2 5 40" xfId="1023" xr:uid="{01BD0E70-2ABE-40F6-959F-4E30DB74807F}"/>
    <cellStyle name="SAS FM Client calculated data cell (read only table) 2 5 40 2" xfId="5072" xr:uid="{8488AB07-0F40-4160-B2E9-ADB11A3DA72A}"/>
    <cellStyle name="SAS FM Client calculated data cell (read only table) 2 5 40 2 2" xfId="14019" xr:uid="{D246449B-10D5-4900-846D-1DEC833A40B8}"/>
    <cellStyle name="SAS FM Client calculated data cell (read only table) 2 5 40 2 2 2" xfId="28838" xr:uid="{52915E83-2F02-4E6D-A793-C4226C317E7B}"/>
    <cellStyle name="SAS FM Client calculated data cell (read only table) 2 5 40 2 3" xfId="12906" xr:uid="{5579EE76-3FF4-4A74-97E8-1BAB22D6954A}"/>
    <cellStyle name="SAS FM Client calculated data cell (read only table) 2 5 40 2 3 2" xfId="27725" xr:uid="{03FC378E-E8D9-493C-98F0-2F159F58821D}"/>
    <cellStyle name="SAS FM Client calculated data cell (read only table) 2 5 40 2 4" xfId="19914" xr:uid="{B62E215A-CBE3-4252-9EF5-08726D80F3B6}"/>
    <cellStyle name="SAS FM Client calculated data cell (read only table) 2 5 40 3" xfId="5071" xr:uid="{AD5C59C7-941F-4005-AA86-4D3DDCFF4954}"/>
    <cellStyle name="SAS FM Client calculated data cell (read only table) 2 5 40 3 2" xfId="19913" xr:uid="{13CB996B-65C9-46D6-BCD8-E363FA3BEEFF}"/>
    <cellStyle name="SAS FM Client calculated data cell (read only table) 2 5 41" xfId="1024" xr:uid="{7923CE8A-D2F0-47BC-8631-88A0313FC514}"/>
    <cellStyle name="SAS FM Client calculated data cell (read only table) 2 5 41 2" xfId="5074" xr:uid="{E75AD8A0-8D2A-4E67-AA72-14CCC734E32A}"/>
    <cellStyle name="SAS FM Client calculated data cell (read only table) 2 5 41 2 2" xfId="14020" xr:uid="{8F8B81DD-8397-4198-AA99-B1BB569117BC}"/>
    <cellStyle name="SAS FM Client calculated data cell (read only table) 2 5 41 2 2 2" xfId="28839" xr:uid="{4D4A01AF-BF2C-44E1-94ED-363039CA5410}"/>
    <cellStyle name="SAS FM Client calculated data cell (read only table) 2 5 41 2 3" xfId="12960" xr:uid="{5805793C-9907-4FD6-A195-E5426EFAE15D}"/>
    <cellStyle name="SAS FM Client calculated data cell (read only table) 2 5 41 2 3 2" xfId="27779" xr:uid="{49ED7414-C890-4D5C-A44E-3EC350BDF0BB}"/>
    <cellStyle name="SAS FM Client calculated data cell (read only table) 2 5 41 2 4" xfId="19916" xr:uid="{B6DDF7DA-594C-4FF1-B6D8-4E80734D15B1}"/>
    <cellStyle name="SAS FM Client calculated data cell (read only table) 2 5 41 3" xfId="5073" xr:uid="{F9F4D9FB-64AD-4907-A9B8-AAE60C8A4D84}"/>
    <cellStyle name="SAS FM Client calculated data cell (read only table) 2 5 41 3 2" xfId="19915" xr:uid="{D633B9FC-FB27-4461-9FAA-CF273A2DEB44}"/>
    <cellStyle name="SAS FM Client calculated data cell (read only table) 2 5 42" xfId="1025" xr:uid="{610373B8-50FD-49FF-8B20-D874C0B04A6A}"/>
    <cellStyle name="SAS FM Client calculated data cell (read only table) 2 5 42 2" xfId="5076" xr:uid="{094A769F-6E63-49FD-8132-1F2164CC9CE9}"/>
    <cellStyle name="SAS FM Client calculated data cell (read only table) 2 5 42 2 2" xfId="14021" xr:uid="{0570ED6D-E539-4A0B-9E09-9A16103A5190}"/>
    <cellStyle name="SAS FM Client calculated data cell (read only table) 2 5 42 2 2 2" xfId="28840" xr:uid="{7B7659BA-177B-4AE0-86FF-F95549AC3953}"/>
    <cellStyle name="SAS FM Client calculated data cell (read only table) 2 5 42 2 3" xfId="13016" xr:uid="{60758E91-BB89-4728-ADAE-CA835E1E1F75}"/>
    <cellStyle name="SAS FM Client calculated data cell (read only table) 2 5 42 2 3 2" xfId="27835" xr:uid="{FAAB6C09-DCA8-4C2A-A815-A2623052F84A}"/>
    <cellStyle name="SAS FM Client calculated data cell (read only table) 2 5 42 2 4" xfId="19918" xr:uid="{83C8E051-8A05-4287-BCB9-A30868C7ECB0}"/>
    <cellStyle name="SAS FM Client calculated data cell (read only table) 2 5 42 3" xfId="5075" xr:uid="{1E8D6F3A-0229-430E-80ED-BE7622BE7C8F}"/>
    <cellStyle name="SAS FM Client calculated data cell (read only table) 2 5 42 3 2" xfId="19917" xr:uid="{57A992AA-9C00-44FA-8FE9-72D5D1439A71}"/>
    <cellStyle name="SAS FM Client calculated data cell (read only table) 2 5 43" xfId="1026" xr:uid="{ECD0353C-5F35-4356-9F47-4E79D0B539EF}"/>
    <cellStyle name="SAS FM Client calculated data cell (read only table) 2 5 43 2" xfId="5078" xr:uid="{0C4C7F30-D4E5-4B4F-8A7B-B5666920DAE3}"/>
    <cellStyle name="SAS FM Client calculated data cell (read only table) 2 5 43 2 2" xfId="14022" xr:uid="{4C73741F-884B-48F8-97DD-4BCE0CD7A691}"/>
    <cellStyle name="SAS FM Client calculated data cell (read only table) 2 5 43 2 2 2" xfId="28841" xr:uid="{A3B62962-3272-4C66-82B9-078D9AAD0EC7}"/>
    <cellStyle name="SAS FM Client calculated data cell (read only table) 2 5 43 2 3" xfId="13070" xr:uid="{012C3716-DEC5-4E3F-9E9C-315C01F5D36F}"/>
    <cellStyle name="SAS FM Client calculated data cell (read only table) 2 5 43 2 3 2" xfId="27889" xr:uid="{98FE0966-4E69-4D64-A77B-CE91E3F3A613}"/>
    <cellStyle name="SAS FM Client calculated data cell (read only table) 2 5 43 2 4" xfId="19920" xr:uid="{70E1D5FB-BD74-4719-8301-CF882C2FC19A}"/>
    <cellStyle name="SAS FM Client calculated data cell (read only table) 2 5 43 3" xfId="5077" xr:uid="{0BC3F0B2-B24E-4E40-A3E1-C423698EE368}"/>
    <cellStyle name="SAS FM Client calculated data cell (read only table) 2 5 43 3 2" xfId="19919" xr:uid="{BFBD7637-79BC-4841-B212-2C65320B7FC7}"/>
    <cellStyle name="SAS FM Client calculated data cell (read only table) 2 5 44" xfId="1027" xr:uid="{9CF0C3C4-BC96-459A-ABCF-99720B8BB780}"/>
    <cellStyle name="SAS FM Client calculated data cell (read only table) 2 5 44 2" xfId="5080" xr:uid="{D83C1877-EA29-4205-B11A-9B946F317C40}"/>
    <cellStyle name="SAS FM Client calculated data cell (read only table) 2 5 44 2 2" xfId="14023" xr:uid="{6555CCA1-BEF4-4750-993A-C37A39563E68}"/>
    <cellStyle name="SAS FM Client calculated data cell (read only table) 2 5 44 2 2 2" xfId="28842" xr:uid="{9D834B01-5E42-4F49-97E6-22A7B4657CA9}"/>
    <cellStyle name="SAS FM Client calculated data cell (read only table) 2 5 44 2 3" xfId="13123" xr:uid="{B84ACF6C-CD90-472F-AF1A-3EB683DDAB48}"/>
    <cellStyle name="SAS FM Client calculated data cell (read only table) 2 5 44 2 3 2" xfId="27942" xr:uid="{C0BF9835-46AA-4035-9A2E-907D786B104C}"/>
    <cellStyle name="SAS FM Client calculated data cell (read only table) 2 5 44 2 4" xfId="19922" xr:uid="{00F528A5-BEED-43ED-AB1F-2738ACAA6693}"/>
    <cellStyle name="SAS FM Client calculated data cell (read only table) 2 5 44 3" xfId="5079" xr:uid="{B37EBF8D-012A-4BB1-9BBB-E7EC56BD6044}"/>
    <cellStyle name="SAS FM Client calculated data cell (read only table) 2 5 44 3 2" xfId="19921" xr:uid="{B9B81236-3462-471B-9BA5-16C4B3806030}"/>
    <cellStyle name="SAS FM Client calculated data cell (read only table) 2 5 45" xfId="1028" xr:uid="{3529E291-AE12-4696-AC1C-764597A1845A}"/>
    <cellStyle name="SAS FM Client calculated data cell (read only table) 2 5 45 2" xfId="5082" xr:uid="{65B47C4B-3820-427C-9834-AE8D32DC8842}"/>
    <cellStyle name="SAS FM Client calculated data cell (read only table) 2 5 45 2 2" xfId="14024" xr:uid="{45A8E850-F218-4ECE-861F-4702C022F70A}"/>
    <cellStyle name="SAS FM Client calculated data cell (read only table) 2 5 45 2 2 2" xfId="28843" xr:uid="{D178A167-73BF-4DB0-A6C9-84CAB9F36FB8}"/>
    <cellStyle name="SAS FM Client calculated data cell (read only table) 2 5 45 2 3" xfId="13176" xr:uid="{B038E6A9-FABA-472F-A9DA-CD1ED7CA27F4}"/>
    <cellStyle name="SAS FM Client calculated data cell (read only table) 2 5 45 2 3 2" xfId="27995" xr:uid="{DDC554D4-A19D-4274-82E8-094480F406B8}"/>
    <cellStyle name="SAS FM Client calculated data cell (read only table) 2 5 45 2 4" xfId="19924" xr:uid="{0CC72BA2-ADF4-4DCF-BA08-152AD3A70171}"/>
    <cellStyle name="SAS FM Client calculated data cell (read only table) 2 5 45 3" xfId="5081" xr:uid="{21F06D57-193F-4033-999E-746677355921}"/>
    <cellStyle name="SAS FM Client calculated data cell (read only table) 2 5 45 3 2" xfId="19923" xr:uid="{9BF80056-FDD6-4F80-9908-EFC4A4C94EEB}"/>
    <cellStyle name="SAS FM Client calculated data cell (read only table) 2 5 46" xfId="1029" xr:uid="{D3EA2310-DC54-4B9D-BB3F-21A8E984B0F2}"/>
    <cellStyle name="SAS FM Client calculated data cell (read only table) 2 5 46 2" xfId="5084" xr:uid="{0774CBDD-1451-4842-9526-F424D59D73E2}"/>
    <cellStyle name="SAS FM Client calculated data cell (read only table) 2 5 46 2 2" xfId="14025" xr:uid="{B3732120-07D9-4612-8C56-BDD9BEA6B7C9}"/>
    <cellStyle name="SAS FM Client calculated data cell (read only table) 2 5 46 2 2 2" xfId="28844" xr:uid="{63CACEF8-53EC-4CDF-9979-986338FEDF2F}"/>
    <cellStyle name="SAS FM Client calculated data cell (read only table) 2 5 46 2 3" xfId="13230" xr:uid="{15799BD6-378E-45F0-85D4-94709F0B6189}"/>
    <cellStyle name="SAS FM Client calculated data cell (read only table) 2 5 46 2 3 2" xfId="28049" xr:uid="{1D873888-B492-4A46-856F-8BFCBFB1724A}"/>
    <cellStyle name="SAS FM Client calculated data cell (read only table) 2 5 46 2 4" xfId="19926" xr:uid="{55164E04-8981-4B1F-9B86-62E7D9D3243A}"/>
    <cellStyle name="SAS FM Client calculated data cell (read only table) 2 5 46 3" xfId="5083" xr:uid="{5977D919-277B-4A09-950D-AA9980CE4AB4}"/>
    <cellStyle name="SAS FM Client calculated data cell (read only table) 2 5 46 3 2" xfId="19925" xr:uid="{81D636D3-79DD-42D3-9999-AD45BBEAB4AA}"/>
    <cellStyle name="SAS FM Client calculated data cell (read only table) 2 5 47" xfId="5085" xr:uid="{7DC7B212-5A29-4A57-93A7-F3DA0F41C722}"/>
    <cellStyle name="SAS FM Client calculated data cell (read only table) 2 5 47 2" xfId="13985" xr:uid="{77DD80C6-AB4F-40FE-B394-CEA084AD0BAE}"/>
    <cellStyle name="SAS FM Client calculated data cell (read only table) 2 5 47 2 2" xfId="28804" xr:uid="{53B76371-7028-4050-BBD7-CC7514564BE7}"/>
    <cellStyle name="SAS FM Client calculated data cell (read only table) 2 5 47 3" xfId="10800" xr:uid="{D14B220D-6B23-47F0-9F9E-B17285C10FCE}"/>
    <cellStyle name="SAS FM Client calculated data cell (read only table) 2 5 47 3 2" xfId="25619" xr:uid="{3AEDA239-3111-4AFB-9377-2EDEC6DE1F37}"/>
    <cellStyle name="SAS FM Client calculated data cell (read only table) 2 5 47 4" xfId="19927" xr:uid="{D567C815-3A64-452D-BBCD-19E1A45BA50C}"/>
    <cellStyle name="SAS FM Client calculated data cell (read only table) 2 5 48" xfId="5004" xr:uid="{D2F475D1-21AA-41E7-93EB-C49B1D4E6FE1}"/>
    <cellStyle name="SAS FM Client calculated data cell (read only table) 2 5 48 2" xfId="19846" xr:uid="{3BE56AE5-C936-44D9-92A2-A005D59D970F}"/>
    <cellStyle name="SAS FM Client calculated data cell (read only table) 2 5 5" xfId="1030" xr:uid="{AA2204F8-1DB5-4376-8A0D-8104256413B7}"/>
    <cellStyle name="SAS FM Client calculated data cell (read only table) 2 5 5 2" xfId="5087" xr:uid="{EAD4F13F-33F4-4838-A7B0-26291A8D7C3E}"/>
    <cellStyle name="SAS FM Client calculated data cell (read only table) 2 5 5 2 2" xfId="14026" xr:uid="{8DE98054-8D0B-4AD5-AA2E-A964626DF689}"/>
    <cellStyle name="SAS FM Client calculated data cell (read only table) 2 5 5 2 2 2" xfId="28845" xr:uid="{9291002B-FD77-4458-B63C-362151900D7D}"/>
    <cellStyle name="SAS FM Client calculated data cell (read only table) 2 5 5 2 3" xfId="11016" xr:uid="{7AA3E479-E539-4A11-AB00-8A0CC8F7C099}"/>
    <cellStyle name="SAS FM Client calculated data cell (read only table) 2 5 5 2 3 2" xfId="25835" xr:uid="{154343D4-5D09-45F4-81B9-143C08A4BA61}"/>
    <cellStyle name="SAS FM Client calculated data cell (read only table) 2 5 5 2 4" xfId="19929" xr:uid="{4C6775EE-7DF7-4FDF-80BF-44BCE31D262B}"/>
    <cellStyle name="SAS FM Client calculated data cell (read only table) 2 5 5 3" xfId="5086" xr:uid="{4D4A47D6-E0BF-45A5-BB83-5D280FC31E2D}"/>
    <cellStyle name="SAS FM Client calculated data cell (read only table) 2 5 5 3 2" xfId="19928" xr:uid="{9E5FB7B5-991F-48CC-95C3-09B891FED9A1}"/>
    <cellStyle name="SAS FM Client calculated data cell (read only table) 2 5 6" xfId="1031" xr:uid="{F07C81EB-5726-4AD1-87E7-487A912E32B9}"/>
    <cellStyle name="SAS FM Client calculated data cell (read only table) 2 5 6 2" xfId="5089" xr:uid="{838E36D1-509B-49F6-B38C-AFA718740A63}"/>
    <cellStyle name="SAS FM Client calculated data cell (read only table) 2 5 6 2 2" xfId="14027" xr:uid="{D20E56CE-5CDA-4E8D-ABAC-D5B030F750DC}"/>
    <cellStyle name="SAS FM Client calculated data cell (read only table) 2 5 6 2 2 2" xfId="28846" xr:uid="{5E23C6FD-5052-4C61-A414-71394C833C66}"/>
    <cellStyle name="SAS FM Client calculated data cell (read only table) 2 5 6 2 3" xfId="11071" xr:uid="{041A4345-97FE-41EB-B7C7-6C2A4EDC67B6}"/>
    <cellStyle name="SAS FM Client calculated data cell (read only table) 2 5 6 2 3 2" xfId="25890" xr:uid="{62176E13-FFB2-4A11-95DC-C4AD4EFFC8FD}"/>
    <cellStyle name="SAS FM Client calculated data cell (read only table) 2 5 6 2 4" xfId="19931" xr:uid="{0FFF2A7D-6B2F-4498-BE65-4800A89F76BC}"/>
    <cellStyle name="SAS FM Client calculated data cell (read only table) 2 5 6 3" xfId="5088" xr:uid="{1C7D89E6-ECAA-4B70-A173-08097AA00219}"/>
    <cellStyle name="SAS FM Client calculated data cell (read only table) 2 5 6 3 2" xfId="19930" xr:uid="{6A2DA410-A5DA-47B9-8550-2E90EF8E4146}"/>
    <cellStyle name="SAS FM Client calculated data cell (read only table) 2 5 7" xfId="1032" xr:uid="{C3A5C4F8-EAE5-4583-A93F-FFA14758F013}"/>
    <cellStyle name="SAS FM Client calculated data cell (read only table) 2 5 7 2" xfId="5091" xr:uid="{1CC605E0-F666-4206-9B5C-8121DFBD1A44}"/>
    <cellStyle name="SAS FM Client calculated data cell (read only table) 2 5 7 2 2" xfId="14028" xr:uid="{91F37491-2279-4485-9E44-8E30B900F501}"/>
    <cellStyle name="SAS FM Client calculated data cell (read only table) 2 5 7 2 2 2" xfId="28847" xr:uid="{3FD57DDC-A508-4478-8E4E-3DA9E1523B90}"/>
    <cellStyle name="SAS FM Client calculated data cell (read only table) 2 5 7 2 3" xfId="11124" xr:uid="{FE486BAF-0523-4535-9672-EFC29A8D0FCA}"/>
    <cellStyle name="SAS FM Client calculated data cell (read only table) 2 5 7 2 3 2" xfId="25943" xr:uid="{72F17BD9-B41D-46D1-9E8E-025BE4ED1224}"/>
    <cellStyle name="SAS FM Client calculated data cell (read only table) 2 5 7 2 4" xfId="19933" xr:uid="{8E696E46-9719-4AE0-974F-B5DF804654D0}"/>
    <cellStyle name="SAS FM Client calculated data cell (read only table) 2 5 7 3" xfId="5090" xr:uid="{450EBB08-ECED-456F-A9EE-52E311762A00}"/>
    <cellStyle name="SAS FM Client calculated data cell (read only table) 2 5 7 3 2" xfId="19932" xr:uid="{F622509A-76F8-4B50-BA1E-303F6CDEF2D5}"/>
    <cellStyle name="SAS FM Client calculated data cell (read only table) 2 5 8" xfId="1033" xr:uid="{A5C0A84C-2AD6-4EE9-9B61-D329DAC46EEC}"/>
    <cellStyle name="SAS FM Client calculated data cell (read only table) 2 5 8 2" xfId="5093" xr:uid="{0FF6D238-C0DA-4AD6-A802-01BDFB855572}"/>
    <cellStyle name="SAS FM Client calculated data cell (read only table) 2 5 8 2 2" xfId="14029" xr:uid="{80AD0252-628E-4614-B5B8-3D145018BBF8}"/>
    <cellStyle name="SAS FM Client calculated data cell (read only table) 2 5 8 2 2 2" xfId="28848" xr:uid="{9AC7A300-7EAA-474E-BF8C-4373081C3813}"/>
    <cellStyle name="SAS FM Client calculated data cell (read only table) 2 5 8 2 3" xfId="11179" xr:uid="{23F6510F-6B89-4920-8CD9-A115EF03DC86}"/>
    <cellStyle name="SAS FM Client calculated data cell (read only table) 2 5 8 2 3 2" xfId="25998" xr:uid="{462095C5-D15B-4722-9F8B-04C6787B1E4C}"/>
    <cellStyle name="SAS FM Client calculated data cell (read only table) 2 5 8 2 4" xfId="19935" xr:uid="{DB228CF6-B3B7-4C5D-A1C5-48129A27A6C0}"/>
    <cellStyle name="SAS FM Client calculated data cell (read only table) 2 5 8 3" xfId="5092" xr:uid="{27637CC3-8BAC-40CA-9B08-49908D42795A}"/>
    <cellStyle name="SAS FM Client calculated data cell (read only table) 2 5 8 3 2" xfId="19934" xr:uid="{4AD0DB2F-7476-4E5D-B098-EFCE4E6C119F}"/>
    <cellStyle name="SAS FM Client calculated data cell (read only table) 2 5 9" xfId="1034" xr:uid="{BEBE731A-6F64-48EC-9CF8-F4C431F20974}"/>
    <cellStyle name="SAS FM Client calculated data cell (read only table) 2 5 9 2" xfId="5095" xr:uid="{750B32A1-D802-4AE1-80C5-4AC7A46E3EF8}"/>
    <cellStyle name="SAS FM Client calculated data cell (read only table) 2 5 9 2 2" xfId="14030" xr:uid="{D1B5AA8E-1B70-424D-A56B-127D423354CD}"/>
    <cellStyle name="SAS FM Client calculated data cell (read only table) 2 5 9 2 2 2" xfId="28849" xr:uid="{41925BF9-6213-481A-AEC8-EE4DA95144A8}"/>
    <cellStyle name="SAS FM Client calculated data cell (read only table) 2 5 9 2 3" xfId="11232" xr:uid="{5D7E0893-61BA-4DF3-8E74-8DEB8C8324E4}"/>
    <cellStyle name="SAS FM Client calculated data cell (read only table) 2 5 9 2 3 2" xfId="26051" xr:uid="{3EA2CFA5-30FF-4FD0-A364-FA578D766E6C}"/>
    <cellStyle name="SAS FM Client calculated data cell (read only table) 2 5 9 2 4" xfId="19937" xr:uid="{2901B1B9-7062-4C45-80CF-E7C74D287210}"/>
    <cellStyle name="SAS FM Client calculated data cell (read only table) 2 5 9 3" xfId="5094" xr:uid="{1225460B-68A0-48AB-BB7B-99076B91E72D}"/>
    <cellStyle name="SAS FM Client calculated data cell (read only table) 2 5 9 3 2" xfId="19936" xr:uid="{4E370242-483F-4474-9246-9B9A6EA61325}"/>
    <cellStyle name="SAS FM Client calculated data cell (read only table) 2 50" xfId="1035" xr:uid="{00D0F376-E0E5-429F-95EF-5452C54E6C83}"/>
    <cellStyle name="SAS FM Client calculated data cell (read only table) 2 50 2" xfId="5097" xr:uid="{21E59244-CF30-4980-BC6F-4579FF8BCFF7}"/>
    <cellStyle name="SAS FM Client calculated data cell (read only table) 2 50 2 2" xfId="14031" xr:uid="{ABA2660B-EFAD-4D58-8E36-9351A77AE950}"/>
    <cellStyle name="SAS FM Client calculated data cell (read only table) 2 50 2 2 2" xfId="28850" xr:uid="{9D0FA944-E5F6-4234-9A63-5F63BB478E43}"/>
    <cellStyle name="SAS FM Client calculated data cell (read only table) 2 50 2 3" xfId="13189" xr:uid="{636A6C5A-069F-402F-9F7F-0BA666D15ACA}"/>
    <cellStyle name="SAS FM Client calculated data cell (read only table) 2 50 2 3 2" xfId="28008" xr:uid="{916C5181-5200-4C8B-830C-6F1F62CD4012}"/>
    <cellStyle name="SAS FM Client calculated data cell (read only table) 2 50 2 4" xfId="19939" xr:uid="{EEFE9B2C-FD76-4A8B-9D0F-DF63D71F5F46}"/>
    <cellStyle name="SAS FM Client calculated data cell (read only table) 2 50 3" xfId="5096" xr:uid="{E3A63B9F-1E54-4F6C-BCE4-F4BA4BFCD68B}"/>
    <cellStyle name="SAS FM Client calculated data cell (read only table) 2 50 3 2" xfId="19938" xr:uid="{B55BE613-83C4-40FB-8DD8-BD17EE70C93E}"/>
    <cellStyle name="SAS FM Client calculated data cell (read only table) 2 51" xfId="1036" xr:uid="{3FAFF8EA-0098-4A75-9F56-5CC22FC67165}"/>
    <cellStyle name="SAS FM Client calculated data cell (read only table) 2 51 2" xfId="5099" xr:uid="{E5E39AA6-BED8-4ABA-83D1-0AEE82780D33}"/>
    <cellStyle name="SAS FM Client calculated data cell (read only table) 2 51 2 2" xfId="19941" xr:uid="{792E1CDB-E997-4E30-973F-67C2E89C6932}"/>
    <cellStyle name="SAS FM Client calculated data cell (read only table) 2 51 3" xfId="5098" xr:uid="{4F0E670B-259E-4859-9ADC-608A328598CE}"/>
    <cellStyle name="SAS FM Client calculated data cell (read only table) 2 51 3 2" xfId="16474" xr:uid="{6E76C2C6-B613-4DCD-B128-14F7ABA63462}"/>
    <cellStyle name="SAS FM Client calculated data cell (read only table) 2 51 3 2 2" xfId="31220" xr:uid="{7469F738-7D92-4E46-B7C3-2342108C1534}"/>
    <cellStyle name="SAS FM Client calculated data cell (read only table) 2 51 3 3" xfId="19940" xr:uid="{B6E135C0-B081-44C4-8E2C-79B52D2C959F}"/>
    <cellStyle name="SAS FM Client calculated data cell (read only table) 2 52" xfId="1037" xr:uid="{B68961FD-EE84-4826-867E-5C5B2B9C8176}"/>
    <cellStyle name="SAS FM Client calculated data cell (read only table) 2 52 2" xfId="5100" xr:uid="{20854620-96C1-407D-B63C-030F96A0C27B}"/>
    <cellStyle name="SAS FM Client calculated data cell (read only table) 2 52 2 2" xfId="19942" xr:uid="{58FB6ABA-C2EB-4B72-9BF1-86EBB0574023}"/>
    <cellStyle name="SAS FM Client calculated data cell (read only table) 2 53" xfId="4647" xr:uid="{33828E7D-DA31-4087-8737-9D13F8C99CEA}"/>
    <cellStyle name="SAS FM Client calculated data cell (read only table) 2 53 2" xfId="16425" xr:uid="{AEB4BBA1-B5BB-494C-B64E-F9FFAAB04FFF}"/>
    <cellStyle name="SAS FM Client calculated data cell (read only table) 2 53 2 2" xfId="31172" xr:uid="{757C354D-D876-4E77-9015-6BDFCB2998D0}"/>
    <cellStyle name="SAS FM Client calculated data cell (read only table) 2 53 3" xfId="19489" xr:uid="{669B0DA9-CA42-4190-8FF0-349875813DC8}"/>
    <cellStyle name="SAS FM Client calculated data cell (read only table) 2 54" xfId="16477" xr:uid="{0C0D6ACE-20B8-4812-BA40-8549F418EC88}"/>
    <cellStyle name="SAS FM Client calculated data cell (read only table) 2 54 2" xfId="31223" xr:uid="{9265F962-68A7-4B83-BE03-06F68D0D88ED}"/>
    <cellStyle name="SAS FM Client calculated data cell (read only table) 2 55" xfId="810" xr:uid="{33D4C37D-5857-42A2-B9B4-F2F384B4DBF8}"/>
    <cellStyle name="SAS FM Client calculated data cell (read only table) 2 6" xfId="1038" xr:uid="{0D317335-5C8F-4529-9167-01BB3CF03ADE}"/>
    <cellStyle name="SAS FM Client calculated data cell (read only table) 2 6 2" xfId="5102" xr:uid="{6C0EE99F-AA0F-42E1-9401-E8205285C6BD}"/>
    <cellStyle name="SAS FM Client calculated data cell (read only table) 2 6 2 2" xfId="14032" xr:uid="{94AE71F3-1D98-4149-AD43-2AA9EA2892F6}"/>
    <cellStyle name="SAS FM Client calculated data cell (read only table) 2 6 2 2 2" xfId="28851" xr:uid="{010B36F3-50BE-45E6-B14C-12CA6853A79D}"/>
    <cellStyle name="SAS FM Client calculated data cell (read only table) 2 6 2 3" xfId="10814" xr:uid="{6FD1E00C-3DFA-458B-B426-326552D84B85}"/>
    <cellStyle name="SAS FM Client calculated data cell (read only table) 2 6 2 3 2" xfId="25633" xr:uid="{95526D7E-20E0-4DDA-B628-F484B8E72984}"/>
    <cellStyle name="SAS FM Client calculated data cell (read only table) 2 6 2 4" xfId="19944" xr:uid="{75504B9D-87D9-4AAE-9BB0-C2306319FD09}"/>
    <cellStyle name="SAS FM Client calculated data cell (read only table) 2 6 3" xfId="5101" xr:uid="{03974C6C-7037-4B59-82C0-F924269C37CC}"/>
    <cellStyle name="SAS FM Client calculated data cell (read only table) 2 6 3 2" xfId="19943" xr:uid="{47E4C366-C4A4-457D-9671-5371E34F157B}"/>
    <cellStyle name="SAS FM Client calculated data cell (read only table) 2 7" xfId="1039" xr:uid="{91ECD52B-D459-415E-BD2B-95D2F874DF8B}"/>
    <cellStyle name="SAS FM Client calculated data cell (read only table) 2 7 2" xfId="5104" xr:uid="{FA64404A-8CFC-42DF-A74D-888B233ABE12}"/>
    <cellStyle name="SAS FM Client calculated data cell (read only table) 2 7 2 2" xfId="14033" xr:uid="{52FCF145-40A1-49F9-9FCA-9BC506C37CA9}"/>
    <cellStyle name="SAS FM Client calculated data cell (read only table) 2 7 2 2 2" xfId="28852" xr:uid="{C2914592-C482-476F-B085-C4D785047337}"/>
    <cellStyle name="SAS FM Client calculated data cell (read only table) 2 7 2 3" xfId="10863" xr:uid="{5FD05D7F-DD94-434E-9545-F3451166DB46}"/>
    <cellStyle name="SAS FM Client calculated data cell (read only table) 2 7 2 3 2" xfId="25682" xr:uid="{B2CD596C-A5D8-4F54-AC66-BDD4201A6C5C}"/>
    <cellStyle name="SAS FM Client calculated data cell (read only table) 2 7 2 4" xfId="19946" xr:uid="{E89944A9-92C0-4D4A-82AE-0AFE320AAEFD}"/>
    <cellStyle name="SAS FM Client calculated data cell (read only table) 2 7 3" xfId="5103" xr:uid="{977AC3CE-3614-45A8-B1C3-D63A3C82620C}"/>
    <cellStyle name="SAS FM Client calculated data cell (read only table) 2 7 3 2" xfId="19945" xr:uid="{00212E18-7ABE-40D1-9E7B-E1B42673325F}"/>
    <cellStyle name="SAS FM Client calculated data cell (read only table) 2 8" xfId="1040" xr:uid="{78972FBD-86B3-4AAE-8573-6403B7C3E3B2}"/>
    <cellStyle name="SAS FM Client calculated data cell (read only table) 2 8 2" xfId="5106" xr:uid="{0B51391E-E077-4D91-8576-F90153825D87}"/>
    <cellStyle name="SAS FM Client calculated data cell (read only table) 2 8 2 2" xfId="14034" xr:uid="{34506208-044C-4534-A568-A223C33C3909}"/>
    <cellStyle name="SAS FM Client calculated data cell (read only table) 2 8 2 2 2" xfId="28853" xr:uid="{45365F6E-1AA0-4D9E-8F98-95284BC929B7}"/>
    <cellStyle name="SAS FM Client calculated data cell (read only table) 2 8 2 3" xfId="10923" xr:uid="{8AF32795-1FA4-41CA-ABBE-2C6CF170A0FB}"/>
    <cellStyle name="SAS FM Client calculated data cell (read only table) 2 8 2 3 2" xfId="25742" xr:uid="{8C222D51-FDD4-4948-BC11-863951356422}"/>
    <cellStyle name="SAS FM Client calculated data cell (read only table) 2 8 2 4" xfId="19948" xr:uid="{1943AB0F-5E09-4742-A12F-64C74728499E}"/>
    <cellStyle name="SAS FM Client calculated data cell (read only table) 2 8 3" xfId="5105" xr:uid="{0074E125-6831-4C54-A61A-0A55B8804066}"/>
    <cellStyle name="SAS FM Client calculated data cell (read only table) 2 8 3 2" xfId="19947" xr:uid="{9F135376-099E-410E-A8B0-C15BD8BD1297}"/>
    <cellStyle name="SAS FM Client calculated data cell (read only table) 2 9" xfId="1041" xr:uid="{1971030B-560A-4C17-B789-4D6B026701F8}"/>
    <cellStyle name="SAS FM Client calculated data cell (read only table) 2 9 2" xfId="5108" xr:uid="{33F646C6-26D5-49D3-BB36-4FBC303A888A}"/>
    <cellStyle name="SAS FM Client calculated data cell (read only table) 2 9 2 2" xfId="14035" xr:uid="{EFA17570-9B16-4447-BB5A-D79777FC826B}"/>
    <cellStyle name="SAS FM Client calculated data cell (read only table) 2 9 2 2 2" xfId="28854" xr:uid="{4707AD9B-133D-45E5-BAC8-9F71944F3787}"/>
    <cellStyle name="SAS FM Client calculated data cell (read only table) 2 9 2 3" xfId="10971" xr:uid="{C603EC91-3EC3-4682-BF12-C01E94D3FE2C}"/>
    <cellStyle name="SAS FM Client calculated data cell (read only table) 2 9 2 3 2" xfId="25790" xr:uid="{574B765E-7A12-486C-B8BD-339987A505DC}"/>
    <cellStyle name="SAS FM Client calculated data cell (read only table) 2 9 2 4" xfId="19950" xr:uid="{165DB26A-32B9-4B1E-A0B1-2CAD26B9BB01}"/>
    <cellStyle name="SAS FM Client calculated data cell (read only table) 2 9 3" xfId="5107" xr:uid="{C9F7F85B-1317-4DB9-AEAA-0EA159FC1F21}"/>
    <cellStyle name="SAS FM Client calculated data cell (read only table) 2 9 3 2" xfId="19949" xr:uid="{8396AB4B-99CA-4136-8FB5-226A3E7B8D93}"/>
    <cellStyle name="SAS FM Client calculated data cell (read only table) 3" xfId="114" xr:uid="{ADDB5D6E-0D98-453C-A947-53ADF5ECDA05}"/>
    <cellStyle name="SAS FM Client calculated data cell (read only table) 3 10" xfId="1043" xr:uid="{2AA37127-988D-4322-91CA-B19FDC44BDE3}"/>
    <cellStyle name="SAS FM Client calculated data cell (read only table) 3 10 2" xfId="5111" xr:uid="{DEE79EFB-EF16-48F4-872A-FE469A8D868F}"/>
    <cellStyle name="SAS FM Client calculated data cell (read only table) 3 10 2 2" xfId="14037" xr:uid="{8B827732-8706-4299-87C1-8528F0B39EBE}"/>
    <cellStyle name="SAS FM Client calculated data cell (read only table) 3 10 2 2 2" xfId="28856" xr:uid="{6DD74D03-FF4F-4A4B-8A69-BC943A27BDE9}"/>
    <cellStyle name="SAS FM Client calculated data cell (read only table) 3 10 2 3" xfId="11252" xr:uid="{7D52EAAA-DFF1-49AC-8C14-D64E77FE8F19}"/>
    <cellStyle name="SAS FM Client calculated data cell (read only table) 3 10 2 3 2" xfId="26071" xr:uid="{1CFAD26A-ECD8-45A3-B8A6-9DCD11B32EA3}"/>
    <cellStyle name="SAS FM Client calculated data cell (read only table) 3 10 2 4" xfId="19953" xr:uid="{D4FCA8E8-2D32-4BF8-A714-8B96F694AB1F}"/>
    <cellStyle name="SAS FM Client calculated data cell (read only table) 3 10 3" xfId="5110" xr:uid="{971F1BC2-FE72-4CB5-8D27-CC41A3E43502}"/>
    <cellStyle name="SAS FM Client calculated data cell (read only table) 3 10 3 2" xfId="19952" xr:uid="{94670DCF-97EF-4DCA-9E07-C9112732E762}"/>
    <cellStyle name="SAS FM Client calculated data cell (read only table) 3 11" xfId="1044" xr:uid="{18712DB1-A8C3-4717-BBF7-FFF15BEF07E5}"/>
    <cellStyle name="SAS FM Client calculated data cell (read only table) 3 11 2" xfId="5113" xr:uid="{35AAD756-108E-43AF-9490-C94EB3C864C6}"/>
    <cellStyle name="SAS FM Client calculated data cell (read only table) 3 11 2 2" xfId="14038" xr:uid="{ACCEC4AF-471B-48F2-8CF7-70447E5D2EBC}"/>
    <cellStyle name="SAS FM Client calculated data cell (read only table) 3 11 2 2 2" xfId="28857" xr:uid="{8ABF3752-2C3B-4E74-8DA5-30A3284814EC}"/>
    <cellStyle name="SAS FM Client calculated data cell (read only table) 3 11 2 3" xfId="11302" xr:uid="{3B901BF0-F0EE-4441-9633-C62D83DE9344}"/>
    <cellStyle name="SAS FM Client calculated data cell (read only table) 3 11 2 3 2" xfId="26121" xr:uid="{FC7BF5F0-C55E-4CA3-9C90-36F77CED85BE}"/>
    <cellStyle name="SAS FM Client calculated data cell (read only table) 3 11 2 4" xfId="19955" xr:uid="{48394571-CC09-4B70-A5D4-94CCCDF79728}"/>
    <cellStyle name="SAS FM Client calculated data cell (read only table) 3 11 3" xfId="5112" xr:uid="{132510C4-CACD-46E8-9E20-8D50E6D30945}"/>
    <cellStyle name="SAS FM Client calculated data cell (read only table) 3 11 3 2" xfId="19954" xr:uid="{7F86BD28-4D02-426C-8B01-79A7E70C57A0}"/>
    <cellStyle name="SAS FM Client calculated data cell (read only table) 3 12" xfId="1045" xr:uid="{F27EB9F2-60B0-4A8C-8B73-8BF2966EC4B6}"/>
    <cellStyle name="SAS FM Client calculated data cell (read only table) 3 12 2" xfId="5115" xr:uid="{61E6A651-A358-4EF5-98AF-6EF55A895623}"/>
    <cellStyle name="SAS FM Client calculated data cell (read only table) 3 12 2 2" xfId="14039" xr:uid="{85F75CF8-2982-4419-AF75-7637F161C581}"/>
    <cellStyle name="SAS FM Client calculated data cell (read only table) 3 12 2 2 2" xfId="28858" xr:uid="{104EA9B0-5D21-40BF-BEBF-6EA389F0B150}"/>
    <cellStyle name="SAS FM Client calculated data cell (read only table) 3 12 2 3" xfId="11356" xr:uid="{88F210D6-A504-47EB-B57B-FFB43021FE0F}"/>
    <cellStyle name="SAS FM Client calculated data cell (read only table) 3 12 2 3 2" xfId="26175" xr:uid="{36243FAC-90B1-44EE-821C-412375A6B72F}"/>
    <cellStyle name="SAS FM Client calculated data cell (read only table) 3 12 2 4" xfId="19957" xr:uid="{A1B76175-7FC7-45C3-98D1-9686C4A75E6C}"/>
    <cellStyle name="SAS FM Client calculated data cell (read only table) 3 12 3" xfId="5114" xr:uid="{2DE8FD5E-8571-4445-962F-01A1728BB3F4}"/>
    <cellStyle name="SAS FM Client calculated data cell (read only table) 3 12 3 2" xfId="19956" xr:uid="{A518AFB4-3217-4186-9A40-E9A3A1F3FF58}"/>
    <cellStyle name="SAS FM Client calculated data cell (read only table) 3 13" xfId="1046" xr:uid="{D905FFF5-6983-4EBF-B26A-F672936C0CA1}"/>
    <cellStyle name="SAS FM Client calculated data cell (read only table) 3 13 2" xfId="5117" xr:uid="{1CC429CF-D66B-42C7-B072-68355CA2E9EF}"/>
    <cellStyle name="SAS FM Client calculated data cell (read only table) 3 13 2 2" xfId="14040" xr:uid="{E819670E-5BAE-4266-91AC-D981F7F97529}"/>
    <cellStyle name="SAS FM Client calculated data cell (read only table) 3 13 2 2 2" xfId="28859" xr:uid="{16E6F27C-BBAA-4D9A-95D8-E0FBBF06E727}"/>
    <cellStyle name="SAS FM Client calculated data cell (read only table) 3 13 2 3" xfId="11410" xr:uid="{255B4B94-04D6-47D6-937A-64E2D7AB91CF}"/>
    <cellStyle name="SAS FM Client calculated data cell (read only table) 3 13 2 3 2" xfId="26229" xr:uid="{76820AB9-178B-42AB-AA32-B632AE36B91D}"/>
    <cellStyle name="SAS FM Client calculated data cell (read only table) 3 13 2 4" xfId="19959" xr:uid="{66AB5232-5125-4134-8A91-0138F3861744}"/>
    <cellStyle name="SAS FM Client calculated data cell (read only table) 3 13 3" xfId="5116" xr:uid="{91A54241-E743-4DF5-9A60-27C96C50106D}"/>
    <cellStyle name="SAS FM Client calculated data cell (read only table) 3 13 3 2" xfId="19958" xr:uid="{4D4E9A05-7986-4AB3-8399-8972E24B0AB6}"/>
    <cellStyle name="SAS FM Client calculated data cell (read only table) 3 14" xfId="1047" xr:uid="{76AB8549-9FAB-4D32-B52F-E4D7D1A6D5F6}"/>
    <cellStyle name="SAS FM Client calculated data cell (read only table) 3 14 2" xfId="5119" xr:uid="{1CEE0532-3716-4BD6-8CE1-93EF8E5FD7A4}"/>
    <cellStyle name="SAS FM Client calculated data cell (read only table) 3 14 2 2" xfId="14041" xr:uid="{A03D0543-BC5B-432A-BE7A-7C1D28ED1F25}"/>
    <cellStyle name="SAS FM Client calculated data cell (read only table) 3 14 2 2 2" xfId="28860" xr:uid="{D5FCF643-C643-441A-9B16-A6D78B39C53C}"/>
    <cellStyle name="SAS FM Client calculated data cell (read only table) 3 14 2 3" xfId="11468" xr:uid="{85117517-C7B3-4F07-9EAF-359D300B4411}"/>
    <cellStyle name="SAS FM Client calculated data cell (read only table) 3 14 2 3 2" xfId="26287" xr:uid="{B3B6CE05-9E23-46B0-9071-67760D33E78B}"/>
    <cellStyle name="SAS FM Client calculated data cell (read only table) 3 14 2 4" xfId="19961" xr:uid="{66B37EC8-7E50-456C-AF0F-416E62C6067F}"/>
    <cellStyle name="SAS FM Client calculated data cell (read only table) 3 14 3" xfId="5118" xr:uid="{B77F30A4-467C-414A-90C8-76208BD67FB2}"/>
    <cellStyle name="SAS FM Client calculated data cell (read only table) 3 14 3 2" xfId="19960" xr:uid="{59E4C6EA-7855-4556-B9B5-B69057169C7B}"/>
    <cellStyle name="SAS FM Client calculated data cell (read only table) 3 15" xfId="1048" xr:uid="{F661A9B3-8514-411A-A2BF-EACE5C521BAC}"/>
    <cellStyle name="SAS FM Client calculated data cell (read only table) 3 15 2" xfId="5121" xr:uid="{BDE51502-BD84-40AF-8D85-41A3319EC6EA}"/>
    <cellStyle name="SAS FM Client calculated data cell (read only table) 3 15 2 2" xfId="14042" xr:uid="{3C7E4DC8-6775-4B67-9AD6-5E5985719B07}"/>
    <cellStyle name="SAS FM Client calculated data cell (read only table) 3 15 2 2 2" xfId="28861" xr:uid="{B0C0560D-D251-4C67-846D-0F79F42E4AD1}"/>
    <cellStyle name="SAS FM Client calculated data cell (read only table) 3 15 2 3" xfId="11524" xr:uid="{88477566-A8B1-44F0-91F1-465274EA11E7}"/>
    <cellStyle name="SAS FM Client calculated data cell (read only table) 3 15 2 3 2" xfId="26343" xr:uid="{688827C5-7742-40A6-94A7-A50BBECC947E}"/>
    <cellStyle name="SAS FM Client calculated data cell (read only table) 3 15 2 4" xfId="19963" xr:uid="{E286B649-C063-4BCA-8AE2-C58533E5CD6C}"/>
    <cellStyle name="SAS FM Client calculated data cell (read only table) 3 15 3" xfId="5120" xr:uid="{85EE0E28-62BA-4A45-9C6B-562A0F7C430D}"/>
    <cellStyle name="SAS FM Client calculated data cell (read only table) 3 15 3 2" xfId="19962" xr:uid="{85BFF6A1-0B58-4D87-B889-611E141025DD}"/>
    <cellStyle name="SAS FM Client calculated data cell (read only table) 3 16" xfId="1049" xr:uid="{50A9AB33-73CA-41B0-A504-F262E2EBEE19}"/>
    <cellStyle name="SAS FM Client calculated data cell (read only table) 3 16 2" xfId="5123" xr:uid="{B39EF908-8FB4-4D5C-A273-B35895631870}"/>
    <cellStyle name="SAS FM Client calculated data cell (read only table) 3 16 2 2" xfId="14043" xr:uid="{4DC11FA6-F748-4032-8903-30750AF6E524}"/>
    <cellStyle name="SAS FM Client calculated data cell (read only table) 3 16 2 2 2" xfId="28862" xr:uid="{41E778A4-1231-4B87-9D90-6540D07DD052}"/>
    <cellStyle name="SAS FM Client calculated data cell (read only table) 3 16 2 3" xfId="11577" xr:uid="{D7973B4B-9FA8-4AB1-997C-E0709FCDF343}"/>
    <cellStyle name="SAS FM Client calculated data cell (read only table) 3 16 2 3 2" xfId="26396" xr:uid="{878F5CC0-A932-4182-BD05-2244FB28BC6F}"/>
    <cellStyle name="SAS FM Client calculated data cell (read only table) 3 16 2 4" xfId="19965" xr:uid="{6F619065-A758-41D9-83A8-F8CAFED181F4}"/>
    <cellStyle name="SAS FM Client calculated data cell (read only table) 3 16 3" xfId="5122" xr:uid="{6E64F03C-73FB-4475-B5AF-375ECF44B34C}"/>
    <cellStyle name="SAS FM Client calculated data cell (read only table) 3 16 3 2" xfId="19964" xr:uid="{7DCC360D-D301-406F-AF41-EDF5E107D6B0}"/>
    <cellStyle name="SAS FM Client calculated data cell (read only table) 3 17" xfId="1050" xr:uid="{890D03DC-996D-45A9-AEFE-C9703E8A2213}"/>
    <cellStyle name="SAS FM Client calculated data cell (read only table) 3 17 2" xfId="5125" xr:uid="{CD87A278-2C21-42DF-988D-5DB55063AD2A}"/>
    <cellStyle name="SAS FM Client calculated data cell (read only table) 3 17 2 2" xfId="14044" xr:uid="{9BB2FC98-BE87-4386-A6FB-CD22A7D8A0E8}"/>
    <cellStyle name="SAS FM Client calculated data cell (read only table) 3 17 2 2 2" xfId="28863" xr:uid="{3E45186F-8C96-4577-9345-EFDE6860B259}"/>
    <cellStyle name="SAS FM Client calculated data cell (read only table) 3 17 2 3" xfId="11630" xr:uid="{579E6629-8008-4F62-93C5-92346B87AC46}"/>
    <cellStyle name="SAS FM Client calculated data cell (read only table) 3 17 2 3 2" xfId="26449" xr:uid="{504CBA9B-4A46-4BEC-90B5-1B7748E6F83D}"/>
    <cellStyle name="SAS FM Client calculated data cell (read only table) 3 17 2 4" xfId="19967" xr:uid="{15F7AF3B-6F51-4B0B-857C-71FE5D94B657}"/>
    <cellStyle name="SAS FM Client calculated data cell (read only table) 3 17 3" xfId="5124" xr:uid="{EF828434-D74C-4833-8901-F3093A7BD979}"/>
    <cellStyle name="SAS FM Client calculated data cell (read only table) 3 17 3 2" xfId="19966" xr:uid="{32C129EE-430A-4DCA-878C-28ABD134AD8C}"/>
    <cellStyle name="SAS FM Client calculated data cell (read only table) 3 18" xfId="1051" xr:uid="{B49667FD-C5AB-44ED-A8ED-4BFCD3975780}"/>
    <cellStyle name="SAS FM Client calculated data cell (read only table) 3 18 2" xfId="5127" xr:uid="{08CF3047-A2DE-41D6-9A95-FDA6A21D1DAF}"/>
    <cellStyle name="SAS FM Client calculated data cell (read only table) 3 18 2 2" xfId="14045" xr:uid="{91B68EF6-C206-4927-93F6-F0AB151B00B8}"/>
    <cellStyle name="SAS FM Client calculated data cell (read only table) 3 18 2 2 2" xfId="28864" xr:uid="{954194FB-7FDA-4588-AF91-C494586FF691}"/>
    <cellStyle name="SAS FM Client calculated data cell (read only table) 3 18 2 3" xfId="11680" xr:uid="{D550E84C-0761-4FAE-85B5-B6542A0CF71D}"/>
    <cellStyle name="SAS FM Client calculated data cell (read only table) 3 18 2 3 2" xfId="26499" xr:uid="{149FC43E-8125-4F60-BDFF-D928E6560F89}"/>
    <cellStyle name="SAS FM Client calculated data cell (read only table) 3 18 2 4" xfId="19969" xr:uid="{6B723C9E-F992-45F0-8A8E-A5724E09CB34}"/>
    <cellStyle name="SAS FM Client calculated data cell (read only table) 3 18 3" xfId="5126" xr:uid="{02D9A83F-E1B3-4745-ADC4-E63637A44535}"/>
    <cellStyle name="SAS FM Client calculated data cell (read only table) 3 18 3 2" xfId="19968" xr:uid="{77F39D80-942B-4A9E-B994-05EADBCF4EB8}"/>
    <cellStyle name="SAS FM Client calculated data cell (read only table) 3 19" xfId="1052" xr:uid="{871C48F0-68D3-4FB3-A706-DB364160C905}"/>
    <cellStyle name="SAS FM Client calculated data cell (read only table) 3 19 2" xfId="5129" xr:uid="{FAA5EACA-49A7-411A-9D54-9A88574C76AA}"/>
    <cellStyle name="SAS FM Client calculated data cell (read only table) 3 19 2 2" xfId="14046" xr:uid="{6036E4BB-DB55-4827-A4D7-2804BF832D47}"/>
    <cellStyle name="SAS FM Client calculated data cell (read only table) 3 19 2 2 2" xfId="28865" xr:uid="{A4CDAC78-6318-4744-AF31-21A5ABC9D619}"/>
    <cellStyle name="SAS FM Client calculated data cell (read only table) 3 19 2 3" xfId="11735" xr:uid="{51DAC234-A964-430F-9D82-BDA5901FC60C}"/>
    <cellStyle name="SAS FM Client calculated data cell (read only table) 3 19 2 3 2" xfId="26554" xr:uid="{5F3BA255-61D9-43AD-9489-F384EE0F4C05}"/>
    <cellStyle name="SAS FM Client calculated data cell (read only table) 3 19 2 4" xfId="19971" xr:uid="{180CB133-AB03-4EBC-85FA-DB4613FCBC0D}"/>
    <cellStyle name="SAS FM Client calculated data cell (read only table) 3 19 3" xfId="5128" xr:uid="{1093FCCC-BBE5-4EAE-82F2-BBC2B3F5348E}"/>
    <cellStyle name="SAS FM Client calculated data cell (read only table) 3 19 3 2" xfId="19970" xr:uid="{27A6F958-2F9B-4062-8AAF-9AD78F8EB5E6}"/>
    <cellStyle name="SAS FM Client calculated data cell (read only table) 3 2" xfId="217" xr:uid="{7445E021-662E-4E2C-809B-280C8593B32E}"/>
    <cellStyle name="SAS FM Client calculated data cell (read only table) 3 2 2" xfId="5131" xr:uid="{DE6493CD-136F-495D-9ADE-44012C4A6AB4}"/>
    <cellStyle name="SAS FM Client calculated data cell (read only table) 3 2 2 2" xfId="14047" xr:uid="{FE5B8409-1653-4735-922D-5FE14E7C3FB2}"/>
    <cellStyle name="SAS FM Client calculated data cell (read only table) 3 2 2 2 2" xfId="28866" xr:uid="{26427A6B-8E66-4831-868A-8DC927AF839F}"/>
    <cellStyle name="SAS FM Client calculated data cell (read only table) 3 2 2 3" xfId="10816" xr:uid="{C81AB17E-BBA1-4B70-90DC-1EBA0E8BED9A}"/>
    <cellStyle name="SAS FM Client calculated data cell (read only table) 3 2 2 3 2" xfId="25635" xr:uid="{A7784A82-2917-4374-8838-34A4EADC155C}"/>
    <cellStyle name="SAS FM Client calculated data cell (read only table) 3 2 2 4" xfId="19973" xr:uid="{67D3DFBD-A459-47B7-BA04-6CAD94176563}"/>
    <cellStyle name="SAS FM Client calculated data cell (read only table) 3 2 3" xfId="5130" xr:uid="{9EA49C82-4662-4E19-9CDB-88BA88195175}"/>
    <cellStyle name="SAS FM Client calculated data cell (read only table) 3 2 3 2" xfId="19972" xr:uid="{A228810D-0389-4664-B0AC-5ECAA4620EA4}"/>
    <cellStyle name="SAS FM Client calculated data cell (read only table) 3 2 4" xfId="1053" xr:uid="{39DFDAAD-E79B-4017-9AAB-D9DDA5C5177A}"/>
    <cellStyle name="SAS FM Client calculated data cell (read only table) 3 20" xfId="1054" xr:uid="{2DE27544-2D0C-49E1-92E2-809578E6B549}"/>
    <cellStyle name="SAS FM Client calculated data cell (read only table) 3 20 2" xfId="5133" xr:uid="{48A5604E-A1C5-47B1-A249-396FBE5DCB09}"/>
    <cellStyle name="SAS FM Client calculated data cell (read only table) 3 20 2 2" xfId="14048" xr:uid="{A066E4A2-720B-40D7-A856-5DE8D1FB9D7A}"/>
    <cellStyle name="SAS FM Client calculated data cell (read only table) 3 20 2 2 2" xfId="28867" xr:uid="{3B731276-BB40-48D7-9DDD-E6317A6AB80C}"/>
    <cellStyle name="SAS FM Client calculated data cell (read only table) 3 20 2 3" xfId="11794" xr:uid="{FD0599B5-8FD0-4AF1-B0E5-D2D37E6C0086}"/>
    <cellStyle name="SAS FM Client calculated data cell (read only table) 3 20 2 3 2" xfId="26613" xr:uid="{0348732A-2BED-41A3-9A12-86AC9BB1F8B4}"/>
    <cellStyle name="SAS FM Client calculated data cell (read only table) 3 20 2 4" xfId="19975" xr:uid="{C0AAF959-6538-46BC-8A30-1191DF2C9A4A}"/>
    <cellStyle name="SAS FM Client calculated data cell (read only table) 3 20 3" xfId="5132" xr:uid="{3972C9FF-826F-47C8-9068-4C66983445AD}"/>
    <cellStyle name="SAS FM Client calculated data cell (read only table) 3 20 3 2" xfId="19974" xr:uid="{56E80C09-8151-403F-AEAF-06B034756877}"/>
    <cellStyle name="SAS FM Client calculated data cell (read only table) 3 21" xfId="1055" xr:uid="{00C2C930-E476-4D06-8F98-32B3593F05B0}"/>
    <cellStyle name="SAS FM Client calculated data cell (read only table) 3 21 2" xfId="5135" xr:uid="{71EF2C1B-FAFF-4E09-A09C-EF1974691CD1}"/>
    <cellStyle name="SAS FM Client calculated data cell (read only table) 3 21 2 2" xfId="14049" xr:uid="{E4A5A27F-EAA7-4E8B-8AB5-467115EDA32C}"/>
    <cellStyle name="SAS FM Client calculated data cell (read only table) 3 21 2 2 2" xfId="28868" xr:uid="{FC64F543-E3B1-4A29-9F29-D457E11DE43A}"/>
    <cellStyle name="SAS FM Client calculated data cell (read only table) 3 21 2 3" xfId="11847" xr:uid="{00572CEF-BDF3-453F-AE80-7A284D09CFA8}"/>
    <cellStyle name="SAS FM Client calculated data cell (read only table) 3 21 2 3 2" xfId="26666" xr:uid="{9598481D-8E26-4E24-BA7E-C3B340C51D5C}"/>
    <cellStyle name="SAS FM Client calculated data cell (read only table) 3 21 2 4" xfId="19977" xr:uid="{39EB51CF-FAF3-4EEF-9612-C2D584D18BC6}"/>
    <cellStyle name="SAS FM Client calculated data cell (read only table) 3 21 3" xfId="5134" xr:uid="{1A18C2E8-0A02-4202-A450-D62B367DB9BC}"/>
    <cellStyle name="SAS FM Client calculated data cell (read only table) 3 21 3 2" xfId="19976" xr:uid="{E53F0863-8CD3-4D33-BAFE-23BFDEA8C12D}"/>
    <cellStyle name="SAS FM Client calculated data cell (read only table) 3 22" xfId="1056" xr:uid="{5D8EA42E-5B44-424E-B969-3AF1F8F8AF75}"/>
    <cellStyle name="SAS FM Client calculated data cell (read only table) 3 22 2" xfId="5137" xr:uid="{F5A32043-F5C9-43D7-8811-ADB1F9A99E7A}"/>
    <cellStyle name="SAS FM Client calculated data cell (read only table) 3 22 2 2" xfId="14050" xr:uid="{37706961-CAAF-4AB1-9B54-8374D6B3C77D}"/>
    <cellStyle name="SAS FM Client calculated data cell (read only table) 3 22 2 2 2" xfId="28869" xr:uid="{CEDA3DF0-8C27-44FD-A49A-3346FE4B8619}"/>
    <cellStyle name="SAS FM Client calculated data cell (read only table) 3 22 2 3" xfId="11900" xr:uid="{69E400C1-812E-483E-B02B-A15CD428ADE0}"/>
    <cellStyle name="SAS FM Client calculated data cell (read only table) 3 22 2 3 2" xfId="26719" xr:uid="{8B9DE76A-94D6-47AF-A658-808FAD17427B}"/>
    <cellStyle name="SAS FM Client calculated data cell (read only table) 3 22 2 4" xfId="19979" xr:uid="{510D7478-47D2-4321-879C-821D71E71C7E}"/>
    <cellStyle name="SAS FM Client calculated data cell (read only table) 3 22 3" xfId="5136" xr:uid="{3194A924-4FCF-434B-832F-2F7C57BD4D12}"/>
    <cellStyle name="SAS FM Client calculated data cell (read only table) 3 22 3 2" xfId="19978" xr:uid="{6D24AD33-C5D6-4F50-AFAA-FC6F428114CB}"/>
    <cellStyle name="SAS FM Client calculated data cell (read only table) 3 23" xfId="1057" xr:uid="{D559176A-7C83-4874-97B0-5D8D9CBCB9C5}"/>
    <cellStyle name="SAS FM Client calculated data cell (read only table) 3 23 2" xfId="5139" xr:uid="{26635659-A6A1-4C14-8215-F22C593451D7}"/>
    <cellStyle name="SAS FM Client calculated data cell (read only table) 3 23 2 2" xfId="14051" xr:uid="{A3C92DEC-EABB-49B2-8FEC-AEC47963A110}"/>
    <cellStyle name="SAS FM Client calculated data cell (read only table) 3 23 2 2 2" xfId="28870" xr:uid="{0F8236C2-A937-4D28-A4A7-9BB57FAB9A15}"/>
    <cellStyle name="SAS FM Client calculated data cell (read only table) 3 23 2 3" xfId="11954" xr:uid="{066F3773-5F82-4546-A516-D23ADBB6D130}"/>
    <cellStyle name="SAS FM Client calculated data cell (read only table) 3 23 2 3 2" xfId="26773" xr:uid="{F55EBB82-9474-46FB-8F65-E0913DF5AA35}"/>
    <cellStyle name="SAS FM Client calculated data cell (read only table) 3 23 2 4" xfId="19981" xr:uid="{2C00C90F-C6D1-441F-BD7E-F95B5A62738D}"/>
    <cellStyle name="SAS FM Client calculated data cell (read only table) 3 23 3" xfId="5138" xr:uid="{0894F990-58BA-44D7-9E8F-23443CAE0A46}"/>
    <cellStyle name="SAS FM Client calculated data cell (read only table) 3 23 3 2" xfId="19980" xr:uid="{8DF1AEA4-9BFF-4F50-8260-41A23EA31686}"/>
    <cellStyle name="SAS FM Client calculated data cell (read only table) 3 24" xfId="1058" xr:uid="{1D15D9D9-9BFB-4E39-942D-BBF2DA83D684}"/>
    <cellStyle name="SAS FM Client calculated data cell (read only table) 3 24 2" xfId="5141" xr:uid="{EE70B60B-5D4E-4D0A-BD4E-13425C91616F}"/>
    <cellStyle name="SAS FM Client calculated data cell (read only table) 3 24 2 2" xfId="14052" xr:uid="{1C739ABD-20EA-48CA-9E1A-DB18B7E20F5D}"/>
    <cellStyle name="SAS FM Client calculated data cell (read only table) 3 24 2 2 2" xfId="28871" xr:uid="{9387752D-5D3E-4510-8364-AC4DDE26AD84}"/>
    <cellStyle name="SAS FM Client calculated data cell (read only table) 3 24 2 3" xfId="12004" xr:uid="{1F27F3D3-D9D1-4CFC-BEE7-75D78FEF16C2}"/>
    <cellStyle name="SAS FM Client calculated data cell (read only table) 3 24 2 3 2" xfId="26823" xr:uid="{95AA2F07-A5BD-4E60-8105-82C997DFC766}"/>
    <cellStyle name="SAS FM Client calculated data cell (read only table) 3 24 2 4" xfId="19983" xr:uid="{E9206AE1-2101-4F3F-8E3B-E6EEA92170D0}"/>
    <cellStyle name="SAS FM Client calculated data cell (read only table) 3 24 3" xfId="5140" xr:uid="{11577608-73B1-490A-8211-21F3217BC5A6}"/>
    <cellStyle name="SAS FM Client calculated data cell (read only table) 3 24 3 2" xfId="19982" xr:uid="{1BD1ADA9-D074-4B95-9E93-AC2399083D38}"/>
    <cellStyle name="SAS FM Client calculated data cell (read only table) 3 25" xfId="1059" xr:uid="{B59B2583-95F0-4D11-87C7-06D7B73ED5E0}"/>
    <cellStyle name="SAS FM Client calculated data cell (read only table) 3 25 2" xfId="5143" xr:uid="{2D772658-6E62-4E0A-88D2-ECA09CA73968}"/>
    <cellStyle name="SAS FM Client calculated data cell (read only table) 3 25 2 2" xfId="14053" xr:uid="{A213D63D-8C96-4CCC-B37C-83C6534FAD23}"/>
    <cellStyle name="SAS FM Client calculated data cell (read only table) 3 25 2 2 2" xfId="28872" xr:uid="{64359A00-C188-4744-8F72-565DCE59F3C7}"/>
    <cellStyle name="SAS FM Client calculated data cell (read only table) 3 25 2 3" xfId="12058" xr:uid="{15E9A2F7-3CAF-45DC-B21E-24F07AB7F442}"/>
    <cellStyle name="SAS FM Client calculated data cell (read only table) 3 25 2 3 2" xfId="26877" xr:uid="{30CC3438-2459-4A07-8CA0-6DE3D3AEFEAA}"/>
    <cellStyle name="SAS FM Client calculated data cell (read only table) 3 25 2 4" xfId="19985" xr:uid="{487680CB-1BF7-4BF6-97BA-4C7024AC3EEA}"/>
    <cellStyle name="SAS FM Client calculated data cell (read only table) 3 25 3" xfId="5142" xr:uid="{A05E28F5-5C4E-4CB9-A5BA-D7D400AA2246}"/>
    <cellStyle name="SAS FM Client calculated data cell (read only table) 3 25 3 2" xfId="19984" xr:uid="{9CB6A39C-E0E4-4FAE-B7EE-4BA4097B4D17}"/>
    <cellStyle name="SAS FM Client calculated data cell (read only table) 3 26" xfId="1060" xr:uid="{7E0451BC-18EE-44C1-AA7E-18865D6093B5}"/>
    <cellStyle name="SAS FM Client calculated data cell (read only table) 3 26 2" xfId="5145" xr:uid="{3824173B-048D-4500-BD6C-B3EA95C6258E}"/>
    <cellStyle name="SAS FM Client calculated data cell (read only table) 3 26 2 2" xfId="14054" xr:uid="{224D1FA2-2EB7-4B13-A62A-942C77DE3CD6}"/>
    <cellStyle name="SAS FM Client calculated data cell (read only table) 3 26 2 2 2" xfId="28873" xr:uid="{186FF0B4-E250-4DBA-9BB2-846BD15BA6D0}"/>
    <cellStyle name="SAS FM Client calculated data cell (read only table) 3 26 2 3" xfId="12112" xr:uid="{DD6219D2-8099-4C24-B6E1-5BF3FB866227}"/>
    <cellStyle name="SAS FM Client calculated data cell (read only table) 3 26 2 3 2" xfId="26931" xr:uid="{AA90AE4F-955A-4ED1-BD63-0E5AEFD79EEE}"/>
    <cellStyle name="SAS FM Client calculated data cell (read only table) 3 26 2 4" xfId="19987" xr:uid="{A55D8D00-2B9B-4D77-B989-1E4DAAF0D5A1}"/>
    <cellStyle name="SAS FM Client calculated data cell (read only table) 3 26 3" xfId="5144" xr:uid="{7369620A-617D-4FC8-9566-58E248014C4B}"/>
    <cellStyle name="SAS FM Client calculated data cell (read only table) 3 26 3 2" xfId="19986" xr:uid="{152058AF-55A3-44D0-9094-B1613DFFE7A9}"/>
    <cellStyle name="SAS FM Client calculated data cell (read only table) 3 27" xfId="1061" xr:uid="{8F0A02EC-C135-4F96-AEF1-E1B111769FC8}"/>
    <cellStyle name="SAS FM Client calculated data cell (read only table) 3 27 2" xfId="5147" xr:uid="{4D82D7D0-A814-4A9A-8B8A-C4A3185E806B}"/>
    <cellStyle name="SAS FM Client calculated data cell (read only table) 3 27 2 2" xfId="14055" xr:uid="{67B034CB-BF75-4DE8-AEAC-272FB446E66F}"/>
    <cellStyle name="SAS FM Client calculated data cell (read only table) 3 27 2 2 2" xfId="28874" xr:uid="{32F83460-3275-47DE-BA63-9BDCB489B0A1}"/>
    <cellStyle name="SAS FM Client calculated data cell (read only table) 3 27 2 3" xfId="12166" xr:uid="{02EBE4EB-4693-47E8-B754-4AF7A5014293}"/>
    <cellStyle name="SAS FM Client calculated data cell (read only table) 3 27 2 3 2" xfId="26985" xr:uid="{43CF455B-D56C-472F-A2F5-44B8A0B5F9D8}"/>
    <cellStyle name="SAS FM Client calculated data cell (read only table) 3 27 2 4" xfId="19989" xr:uid="{61B33A43-FC69-40A8-9D8B-27335D2AF2D3}"/>
    <cellStyle name="SAS FM Client calculated data cell (read only table) 3 27 3" xfId="5146" xr:uid="{91D7D8F4-33B3-47B6-90F7-80DC29D207C2}"/>
    <cellStyle name="SAS FM Client calculated data cell (read only table) 3 27 3 2" xfId="19988" xr:uid="{BA561A48-5184-4D28-8006-D51685020D34}"/>
    <cellStyle name="SAS FM Client calculated data cell (read only table) 3 28" xfId="1062" xr:uid="{3ED185CB-A907-49E2-B8A0-086B4795DEB1}"/>
    <cellStyle name="SAS FM Client calculated data cell (read only table) 3 28 2" xfId="5149" xr:uid="{095D0512-9192-47A5-AFDD-2B90C2C55278}"/>
    <cellStyle name="SAS FM Client calculated data cell (read only table) 3 28 2 2" xfId="14056" xr:uid="{E71FFD67-81C2-404C-A2CB-12962912A632}"/>
    <cellStyle name="SAS FM Client calculated data cell (read only table) 3 28 2 2 2" xfId="28875" xr:uid="{D3EDBD1D-2F44-473C-837E-376C30AB7769}"/>
    <cellStyle name="SAS FM Client calculated data cell (read only table) 3 28 2 3" xfId="12224" xr:uid="{0A02B65A-1BA5-43C3-B84E-72E21B08F50A}"/>
    <cellStyle name="SAS FM Client calculated data cell (read only table) 3 28 2 3 2" xfId="27043" xr:uid="{15DB7BE9-171A-42EB-BCB5-FB59543F0D2A}"/>
    <cellStyle name="SAS FM Client calculated data cell (read only table) 3 28 2 4" xfId="19991" xr:uid="{FE60E62B-68C6-49C2-8DF5-4C59E68DD8AB}"/>
    <cellStyle name="SAS FM Client calculated data cell (read only table) 3 28 3" xfId="5148" xr:uid="{F4C238B2-F1BA-4D8F-8DD7-2E9250E35574}"/>
    <cellStyle name="SAS FM Client calculated data cell (read only table) 3 28 3 2" xfId="19990" xr:uid="{E8413ECC-0B35-47AE-AFA7-2E7B103963C3}"/>
    <cellStyle name="SAS FM Client calculated data cell (read only table) 3 29" xfId="1063" xr:uid="{6637130F-6D74-4CA0-B749-5420B9C8E89C}"/>
    <cellStyle name="SAS FM Client calculated data cell (read only table) 3 29 2" xfId="5151" xr:uid="{F2E6E482-CC19-4B72-873A-8D9DE9E7694B}"/>
    <cellStyle name="SAS FM Client calculated data cell (read only table) 3 29 2 2" xfId="14057" xr:uid="{36F35230-DCE0-4137-9BFE-5592809D3702}"/>
    <cellStyle name="SAS FM Client calculated data cell (read only table) 3 29 2 2 2" xfId="28876" xr:uid="{3965D3A6-A66D-4C49-AA69-5225129447CC}"/>
    <cellStyle name="SAS FM Client calculated data cell (read only table) 3 29 2 3" xfId="12278" xr:uid="{47B103AF-3AA6-415B-A53A-EE089BD85933}"/>
    <cellStyle name="SAS FM Client calculated data cell (read only table) 3 29 2 3 2" xfId="27097" xr:uid="{0ABC10F3-F875-45DC-9C82-E44B78A5E6D5}"/>
    <cellStyle name="SAS FM Client calculated data cell (read only table) 3 29 2 4" xfId="19993" xr:uid="{B9F42391-FA38-4F9C-8D99-DCFED010B265}"/>
    <cellStyle name="SAS FM Client calculated data cell (read only table) 3 29 3" xfId="5150" xr:uid="{D1F56C27-932D-4075-B8B5-22011664955B}"/>
    <cellStyle name="SAS FM Client calculated data cell (read only table) 3 29 3 2" xfId="19992" xr:uid="{00CB508F-7141-481F-BF99-459B08BAEFE5}"/>
    <cellStyle name="SAS FM Client calculated data cell (read only table) 3 3" xfId="1064" xr:uid="{749C7CA6-A0F9-476B-8783-A83FC3FF5B71}"/>
    <cellStyle name="SAS FM Client calculated data cell (read only table) 3 3 2" xfId="5153" xr:uid="{0C43F708-2BC9-46AE-8022-A5C969D48747}"/>
    <cellStyle name="SAS FM Client calculated data cell (read only table) 3 3 2 2" xfId="14058" xr:uid="{3CB58FB3-1B96-4975-BFA3-B5B851802B4D}"/>
    <cellStyle name="SAS FM Client calculated data cell (read only table) 3 3 2 2 2" xfId="28877" xr:uid="{4C754552-3CC3-4613-9602-95FB119227E3}"/>
    <cellStyle name="SAS FM Client calculated data cell (read only table) 3 3 2 3" xfId="10874" xr:uid="{2478EA0C-E5A4-4135-A6C5-2766EEB45ED3}"/>
    <cellStyle name="SAS FM Client calculated data cell (read only table) 3 3 2 3 2" xfId="25693" xr:uid="{30C45B7E-B60A-4B83-B0C7-D4F3A71CAB11}"/>
    <cellStyle name="SAS FM Client calculated data cell (read only table) 3 3 2 4" xfId="19995" xr:uid="{E4292467-8751-4C51-B17E-5AB92F772708}"/>
    <cellStyle name="SAS FM Client calculated data cell (read only table) 3 3 3" xfId="5152" xr:uid="{24931FBB-BF7C-47CC-8219-BA8ED3E5CEF7}"/>
    <cellStyle name="SAS FM Client calculated data cell (read only table) 3 3 3 2" xfId="19994" xr:uid="{D4630ED0-6BB3-4AFB-8F36-37C7CCF7EE29}"/>
    <cellStyle name="SAS FM Client calculated data cell (read only table) 3 30" xfId="1065" xr:uid="{A42CEC0E-F86C-47EE-A67A-0C505807BA7A}"/>
    <cellStyle name="SAS FM Client calculated data cell (read only table) 3 30 2" xfId="5155" xr:uid="{FFF9116A-24DC-424D-BDF7-1A8AF5F19B9C}"/>
    <cellStyle name="SAS FM Client calculated data cell (read only table) 3 30 2 2" xfId="14059" xr:uid="{927630A3-50F4-4741-99E4-B46081FB3A90}"/>
    <cellStyle name="SAS FM Client calculated data cell (read only table) 3 30 2 2 2" xfId="28878" xr:uid="{B72AA1D4-B8BF-4F41-98CE-66FA571571C9}"/>
    <cellStyle name="SAS FM Client calculated data cell (read only table) 3 30 2 3" xfId="12315" xr:uid="{970DDA88-F3CF-4CFB-87D8-D450807634DE}"/>
    <cellStyle name="SAS FM Client calculated data cell (read only table) 3 30 2 3 2" xfId="27134" xr:uid="{6AEC65D4-FB6E-43AF-B1E2-C9456A3C1AB3}"/>
    <cellStyle name="SAS FM Client calculated data cell (read only table) 3 30 2 4" xfId="19997" xr:uid="{1F6F9798-2F87-40F0-8B9A-88A6333E05B3}"/>
    <cellStyle name="SAS FM Client calculated data cell (read only table) 3 30 3" xfId="5154" xr:uid="{EC903EB0-F7DA-40E3-8966-B5C8A6118F3E}"/>
    <cellStyle name="SAS FM Client calculated data cell (read only table) 3 30 3 2" xfId="19996" xr:uid="{1045F1D4-8C33-4814-9120-C26A675C840E}"/>
    <cellStyle name="SAS FM Client calculated data cell (read only table) 3 31" xfId="1066" xr:uid="{E7AF3BAA-D8BB-48A6-A870-F3DCB805F1BA}"/>
    <cellStyle name="SAS FM Client calculated data cell (read only table) 3 31 2" xfId="5157" xr:uid="{16422BC2-CB3A-4248-A8EA-7DDCA718A73C}"/>
    <cellStyle name="SAS FM Client calculated data cell (read only table) 3 31 2 2" xfId="14060" xr:uid="{5B6340A6-8C7E-414E-BD1E-83677382B252}"/>
    <cellStyle name="SAS FM Client calculated data cell (read only table) 3 31 2 2 2" xfId="28879" xr:uid="{E2C51FC9-E684-405C-B8D1-89E4837A2B5A}"/>
    <cellStyle name="SAS FM Client calculated data cell (read only table) 3 31 2 3" xfId="12382" xr:uid="{CB306A87-A64A-4630-B41B-883A4DED0E8D}"/>
    <cellStyle name="SAS FM Client calculated data cell (read only table) 3 31 2 3 2" xfId="27201" xr:uid="{B2547495-FD27-4A05-8929-79DC0470A551}"/>
    <cellStyle name="SAS FM Client calculated data cell (read only table) 3 31 2 4" xfId="19999" xr:uid="{841BB14D-1EE5-4162-A81C-655DD69B764F}"/>
    <cellStyle name="SAS FM Client calculated data cell (read only table) 3 31 3" xfId="5156" xr:uid="{D12FD2C3-5FEB-462D-A99C-0163252A8CD8}"/>
    <cellStyle name="SAS FM Client calculated data cell (read only table) 3 31 3 2" xfId="19998" xr:uid="{9BFAEB03-155B-4C6B-A754-21FE99A8639B}"/>
    <cellStyle name="SAS FM Client calculated data cell (read only table) 3 32" xfId="1067" xr:uid="{3EEB774E-0780-4CEB-BA6B-1E0E684284BD}"/>
    <cellStyle name="SAS FM Client calculated data cell (read only table) 3 32 2" xfId="5159" xr:uid="{813EDD8C-8E12-4064-96C1-C9B8D152D73B}"/>
    <cellStyle name="SAS FM Client calculated data cell (read only table) 3 32 2 2" xfId="14061" xr:uid="{34E28DDB-2DDA-49EE-8507-10962E76BC09}"/>
    <cellStyle name="SAS FM Client calculated data cell (read only table) 3 32 2 2 2" xfId="28880" xr:uid="{EFF18AB3-E3BC-48FD-B050-1019F42525BD}"/>
    <cellStyle name="SAS FM Client calculated data cell (read only table) 3 32 2 3" xfId="12436" xr:uid="{5AE7FEC1-2578-4649-861B-D1A4A308BAB3}"/>
    <cellStyle name="SAS FM Client calculated data cell (read only table) 3 32 2 3 2" xfId="27255" xr:uid="{C1E16699-31F2-4E93-B881-5EB9588AEB0E}"/>
    <cellStyle name="SAS FM Client calculated data cell (read only table) 3 32 2 4" xfId="20001" xr:uid="{E077E442-BA3E-41A0-B62B-0BA1F4CAB971}"/>
    <cellStyle name="SAS FM Client calculated data cell (read only table) 3 32 3" xfId="5158" xr:uid="{805973BE-4973-4BB1-98A2-DD32CF286D73}"/>
    <cellStyle name="SAS FM Client calculated data cell (read only table) 3 32 3 2" xfId="20000" xr:uid="{55AE33A6-BB5A-463F-A969-78229899CE88}"/>
    <cellStyle name="SAS FM Client calculated data cell (read only table) 3 33" xfId="1068" xr:uid="{26AE61A2-7D61-4F50-9A47-342F997F6634}"/>
    <cellStyle name="SAS FM Client calculated data cell (read only table) 3 33 2" xfId="5161" xr:uid="{B5676974-8394-4798-8EE9-9DE44467AF4C}"/>
    <cellStyle name="SAS FM Client calculated data cell (read only table) 3 33 2 2" xfId="14062" xr:uid="{6F883F97-9303-45C0-9202-397E7A401BA7}"/>
    <cellStyle name="SAS FM Client calculated data cell (read only table) 3 33 2 2 2" xfId="28881" xr:uid="{422F418B-1F3D-4104-9ACB-CDB65E5D7CA6}"/>
    <cellStyle name="SAS FM Client calculated data cell (read only table) 3 33 2 3" xfId="12492" xr:uid="{DD56CA00-1917-41D1-B7F8-5CA6304B1606}"/>
    <cellStyle name="SAS FM Client calculated data cell (read only table) 3 33 2 3 2" xfId="27311" xr:uid="{0EC4C988-7E88-465C-9973-B55A3E0D50C8}"/>
    <cellStyle name="SAS FM Client calculated data cell (read only table) 3 33 2 4" xfId="20003" xr:uid="{BC7FFCB0-C02A-4234-901F-49A7224DB991}"/>
    <cellStyle name="SAS FM Client calculated data cell (read only table) 3 33 3" xfId="5160" xr:uid="{19CE6E8D-DD08-4D8C-9BF4-A8528AE24731}"/>
    <cellStyle name="SAS FM Client calculated data cell (read only table) 3 33 3 2" xfId="20002" xr:uid="{4EB2EE4B-67D9-4BD1-8110-B7D57BE32A94}"/>
    <cellStyle name="SAS FM Client calculated data cell (read only table) 3 34" xfId="1069" xr:uid="{BCCDB7D4-1959-42DB-B2BD-1468DDF0F074}"/>
    <cellStyle name="SAS FM Client calculated data cell (read only table) 3 34 2" xfId="5163" xr:uid="{5F491826-6618-4CC9-A6F9-4CB8ED1C8D7D}"/>
    <cellStyle name="SAS FM Client calculated data cell (read only table) 3 34 2 2" xfId="14063" xr:uid="{543E1D0F-56B6-4B87-B8A4-EAD8E7E9C89A}"/>
    <cellStyle name="SAS FM Client calculated data cell (read only table) 3 34 2 2 2" xfId="28882" xr:uid="{768F21E8-BD5A-460A-8463-C7B7C13E79D6}"/>
    <cellStyle name="SAS FM Client calculated data cell (read only table) 3 34 2 3" xfId="12545" xr:uid="{B06C2FB5-D7C0-4C2F-B0D8-2587BBBE0642}"/>
    <cellStyle name="SAS FM Client calculated data cell (read only table) 3 34 2 3 2" xfId="27364" xr:uid="{A0090B4E-C3FB-4919-9331-3B23166881D3}"/>
    <cellStyle name="SAS FM Client calculated data cell (read only table) 3 34 2 4" xfId="20005" xr:uid="{921193CD-B9AA-409E-B5DD-57722E00CC4D}"/>
    <cellStyle name="SAS FM Client calculated data cell (read only table) 3 34 3" xfId="5162" xr:uid="{598A6990-6E22-4BD6-A89E-7BD7815FCD63}"/>
    <cellStyle name="SAS FM Client calculated data cell (read only table) 3 34 3 2" xfId="20004" xr:uid="{E9E0BABD-C67F-41D8-90B0-DCED38BAE9B2}"/>
    <cellStyle name="SAS FM Client calculated data cell (read only table) 3 35" xfId="1070" xr:uid="{B728E7B0-D6D3-4697-B1B8-DA43859446F8}"/>
    <cellStyle name="SAS FM Client calculated data cell (read only table) 3 35 2" xfId="5165" xr:uid="{5E569CD2-B4F8-4986-8671-1093B6B853BE}"/>
    <cellStyle name="SAS FM Client calculated data cell (read only table) 3 35 2 2" xfId="14064" xr:uid="{06927BB0-90D4-446B-B136-5DDC300D3A84}"/>
    <cellStyle name="SAS FM Client calculated data cell (read only table) 3 35 2 2 2" xfId="28883" xr:uid="{A73CC3F8-5757-450C-B791-3AD217B00EFC}"/>
    <cellStyle name="SAS FM Client calculated data cell (read only table) 3 35 2 3" xfId="12604" xr:uid="{A601CCD3-E111-4DE6-9F89-94B7390A02A0}"/>
    <cellStyle name="SAS FM Client calculated data cell (read only table) 3 35 2 3 2" xfId="27423" xr:uid="{B0FCE321-B62F-44A7-8FE3-A892746607A6}"/>
    <cellStyle name="SAS FM Client calculated data cell (read only table) 3 35 2 4" xfId="20007" xr:uid="{E72B8920-7E11-42EA-BC10-1C71631F0ECD}"/>
    <cellStyle name="SAS FM Client calculated data cell (read only table) 3 35 3" xfId="5164" xr:uid="{7D4F0EC0-6366-4CEA-8A6F-3DA7D2739F1A}"/>
    <cellStyle name="SAS FM Client calculated data cell (read only table) 3 35 3 2" xfId="20006" xr:uid="{E7755022-4770-4951-939A-3CAB8D621922}"/>
    <cellStyle name="SAS FM Client calculated data cell (read only table) 3 36" xfId="1071" xr:uid="{FBFDF252-551D-402C-926A-291B8C506683}"/>
    <cellStyle name="SAS FM Client calculated data cell (read only table) 3 36 2" xfId="5167" xr:uid="{3DD310F5-2BDD-4165-A52F-ADE1B93EDAC5}"/>
    <cellStyle name="SAS FM Client calculated data cell (read only table) 3 36 2 2" xfId="14065" xr:uid="{2F742FEA-7559-45E9-8567-341A8C0070BD}"/>
    <cellStyle name="SAS FM Client calculated data cell (read only table) 3 36 2 2 2" xfId="28884" xr:uid="{33087FCE-E724-40D4-9A7D-C4437BD0522C}"/>
    <cellStyle name="SAS FM Client calculated data cell (read only table) 3 36 2 3" xfId="12657" xr:uid="{FABD909E-2E62-46B9-B8E3-BB5E852ECA6E}"/>
    <cellStyle name="SAS FM Client calculated data cell (read only table) 3 36 2 3 2" xfId="27476" xr:uid="{4A63AB50-AAFF-4194-B093-3BC260A96E98}"/>
    <cellStyle name="SAS FM Client calculated data cell (read only table) 3 36 2 4" xfId="20009" xr:uid="{76F2AF69-2FCC-43A8-924E-28B0D441C66D}"/>
    <cellStyle name="SAS FM Client calculated data cell (read only table) 3 36 3" xfId="5166" xr:uid="{5DDCEE13-7894-4016-A47B-FC50B44F5A9E}"/>
    <cellStyle name="SAS FM Client calculated data cell (read only table) 3 36 3 2" xfId="20008" xr:uid="{84651F7F-E680-4080-A0B7-457806137C54}"/>
    <cellStyle name="SAS FM Client calculated data cell (read only table) 3 37" xfId="1072" xr:uid="{DA40A69E-6BEF-437E-A837-AD8A18FCAA18}"/>
    <cellStyle name="SAS FM Client calculated data cell (read only table) 3 37 2" xfId="5169" xr:uid="{FA741739-7FFC-43EC-9698-FF55774E9049}"/>
    <cellStyle name="SAS FM Client calculated data cell (read only table) 3 37 2 2" xfId="14066" xr:uid="{7A82A7ED-0BB6-4A03-8C89-FF2836CAD4CE}"/>
    <cellStyle name="SAS FM Client calculated data cell (read only table) 3 37 2 2 2" xfId="28885" xr:uid="{93E0ED56-7F6F-4120-B744-7955D68B2F54}"/>
    <cellStyle name="SAS FM Client calculated data cell (read only table) 3 37 2 3" xfId="12710" xr:uid="{1E77C382-1EAB-42BB-ABFE-84E6B2EA4764}"/>
    <cellStyle name="SAS FM Client calculated data cell (read only table) 3 37 2 3 2" xfId="27529" xr:uid="{6D27A28A-19E0-440B-8E6C-6E60221BE61E}"/>
    <cellStyle name="SAS FM Client calculated data cell (read only table) 3 37 2 4" xfId="20011" xr:uid="{9A8420BD-C654-4617-9AF3-C1FC11F273D6}"/>
    <cellStyle name="SAS FM Client calculated data cell (read only table) 3 37 3" xfId="5168" xr:uid="{B5C61F7B-CC6B-4E2D-A837-013D10F6C5A2}"/>
    <cellStyle name="SAS FM Client calculated data cell (read only table) 3 37 3 2" xfId="20010" xr:uid="{364E9B88-C45F-4822-9D16-A1C55171C1E1}"/>
    <cellStyle name="SAS FM Client calculated data cell (read only table) 3 38" xfId="1073" xr:uid="{FA45B15A-DE02-42A7-A466-538E3B9672C1}"/>
    <cellStyle name="SAS FM Client calculated data cell (read only table) 3 38 2" xfId="5171" xr:uid="{D89E2ED8-767D-41AD-B5C7-8CCD92B111BD}"/>
    <cellStyle name="SAS FM Client calculated data cell (read only table) 3 38 2 2" xfId="14067" xr:uid="{53C76091-0191-48A8-B04D-C4D1D1F54247}"/>
    <cellStyle name="SAS FM Client calculated data cell (read only table) 3 38 2 2 2" xfId="28886" xr:uid="{83D9C467-7AA2-472E-9958-8CD6C2A84849}"/>
    <cellStyle name="SAS FM Client calculated data cell (read only table) 3 38 2 3" xfId="12760" xr:uid="{362FA16D-37C2-4447-A47E-A873BFD7EEE4}"/>
    <cellStyle name="SAS FM Client calculated data cell (read only table) 3 38 2 3 2" xfId="27579" xr:uid="{B0BCFF00-8F75-4361-ABE9-8E1FD7A49C39}"/>
    <cellStyle name="SAS FM Client calculated data cell (read only table) 3 38 2 4" xfId="20013" xr:uid="{42ADE295-D5B0-46E6-987F-9C6D795A7EC3}"/>
    <cellStyle name="SAS FM Client calculated data cell (read only table) 3 38 3" xfId="5170" xr:uid="{F56CE2FA-CDE2-455F-AC40-BC72077D87FA}"/>
    <cellStyle name="SAS FM Client calculated data cell (read only table) 3 38 3 2" xfId="20012" xr:uid="{45FB194C-2193-4B04-A68B-119FA9300C3A}"/>
    <cellStyle name="SAS FM Client calculated data cell (read only table) 3 39" xfId="1074" xr:uid="{A5E7D387-D8BA-4EDC-8C34-6FB18EA96E83}"/>
    <cellStyle name="SAS FM Client calculated data cell (read only table) 3 39 2" xfId="5173" xr:uid="{2CF7B430-820F-4CD9-83C5-EDC801889003}"/>
    <cellStyle name="SAS FM Client calculated data cell (read only table) 3 39 2 2" xfId="14068" xr:uid="{EF3334D3-11E5-41DA-884B-86C3FE592E0D}"/>
    <cellStyle name="SAS FM Client calculated data cell (read only table) 3 39 2 2 2" xfId="28887" xr:uid="{9B9ECCE3-3C93-4A50-8E0B-3B4A796DE9C3}"/>
    <cellStyle name="SAS FM Client calculated data cell (read only table) 3 39 2 3" xfId="12814" xr:uid="{E0837634-D7E3-4837-A6D3-6AFC5D10EF3E}"/>
    <cellStyle name="SAS FM Client calculated data cell (read only table) 3 39 2 3 2" xfId="27633" xr:uid="{0FDA2A66-201C-4989-8CB4-A317C08329F0}"/>
    <cellStyle name="SAS FM Client calculated data cell (read only table) 3 39 2 4" xfId="20015" xr:uid="{199A496D-A937-47CB-938D-21A52FC539B4}"/>
    <cellStyle name="SAS FM Client calculated data cell (read only table) 3 39 3" xfId="5172" xr:uid="{63531BED-F7ED-4086-979A-A78C183A373E}"/>
    <cellStyle name="SAS FM Client calculated data cell (read only table) 3 39 3 2" xfId="20014" xr:uid="{B29EC47F-EBC8-4105-AF52-6B458E844FA1}"/>
    <cellStyle name="SAS FM Client calculated data cell (read only table) 3 4" xfId="1075" xr:uid="{26FCDB85-3F3D-4809-ADD3-6A769A8C29D1}"/>
    <cellStyle name="SAS FM Client calculated data cell (read only table) 3 4 2" xfId="5175" xr:uid="{C75F9218-044D-49D8-AB0D-4D5E147AEF7C}"/>
    <cellStyle name="SAS FM Client calculated data cell (read only table) 3 4 2 2" xfId="14069" xr:uid="{7EF4676B-9F45-4606-A562-C3E640DAF69E}"/>
    <cellStyle name="SAS FM Client calculated data cell (read only table) 3 4 2 2 2" xfId="28888" xr:uid="{D88F4E1F-4E26-48A2-A309-745FBC9DFEF4}"/>
    <cellStyle name="SAS FM Client calculated data cell (read only table) 3 4 2 3" xfId="10924" xr:uid="{C571D195-525A-4852-B215-BE5BF722855D}"/>
    <cellStyle name="SAS FM Client calculated data cell (read only table) 3 4 2 3 2" xfId="25743" xr:uid="{33CC3248-ED9B-4D2A-9CC7-08B8C180EB14}"/>
    <cellStyle name="SAS FM Client calculated data cell (read only table) 3 4 2 4" xfId="20017" xr:uid="{19D9C461-CB06-40CA-B608-A495ED342877}"/>
    <cellStyle name="SAS FM Client calculated data cell (read only table) 3 4 3" xfId="5174" xr:uid="{ED0FB051-A85D-4607-97F9-AF01DFB85AE3}"/>
    <cellStyle name="SAS FM Client calculated data cell (read only table) 3 4 3 2" xfId="20016" xr:uid="{DAD911F4-21EC-4014-81D5-10836F458978}"/>
    <cellStyle name="SAS FM Client calculated data cell (read only table) 3 40" xfId="1076" xr:uid="{41D82CA3-1A62-44E5-9ADB-8E8139AE9A8F}"/>
    <cellStyle name="SAS FM Client calculated data cell (read only table) 3 40 2" xfId="5177" xr:uid="{34F68075-BDD2-4F45-99C7-2B934D60FCEB}"/>
    <cellStyle name="SAS FM Client calculated data cell (read only table) 3 40 2 2" xfId="14070" xr:uid="{92A21B75-850C-4979-95A7-8A4B92477877}"/>
    <cellStyle name="SAS FM Client calculated data cell (read only table) 3 40 2 2 2" xfId="28889" xr:uid="{A0B37654-E56E-4BDF-8A98-A72438443BE7}"/>
    <cellStyle name="SAS FM Client calculated data cell (read only table) 3 40 2 3" xfId="12868" xr:uid="{E9F2175F-0036-45DC-B50E-D45881FD8465}"/>
    <cellStyle name="SAS FM Client calculated data cell (read only table) 3 40 2 3 2" xfId="27687" xr:uid="{9B3A1D59-5708-4AFE-A7F8-94C476C15472}"/>
    <cellStyle name="SAS FM Client calculated data cell (read only table) 3 40 2 4" xfId="20019" xr:uid="{4F882DE8-F40D-42B2-9BE7-7D6FEBE00882}"/>
    <cellStyle name="SAS FM Client calculated data cell (read only table) 3 40 3" xfId="5176" xr:uid="{63EA5F01-DF12-4940-B6C5-3E7B70732E33}"/>
    <cellStyle name="SAS FM Client calculated data cell (read only table) 3 40 3 2" xfId="20018" xr:uid="{624BD2A3-C894-46CA-9797-CC05E5C66BF7}"/>
    <cellStyle name="SAS FM Client calculated data cell (read only table) 3 41" xfId="1077" xr:uid="{37CDF0FF-6C6B-4E8F-88FB-DE32DB9B50A4}"/>
    <cellStyle name="SAS FM Client calculated data cell (read only table) 3 41 2" xfId="5179" xr:uid="{5B795EF7-614C-4F1B-8773-3BA3F5EA4733}"/>
    <cellStyle name="SAS FM Client calculated data cell (read only table) 3 41 2 2" xfId="14071" xr:uid="{0B9148D3-A3C7-49E8-A13B-CA0DC9E54B85}"/>
    <cellStyle name="SAS FM Client calculated data cell (read only table) 3 41 2 2 2" xfId="28890" xr:uid="{65D4FB9A-C6EB-4F3D-ADA1-C81FEEE8F1AC}"/>
    <cellStyle name="SAS FM Client calculated data cell (read only table) 3 41 2 3" xfId="12922" xr:uid="{830CAD88-EA01-4CEE-AC81-CC230BF11269}"/>
    <cellStyle name="SAS FM Client calculated data cell (read only table) 3 41 2 3 2" xfId="27741" xr:uid="{7C1F4F6E-DF97-47FC-B187-BC753DF23459}"/>
    <cellStyle name="SAS FM Client calculated data cell (read only table) 3 41 2 4" xfId="20021" xr:uid="{6E147753-460A-496F-A2CC-4E9116D1AB31}"/>
    <cellStyle name="SAS FM Client calculated data cell (read only table) 3 41 3" xfId="5178" xr:uid="{57297C01-775E-45AD-B60C-148C36C7B8A3}"/>
    <cellStyle name="SAS FM Client calculated data cell (read only table) 3 41 3 2" xfId="20020" xr:uid="{32FB6CFC-12B9-451E-9CE1-2D8C40A207C8}"/>
    <cellStyle name="SAS FM Client calculated data cell (read only table) 3 42" xfId="1078" xr:uid="{2B632CB5-8853-41C9-B0DF-5A35F54CBABD}"/>
    <cellStyle name="SAS FM Client calculated data cell (read only table) 3 42 2" xfId="5181" xr:uid="{799B3E53-CE9E-47C7-859A-F2D83A969B6D}"/>
    <cellStyle name="SAS FM Client calculated data cell (read only table) 3 42 2 2" xfId="14072" xr:uid="{CD9BEA96-8F79-4BBA-9444-E923BC6B39BE}"/>
    <cellStyle name="SAS FM Client calculated data cell (read only table) 3 42 2 2 2" xfId="28891" xr:uid="{4EDCC2B4-AB69-44AD-8C94-75E69EA5E8A3}"/>
    <cellStyle name="SAS FM Client calculated data cell (read only table) 3 42 2 3" xfId="12977" xr:uid="{8FE03C33-4A26-4D32-8A09-3E508D4742F8}"/>
    <cellStyle name="SAS FM Client calculated data cell (read only table) 3 42 2 3 2" xfId="27796" xr:uid="{7BC6D7F4-B1A8-461F-B528-91835C265001}"/>
    <cellStyle name="SAS FM Client calculated data cell (read only table) 3 42 2 4" xfId="20023" xr:uid="{646D8A69-40DC-48A3-BD92-4E638FE32958}"/>
    <cellStyle name="SAS FM Client calculated data cell (read only table) 3 42 3" xfId="5180" xr:uid="{02EA13D9-4E17-42B0-AE11-1F34C6980959}"/>
    <cellStyle name="SAS FM Client calculated data cell (read only table) 3 42 3 2" xfId="20022" xr:uid="{C569ACCC-BE49-46E2-B7E4-751B78B460F8}"/>
    <cellStyle name="SAS FM Client calculated data cell (read only table) 3 43" xfId="1079" xr:uid="{29D2F9D4-0B54-41C7-8FC7-9D44F5F9571E}"/>
    <cellStyle name="SAS FM Client calculated data cell (read only table) 3 43 2" xfId="5183" xr:uid="{DF8F2340-933E-4E70-8A4C-CD8AF5D0C6CC}"/>
    <cellStyle name="SAS FM Client calculated data cell (read only table) 3 43 2 2" xfId="14073" xr:uid="{6A389891-354C-49F0-BE64-7A96642E7DC2}"/>
    <cellStyle name="SAS FM Client calculated data cell (read only table) 3 43 2 2 2" xfId="28892" xr:uid="{21AAB57B-D78E-4ABE-97A6-F203804DC73B}"/>
    <cellStyle name="SAS FM Client calculated data cell (read only table) 3 43 2 3" xfId="13036" xr:uid="{E6270805-6F7A-4855-8453-6F143C904F73}"/>
    <cellStyle name="SAS FM Client calculated data cell (read only table) 3 43 2 3 2" xfId="27855" xr:uid="{7DBDA4B1-459C-4AE9-A71E-52EA48E01068}"/>
    <cellStyle name="SAS FM Client calculated data cell (read only table) 3 43 2 4" xfId="20025" xr:uid="{F190F7E9-C659-41D0-92E9-E11907F885A0}"/>
    <cellStyle name="SAS FM Client calculated data cell (read only table) 3 43 3" xfId="5182" xr:uid="{F0557368-9C5B-4344-8360-5C8A8ECCCC45}"/>
    <cellStyle name="SAS FM Client calculated data cell (read only table) 3 43 3 2" xfId="20024" xr:uid="{CF041A8A-1B40-40DC-B42E-358D6AB5FA0D}"/>
    <cellStyle name="SAS FM Client calculated data cell (read only table) 3 44" xfId="1080" xr:uid="{041D11D7-06C2-4009-BA6E-9A132E63A164}"/>
    <cellStyle name="SAS FM Client calculated data cell (read only table) 3 44 2" xfId="5185" xr:uid="{1B0A74F9-6140-470A-946F-07938F151330}"/>
    <cellStyle name="SAS FM Client calculated data cell (read only table) 3 44 2 2" xfId="14074" xr:uid="{957B8AA3-150F-49D5-A2AD-6D9B7C663F7E}"/>
    <cellStyle name="SAS FM Client calculated data cell (read only table) 3 44 2 2 2" xfId="28893" xr:uid="{0AE81621-C0E3-4AEC-9D02-CD1A1A7214BB}"/>
    <cellStyle name="SAS FM Client calculated data cell (read only table) 3 44 2 3" xfId="13089" xr:uid="{50F9DFFC-592F-45B4-80B2-11170975C141}"/>
    <cellStyle name="SAS FM Client calculated data cell (read only table) 3 44 2 3 2" xfId="27908" xr:uid="{3B714A1E-6F82-4615-A6DB-6206B2AF76D2}"/>
    <cellStyle name="SAS FM Client calculated data cell (read only table) 3 44 2 4" xfId="20027" xr:uid="{A765517E-F93D-4528-BFEE-562A9454492C}"/>
    <cellStyle name="SAS FM Client calculated data cell (read only table) 3 44 3" xfId="5184" xr:uid="{9526A91D-42C5-4D11-9145-045D20DC36D8}"/>
    <cellStyle name="SAS FM Client calculated data cell (read only table) 3 44 3 2" xfId="20026" xr:uid="{6EBBEB83-D14A-4D75-B0AC-CE2C19B195F2}"/>
    <cellStyle name="SAS FM Client calculated data cell (read only table) 3 45" xfId="1081" xr:uid="{37D878A6-6AC9-48BF-803C-AC441F64F5BD}"/>
    <cellStyle name="SAS FM Client calculated data cell (read only table) 3 45 2" xfId="5187" xr:uid="{A9D3F845-54A3-4017-8596-D39DE3CA108D}"/>
    <cellStyle name="SAS FM Client calculated data cell (read only table) 3 45 2 2" xfId="14075" xr:uid="{C10FD95D-BBD8-46F9-BFD5-D6E95E85644B}"/>
    <cellStyle name="SAS FM Client calculated data cell (read only table) 3 45 2 2 2" xfId="28894" xr:uid="{DB242A4C-439A-4975-860D-54B3A59377AA}"/>
    <cellStyle name="SAS FM Client calculated data cell (read only table) 3 45 2 3" xfId="13142" xr:uid="{064E1201-B6CB-4216-9F68-9A250A0F147A}"/>
    <cellStyle name="SAS FM Client calculated data cell (read only table) 3 45 2 3 2" xfId="27961" xr:uid="{B64A9042-F116-4411-AB57-38B011FC8E08}"/>
    <cellStyle name="SAS FM Client calculated data cell (read only table) 3 45 2 4" xfId="20029" xr:uid="{8663DAE6-CB1B-4462-BCCD-A59CEA75E8A5}"/>
    <cellStyle name="SAS FM Client calculated data cell (read only table) 3 45 3" xfId="5186" xr:uid="{6F20858B-E21F-4E8A-A3EB-0654044B52F6}"/>
    <cellStyle name="SAS FM Client calculated data cell (read only table) 3 45 3 2" xfId="20028" xr:uid="{565EAA0D-0ED1-43FD-9AD9-6B2C5C0B355D}"/>
    <cellStyle name="SAS FM Client calculated data cell (read only table) 3 46" xfId="1082" xr:uid="{3E557407-F55A-4930-9A3C-B90CDEF8E879}"/>
    <cellStyle name="SAS FM Client calculated data cell (read only table) 3 46 2" xfId="5189" xr:uid="{74D1F6C9-95F2-4576-B161-E02DD3440122}"/>
    <cellStyle name="SAS FM Client calculated data cell (read only table) 3 46 2 2" xfId="14076" xr:uid="{E86A3F2A-210E-4BF6-9878-139F49668D03}"/>
    <cellStyle name="SAS FM Client calculated data cell (read only table) 3 46 2 2 2" xfId="28895" xr:uid="{795A6648-89CD-4755-AA47-8D914D8D254F}"/>
    <cellStyle name="SAS FM Client calculated data cell (read only table) 3 46 2 3" xfId="13192" xr:uid="{61FD1ECD-3B54-4C24-8911-E4388AAD9B69}"/>
    <cellStyle name="SAS FM Client calculated data cell (read only table) 3 46 2 3 2" xfId="28011" xr:uid="{8BA6B878-09DD-49C6-AC7A-020661CC0EC9}"/>
    <cellStyle name="SAS FM Client calculated data cell (read only table) 3 46 2 4" xfId="20031" xr:uid="{0A894FA6-7D8E-407E-9D89-4200C93518D8}"/>
    <cellStyle name="SAS FM Client calculated data cell (read only table) 3 46 3" xfId="5188" xr:uid="{D12690AF-C56E-48C4-A75A-92F449DE42AD}"/>
    <cellStyle name="SAS FM Client calculated data cell (read only table) 3 46 3 2" xfId="20030" xr:uid="{C6F637B4-12EC-4CF4-8FC2-0279403A9D8E}"/>
    <cellStyle name="SAS FM Client calculated data cell (read only table) 3 47" xfId="1083" xr:uid="{FB93B278-57B5-449D-B0D2-3472FDD9B769}"/>
    <cellStyle name="SAS FM Client calculated data cell (read only table) 3 47 2" xfId="5191" xr:uid="{3E43ABE0-0586-4726-AEED-B6AF1369C48D}"/>
    <cellStyle name="SAS FM Client calculated data cell (read only table) 3 47 2 2" xfId="20033" xr:uid="{6D450842-35AC-4F93-84F9-96B6052A50A0}"/>
    <cellStyle name="SAS FM Client calculated data cell (read only table) 3 47 3" xfId="5190" xr:uid="{5E71251E-7CB9-4A92-A650-143CA994B6EE}"/>
    <cellStyle name="SAS FM Client calculated data cell (read only table) 3 47 3 2" xfId="16473" xr:uid="{D7A0F92F-CFD4-4818-931B-59486D627B49}"/>
    <cellStyle name="SAS FM Client calculated data cell (read only table) 3 47 3 2 2" xfId="31219" xr:uid="{B702721D-E853-49D1-9693-A7487272033C}"/>
    <cellStyle name="SAS FM Client calculated data cell (read only table) 3 47 3 3" xfId="20032" xr:uid="{3A0CCE9E-74B0-46BF-8085-ED2F71AD7432}"/>
    <cellStyle name="SAS FM Client calculated data cell (read only table) 3 48" xfId="5192" xr:uid="{99ADABCD-189B-44F7-A517-B779A77E24ED}"/>
    <cellStyle name="SAS FM Client calculated data cell (read only table) 3 48 2" xfId="14036" xr:uid="{1CF012B8-127F-4B32-ABDB-6F96C63B8871}"/>
    <cellStyle name="SAS FM Client calculated data cell (read only table) 3 48 2 2" xfId="28855" xr:uid="{29F1C0E7-2AA5-4E4F-A21A-A357851FEE55}"/>
    <cellStyle name="SAS FM Client calculated data cell (read only table) 3 48 3" xfId="10766" xr:uid="{9CC687E3-3929-42EC-BA4E-4838956EDDA1}"/>
    <cellStyle name="SAS FM Client calculated data cell (read only table) 3 48 3 2" xfId="25585" xr:uid="{E7ED4C48-7A3B-4FCC-B39A-4C3FD035C426}"/>
    <cellStyle name="SAS FM Client calculated data cell (read only table) 3 48 4" xfId="20034" xr:uid="{BD625E4F-C2FF-481E-AE55-6DDFE98E193C}"/>
    <cellStyle name="SAS FM Client calculated data cell (read only table) 3 49" xfId="5109" xr:uid="{68605A20-9681-4487-97BF-56BEFDA45863}"/>
    <cellStyle name="SAS FM Client calculated data cell (read only table) 3 49 2" xfId="19951" xr:uid="{9EE10E32-3789-4E10-B858-DC23D365B3DE}"/>
    <cellStyle name="SAS FM Client calculated data cell (read only table) 3 5" xfId="1084" xr:uid="{C1BD5AF7-3C68-47B1-A930-AC5C6776CCC8}"/>
    <cellStyle name="SAS FM Client calculated data cell (read only table) 3 5 2" xfId="5194" xr:uid="{3D4EA7DA-9099-45F1-ADCA-A69FED35C491}"/>
    <cellStyle name="SAS FM Client calculated data cell (read only table) 3 5 2 2" xfId="14077" xr:uid="{6F3AEA91-4C3C-480A-A5E0-3B0CAAC7A03D}"/>
    <cellStyle name="SAS FM Client calculated data cell (read only table) 3 5 2 2 2" xfId="28896" xr:uid="{77D1F4D9-A2B0-44BE-AF9F-3194A263A379}"/>
    <cellStyle name="SAS FM Client calculated data cell (read only table) 3 5 2 3" xfId="10982" xr:uid="{23BEAA02-40E8-4372-AB3A-D521ED27E94D}"/>
    <cellStyle name="SAS FM Client calculated data cell (read only table) 3 5 2 3 2" xfId="25801" xr:uid="{0AABEB5A-78A1-4F02-BA0D-414AF202FE24}"/>
    <cellStyle name="SAS FM Client calculated data cell (read only table) 3 5 2 4" xfId="20036" xr:uid="{E8C07C8A-8D9E-41D9-A658-B0A45DDB6EBE}"/>
    <cellStyle name="SAS FM Client calculated data cell (read only table) 3 5 3" xfId="5193" xr:uid="{81E71B78-F44E-43AC-A902-17F5CBF140CD}"/>
    <cellStyle name="SAS FM Client calculated data cell (read only table) 3 5 3 2" xfId="20035" xr:uid="{E82F473D-35E3-4809-9A95-380854F9CC92}"/>
    <cellStyle name="SAS FM Client calculated data cell (read only table) 3 50" xfId="1042" xr:uid="{1EFD49B8-0FD3-47B2-93CC-AA77D73DB796}"/>
    <cellStyle name="SAS FM Client calculated data cell (read only table) 3 6" xfId="1085" xr:uid="{F0F42553-6748-480C-A7AC-F40CE8253CAD}"/>
    <cellStyle name="SAS FM Client calculated data cell (read only table) 3 6 2" xfId="5196" xr:uid="{54A9D5D2-1E63-4748-899B-10F529D68022}"/>
    <cellStyle name="SAS FM Client calculated data cell (read only table) 3 6 2 2" xfId="14078" xr:uid="{ECEAB225-003B-46F6-83D1-200CDA6B0A75}"/>
    <cellStyle name="SAS FM Client calculated data cell (read only table) 3 6 2 2 2" xfId="28897" xr:uid="{4AA10979-3B0E-487B-811C-BB1AF7FD37E6}"/>
    <cellStyle name="SAS FM Client calculated data cell (read only table) 3 6 2 3" xfId="11033" xr:uid="{00F35F59-38B0-422C-936D-EB2273B8334F}"/>
    <cellStyle name="SAS FM Client calculated data cell (read only table) 3 6 2 3 2" xfId="25852" xr:uid="{C3D1681B-EEE2-463C-8FA5-EC6CB7EF886F}"/>
    <cellStyle name="SAS FM Client calculated data cell (read only table) 3 6 2 4" xfId="20038" xr:uid="{ABECAB7A-58C1-4A17-825B-F84110BEAFD0}"/>
    <cellStyle name="SAS FM Client calculated data cell (read only table) 3 6 3" xfId="5195" xr:uid="{7A6EBF08-5CBC-4B7E-AC4B-E7BC3CB06180}"/>
    <cellStyle name="SAS FM Client calculated data cell (read only table) 3 6 3 2" xfId="20037" xr:uid="{9DA89A99-2964-4F62-B7FD-0DED1325CE73}"/>
    <cellStyle name="SAS FM Client calculated data cell (read only table) 3 7" xfId="1086" xr:uid="{36FA71D5-5DFA-4C61-A8F9-74EB82E259AD}"/>
    <cellStyle name="SAS FM Client calculated data cell (read only table) 3 7 2" xfId="5198" xr:uid="{7A9D6350-C126-4393-89EF-681A10DC56BE}"/>
    <cellStyle name="SAS FM Client calculated data cell (read only table) 3 7 2 2" xfId="14079" xr:uid="{D9CDD419-7F96-4E72-BCE3-E7F8ABFBEFD6}"/>
    <cellStyle name="SAS FM Client calculated data cell (read only table) 3 7 2 2 2" xfId="28898" xr:uid="{1FF662F9-1835-4C23-B193-9B9C54356A43}"/>
    <cellStyle name="SAS FM Client calculated data cell (read only table) 3 7 2 3" xfId="11090" xr:uid="{6876319A-3539-41EB-97CD-B03C60E6C142}"/>
    <cellStyle name="SAS FM Client calculated data cell (read only table) 3 7 2 3 2" xfId="25909" xr:uid="{2930EBA3-2FCC-4144-95B5-9179CAF6C1C6}"/>
    <cellStyle name="SAS FM Client calculated data cell (read only table) 3 7 2 4" xfId="20040" xr:uid="{E1E4A25F-E33B-49E2-A4FE-1CA0719BE3A3}"/>
    <cellStyle name="SAS FM Client calculated data cell (read only table) 3 7 3" xfId="5197" xr:uid="{4A5F398C-8DF3-4A4A-B8AE-2CED93860435}"/>
    <cellStyle name="SAS FM Client calculated data cell (read only table) 3 7 3 2" xfId="20039" xr:uid="{6FF935DE-9D90-44B0-BE23-7B0203B012BA}"/>
    <cellStyle name="SAS FM Client calculated data cell (read only table) 3 8" xfId="1087" xr:uid="{586445D1-8EA9-478D-B25A-46783DC00792}"/>
    <cellStyle name="SAS FM Client calculated data cell (read only table) 3 8 2" xfId="5200" xr:uid="{2D7888C2-93A5-46DF-BD4C-CF9107512842}"/>
    <cellStyle name="SAS FM Client calculated data cell (read only table) 3 8 2 2" xfId="14080" xr:uid="{E59E2F19-B3DB-4381-AD9B-261616B6F4D7}"/>
    <cellStyle name="SAS FM Client calculated data cell (read only table) 3 8 2 2 2" xfId="28899" xr:uid="{BC82C2EE-8305-4606-8AD0-E7EE2912711D}"/>
    <cellStyle name="SAS FM Client calculated data cell (read only table) 3 8 2 3" xfId="11145" xr:uid="{831B996A-5DC5-42D0-AA82-0E9474AF788C}"/>
    <cellStyle name="SAS FM Client calculated data cell (read only table) 3 8 2 3 2" xfId="25964" xr:uid="{25000895-8534-4ED7-8CD5-8A433047D634}"/>
    <cellStyle name="SAS FM Client calculated data cell (read only table) 3 8 2 4" xfId="20042" xr:uid="{57146FD0-4575-494F-B63B-56BC191CE95C}"/>
    <cellStyle name="SAS FM Client calculated data cell (read only table) 3 8 3" xfId="5199" xr:uid="{55F4ECB1-FB8E-4A4B-A64A-02C8B4FF216D}"/>
    <cellStyle name="SAS FM Client calculated data cell (read only table) 3 8 3 2" xfId="20041" xr:uid="{A59FDF43-DDCA-4237-9047-F91B44603CF4}"/>
    <cellStyle name="SAS FM Client calculated data cell (read only table) 3 9" xfId="1088" xr:uid="{3633AE95-FB1E-46CB-A8C2-E590E21BB8BB}"/>
    <cellStyle name="SAS FM Client calculated data cell (read only table) 3 9 2" xfId="5202" xr:uid="{347A9DD8-319C-463C-BCD9-A5CED3A21C10}"/>
    <cellStyle name="SAS FM Client calculated data cell (read only table) 3 9 2 2" xfId="14081" xr:uid="{4F4E5AAC-F42A-43C5-B18F-1B560BF96BA8}"/>
    <cellStyle name="SAS FM Client calculated data cell (read only table) 3 9 2 2 2" xfId="28900" xr:uid="{E4ED5C7C-3C9B-491F-8809-4E1225A0840E}"/>
    <cellStyle name="SAS FM Client calculated data cell (read only table) 3 9 2 3" xfId="11198" xr:uid="{94CBA0AA-AC3E-400B-A063-2FCC001772A2}"/>
    <cellStyle name="SAS FM Client calculated data cell (read only table) 3 9 2 3 2" xfId="26017" xr:uid="{7FBDE544-9A90-4FFB-B0C6-032D4768E9FA}"/>
    <cellStyle name="SAS FM Client calculated data cell (read only table) 3 9 2 4" xfId="20044" xr:uid="{D91D0848-1667-4445-B5DC-AFE2EB603FBE}"/>
    <cellStyle name="SAS FM Client calculated data cell (read only table) 3 9 3" xfId="5201" xr:uid="{F8933248-1FB8-43E6-B9C6-00C10C02230D}"/>
    <cellStyle name="SAS FM Client calculated data cell (read only table) 3 9 3 2" xfId="20043" xr:uid="{59119A93-B5F2-454A-886C-7FB5377BCA0B}"/>
    <cellStyle name="SAS FM Client calculated data cell (read only table) 4" xfId="115" xr:uid="{DA0C83A8-1F8C-483A-BE45-8490758D51BF}"/>
    <cellStyle name="SAS FM Client calculated data cell (read only table) 4 2" xfId="270" xr:uid="{B0747BD6-492C-429E-9E1B-29E0ADAFFD59}"/>
    <cellStyle name="SAS FM Client calculated data cell (read only table) 4 2 2" xfId="20046" xr:uid="{A7ADEDAE-2D5E-408D-9337-B324CB0E18D7}"/>
    <cellStyle name="SAS FM Client calculated data cell (read only table) 4 2 3" xfId="5204" xr:uid="{29D6E7AB-8659-4C66-B179-D774E86FCEF7}"/>
    <cellStyle name="SAS FM Client calculated data cell (read only table) 4 3" xfId="218" xr:uid="{C4FFC352-73A0-4F72-94E6-BDD184A47AC1}"/>
    <cellStyle name="SAS FM Client calculated data cell (read only table) 4 3 2" xfId="326" xr:uid="{1A22A60A-2C3F-4B14-B138-C6FC14CC1232}"/>
    <cellStyle name="SAS FM Client calculated data cell (read only table) 4 3 2 2" xfId="31218" xr:uid="{9C0A870A-F5E7-480F-9510-93941C6FCF25}"/>
    <cellStyle name="SAS FM Client calculated data cell (read only table) 4 3 2 3" xfId="16472" xr:uid="{FF8387C2-9C45-4F40-8864-CE271477504F}"/>
    <cellStyle name="SAS FM Client calculated data cell (read only table) 4 3 3" xfId="20045" xr:uid="{C1096B98-747B-4433-BA77-57976F5FB6B5}"/>
    <cellStyle name="SAS FM Client calculated data cell (read only table) 4 3 4" xfId="5203" xr:uid="{134F6679-3FBD-4A23-A681-76402D456137}"/>
    <cellStyle name="SAS FM Client calculated data cell (read only table) 4 4" xfId="1089" xr:uid="{C497B889-E1B5-454D-9DFD-CC2F1DDAAE02}"/>
    <cellStyle name="SAS FM Client calculated data cell (read only table) 5" xfId="1090" xr:uid="{132E491F-783B-4C51-8465-D67C5A4088F0}"/>
    <cellStyle name="SAS FM Client calculated data cell (read only table) 5 2" xfId="5205" xr:uid="{072A5151-B19E-4A05-B25E-3B33FACAF99E}"/>
    <cellStyle name="SAS FM Client calculated data cell (read only table) 5 2 2" xfId="16471" xr:uid="{5573F381-FA36-427B-9D79-4D4B81FAB8CD}"/>
    <cellStyle name="SAS FM Client calculated data cell (read only table) 5 2 2 2" xfId="31217" xr:uid="{D7313B38-F239-4189-A8DE-7FB5E6C73E35}"/>
    <cellStyle name="SAS FM Client calculated data cell (read only table) 5 2 3" xfId="20047" xr:uid="{DA75B8F1-7FCB-4A8D-A760-7E07B86BD1DE}"/>
    <cellStyle name="SAS FM Client calculated data cell (read only table) 6" xfId="4646" xr:uid="{3BE44088-B5A8-4E21-AD15-20256A129566}"/>
    <cellStyle name="SAS FM Client calculated data cell (read only table) 6 2" xfId="16423" xr:uid="{B6B3D160-0B0C-45E8-A049-8745A762A9A7}"/>
    <cellStyle name="SAS FM Client calculated data cell (read only table) 6 2 2" xfId="31170" xr:uid="{CBE4AB37-F29C-4F25-9FF4-8F37D07FBB01}"/>
    <cellStyle name="SAS FM Client calculated data cell (read only table) 6 3" xfId="19488" xr:uid="{9E51952B-095E-4D71-971D-77F46610120F}"/>
    <cellStyle name="SAS FM Client calculated data cell (read only table) 7" xfId="16478" xr:uid="{BEC89578-721D-41D6-8247-90F9B375D206}"/>
    <cellStyle name="SAS FM Client calculated data cell (read only table) 7 2" xfId="31224" xr:uid="{8A0A210F-01F1-4BD2-814C-54928AF8CFBD}"/>
    <cellStyle name="SAS FM Client calculated data cell (read only table) 8" xfId="356" xr:uid="{CA86E7B9-CC4E-410D-96C7-00A078CC879B}"/>
    <cellStyle name="SAS FM Column drillable header" xfId="116" xr:uid="{32430B7C-090D-4BBE-837C-1C5AC91B3250}"/>
    <cellStyle name="SAS FM Column drillable header 10" xfId="1091" xr:uid="{59E24874-4065-4853-B8A9-C6F9FC07B830}"/>
    <cellStyle name="SAS FM Column drillable header 10 2" xfId="5206" xr:uid="{F81C3C21-B723-4D06-88CD-159A21D7E24E}"/>
    <cellStyle name="SAS FM Column drillable header 10 2 2" xfId="20048" xr:uid="{E63A4FE4-A48D-4C46-9408-5DDFF548EF76}"/>
    <cellStyle name="SAS FM Column drillable header 10 3" xfId="17935" xr:uid="{61037997-1DA3-41B2-9B5C-6D9FA3D3D1A2}"/>
    <cellStyle name="SAS FM Column drillable header 10 4" xfId="34171" xr:uid="{CA174D13-0392-4988-991C-23C9C754C8B5}"/>
    <cellStyle name="SAS FM Column drillable header 10 5" xfId="33230" xr:uid="{7B3C0820-C7B2-4DD7-B84B-7DE65F1FD056}"/>
    <cellStyle name="SAS FM Column drillable header 11" xfId="1092" xr:uid="{13FEDDB5-8EAC-4549-A94B-C12337A992CA}"/>
    <cellStyle name="SAS FM Column drillable header 11 2" xfId="5207" xr:uid="{42F5009A-9C66-44B8-BDEC-83655026589B}"/>
    <cellStyle name="SAS FM Column drillable header 11 2 2" xfId="20049" xr:uid="{A88C6347-3BB3-4C3B-AFB9-1D4F0C17C012}"/>
    <cellStyle name="SAS FM Column drillable header 11 3" xfId="17936" xr:uid="{BFE59DCF-50D5-41D6-8740-1FBC2737D916}"/>
    <cellStyle name="SAS FM Column drillable header 11 4" xfId="34170" xr:uid="{78D6397C-AE8F-4AB1-A395-E2C10B8D16E4}"/>
    <cellStyle name="SAS FM Column drillable header 11 5" xfId="33231" xr:uid="{DAF1DC24-6969-4877-8841-BB2DAABED428}"/>
    <cellStyle name="SAS FM Column drillable header 12" xfId="1093" xr:uid="{EC9F0A87-CE1B-41A0-B2B1-70D168280281}"/>
    <cellStyle name="SAS FM Column drillable header 12 2" xfId="5208" xr:uid="{7A64E043-4E6B-4515-8E2B-7741CBB8A0A2}"/>
    <cellStyle name="SAS FM Column drillable header 12 2 2" xfId="20050" xr:uid="{6277DEAB-B6E8-45EE-A0E3-CD7C1AE9A0ED}"/>
    <cellStyle name="SAS FM Column drillable header 12 3" xfId="17937" xr:uid="{6B9E1DA4-B9F4-4A86-AE42-4BBC94DC7F57}"/>
    <cellStyle name="SAS FM Column drillable header 12 4" xfId="34169" xr:uid="{719CCAD5-62DF-43E0-A1E3-78CE410840DF}"/>
    <cellStyle name="SAS FM Column drillable header 12 5" xfId="33232" xr:uid="{2FB430EE-E8C7-40EF-B638-68B367153CF5}"/>
    <cellStyle name="SAS FM Column drillable header 13" xfId="1094" xr:uid="{1412E7B3-BBEA-48D4-8DEF-4771E581C401}"/>
    <cellStyle name="SAS FM Column drillable header 13 2" xfId="5209" xr:uid="{5E13ED1A-7428-413B-A816-55C46228C4F9}"/>
    <cellStyle name="SAS FM Column drillable header 13 2 2" xfId="20051" xr:uid="{87C6DA9B-802C-473D-8154-7369473FD5FA}"/>
    <cellStyle name="SAS FM Column drillable header 13 3" xfId="17938" xr:uid="{C33F4757-F0D6-45A6-9DF8-421FC86CE535}"/>
    <cellStyle name="SAS FM Column drillable header 13 4" xfId="34168" xr:uid="{F9A0CD16-E0DF-433A-9DD8-4C4CC725FEE7}"/>
    <cellStyle name="SAS FM Column drillable header 13 5" xfId="33233" xr:uid="{3CDE91A9-2327-443B-8370-5EF712522FB6}"/>
    <cellStyle name="SAS FM Column drillable header 14" xfId="1095" xr:uid="{4D0DE0B1-9BF2-42C6-85DB-97D78E53430B}"/>
    <cellStyle name="SAS FM Column drillable header 14 2" xfId="5210" xr:uid="{F27F7B6E-CF45-43F6-8148-D5CF773A460A}"/>
    <cellStyle name="SAS FM Column drillable header 14 2 2" xfId="20052" xr:uid="{9C1F548F-06A8-491B-A118-0C6D1ABC414C}"/>
    <cellStyle name="SAS FM Column drillable header 14 3" xfId="17939" xr:uid="{93D87E1E-E479-4C58-8758-B774C6EBA7CD}"/>
    <cellStyle name="SAS FM Column drillable header 14 4" xfId="34167" xr:uid="{1C6F6228-9354-45DA-B44F-70DE9C77C2CF}"/>
    <cellStyle name="SAS FM Column drillable header 14 5" xfId="33234" xr:uid="{9D4E8C37-E984-4B21-804F-A8B9B6A55829}"/>
    <cellStyle name="SAS FM Column drillable header 15" xfId="1096" xr:uid="{6BFEA259-187A-4D9D-A3BB-8ED5CA666A33}"/>
    <cellStyle name="SAS FM Column drillable header 15 2" xfId="5211" xr:uid="{2F42D557-9030-4869-9A38-B1045F5DB35E}"/>
    <cellStyle name="SAS FM Column drillable header 15 2 2" xfId="20053" xr:uid="{E7C4B5DE-4383-4550-BB3E-31CFA5D205BB}"/>
    <cellStyle name="SAS FM Column drillable header 15 3" xfId="17940" xr:uid="{6BA69659-88B6-4420-AE58-C1584D3E8F3A}"/>
    <cellStyle name="SAS FM Column drillable header 15 4" xfId="34166" xr:uid="{11020DCB-B8BE-4964-9093-735AEA106FE7}"/>
    <cellStyle name="SAS FM Column drillable header 15 5" xfId="33235" xr:uid="{AD86371C-6975-43CC-9B32-BB6BDB0A088E}"/>
    <cellStyle name="SAS FM Column drillable header 16" xfId="1097" xr:uid="{F399E202-8102-4421-9526-5B64E275AC98}"/>
    <cellStyle name="SAS FM Column drillable header 16 2" xfId="5212" xr:uid="{7FA0867C-CD8B-4602-BD29-6A6A9EEA951A}"/>
    <cellStyle name="SAS FM Column drillable header 16 2 2" xfId="20054" xr:uid="{B1961AD7-B6A0-450E-8392-35F9245C0470}"/>
    <cellStyle name="SAS FM Column drillable header 16 3" xfId="17941" xr:uid="{AE5146BD-B03F-4066-886B-ED486CB4B43D}"/>
    <cellStyle name="SAS FM Column drillable header 16 4" xfId="34165" xr:uid="{0C782E28-EC00-4522-B058-995CEB088274}"/>
    <cellStyle name="SAS FM Column drillable header 16 5" xfId="33236" xr:uid="{C2ED7FE7-A077-437B-BA1F-8CD0A65B2267}"/>
    <cellStyle name="SAS FM Column drillable header 17" xfId="1098" xr:uid="{C561EE57-357A-443E-892D-058F545FF568}"/>
    <cellStyle name="SAS FM Column drillable header 17 2" xfId="5213" xr:uid="{6FE0EC16-DF90-468E-AB26-1DB5F80D0D82}"/>
    <cellStyle name="SAS FM Column drillable header 17 2 2" xfId="20055" xr:uid="{94F7548A-B42B-4B5C-BB53-B84ECA0CC2BC}"/>
    <cellStyle name="SAS FM Column drillable header 17 3" xfId="17942" xr:uid="{636ADDAF-F928-42C9-95E9-0602BAA0E5B3}"/>
    <cellStyle name="SAS FM Column drillable header 17 4" xfId="34164" xr:uid="{B788A1E4-EE91-4AE2-B98A-3257C3D83A92}"/>
    <cellStyle name="SAS FM Column drillable header 17 5" xfId="33237" xr:uid="{F7EA8B14-FB5F-4D36-B342-7F8B1B4A0FA8}"/>
    <cellStyle name="SAS FM Column drillable header 18" xfId="1099" xr:uid="{EBC39AE9-4B78-4FE1-A78E-8644FAC68EAB}"/>
    <cellStyle name="SAS FM Column drillable header 18 2" xfId="5214" xr:uid="{0C85BABB-FF2F-4A5A-AAB7-F31BF0B926E4}"/>
    <cellStyle name="SAS FM Column drillable header 18 2 2" xfId="20056" xr:uid="{4ED91425-2545-4CE3-B879-33FEEC5B727A}"/>
    <cellStyle name="SAS FM Column drillable header 18 3" xfId="17943" xr:uid="{90A067F6-9748-488B-B25F-83E16A0AB24E}"/>
    <cellStyle name="SAS FM Column drillable header 18 4" xfId="34163" xr:uid="{73C67850-F5EC-4F4C-9160-1749E47100D2}"/>
    <cellStyle name="SAS FM Column drillable header 18 5" xfId="33238" xr:uid="{4FECA7E4-1311-4421-AC76-C91C195318F4}"/>
    <cellStyle name="SAS FM Column drillable header 19" xfId="1100" xr:uid="{3161B61E-EE27-4B7F-A5F1-A5ECDE15D27E}"/>
    <cellStyle name="SAS FM Column drillable header 19 2" xfId="5215" xr:uid="{14A6F9A6-9AEF-44E6-ADD2-1ECC6E2262A7}"/>
    <cellStyle name="SAS FM Column drillable header 19 2 2" xfId="20057" xr:uid="{84E0A76E-9716-432D-BC34-E01713EFE481}"/>
    <cellStyle name="SAS FM Column drillable header 19 3" xfId="17944" xr:uid="{6FAE156D-A324-4CBE-B69B-D6DEB345D270}"/>
    <cellStyle name="SAS FM Column drillable header 19 4" xfId="34162" xr:uid="{0B32FDC1-C4A4-46D5-A938-BAF15B2D1BC6}"/>
    <cellStyle name="SAS FM Column drillable header 19 5" xfId="33239" xr:uid="{98E9DCE8-AB58-4CAE-8DF1-7AB2DE0D6A2A}"/>
    <cellStyle name="SAS FM Column drillable header 2" xfId="117" xr:uid="{A799DD2D-E1B9-4E9E-8E4E-32EA6CE1C05E}"/>
    <cellStyle name="SAS FM Column drillable header 2 10" xfId="1102" xr:uid="{37687389-6116-4202-8421-AC041F0FDCE4}"/>
    <cellStyle name="SAS FM Column drillable header 2 10 2" xfId="5216" xr:uid="{C54A1D1D-99B9-4ADA-8666-3181AD654130}"/>
    <cellStyle name="SAS FM Column drillable header 2 10 2 2" xfId="20058" xr:uid="{7FB2E768-DEE0-4FDB-96C3-7E0BFEF2DD54}"/>
    <cellStyle name="SAS FM Column drillable header 2 10 3" xfId="17946" xr:uid="{6D6B0741-0376-4B3C-BD66-43C9FD2DE9CA}"/>
    <cellStyle name="SAS FM Column drillable header 2 10 4" xfId="34160" xr:uid="{5FE92924-6424-4680-B5DC-E4EDD86C59B8}"/>
    <cellStyle name="SAS FM Column drillable header 2 10 5" xfId="33241" xr:uid="{13AC8A4B-EF07-4945-8E21-82A1888E180A}"/>
    <cellStyle name="SAS FM Column drillable header 2 11" xfId="1103" xr:uid="{B95CE1A6-6660-410A-9EB3-1D7C8488196B}"/>
    <cellStyle name="SAS FM Column drillable header 2 11 2" xfId="5217" xr:uid="{20BE2A6A-D177-474B-BCAD-07DE43B27AC9}"/>
    <cellStyle name="SAS FM Column drillable header 2 11 2 2" xfId="20059" xr:uid="{7AE8114A-9236-412F-B984-C13D6E0AF764}"/>
    <cellStyle name="SAS FM Column drillable header 2 11 3" xfId="17947" xr:uid="{48346D46-618B-456F-B3DB-858DA2F8AE45}"/>
    <cellStyle name="SAS FM Column drillable header 2 11 4" xfId="34159" xr:uid="{2E5A89D7-1813-4E26-ABB0-03ED23605524}"/>
    <cellStyle name="SAS FM Column drillable header 2 11 5" xfId="33242" xr:uid="{CE74A3CB-EBC5-477E-BE71-51A8BA572EA0}"/>
    <cellStyle name="SAS FM Column drillable header 2 12" xfId="1104" xr:uid="{6540FC1F-C479-4EFD-A8B6-C6ABE5B0F3AE}"/>
    <cellStyle name="SAS FM Column drillable header 2 12 2" xfId="5218" xr:uid="{90B026FE-5128-4DC8-B471-AEE0F6125981}"/>
    <cellStyle name="SAS FM Column drillable header 2 12 2 2" xfId="20060" xr:uid="{109D9E03-ECAF-4B9C-A592-C6A6860D143F}"/>
    <cellStyle name="SAS FM Column drillable header 2 12 3" xfId="17948" xr:uid="{F0F4F8A4-0171-4772-9B59-9A2BE621D351}"/>
    <cellStyle name="SAS FM Column drillable header 2 12 4" xfId="34158" xr:uid="{85208E6C-A9A9-45FB-B294-58579B1EE9CD}"/>
    <cellStyle name="SAS FM Column drillable header 2 12 5" xfId="33243" xr:uid="{C08FF0C2-47B9-4541-BC35-FC004DFFC8D4}"/>
    <cellStyle name="SAS FM Column drillable header 2 13" xfId="1105" xr:uid="{BB8BA30E-0A39-4996-9C84-3F1CFB8C013B}"/>
    <cellStyle name="SAS FM Column drillable header 2 13 2" xfId="5219" xr:uid="{82AD16FE-1453-4E48-B5E4-67D05C9F47B8}"/>
    <cellStyle name="SAS FM Column drillable header 2 13 2 2" xfId="20061" xr:uid="{1A6266C7-BD0F-4023-B443-52E98605B1FE}"/>
    <cellStyle name="SAS FM Column drillable header 2 13 3" xfId="17949" xr:uid="{0BCA379C-648C-47BC-86D8-33A6FC8F00A9}"/>
    <cellStyle name="SAS FM Column drillable header 2 13 4" xfId="34157" xr:uid="{8958F38A-5C54-470E-9464-10AB156BF0AC}"/>
    <cellStyle name="SAS FM Column drillable header 2 13 5" xfId="33244" xr:uid="{93A15A85-96B2-4D93-B69E-4CB45CF9C003}"/>
    <cellStyle name="SAS FM Column drillable header 2 14" xfId="1106" xr:uid="{E7C288C9-F135-4BD7-979F-FAD5EFB6C936}"/>
    <cellStyle name="SAS FM Column drillable header 2 14 2" xfId="5220" xr:uid="{E0EA3594-72DA-4118-B868-BCC0266BDCB7}"/>
    <cellStyle name="SAS FM Column drillable header 2 14 2 2" xfId="20062" xr:uid="{9D68F629-9217-4971-8222-FF24427DD132}"/>
    <cellStyle name="SAS FM Column drillable header 2 14 3" xfId="17950" xr:uid="{8BA4E475-0348-43C1-A367-8B61BC0E5B86}"/>
    <cellStyle name="SAS FM Column drillable header 2 14 4" xfId="34156" xr:uid="{41C25291-6E9B-4ABF-B492-74B19E7E9A1F}"/>
    <cellStyle name="SAS FM Column drillable header 2 14 5" xfId="33245" xr:uid="{7DD4D9FC-5138-4600-BDBC-EB91BE8B8908}"/>
    <cellStyle name="SAS FM Column drillable header 2 15" xfId="1107" xr:uid="{FF78E359-33AE-47F8-9B32-B8BFA3F166DB}"/>
    <cellStyle name="SAS FM Column drillable header 2 15 2" xfId="5221" xr:uid="{4211635A-12F3-4533-AD5D-3672D47FE9A6}"/>
    <cellStyle name="SAS FM Column drillable header 2 15 2 2" xfId="20063" xr:uid="{20621377-8951-4F0D-8C1B-246A3146F90E}"/>
    <cellStyle name="SAS FM Column drillable header 2 15 3" xfId="17951" xr:uid="{C5E7AA71-9B38-41C8-9F72-514B68B1A38E}"/>
    <cellStyle name="SAS FM Column drillable header 2 15 4" xfId="34155" xr:uid="{A7CD239F-647A-4538-B6BF-87FE1A6F2731}"/>
    <cellStyle name="SAS FM Column drillable header 2 15 5" xfId="33246" xr:uid="{7B9635FE-CABD-4D46-AA37-B55025A896CA}"/>
    <cellStyle name="SAS FM Column drillable header 2 16" xfId="1108" xr:uid="{54906CDF-9BA5-4059-84AC-97C9C1A75EE3}"/>
    <cellStyle name="SAS FM Column drillable header 2 16 2" xfId="5222" xr:uid="{170E96FD-D2E0-4FDD-A0A3-191671912CCC}"/>
    <cellStyle name="SAS FM Column drillable header 2 16 2 2" xfId="20064" xr:uid="{22C65846-AFEA-4449-8B74-C33F8F9E8498}"/>
    <cellStyle name="SAS FM Column drillable header 2 16 3" xfId="17952" xr:uid="{8055CCB7-A78E-4149-AD89-65FA29F16C15}"/>
    <cellStyle name="SAS FM Column drillable header 2 16 4" xfId="34154" xr:uid="{3F263007-65BD-41F0-B09A-57CF97823B5E}"/>
    <cellStyle name="SAS FM Column drillable header 2 16 5" xfId="33247" xr:uid="{3359E77F-F69E-4234-980E-EDDF8A7B4EE5}"/>
    <cellStyle name="SAS FM Column drillable header 2 17" xfId="1109" xr:uid="{15289E73-E1F1-4C6A-BE53-2D8A9F1D1AF0}"/>
    <cellStyle name="SAS FM Column drillable header 2 17 2" xfId="5223" xr:uid="{4FE0C37F-D7F8-4663-8015-C82C4E0ADF9A}"/>
    <cellStyle name="SAS FM Column drillable header 2 17 2 2" xfId="20065" xr:uid="{245AEA38-567A-43BE-BE69-0834DCB7FD03}"/>
    <cellStyle name="SAS FM Column drillable header 2 17 3" xfId="17953" xr:uid="{AF778D45-29BD-4477-8C8F-B91294B30E19}"/>
    <cellStyle name="SAS FM Column drillable header 2 17 4" xfId="34153" xr:uid="{3B8A19CB-B75B-4438-B05F-9F03BECE898E}"/>
    <cellStyle name="SAS FM Column drillable header 2 17 5" xfId="33248" xr:uid="{C30F896B-D3D1-4F5E-9406-FC8EA8D13B95}"/>
    <cellStyle name="SAS FM Column drillable header 2 18" xfId="1110" xr:uid="{A0DD4CBC-799B-49C1-AB19-1BD87EF94EB9}"/>
    <cellStyle name="SAS FM Column drillable header 2 18 2" xfId="5224" xr:uid="{3FDF6A23-5339-4B01-AB42-F75A1D6B58F1}"/>
    <cellStyle name="SAS FM Column drillable header 2 18 2 2" xfId="20066" xr:uid="{BB635730-0E77-4F42-9299-99C9BC6D3AC2}"/>
    <cellStyle name="SAS FM Column drillable header 2 18 3" xfId="17954" xr:uid="{5BF0B842-E3CD-4CA6-98D8-26087245CBC5}"/>
    <cellStyle name="SAS FM Column drillable header 2 18 4" xfId="34152" xr:uid="{38153F7C-F259-4433-B718-065F380A0918}"/>
    <cellStyle name="SAS FM Column drillable header 2 18 5" xfId="33249" xr:uid="{555473D8-4174-4903-AB33-8C3F3D6C7ACE}"/>
    <cellStyle name="SAS FM Column drillable header 2 19" xfId="1111" xr:uid="{550C917D-1105-46E9-9DF2-A3D0F10EA0E8}"/>
    <cellStyle name="SAS FM Column drillable header 2 19 2" xfId="5225" xr:uid="{A1C0B2AB-1C27-47B7-B172-92EEC9FCACAB}"/>
    <cellStyle name="SAS FM Column drillable header 2 19 2 2" xfId="20067" xr:uid="{60B8EA3F-14F7-4BD0-A056-083A946DD214}"/>
    <cellStyle name="SAS FM Column drillable header 2 19 3" xfId="17955" xr:uid="{E013D8EE-738D-4EB1-A02D-FC15146305D6}"/>
    <cellStyle name="SAS FM Column drillable header 2 19 4" xfId="34151" xr:uid="{68C04A52-FB52-4924-86CF-0A944536E2DC}"/>
    <cellStyle name="SAS FM Column drillable header 2 19 5" xfId="33250" xr:uid="{E99AC9EF-BFE6-4D9F-A40E-FE57111B5A7B}"/>
    <cellStyle name="SAS FM Column drillable header 2 2" xfId="118" xr:uid="{FC4B98CC-9832-4926-BA58-A392C2501775}"/>
    <cellStyle name="SAS FM Column drillable header 2 2 2" xfId="5226" xr:uid="{3DBB3122-D0EF-48A3-9269-B0B985852229}"/>
    <cellStyle name="SAS FM Column drillable header 2 2 2 2" xfId="20068" xr:uid="{72D75C72-B6BC-4632-A3A3-2E75EBBECF5C}"/>
    <cellStyle name="SAS FM Column drillable header 2 2 3" xfId="17956" xr:uid="{177F464C-B721-4839-923F-E051E4A73392}"/>
    <cellStyle name="SAS FM Column drillable header 2 2 4" xfId="34150" xr:uid="{42CE4CE6-5E31-486B-80CD-AE8EC02E799E}"/>
    <cellStyle name="SAS FM Column drillable header 2 2 5" xfId="33251" xr:uid="{1EBAFF9F-1F2D-4554-B678-96D7293AE2A5}"/>
    <cellStyle name="SAS FM Column drillable header 2 2 6" xfId="1112" xr:uid="{618B3158-0B6B-4B81-8A6C-931614387AFB}"/>
    <cellStyle name="SAS FM Column drillable header 2 20" xfId="1113" xr:uid="{CA935736-431B-4D40-9C0F-0156618A2F9F}"/>
    <cellStyle name="SAS FM Column drillable header 2 20 2" xfId="5227" xr:uid="{5E7030D1-0F17-44A9-9A38-F8E10E5B8F27}"/>
    <cellStyle name="SAS FM Column drillable header 2 20 2 2" xfId="20069" xr:uid="{0DAA8B56-5495-4BE9-9F63-8D5920BDF4D1}"/>
    <cellStyle name="SAS FM Column drillable header 2 20 3" xfId="17957" xr:uid="{AE566CC3-6853-47DB-B972-B0753AC83E56}"/>
    <cellStyle name="SAS FM Column drillable header 2 20 4" xfId="34149" xr:uid="{4FA66567-9467-4B8E-8D49-CE4D26521A14}"/>
    <cellStyle name="SAS FM Column drillable header 2 20 5" xfId="33252" xr:uid="{FA435968-D1F1-4E65-A0B9-1E5073AEF902}"/>
    <cellStyle name="SAS FM Column drillable header 2 21" xfId="1114" xr:uid="{21A31CF4-9242-4FCB-A969-8887664CD2B2}"/>
    <cellStyle name="SAS FM Column drillable header 2 21 2" xfId="5228" xr:uid="{BA4FFC53-2442-4364-9238-7ABDB8447225}"/>
    <cellStyle name="SAS FM Column drillable header 2 21 2 2" xfId="20070" xr:uid="{5647D8E3-D97F-4A06-8C3F-8EE04CE7AF50}"/>
    <cellStyle name="SAS FM Column drillable header 2 21 3" xfId="17958" xr:uid="{6449828B-6C24-47E1-967E-563C39BCF0DB}"/>
    <cellStyle name="SAS FM Column drillable header 2 21 4" xfId="34148" xr:uid="{008B9170-CC17-40A7-A1D8-0B139FAB6A83}"/>
    <cellStyle name="SAS FM Column drillable header 2 21 5" xfId="33253" xr:uid="{608EA1F4-C3C7-4CD5-A803-0A96B243EE08}"/>
    <cellStyle name="SAS FM Column drillable header 2 22" xfId="1115" xr:uid="{AB10C8DC-7C75-465E-BDD2-C8937DA2BE39}"/>
    <cellStyle name="SAS FM Column drillable header 2 22 2" xfId="5229" xr:uid="{8F2A590D-A273-4D26-B8C8-DFCAD901DE32}"/>
    <cellStyle name="SAS FM Column drillable header 2 22 2 2" xfId="20071" xr:uid="{12B95904-BF6E-4703-B452-F033D8A82362}"/>
    <cellStyle name="SAS FM Column drillable header 2 22 3" xfId="17959" xr:uid="{72C82712-87D1-479F-BEC9-04093B539FEE}"/>
    <cellStyle name="SAS FM Column drillable header 2 22 4" xfId="34147" xr:uid="{0856672E-C072-46FD-B037-3515D04BE37B}"/>
    <cellStyle name="SAS FM Column drillable header 2 22 5" xfId="33254" xr:uid="{B8B10310-25F1-483C-BA22-1A61E3442F73}"/>
    <cellStyle name="SAS FM Column drillable header 2 23" xfId="1116" xr:uid="{17CF4640-5CC8-47BD-8890-AA154F805227}"/>
    <cellStyle name="SAS FM Column drillable header 2 23 2" xfId="5230" xr:uid="{C482EA56-0360-4118-9E14-C5F19D620957}"/>
    <cellStyle name="SAS FM Column drillable header 2 23 2 2" xfId="20072" xr:uid="{7C3EC990-B4D6-4BF0-B91B-DDDE47D9680C}"/>
    <cellStyle name="SAS FM Column drillable header 2 23 3" xfId="17960" xr:uid="{EBA47B72-0063-4890-8E97-C3746E816BEE}"/>
    <cellStyle name="SAS FM Column drillable header 2 23 4" xfId="34146" xr:uid="{9BD34BCA-FC0D-4303-95D6-7B057F1D5B54}"/>
    <cellStyle name="SAS FM Column drillable header 2 23 5" xfId="33255" xr:uid="{BFAE0F16-DD5D-49D6-B4DC-AA52542B65CD}"/>
    <cellStyle name="SAS FM Column drillable header 2 24" xfId="1117" xr:uid="{023C4EA4-C964-4169-A0A8-3A02082A8A14}"/>
    <cellStyle name="SAS FM Column drillable header 2 24 2" xfId="5231" xr:uid="{D52DEF41-4508-4EC2-BEDB-12DEEB1D2F74}"/>
    <cellStyle name="SAS FM Column drillable header 2 24 2 2" xfId="20073" xr:uid="{2067135C-2B88-4003-BF3E-75F7FA83EF1D}"/>
    <cellStyle name="SAS FM Column drillable header 2 24 3" xfId="17961" xr:uid="{2F19C54B-E0E6-4264-802E-E18E1105C70C}"/>
    <cellStyle name="SAS FM Column drillable header 2 24 4" xfId="34145" xr:uid="{C4F4AEA8-BD60-4F0B-A7A4-89DB5B90CEE7}"/>
    <cellStyle name="SAS FM Column drillable header 2 24 5" xfId="33256" xr:uid="{0A8665FD-5132-4992-B933-E51CCC2A6B74}"/>
    <cellStyle name="SAS FM Column drillable header 2 25" xfId="1118" xr:uid="{9CAA5D14-0CAB-40B9-9E70-76658DC60C08}"/>
    <cellStyle name="SAS FM Column drillable header 2 25 2" xfId="5232" xr:uid="{9B87C88B-7EEF-40A2-BC52-C0C02DC8C815}"/>
    <cellStyle name="SAS FM Column drillable header 2 25 2 2" xfId="20074" xr:uid="{3017D8F0-870E-46D5-B890-6D976E9AFF1F}"/>
    <cellStyle name="SAS FM Column drillable header 2 25 3" xfId="17962" xr:uid="{455EA5FC-5A7A-40A4-ABE9-C598421CE674}"/>
    <cellStyle name="SAS FM Column drillable header 2 25 4" xfId="34144" xr:uid="{3A7173B6-6AC8-4A9F-A55A-A15266F579AB}"/>
    <cellStyle name="SAS FM Column drillable header 2 25 5" xfId="33257" xr:uid="{ADC88CBF-FD74-41C9-8DE6-A4A6F59380BC}"/>
    <cellStyle name="SAS FM Column drillable header 2 26" xfId="1119" xr:uid="{E82630F8-2742-48ED-A134-33D3BFCFD56D}"/>
    <cellStyle name="SAS FM Column drillable header 2 26 2" xfId="5233" xr:uid="{8A6BE29B-F12D-4666-87BB-89207B0F34EB}"/>
    <cellStyle name="SAS FM Column drillable header 2 26 2 2" xfId="20075" xr:uid="{355A8697-D95D-4B42-B743-920370EAE72E}"/>
    <cellStyle name="SAS FM Column drillable header 2 26 3" xfId="17963" xr:uid="{770F0EA7-4F7D-4D22-9F3E-3B3602E6761B}"/>
    <cellStyle name="SAS FM Column drillable header 2 26 4" xfId="34143" xr:uid="{8E61F019-1A27-480A-9302-576208318F1E}"/>
    <cellStyle name="SAS FM Column drillable header 2 26 5" xfId="33258" xr:uid="{52F9703F-67C9-4527-A28E-F8C08208CF3C}"/>
    <cellStyle name="SAS FM Column drillable header 2 27" xfId="1120" xr:uid="{33B3A75E-966F-4DF4-B080-4AE5AA9CA652}"/>
    <cellStyle name="SAS FM Column drillable header 2 27 2" xfId="5234" xr:uid="{8AE19321-A1AB-40DE-A76A-9DD6D70B82F2}"/>
    <cellStyle name="SAS FM Column drillable header 2 27 2 2" xfId="20076" xr:uid="{A0E7AD73-5DD8-46A8-B078-E701559671B5}"/>
    <cellStyle name="SAS FM Column drillable header 2 27 3" xfId="17964" xr:uid="{1F85FBDE-DB83-47A8-921C-CE739C0ED9D7}"/>
    <cellStyle name="SAS FM Column drillable header 2 27 4" xfId="34142" xr:uid="{577D237D-A087-4F39-AC72-BF445F76D7B3}"/>
    <cellStyle name="SAS FM Column drillable header 2 27 5" xfId="33259" xr:uid="{A1B90A88-9827-4ED7-9349-7D611429E497}"/>
    <cellStyle name="SAS FM Column drillable header 2 28" xfId="1121" xr:uid="{F560DA9B-F531-430D-91DA-95399D1A4A37}"/>
    <cellStyle name="SAS FM Column drillable header 2 28 2" xfId="5235" xr:uid="{30927443-0D0C-4A2E-B2B0-004C866D2F67}"/>
    <cellStyle name="SAS FM Column drillable header 2 28 2 2" xfId="20077" xr:uid="{38738568-1768-4500-AAD7-2F743D04CDA4}"/>
    <cellStyle name="SAS FM Column drillable header 2 28 3" xfId="17965" xr:uid="{FAAAA384-0039-468A-9B3E-F4C025C0E44C}"/>
    <cellStyle name="SAS FM Column drillable header 2 28 4" xfId="34141" xr:uid="{7ED87381-59B8-43E1-B0C6-22FDC2289635}"/>
    <cellStyle name="SAS FM Column drillable header 2 28 5" xfId="33260" xr:uid="{C4A831AD-8B29-43DE-869D-E22E347C205F}"/>
    <cellStyle name="SAS FM Column drillable header 2 29" xfId="1122" xr:uid="{59209128-677E-4537-BBDF-D4B39BD5E911}"/>
    <cellStyle name="SAS FM Column drillable header 2 29 2" xfId="5236" xr:uid="{AAA6D63E-F37B-4140-BCFF-A9F8FA649D81}"/>
    <cellStyle name="SAS FM Column drillable header 2 29 2 2" xfId="20078" xr:uid="{48D3740E-75C0-46CF-A641-F3CF15F23CBC}"/>
    <cellStyle name="SAS FM Column drillable header 2 29 3" xfId="17966" xr:uid="{04BF900C-288D-402B-9910-FCB99281D3D1}"/>
    <cellStyle name="SAS FM Column drillable header 2 29 4" xfId="34140" xr:uid="{FBEF26DC-46DA-4FD3-BC41-07E9B6523FDF}"/>
    <cellStyle name="SAS FM Column drillable header 2 29 5" xfId="33261" xr:uid="{9DE981FD-1061-4819-864A-CCBC48C806FC}"/>
    <cellStyle name="SAS FM Column drillable header 2 3" xfId="1123" xr:uid="{A564CE0D-E407-4C6F-8610-11C342FA52A2}"/>
    <cellStyle name="SAS FM Column drillable header 2 3 2" xfId="5237" xr:uid="{91B5FCF9-633F-4DE7-B785-B731A884B85D}"/>
    <cellStyle name="SAS FM Column drillable header 2 3 2 2" xfId="20079" xr:uid="{DD914FB1-3924-4D4E-B5D0-2FAEA9D5B2D2}"/>
    <cellStyle name="SAS FM Column drillable header 2 3 3" xfId="17967" xr:uid="{4738AEF4-E9DA-4DAB-BD52-AC026D9253F7}"/>
    <cellStyle name="SAS FM Column drillable header 2 3 4" xfId="34139" xr:uid="{61CED06F-DABD-4253-A793-68E24B2269D8}"/>
    <cellStyle name="SAS FM Column drillable header 2 3 5" xfId="33262" xr:uid="{F5688DFF-DE70-419E-B17F-3CBF42897432}"/>
    <cellStyle name="SAS FM Column drillable header 2 30" xfId="1124" xr:uid="{396EE5BE-4C36-4EEC-B142-FBD9660EBA8B}"/>
    <cellStyle name="SAS FM Column drillable header 2 30 2" xfId="5238" xr:uid="{4D63F0B8-513E-4FDA-96A6-D7FE7749187A}"/>
    <cellStyle name="SAS FM Column drillable header 2 30 2 2" xfId="20080" xr:uid="{65515AD5-D068-4EB8-9B6E-E94F909DC461}"/>
    <cellStyle name="SAS FM Column drillable header 2 30 3" xfId="17968" xr:uid="{EB213750-CF04-43FC-AFB7-65744CE8FB65}"/>
    <cellStyle name="SAS FM Column drillable header 2 30 4" xfId="34138" xr:uid="{27808C71-1250-44EB-9A72-A193EB3CDF2C}"/>
    <cellStyle name="SAS FM Column drillable header 2 30 5" xfId="33263" xr:uid="{C6DD2B75-D976-4BBF-A11C-641F7DDE51D9}"/>
    <cellStyle name="SAS FM Column drillable header 2 31" xfId="1125" xr:uid="{8CBE399C-3CBF-44DC-AA22-5D22A473EC24}"/>
    <cellStyle name="SAS FM Column drillable header 2 31 2" xfId="5239" xr:uid="{FDB83DF8-4C42-4989-BEC1-47DFF1B5314F}"/>
    <cellStyle name="SAS FM Column drillable header 2 31 2 2" xfId="20081" xr:uid="{53B9E2A0-A73B-4ADE-94D3-B06BBA83E997}"/>
    <cellStyle name="SAS FM Column drillable header 2 31 3" xfId="17969" xr:uid="{C0CD75ED-213B-48C7-ABEC-B9F40106D5B3}"/>
    <cellStyle name="SAS FM Column drillable header 2 31 4" xfId="34137" xr:uid="{D2954A54-26CE-40C8-9F8F-913C68BF8D32}"/>
    <cellStyle name="SAS FM Column drillable header 2 31 5" xfId="33264" xr:uid="{CA6291F3-3459-4055-AE87-80E5E31B2264}"/>
    <cellStyle name="SAS FM Column drillable header 2 32" xfId="1126" xr:uid="{8636DA0B-CF6B-41F0-A817-CE4FE1220D66}"/>
    <cellStyle name="SAS FM Column drillable header 2 32 2" xfId="5240" xr:uid="{67D6C771-0988-4016-90CB-576C2014C4D2}"/>
    <cellStyle name="SAS FM Column drillable header 2 32 2 2" xfId="20082" xr:uid="{DDC9ACB6-95BD-4C0E-9414-1C97EA078A69}"/>
    <cellStyle name="SAS FM Column drillable header 2 32 3" xfId="17970" xr:uid="{E3AAA2F6-109B-4730-BC53-4C2BC4DD67BC}"/>
    <cellStyle name="SAS FM Column drillable header 2 32 4" xfId="34136" xr:uid="{F9F7FA08-AF69-491A-9A40-15D4E0434733}"/>
    <cellStyle name="SAS FM Column drillable header 2 32 5" xfId="33265" xr:uid="{B09C798C-549B-4861-82B5-A6412CE3B07E}"/>
    <cellStyle name="SAS FM Column drillable header 2 33" xfId="1127" xr:uid="{E4F2BBE8-A5D8-4E20-996D-8DB0048CA7EC}"/>
    <cellStyle name="SAS FM Column drillable header 2 33 2" xfId="5241" xr:uid="{DA609571-14B6-4AA5-B405-7CA19C906148}"/>
    <cellStyle name="SAS FM Column drillable header 2 33 2 2" xfId="20083" xr:uid="{61E2816A-FE70-42FA-82F4-EA36152A9FF4}"/>
    <cellStyle name="SAS FM Column drillable header 2 33 3" xfId="17971" xr:uid="{9674662E-7DAA-4AE1-A02A-7A6AE2C54787}"/>
    <cellStyle name="SAS FM Column drillable header 2 33 4" xfId="34135" xr:uid="{440A22CA-1729-4A71-AE8C-8574AADD8950}"/>
    <cellStyle name="SAS FM Column drillable header 2 33 5" xfId="33266" xr:uid="{5C81BF0B-5352-4EDC-8D22-56EE3144D512}"/>
    <cellStyle name="SAS FM Column drillable header 2 34" xfId="1128" xr:uid="{D5CA8987-A0FB-4C89-9209-F285BC142598}"/>
    <cellStyle name="SAS FM Column drillable header 2 34 2" xfId="5242" xr:uid="{4B30FC2D-D7CC-4114-8213-1F087A5CC9D3}"/>
    <cellStyle name="SAS FM Column drillable header 2 34 2 2" xfId="20084" xr:uid="{46B93289-A2C4-4604-9461-6EA0FCF47101}"/>
    <cellStyle name="SAS FM Column drillable header 2 34 3" xfId="17972" xr:uid="{AF40BFE6-64EB-4285-B9F8-9D2CB9CE8F0E}"/>
    <cellStyle name="SAS FM Column drillable header 2 34 4" xfId="34134" xr:uid="{1F6C3B67-CDD5-4FD8-B940-8AF592C24536}"/>
    <cellStyle name="SAS FM Column drillable header 2 34 5" xfId="33267" xr:uid="{EC61177D-8D02-423C-ABFB-711AEB5C096D}"/>
    <cellStyle name="SAS FM Column drillable header 2 35" xfId="1129" xr:uid="{929506E4-59FE-4915-8441-2374217C3520}"/>
    <cellStyle name="SAS FM Column drillable header 2 35 2" xfId="5243" xr:uid="{7805C48A-49C2-4DF3-9D04-3787BBF59B4B}"/>
    <cellStyle name="SAS FM Column drillable header 2 35 2 2" xfId="20085" xr:uid="{227A1CE8-A30C-4E68-92CE-47C61F9F580B}"/>
    <cellStyle name="SAS FM Column drillable header 2 35 3" xfId="17973" xr:uid="{EDFC0364-9568-430D-9FD4-B38889B8A1EC}"/>
    <cellStyle name="SAS FM Column drillable header 2 35 4" xfId="34133" xr:uid="{A77E6A58-596B-4D62-81FF-6F7B4EB5508D}"/>
    <cellStyle name="SAS FM Column drillable header 2 35 5" xfId="33268" xr:uid="{2825F3D3-A603-4501-B2D2-66C2E3B50E49}"/>
    <cellStyle name="SAS FM Column drillable header 2 36" xfId="1130" xr:uid="{614DE3BD-8331-4ADF-9626-CC8FAAC2CC4B}"/>
    <cellStyle name="SAS FM Column drillable header 2 36 2" xfId="5244" xr:uid="{8D9787B9-5A97-480A-98F6-3BEDE2FC00DB}"/>
    <cellStyle name="SAS FM Column drillable header 2 36 2 2" xfId="20086" xr:uid="{56AC5C9B-9F67-401D-B220-8C33158366F9}"/>
    <cellStyle name="SAS FM Column drillable header 2 36 3" xfId="17974" xr:uid="{69B092CE-9A7E-41D6-BA3C-85EBBC4DCEF2}"/>
    <cellStyle name="SAS FM Column drillable header 2 36 4" xfId="34132" xr:uid="{312F48A9-B7D7-49E7-B47E-D39D7C825893}"/>
    <cellStyle name="SAS FM Column drillable header 2 36 5" xfId="33269" xr:uid="{6F7916AF-48BC-496E-AEA3-59BE53E99956}"/>
    <cellStyle name="SAS FM Column drillable header 2 37" xfId="1131" xr:uid="{90BC3136-BF2A-4075-8319-51E02A33676B}"/>
    <cellStyle name="SAS FM Column drillable header 2 37 2" xfId="5245" xr:uid="{E4BB0181-2EB7-4EB3-A05F-3016251EFDCD}"/>
    <cellStyle name="SAS FM Column drillable header 2 37 2 2" xfId="20087" xr:uid="{07D729D3-F1BC-45F8-9125-012E13FA9C5C}"/>
    <cellStyle name="SAS FM Column drillable header 2 37 3" xfId="17975" xr:uid="{C45D5223-CE11-49B1-A55F-CB28D6DC204C}"/>
    <cellStyle name="SAS FM Column drillable header 2 37 4" xfId="34131" xr:uid="{0B9C9C20-71DE-45E7-8F1B-77B2F8603C65}"/>
    <cellStyle name="SAS FM Column drillable header 2 37 5" xfId="33270" xr:uid="{422D8B8C-FB08-41A7-9793-1DBDED3E6D6D}"/>
    <cellStyle name="SAS FM Column drillable header 2 38" xfId="1132" xr:uid="{F0B99950-0F83-4702-AA36-77BFEB63B6F8}"/>
    <cellStyle name="SAS FM Column drillable header 2 38 2" xfId="5246" xr:uid="{834BFE4F-46E8-404B-892E-AD0C0146EB29}"/>
    <cellStyle name="SAS FM Column drillable header 2 38 2 2" xfId="20088" xr:uid="{74FF4C77-5790-4288-969A-BCBC925D9ADE}"/>
    <cellStyle name="SAS FM Column drillable header 2 38 3" xfId="17976" xr:uid="{1C412BEA-AFED-4BDE-A8A5-A7A845308A76}"/>
    <cellStyle name="SAS FM Column drillable header 2 38 4" xfId="34130" xr:uid="{BECA9596-1E6B-43D4-8445-016EDE1A50A2}"/>
    <cellStyle name="SAS FM Column drillable header 2 38 5" xfId="33271" xr:uid="{AD96323D-15EF-424E-A93D-FDAB0D81F77B}"/>
    <cellStyle name="SAS FM Column drillable header 2 39" xfId="1133" xr:uid="{1D5F028A-2C92-4DBF-8324-88024D98D1DE}"/>
    <cellStyle name="SAS FM Column drillable header 2 39 2" xfId="5247" xr:uid="{354F52F6-DB88-4D0B-8436-F4C34F458FD8}"/>
    <cellStyle name="SAS FM Column drillable header 2 39 2 2" xfId="20089" xr:uid="{7EFCFCE6-727B-434C-9E20-159D6D78C88F}"/>
    <cellStyle name="SAS FM Column drillable header 2 39 3" xfId="17977" xr:uid="{38A88137-D9F8-4AE9-8A98-797EB94BB63F}"/>
    <cellStyle name="SAS FM Column drillable header 2 39 4" xfId="34129" xr:uid="{B6635BC7-F5B1-491D-B718-B7685FBA4E8A}"/>
    <cellStyle name="SAS FM Column drillable header 2 39 5" xfId="33272" xr:uid="{A367C6D5-F8A7-4782-A15C-5B94946A28AD}"/>
    <cellStyle name="SAS FM Column drillable header 2 4" xfId="1134" xr:uid="{66A974A7-1C24-48EE-8913-A0818C2B5CB8}"/>
    <cellStyle name="SAS FM Column drillable header 2 4 2" xfId="5248" xr:uid="{A819ABA9-9A40-4BF5-BB79-6E7390834271}"/>
    <cellStyle name="SAS FM Column drillable header 2 4 2 2" xfId="20090" xr:uid="{6153BD68-B287-4FA1-BF83-D4F704DD25CA}"/>
    <cellStyle name="SAS FM Column drillable header 2 4 3" xfId="17978" xr:uid="{93C02307-4D2B-45AF-9C79-FE6CAC2EBBA2}"/>
    <cellStyle name="SAS FM Column drillable header 2 4 4" xfId="34128" xr:uid="{03B58651-A00A-4082-9FDA-1C6B1FAC0A73}"/>
    <cellStyle name="SAS FM Column drillable header 2 4 5" xfId="33273" xr:uid="{36A165BA-35EF-4DAE-A892-431508D7C0ED}"/>
    <cellStyle name="SAS FM Column drillable header 2 40" xfId="1135" xr:uid="{D2F7C32A-2C41-4647-9CAC-9DF3614D78D5}"/>
    <cellStyle name="SAS FM Column drillable header 2 40 2" xfId="5249" xr:uid="{8F044F6C-3665-495E-BC08-105C4D47570D}"/>
    <cellStyle name="SAS FM Column drillable header 2 40 2 2" xfId="20091" xr:uid="{AFF40DFF-A29F-4751-A752-10253A6CE7C8}"/>
    <cellStyle name="SAS FM Column drillable header 2 40 3" xfId="17979" xr:uid="{C04D17D3-7458-4058-A967-378DF25943C4}"/>
    <cellStyle name="SAS FM Column drillable header 2 40 4" xfId="34127" xr:uid="{BB6969C3-617F-46F7-856D-AF823A7852A5}"/>
    <cellStyle name="SAS FM Column drillable header 2 40 5" xfId="33274" xr:uid="{930D3EAC-1B4D-47FF-951C-43A706FB2FF3}"/>
    <cellStyle name="SAS FM Column drillable header 2 41" xfId="1136" xr:uid="{3B191BBB-4C04-4C50-A679-F2DEC23F627E}"/>
    <cellStyle name="SAS FM Column drillable header 2 41 2" xfId="5250" xr:uid="{67AF752C-BE9A-45D7-ACB5-B49F01199002}"/>
    <cellStyle name="SAS FM Column drillable header 2 41 2 2" xfId="20092" xr:uid="{A08C7629-9B42-4727-ABD3-1DA0BB258892}"/>
    <cellStyle name="SAS FM Column drillable header 2 41 3" xfId="17980" xr:uid="{7780BF9F-FEF6-4621-886C-FAD46C7745ED}"/>
    <cellStyle name="SAS FM Column drillable header 2 41 4" xfId="34126" xr:uid="{750A0864-DF41-4A7E-A2C8-55CCF56C548A}"/>
    <cellStyle name="SAS FM Column drillable header 2 41 5" xfId="33275" xr:uid="{80D564C5-99B9-4578-AFF4-230E72BAB066}"/>
    <cellStyle name="SAS FM Column drillable header 2 42" xfId="1137" xr:uid="{A77AE5EE-CA94-4028-AA02-AEB06558EC63}"/>
    <cellStyle name="SAS FM Column drillable header 2 42 2" xfId="5251" xr:uid="{C7A4429D-4137-40AE-8B6F-A5499E9BA671}"/>
    <cellStyle name="SAS FM Column drillable header 2 42 2 2" xfId="20093" xr:uid="{1C76C690-B7D3-4914-A05F-F194C327909D}"/>
    <cellStyle name="SAS FM Column drillable header 2 42 3" xfId="17981" xr:uid="{DD3399CE-3C43-4B8F-B671-B0B0FC05A2E6}"/>
    <cellStyle name="SAS FM Column drillable header 2 42 4" xfId="34125" xr:uid="{4C318C58-02AA-4CA7-B64C-4506F5127DE5}"/>
    <cellStyle name="SAS FM Column drillable header 2 42 5" xfId="33276" xr:uid="{99224268-83EF-48A1-9798-AB93FB838BA4}"/>
    <cellStyle name="SAS FM Column drillable header 2 43" xfId="1138" xr:uid="{89510AC9-A96C-4EF9-89C0-F1B0AF7DD74C}"/>
    <cellStyle name="SAS FM Column drillable header 2 43 2" xfId="5252" xr:uid="{39EB21E8-6E38-4B48-BDB6-8F27662A44FE}"/>
    <cellStyle name="SAS FM Column drillable header 2 43 2 2" xfId="20094" xr:uid="{137A0CBC-79D8-4071-ACE0-C7C7ADE95B62}"/>
    <cellStyle name="SAS FM Column drillable header 2 43 3" xfId="17982" xr:uid="{4DCCBAB8-07BC-4D1A-BDBC-4738571E02A2}"/>
    <cellStyle name="SAS FM Column drillable header 2 43 4" xfId="34124" xr:uid="{E87CD96A-BD1F-43F0-9BA4-D2F0E718124C}"/>
    <cellStyle name="SAS FM Column drillable header 2 43 5" xfId="33277" xr:uid="{E4F69E88-B574-49A8-8AA9-E08EFB57257E}"/>
    <cellStyle name="SAS FM Column drillable header 2 44" xfId="1139" xr:uid="{C68F4B88-8373-4660-93FF-E579CB57DE01}"/>
    <cellStyle name="SAS FM Column drillable header 2 44 2" xfId="5253" xr:uid="{8478F246-A2FF-4B29-9D30-8BDF6514AD9C}"/>
    <cellStyle name="SAS FM Column drillable header 2 44 2 2" xfId="20095" xr:uid="{0BD8A5AC-7C8F-46F7-BC57-92024484D72F}"/>
    <cellStyle name="SAS FM Column drillable header 2 44 3" xfId="17983" xr:uid="{8C1F56B3-31CA-43FD-B1A0-6AC018CDC604}"/>
    <cellStyle name="SAS FM Column drillable header 2 44 4" xfId="34123" xr:uid="{27A51FF5-844A-45C8-8AEA-D1D4CFA403F6}"/>
    <cellStyle name="SAS FM Column drillable header 2 44 5" xfId="33278" xr:uid="{57A827AC-63A6-44AA-99C5-20B175670487}"/>
    <cellStyle name="SAS FM Column drillable header 2 45" xfId="1140" xr:uid="{4311A0A4-682D-4483-9C2B-8861C0BC862E}"/>
    <cellStyle name="SAS FM Column drillable header 2 45 2" xfId="5254" xr:uid="{4BB197AD-67E2-4F60-84D5-047D256A58E4}"/>
    <cellStyle name="SAS FM Column drillable header 2 45 2 2" xfId="20096" xr:uid="{FF1C7E1E-0FBC-4083-B857-8528504EC86D}"/>
    <cellStyle name="SAS FM Column drillable header 2 45 3" xfId="17984" xr:uid="{518F14E3-8814-463C-81E9-EBD6280B5F5D}"/>
    <cellStyle name="SAS FM Column drillable header 2 45 4" xfId="34122" xr:uid="{7901E77F-8DFA-41CC-859D-B2CEB3E05A77}"/>
    <cellStyle name="SAS FM Column drillable header 2 45 5" xfId="33279" xr:uid="{63D65A0F-5916-4294-ACFD-36FBE4F9E557}"/>
    <cellStyle name="SAS FM Column drillable header 2 46" xfId="1141" xr:uid="{A6E315CD-A629-4055-A7B5-CA5748FBCD51}"/>
    <cellStyle name="SAS FM Column drillable header 2 46 2" xfId="5255" xr:uid="{0A724CD8-6252-4B73-8037-641EFDC8079E}"/>
    <cellStyle name="SAS FM Column drillable header 2 46 2 2" xfId="20097" xr:uid="{92A1EE6D-51B2-4BC7-A097-F7A964D2EBE1}"/>
    <cellStyle name="SAS FM Column drillable header 2 46 3" xfId="17985" xr:uid="{702CADB0-A4EF-4DA3-8167-549CA0C4383A}"/>
    <cellStyle name="SAS FM Column drillable header 2 46 4" xfId="34121" xr:uid="{FB1CBD74-98AB-46FA-B7F0-F3B70F39EA2E}"/>
    <cellStyle name="SAS FM Column drillable header 2 46 5" xfId="33280" xr:uid="{4A986DA5-4724-431B-BC0A-8C8AF4A48B3F}"/>
    <cellStyle name="SAS FM Column drillable header 2 47" xfId="1142" xr:uid="{A5EEDC9C-C3F8-45D9-BF7E-208A506B3CEC}"/>
    <cellStyle name="SAS FM Column drillable header 2 47 2" xfId="5256" xr:uid="{CCF77D46-283C-41B2-8AAC-7F67194D600B}"/>
    <cellStyle name="SAS FM Column drillable header 2 47 2 2" xfId="20098" xr:uid="{1D9C16C8-235C-4A2D-A9A4-6AADE39FA45B}"/>
    <cellStyle name="SAS FM Column drillable header 2 47 3" xfId="17986" xr:uid="{0E1624BB-119A-4EC8-8BE2-88D140ECF7CC}"/>
    <cellStyle name="SAS FM Column drillable header 2 47 4" xfId="34120" xr:uid="{6FD11B99-21FA-4303-BF60-988C9F9496F5}"/>
    <cellStyle name="SAS FM Column drillable header 2 47 5" xfId="33281" xr:uid="{36DD491E-B82E-48C8-8137-F194878536B5}"/>
    <cellStyle name="SAS FM Column drillable header 2 48" xfId="1143" xr:uid="{FF319F78-7553-4E25-9DE7-8594EDB846E0}"/>
    <cellStyle name="SAS FM Column drillable header 2 48 2" xfId="17987" xr:uid="{F30CAABA-9D53-4CE6-89DC-C596CBC651F3}"/>
    <cellStyle name="SAS FM Column drillable header 2 48 3" xfId="34119" xr:uid="{FEAA79D0-51AC-401C-8C0B-F504D2C6495E}"/>
    <cellStyle name="SAS FM Column drillable header 2 48 4" xfId="33282" xr:uid="{9E8F9BFF-8401-429F-842D-53D5AB904A50}"/>
    <cellStyle name="SAS FM Column drillable header 2 49" xfId="16430" xr:uid="{0BEF2213-2845-4C03-BA68-F63C8941963E}"/>
    <cellStyle name="SAS FM Column drillable header 2 49 2" xfId="31176" xr:uid="{9CDDCCB6-9369-44B7-A270-6F1663143C59}"/>
    <cellStyle name="SAS FM Column drillable header 2 5" xfId="1144" xr:uid="{55397FA7-E2CB-42DD-8E04-0DD53255918A}"/>
    <cellStyle name="SAS FM Column drillable header 2 5 2" xfId="5257" xr:uid="{DBFF8FF1-EB2C-463B-B53A-01257A72D5F3}"/>
    <cellStyle name="SAS FM Column drillable header 2 5 2 2" xfId="20099" xr:uid="{82599228-9C32-4D91-82ED-BC1C0532F9E6}"/>
    <cellStyle name="SAS FM Column drillable header 2 5 3" xfId="17988" xr:uid="{F50FABFC-6DB8-4FD7-A44A-615216F5ADEE}"/>
    <cellStyle name="SAS FM Column drillable header 2 5 4" xfId="34118" xr:uid="{9D010F68-94D6-4ADE-8714-93AB946C499B}"/>
    <cellStyle name="SAS FM Column drillable header 2 5 5" xfId="33283" xr:uid="{6CDCFEE0-1060-46F0-91FF-36EA2B0E6F5D}"/>
    <cellStyle name="SAS FM Column drillable header 2 50" xfId="17945" xr:uid="{2EEBCC32-3371-4EDF-A4C4-823377BAD2FE}"/>
    <cellStyle name="SAS FM Column drillable header 2 51" xfId="34161" xr:uid="{F2F7C45B-6D3F-4E26-A7AF-CE06D72B68CA}"/>
    <cellStyle name="SAS FM Column drillable header 2 52" xfId="33240" xr:uid="{D404E466-09D6-4B43-A767-D1A925A3D6A7}"/>
    <cellStyle name="SAS FM Column drillable header 2 53" xfId="1101" xr:uid="{7F0D699D-34BA-4B44-9CC6-E4C5553B393C}"/>
    <cellStyle name="SAS FM Column drillable header 2 6" xfId="1145" xr:uid="{25DB2583-9514-45E8-BE13-CA0448798DE7}"/>
    <cellStyle name="SAS FM Column drillable header 2 6 2" xfId="5258" xr:uid="{F013E648-54DE-44DB-BD64-8E94CAC8559C}"/>
    <cellStyle name="SAS FM Column drillable header 2 6 2 2" xfId="20100" xr:uid="{D77AA7EC-F649-45AE-91B2-678E4618FFB6}"/>
    <cellStyle name="SAS FM Column drillable header 2 6 3" xfId="17989" xr:uid="{0C3CE1BB-49D6-4ED9-8A7E-D32B38F76813}"/>
    <cellStyle name="SAS FM Column drillable header 2 6 4" xfId="34117" xr:uid="{87C98D1A-5794-4150-A9AF-B5BE5D60EB33}"/>
    <cellStyle name="SAS FM Column drillable header 2 6 5" xfId="33284" xr:uid="{4E593F7E-13CB-44AD-97F5-5E9FBBB51CED}"/>
    <cellStyle name="SAS FM Column drillable header 2 7" xfId="1146" xr:uid="{3F025ABB-8377-4491-ADA3-898F68939B48}"/>
    <cellStyle name="SAS FM Column drillable header 2 7 2" xfId="5259" xr:uid="{4B38028B-8AB7-42F3-ADF4-1E7207EE69B7}"/>
    <cellStyle name="SAS FM Column drillable header 2 7 2 2" xfId="20101" xr:uid="{6DEE8B0D-1F9C-448F-8ACA-D5071D314AB4}"/>
    <cellStyle name="SAS FM Column drillable header 2 7 3" xfId="17990" xr:uid="{A22A4D08-2CF8-406B-8675-75C36B2BAA90}"/>
    <cellStyle name="SAS FM Column drillable header 2 7 4" xfId="34116" xr:uid="{D89D3813-D86D-4E08-A9DA-15D638CE9E4E}"/>
    <cellStyle name="SAS FM Column drillable header 2 7 5" xfId="33285" xr:uid="{7A19CCD0-2D36-47DF-AC51-6244A9A2ADA8}"/>
    <cellStyle name="SAS FM Column drillable header 2 8" xfId="1147" xr:uid="{493E057A-F79C-4524-99C2-CD0DA3C31806}"/>
    <cellStyle name="SAS FM Column drillable header 2 8 2" xfId="5260" xr:uid="{86136EE1-F9A7-4472-AE3C-CCFD534C0C44}"/>
    <cellStyle name="SAS FM Column drillable header 2 8 2 2" xfId="20102" xr:uid="{6EF31BC1-02DF-4177-9D6A-39DDBE1D7AFF}"/>
    <cellStyle name="SAS FM Column drillable header 2 8 3" xfId="17991" xr:uid="{B821C321-BFBF-4C16-9662-91E54DA97128}"/>
    <cellStyle name="SAS FM Column drillable header 2 8 4" xfId="34115" xr:uid="{A6AC9483-74DE-43ED-9463-65B25DAE0B31}"/>
    <cellStyle name="SAS FM Column drillable header 2 8 5" xfId="33286" xr:uid="{71D0067E-10E0-4DB4-9584-EC4BC8D54E2B}"/>
    <cellStyle name="SAS FM Column drillable header 2 9" xfId="1148" xr:uid="{0C039300-FD24-4115-BFC7-EB1520CCC009}"/>
    <cellStyle name="SAS FM Column drillable header 2 9 2" xfId="5261" xr:uid="{D2B1C453-DA5C-4DDA-A96E-7957184D9FCF}"/>
    <cellStyle name="SAS FM Column drillable header 2 9 2 2" xfId="20103" xr:uid="{9A6E7FC4-36D3-4CF7-8DC1-2BF2702D39EB}"/>
    <cellStyle name="SAS FM Column drillable header 2 9 3" xfId="17992" xr:uid="{FE9FF938-F76C-4C26-B876-1F1C05849F45}"/>
    <cellStyle name="SAS FM Column drillable header 2 9 4" xfId="34114" xr:uid="{A82158CE-0C65-49A2-90E0-9F6CF49D8CC0}"/>
    <cellStyle name="SAS FM Column drillable header 2 9 5" xfId="33287" xr:uid="{94EBE1A5-661D-4B3C-A20D-7BD93835381D}"/>
    <cellStyle name="SAS FM Column drillable header 20" xfId="1149" xr:uid="{DD6348A6-1F78-4BFC-8B51-35405657D874}"/>
    <cellStyle name="SAS FM Column drillable header 20 2" xfId="5262" xr:uid="{50EBBDDC-BBEF-479B-AC33-C2728D1E669C}"/>
    <cellStyle name="SAS FM Column drillable header 20 2 2" xfId="20104" xr:uid="{D49A5CE3-32A5-4472-B596-BD96D96FD9C6}"/>
    <cellStyle name="SAS FM Column drillable header 20 3" xfId="17993" xr:uid="{AB326434-02DA-44B5-9FC0-67F3738C735A}"/>
    <cellStyle name="SAS FM Column drillable header 20 4" xfId="34113" xr:uid="{14CDE4CB-5D05-4BC0-BBB4-6EE71C61DF93}"/>
    <cellStyle name="SAS FM Column drillable header 20 5" xfId="33288" xr:uid="{72D7BB8E-9C2E-4EF6-B8A5-F4BB5DAF6A08}"/>
    <cellStyle name="SAS FM Column drillable header 21" xfId="1150" xr:uid="{9936DE37-69E3-4CC0-8683-19EA62AE9729}"/>
    <cellStyle name="SAS FM Column drillable header 21 2" xfId="5263" xr:uid="{E684C0C0-15FD-4D2F-A859-1E654E3BABED}"/>
    <cellStyle name="SAS FM Column drillable header 21 2 2" xfId="20105" xr:uid="{89948FDE-6E5E-40BB-A0F0-A5783CE8C99E}"/>
    <cellStyle name="SAS FM Column drillable header 21 3" xfId="17994" xr:uid="{59EA4A50-E409-42FF-8E61-24A9460BB3B1}"/>
    <cellStyle name="SAS FM Column drillable header 21 4" xfId="34112" xr:uid="{57395787-9642-43FD-AF99-8F9C93D59FE1}"/>
    <cellStyle name="SAS FM Column drillable header 21 5" xfId="33289" xr:uid="{4621CA8F-319C-431C-A86F-1C4040910D17}"/>
    <cellStyle name="SAS FM Column drillable header 22" xfId="1151" xr:uid="{FDBF7830-C5B5-4997-A31B-B375087F7898}"/>
    <cellStyle name="SAS FM Column drillable header 22 2" xfId="5264" xr:uid="{1D5B566E-08A7-41ED-AC29-4116AC8899CF}"/>
    <cellStyle name="SAS FM Column drillable header 22 2 2" xfId="20106" xr:uid="{92B73848-79D6-4BBC-ADE2-FD7C23A94161}"/>
    <cellStyle name="SAS FM Column drillable header 22 3" xfId="17995" xr:uid="{28890B94-1D08-4565-A68A-C12AD20D45EE}"/>
    <cellStyle name="SAS FM Column drillable header 22 4" xfId="34111" xr:uid="{0A256E98-08D7-4BDC-BB8D-C45FB079C9FE}"/>
    <cellStyle name="SAS FM Column drillable header 22 5" xfId="33290" xr:uid="{62F2B862-5E6E-4B5F-99BC-B36FAE22B942}"/>
    <cellStyle name="SAS FM Column drillable header 23" xfId="1152" xr:uid="{FF46F813-1D16-484B-8D07-6E0E2ACCE97A}"/>
    <cellStyle name="SAS FM Column drillable header 23 2" xfId="5265" xr:uid="{A60D9A2B-7D2F-4708-921C-9B807C7616E0}"/>
    <cellStyle name="SAS FM Column drillable header 23 2 2" xfId="20107" xr:uid="{CEEC38F6-E27D-4E56-887F-A568402E3170}"/>
    <cellStyle name="SAS FM Column drillable header 23 3" xfId="17996" xr:uid="{72712CF6-32C1-4C68-AC67-B15D0554A389}"/>
    <cellStyle name="SAS FM Column drillable header 23 4" xfId="34110" xr:uid="{CED2E19B-B172-463E-B44F-53198414D245}"/>
    <cellStyle name="SAS FM Column drillable header 23 5" xfId="33291" xr:uid="{C03B4ED9-CD26-4819-97D4-49A8F7CBAE02}"/>
    <cellStyle name="SAS FM Column drillable header 24" xfId="1153" xr:uid="{393E2A43-E6EA-492D-B664-8541F50A9ABD}"/>
    <cellStyle name="SAS FM Column drillable header 24 2" xfId="5266" xr:uid="{BAC79BCD-1888-4AA2-82E1-3F8E7FE89777}"/>
    <cellStyle name="SAS FM Column drillable header 24 2 2" xfId="20108" xr:uid="{B9B4720E-418C-4840-9044-D553E6C514FF}"/>
    <cellStyle name="SAS FM Column drillable header 24 3" xfId="17997" xr:uid="{A30FF594-2E71-40BC-8746-93B84CFF8F8E}"/>
    <cellStyle name="SAS FM Column drillable header 24 4" xfId="34109" xr:uid="{24559872-1976-45D2-8D48-0527DBDB4ED3}"/>
    <cellStyle name="SAS FM Column drillable header 24 5" xfId="33292" xr:uid="{96F16480-816C-4DD8-BD9F-4A7F0E2AA7F3}"/>
    <cellStyle name="SAS FM Column drillable header 25" xfId="1154" xr:uid="{A4E91E3F-BC63-4BA7-BBB5-9527D3B41D83}"/>
    <cellStyle name="SAS FM Column drillable header 25 2" xfId="5267" xr:uid="{50EB23EA-16BF-4FBF-A82A-E00B981B61D2}"/>
    <cellStyle name="SAS FM Column drillable header 25 2 2" xfId="20109" xr:uid="{C623E63D-CEE0-4D6B-9459-20D21574F07E}"/>
    <cellStyle name="SAS FM Column drillable header 25 3" xfId="17998" xr:uid="{56903FB8-861D-439B-A41B-371E0C0EC949}"/>
    <cellStyle name="SAS FM Column drillable header 25 4" xfId="34108" xr:uid="{4CADCE93-3770-4A3E-BD22-0C44F910374B}"/>
    <cellStyle name="SAS FM Column drillable header 25 5" xfId="33293" xr:uid="{B0C0F64E-3526-46A5-8325-33511DF7634A}"/>
    <cellStyle name="SAS FM Column drillable header 26" xfId="1155" xr:uid="{90E8EEB0-0877-4D4F-88E2-B0FC8DCD4932}"/>
    <cellStyle name="SAS FM Column drillable header 26 2" xfId="5268" xr:uid="{7EE0564C-B50D-424F-B775-1E42CF163624}"/>
    <cellStyle name="SAS FM Column drillable header 26 2 2" xfId="20110" xr:uid="{4DDB90B9-1A10-442F-AF0F-3CEA40150129}"/>
    <cellStyle name="SAS FM Column drillable header 26 3" xfId="17999" xr:uid="{AF540777-81BC-4211-8801-8214898A5087}"/>
    <cellStyle name="SAS FM Column drillable header 26 4" xfId="34107" xr:uid="{9C81B40E-E1DA-44B5-B1CF-48328ADA5997}"/>
    <cellStyle name="SAS FM Column drillable header 26 5" xfId="33294" xr:uid="{82D78C7D-685A-479C-8079-C0C1AD036C27}"/>
    <cellStyle name="SAS FM Column drillable header 27" xfId="1156" xr:uid="{5D067B6A-9AE6-4A3D-9192-5FCE184A0AE0}"/>
    <cellStyle name="SAS FM Column drillable header 27 2" xfId="5269" xr:uid="{AAE77865-696C-439F-A859-DC6331E711DE}"/>
    <cellStyle name="SAS FM Column drillable header 27 2 2" xfId="20111" xr:uid="{8AB315B6-D7CA-4590-BFA9-62BA4167AF07}"/>
    <cellStyle name="SAS FM Column drillable header 27 3" xfId="18000" xr:uid="{79EE2BA7-FDA3-4074-9E67-6EE11DA994AF}"/>
    <cellStyle name="SAS FM Column drillable header 27 4" xfId="34106" xr:uid="{F6646AD6-81EC-4A41-BFE5-48A5895D9C37}"/>
    <cellStyle name="SAS FM Column drillable header 27 5" xfId="33295" xr:uid="{396F4313-3E7B-4B04-BB9C-DAD4E5DB1AA1}"/>
    <cellStyle name="SAS FM Column drillable header 28" xfId="1157" xr:uid="{F56BC05B-04BA-4500-B52F-792F7D4278E5}"/>
    <cellStyle name="SAS FM Column drillable header 28 2" xfId="5270" xr:uid="{0637D66D-51AD-44A8-91EF-B3AD6C8ECE42}"/>
    <cellStyle name="SAS FM Column drillable header 28 2 2" xfId="20112" xr:uid="{8D014663-6DE9-4076-8FBC-F426121D488F}"/>
    <cellStyle name="SAS FM Column drillable header 28 3" xfId="18001" xr:uid="{C4FA47F5-BC32-4FB6-B40C-0840B4F1864A}"/>
    <cellStyle name="SAS FM Column drillable header 28 4" xfId="34105" xr:uid="{216E0F5D-A45E-4769-9E00-D6B1D877AC9E}"/>
    <cellStyle name="SAS FM Column drillable header 28 5" xfId="33296" xr:uid="{65D71254-5813-4E54-A439-9AF3E74F5DBE}"/>
    <cellStyle name="SAS FM Column drillable header 29" xfId="1158" xr:uid="{17BCF595-A71D-45F2-BA33-2C31AEC32CA6}"/>
    <cellStyle name="SAS FM Column drillable header 29 2" xfId="5271" xr:uid="{35B791BD-5948-4D63-9741-F364C05C48E0}"/>
    <cellStyle name="SAS FM Column drillable header 29 2 2" xfId="20113" xr:uid="{C10AFF99-F274-4A9C-ACF8-BC0F96417511}"/>
    <cellStyle name="SAS FM Column drillable header 29 3" xfId="18002" xr:uid="{3BE37928-A61B-4CAD-BAB1-01C864645E80}"/>
    <cellStyle name="SAS FM Column drillable header 29 4" xfId="34104" xr:uid="{017811B3-E1B0-452A-93EB-9084018C70A4}"/>
    <cellStyle name="SAS FM Column drillable header 29 5" xfId="33297" xr:uid="{C249B889-0723-4DE4-BECC-31B37167410E}"/>
    <cellStyle name="SAS FM Column drillable header 3" xfId="119" xr:uid="{406381AD-713A-4B03-95A6-CCE14A2530AD}"/>
    <cellStyle name="SAS FM Column drillable header 3 10" xfId="1160" xr:uid="{B6BCF15A-3ED8-410B-B474-DD3D8828403A}"/>
    <cellStyle name="SAS FM Column drillable header 3 10 2" xfId="5272" xr:uid="{94C033B1-3087-493C-B1F6-1180558E0857}"/>
    <cellStyle name="SAS FM Column drillable header 3 10 2 2" xfId="20114" xr:uid="{5A6B83D6-D9F6-4C47-8A45-8951430D735D}"/>
    <cellStyle name="SAS FM Column drillable header 3 10 3" xfId="18004" xr:uid="{29AE7031-EEF3-49AD-93FA-6D9BA11F21E5}"/>
    <cellStyle name="SAS FM Column drillable header 3 10 4" xfId="34102" xr:uid="{6E39C1CC-ACE9-4527-A453-64CA463369C4}"/>
    <cellStyle name="SAS FM Column drillable header 3 10 5" xfId="33299" xr:uid="{85F3EA5E-EC64-4FAB-9309-A461167EECD0}"/>
    <cellStyle name="SAS FM Column drillable header 3 11" xfId="1161" xr:uid="{511556AB-22A1-423A-9F6E-8DA98B3698A5}"/>
    <cellStyle name="SAS FM Column drillable header 3 11 2" xfId="5273" xr:uid="{E81ABAA6-8000-4D6E-8A93-26A64802C106}"/>
    <cellStyle name="SAS FM Column drillable header 3 11 2 2" xfId="20115" xr:uid="{2CF55437-662A-45CE-AA22-FF92AF96E0A0}"/>
    <cellStyle name="SAS FM Column drillable header 3 11 3" xfId="18005" xr:uid="{34A22BD7-A93D-4B25-9D6C-D0E70127FCA7}"/>
    <cellStyle name="SAS FM Column drillable header 3 11 4" xfId="34101" xr:uid="{F6AE7A43-8913-47C6-8975-5BEBACCA7A3C}"/>
    <cellStyle name="SAS FM Column drillable header 3 11 5" xfId="33300" xr:uid="{1EA176D3-9902-42AD-95D5-994DCE35D4EE}"/>
    <cellStyle name="SAS FM Column drillable header 3 12" xfId="1162" xr:uid="{7123BC22-FA7C-47B0-AFC8-6AC6B56F3BDF}"/>
    <cellStyle name="SAS FM Column drillable header 3 12 2" xfId="5274" xr:uid="{159E73BD-7805-4FB5-B2ED-6D0A7DF12487}"/>
    <cellStyle name="SAS FM Column drillable header 3 12 2 2" xfId="20116" xr:uid="{06E9237B-37DD-42D2-8384-B8E30345A967}"/>
    <cellStyle name="SAS FM Column drillable header 3 12 3" xfId="18006" xr:uid="{BC4A8075-9B69-47B7-B3B9-DA003574F68C}"/>
    <cellStyle name="SAS FM Column drillable header 3 12 4" xfId="34100" xr:uid="{AC742EAB-0DF4-4B7E-BB66-D4EB2CE82A24}"/>
    <cellStyle name="SAS FM Column drillable header 3 12 5" xfId="33301" xr:uid="{42316400-689D-40CE-8251-328B6C55E746}"/>
    <cellStyle name="SAS FM Column drillable header 3 13" xfId="1163" xr:uid="{8D600C6D-8261-498A-89DF-6DA49199D511}"/>
    <cellStyle name="SAS FM Column drillable header 3 13 2" xfId="5275" xr:uid="{AF239CA1-2F36-492A-A007-903DAAE3CB03}"/>
    <cellStyle name="SAS FM Column drillable header 3 13 2 2" xfId="20117" xr:uid="{9E0052BA-D783-42A8-93A9-1DE4A2651DBC}"/>
    <cellStyle name="SAS FM Column drillable header 3 13 3" xfId="18007" xr:uid="{D6E27ABF-8A0F-458C-A353-559A21DAF3DF}"/>
    <cellStyle name="SAS FM Column drillable header 3 13 4" xfId="34099" xr:uid="{F9A8A80A-A661-4E0E-A51A-9EE4E902832C}"/>
    <cellStyle name="SAS FM Column drillable header 3 13 5" xfId="33302" xr:uid="{2CBBEAC8-315E-41B2-8EB7-655B865C8662}"/>
    <cellStyle name="SAS FM Column drillable header 3 14" xfId="1164" xr:uid="{749DAF2A-7FA5-40A9-B198-1F0292B0B55F}"/>
    <cellStyle name="SAS FM Column drillable header 3 14 2" xfId="5276" xr:uid="{F2A319BC-B720-49EA-B663-164CB81C3BC0}"/>
    <cellStyle name="SAS FM Column drillable header 3 14 2 2" xfId="20118" xr:uid="{8B99722D-0145-444D-95BA-F42E0F86E49E}"/>
    <cellStyle name="SAS FM Column drillable header 3 14 3" xfId="18008" xr:uid="{1F540D0B-0D53-4B8F-B9F2-F30E5A2D78EF}"/>
    <cellStyle name="SAS FM Column drillable header 3 14 4" xfId="34098" xr:uid="{E63B1BB3-1B13-4035-9564-7191BFA0D283}"/>
    <cellStyle name="SAS FM Column drillable header 3 14 5" xfId="33303" xr:uid="{15BFBD7B-0486-4091-95F7-86B56CAC591A}"/>
    <cellStyle name="SAS FM Column drillable header 3 15" xfId="1165" xr:uid="{43AF613C-5964-4DAF-AEFD-445140B0525A}"/>
    <cellStyle name="SAS FM Column drillable header 3 15 2" xfId="5277" xr:uid="{57AADCEF-AE7B-4204-83BB-0F1546A36CD0}"/>
    <cellStyle name="SAS FM Column drillable header 3 15 2 2" xfId="20119" xr:uid="{A6CB7D48-0E64-472C-BA4D-6F3B9ACE8025}"/>
    <cellStyle name="SAS FM Column drillable header 3 15 3" xfId="18009" xr:uid="{DE5660D3-2B75-443A-8786-7418FCC31A42}"/>
    <cellStyle name="SAS FM Column drillable header 3 15 4" xfId="34097" xr:uid="{7FD6F429-A52F-437A-8424-3CADFEAE8299}"/>
    <cellStyle name="SAS FM Column drillable header 3 15 5" xfId="33304" xr:uid="{B9D3584F-46CF-47D7-B358-89242B889576}"/>
    <cellStyle name="SAS FM Column drillable header 3 16" xfId="1166" xr:uid="{3993C99D-89E4-4BB8-9817-45490EE8E711}"/>
    <cellStyle name="SAS FM Column drillable header 3 16 2" xfId="5278" xr:uid="{7AC23F8B-7563-42C1-B80D-F2E5B460B667}"/>
    <cellStyle name="SAS FM Column drillable header 3 16 2 2" xfId="20120" xr:uid="{1CA45C4F-113F-43D9-845D-11D388BB6222}"/>
    <cellStyle name="SAS FM Column drillable header 3 16 3" xfId="18010" xr:uid="{4AFB1F86-6B23-4E48-8C71-08F2B733EA3A}"/>
    <cellStyle name="SAS FM Column drillable header 3 16 4" xfId="34096" xr:uid="{2118EA04-448A-4C2A-A2C4-95B16163FDD6}"/>
    <cellStyle name="SAS FM Column drillable header 3 16 5" xfId="33305" xr:uid="{1E8C1083-35C6-4BD1-99D2-6A0B507234F3}"/>
    <cellStyle name="SAS FM Column drillable header 3 17" xfId="1167" xr:uid="{832CB57B-2A3B-4C26-9789-DC6D82D0797F}"/>
    <cellStyle name="SAS FM Column drillable header 3 17 2" xfId="5279" xr:uid="{D67E1E61-63AA-4637-A910-2D4D9685A2BA}"/>
    <cellStyle name="SAS FM Column drillable header 3 17 2 2" xfId="20121" xr:uid="{7B9C8773-4548-40AB-A66D-EADD53FDAB8A}"/>
    <cellStyle name="SAS FM Column drillable header 3 17 3" xfId="18011" xr:uid="{7B1DC1A7-97BF-4290-AD8E-1494FC89CBA8}"/>
    <cellStyle name="SAS FM Column drillable header 3 17 4" xfId="34095" xr:uid="{63625345-6461-4445-955B-CC2179BA99A4}"/>
    <cellStyle name="SAS FM Column drillable header 3 17 5" xfId="33306" xr:uid="{7D9E1865-3176-421C-9A6F-A44C2CFC4F2A}"/>
    <cellStyle name="SAS FM Column drillable header 3 18" xfId="1168" xr:uid="{EE9FC9EA-B0DE-4E14-9D77-60863892D261}"/>
    <cellStyle name="SAS FM Column drillable header 3 18 2" xfId="5280" xr:uid="{556533AA-E4C8-4D7B-A06B-6D430E7477CD}"/>
    <cellStyle name="SAS FM Column drillable header 3 18 2 2" xfId="20122" xr:uid="{73B507DB-4077-492E-A257-6704ACAFC326}"/>
    <cellStyle name="SAS FM Column drillable header 3 18 3" xfId="18012" xr:uid="{3BE84773-E5C0-49B5-B344-DE165CA45305}"/>
    <cellStyle name="SAS FM Column drillable header 3 18 4" xfId="34094" xr:uid="{14FC4129-C438-451D-AD69-88F2786D715D}"/>
    <cellStyle name="SAS FM Column drillable header 3 18 5" xfId="33307" xr:uid="{F82ECEA8-36E1-4B67-9DAC-09D146ACA5F8}"/>
    <cellStyle name="SAS FM Column drillable header 3 19" xfId="1169" xr:uid="{9044A9ED-F6D1-403B-AB13-007E3A9CA907}"/>
    <cellStyle name="SAS FM Column drillable header 3 19 2" xfId="5281" xr:uid="{5C37C84E-2E34-4376-938F-CD0568D096E9}"/>
    <cellStyle name="SAS FM Column drillable header 3 19 2 2" xfId="20123" xr:uid="{BE335910-0A93-47F4-8B89-1AD74DAF842B}"/>
    <cellStyle name="SAS FM Column drillable header 3 19 3" xfId="18013" xr:uid="{A19566DB-2332-4399-9947-03AF25632032}"/>
    <cellStyle name="SAS FM Column drillable header 3 19 4" xfId="34093" xr:uid="{077A9A53-0011-46C7-9A70-FE1901C8CB34}"/>
    <cellStyle name="SAS FM Column drillable header 3 19 5" xfId="33308" xr:uid="{AFEF27CA-CE5B-46B2-B471-E2118658EDED}"/>
    <cellStyle name="SAS FM Column drillable header 3 2" xfId="221" xr:uid="{D784F2F4-7EAC-46BD-94CD-0E7FFD3595C7}"/>
    <cellStyle name="SAS FM Column drillable header 3 2 2" xfId="5282" xr:uid="{0E8B8314-C066-4C3D-8C2F-9674E563E705}"/>
    <cellStyle name="SAS FM Column drillable header 3 2 2 2" xfId="20124" xr:uid="{E5C31282-9FF7-440D-9BA2-54FF9A0B7D5B}"/>
    <cellStyle name="SAS FM Column drillable header 3 2 3" xfId="18014" xr:uid="{966F332A-77D0-428B-A677-628204ABEA18}"/>
    <cellStyle name="SAS FM Column drillable header 3 2 4" xfId="34092" xr:uid="{71B0D77D-A6B5-4B27-842C-FB24684926C1}"/>
    <cellStyle name="SAS FM Column drillable header 3 2 5" xfId="33309" xr:uid="{A15BCD60-D240-438D-8964-A827374D6489}"/>
    <cellStyle name="SAS FM Column drillable header 3 2 6" xfId="1170" xr:uid="{0BBAA1BD-2F6D-40A9-BCF8-1DF3CBFDEC93}"/>
    <cellStyle name="SAS FM Column drillable header 3 20" xfId="1171" xr:uid="{642FFE77-3172-4831-BF3E-3AF85009985C}"/>
    <cellStyle name="SAS FM Column drillable header 3 20 2" xfId="5283" xr:uid="{B1B4696E-CC1B-444B-8B45-B2729E65EA5E}"/>
    <cellStyle name="SAS FM Column drillable header 3 20 2 2" xfId="20125" xr:uid="{C79B0847-E60D-47DD-9426-E17C81FE0D8C}"/>
    <cellStyle name="SAS FM Column drillable header 3 20 3" xfId="18015" xr:uid="{6F7966BC-FCFD-42CA-A9D0-D4CE8A794ECB}"/>
    <cellStyle name="SAS FM Column drillable header 3 20 4" xfId="34091" xr:uid="{ACD8AB5B-34C2-4142-864D-987CB602E2B8}"/>
    <cellStyle name="SAS FM Column drillable header 3 20 5" xfId="33310" xr:uid="{ADC13CF8-DF57-4466-BEA6-8C7A85433555}"/>
    <cellStyle name="SAS FM Column drillable header 3 21" xfId="1172" xr:uid="{C4D23CDB-5DF4-4822-AC80-1A817C626122}"/>
    <cellStyle name="SAS FM Column drillable header 3 21 2" xfId="5284" xr:uid="{2C70646B-C192-4D92-B0A1-A17F5F606EBB}"/>
    <cellStyle name="SAS FM Column drillable header 3 21 2 2" xfId="20126" xr:uid="{25510917-608E-483C-977E-1E05A03AC105}"/>
    <cellStyle name="SAS FM Column drillable header 3 21 3" xfId="18016" xr:uid="{6CF062AE-8D5E-416C-910F-596268314242}"/>
    <cellStyle name="SAS FM Column drillable header 3 21 4" xfId="34090" xr:uid="{22F852EF-9A87-495A-8B2B-9453E0E72368}"/>
    <cellStyle name="SAS FM Column drillable header 3 21 5" xfId="33311" xr:uid="{8333F9FB-38ED-4F63-ADE7-AFC8C0AC1641}"/>
    <cellStyle name="SAS FM Column drillable header 3 22" xfId="1173" xr:uid="{4AECF393-4EFC-46E8-8AA0-01263E9B54E4}"/>
    <cellStyle name="SAS FM Column drillable header 3 22 2" xfId="5285" xr:uid="{F51088B4-09DF-48A6-B050-CDEEEDE68C31}"/>
    <cellStyle name="SAS FM Column drillable header 3 22 2 2" xfId="20127" xr:uid="{AB0CEF41-B214-4B3B-8EE6-3A9ACFEFE6FE}"/>
    <cellStyle name="SAS FM Column drillable header 3 22 3" xfId="18017" xr:uid="{38E51D46-4AE9-4E3E-9841-D6F8F596DFB2}"/>
    <cellStyle name="SAS FM Column drillable header 3 22 4" xfId="34089" xr:uid="{278CB908-C81C-4E79-B886-91A9D16578C8}"/>
    <cellStyle name="SAS FM Column drillable header 3 22 5" xfId="33312" xr:uid="{57871CAE-0A95-41DB-9B26-997E2669339B}"/>
    <cellStyle name="SAS FM Column drillable header 3 23" xfId="1174" xr:uid="{3F56F746-A27F-4A7C-A428-27BE147FF214}"/>
    <cellStyle name="SAS FM Column drillable header 3 23 2" xfId="5286" xr:uid="{93704075-1F00-4E7D-BAED-42851B517104}"/>
    <cellStyle name="SAS FM Column drillable header 3 23 2 2" xfId="20128" xr:uid="{9241BFEE-7CCF-4E9C-8872-8413A0998877}"/>
    <cellStyle name="SAS FM Column drillable header 3 23 3" xfId="18018" xr:uid="{ED0067D8-E643-4BCF-B399-262FE39FEF23}"/>
    <cellStyle name="SAS FM Column drillable header 3 23 4" xfId="34088" xr:uid="{81333B58-2688-4AFB-94A9-2AB929D42906}"/>
    <cellStyle name="SAS FM Column drillable header 3 23 5" xfId="33313" xr:uid="{E96B874F-FA29-417F-BBDE-FEC660DF3A27}"/>
    <cellStyle name="SAS FM Column drillable header 3 24" xfId="1175" xr:uid="{ACFFC364-4741-44F2-AC98-21EAD85CACD2}"/>
    <cellStyle name="SAS FM Column drillable header 3 24 2" xfId="5287" xr:uid="{4B0CE6C5-D12B-44D6-97ED-B848598C22A3}"/>
    <cellStyle name="SAS FM Column drillable header 3 24 2 2" xfId="20129" xr:uid="{F5A8E270-FBBA-4574-91B3-B52F16A293E4}"/>
    <cellStyle name="SAS FM Column drillable header 3 24 3" xfId="18019" xr:uid="{40DF2E72-1C71-400F-975D-634C3262509A}"/>
    <cellStyle name="SAS FM Column drillable header 3 24 4" xfId="34087" xr:uid="{EC7294E7-DC80-46C2-BEED-CE32C6DEAE85}"/>
    <cellStyle name="SAS FM Column drillable header 3 24 5" xfId="33314" xr:uid="{12FC4CEF-4F24-4E5C-850F-9341AA359E31}"/>
    <cellStyle name="SAS FM Column drillable header 3 25" xfId="1176" xr:uid="{C5BB9CE1-1260-45D2-B579-2364A8C02A18}"/>
    <cellStyle name="SAS FM Column drillable header 3 25 2" xfId="5288" xr:uid="{D62BB923-DA2A-4A02-982E-DF3A681A45A2}"/>
    <cellStyle name="SAS FM Column drillable header 3 25 2 2" xfId="20130" xr:uid="{9A800F73-62C0-42A7-B266-1B4E3536CA06}"/>
    <cellStyle name="SAS FM Column drillable header 3 25 3" xfId="18020" xr:uid="{A7D8ABD5-B2EF-47DE-8ACA-31CC1ADD6761}"/>
    <cellStyle name="SAS FM Column drillable header 3 25 4" xfId="34086" xr:uid="{4D39B68B-8140-4D98-9614-84A073FFB8F3}"/>
    <cellStyle name="SAS FM Column drillable header 3 25 5" xfId="33315" xr:uid="{F817B7A3-976B-4D86-8742-881C28A2DF83}"/>
    <cellStyle name="SAS FM Column drillable header 3 26" xfId="1177" xr:uid="{D5643EF7-10E6-4210-A1C9-AF350D42758A}"/>
    <cellStyle name="SAS FM Column drillable header 3 26 2" xfId="5289" xr:uid="{8398A7CD-3853-4E0C-8E5E-5C22C4BE60D3}"/>
    <cellStyle name="SAS FM Column drillable header 3 26 2 2" xfId="20131" xr:uid="{FEA11F32-B70D-4094-B6F1-8B69B81BA927}"/>
    <cellStyle name="SAS FM Column drillable header 3 26 3" xfId="18021" xr:uid="{B571A42B-A9F4-45B9-9D1B-5B2AE41B9874}"/>
    <cellStyle name="SAS FM Column drillable header 3 26 4" xfId="34085" xr:uid="{733C7A62-A538-4698-BBB0-24163CD372E7}"/>
    <cellStyle name="SAS FM Column drillable header 3 26 5" xfId="33316" xr:uid="{FE261A38-42DB-432A-923A-98CC0B5A92AD}"/>
    <cellStyle name="SAS FM Column drillable header 3 27" xfId="1178" xr:uid="{B656641D-CF75-439D-B77E-D81299EFA286}"/>
    <cellStyle name="SAS FM Column drillable header 3 27 2" xfId="5290" xr:uid="{215F7BD0-E00B-4B4D-B55D-86F264877195}"/>
    <cellStyle name="SAS FM Column drillable header 3 27 2 2" xfId="20132" xr:uid="{70AB02E0-C34A-4EBA-9C7E-FBADC62603B7}"/>
    <cellStyle name="SAS FM Column drillable header 3 27 3" xfId="18022" xr:uid="{6EE28E05-145D-486E-B0CB-E40E526D5000}"/>
    <cellStyle name="SAS FM Column drillable header 3 27 4" xfId="34084" xr:uid="{003BC37A-F7F3-46D0-8DAA-75AB9BE14DBA}"/>
    <cellStyle name="SAS FM Column drillable header 3 27 5" xfId="33317" xr:uid="{EA83708D-2380-42B8-8586-C85C1187118F}"/>
    <cellStyle name="SAS FM Column drillable header 3 28" xfId="1179" xr:uid="{7F6FB461-D471-4817-AB5F-A891E4A573CE}"/>
    <cellStyle name="SAS FM Column drillable header 3 28 2" xfId="5291" xr:uid="{A8DF4618-BB67-469F-8F3C-03926F3497B8}"/>
    <cellStyle name="SAS FM Column drillable header 3 28 2 2" xfId="20133" xr:uid="{93D0FE17-1681-456E-954A-0ED6245A8845}"/>
    <cellStyle name="SAS FM Column drillable header 3 28 3" xfId="18023" xr:uid="{443AE9CD-8DC6-411E-8A14-D5C4B0F62FEA}"/>
    <cellStyle name="SAS FM Column drillable header 3 28 4" xfId="34083" xr:uid="{7E972587-B04D-4A6F-B353-9F27C30C01F0}"/>
    <cellStyle name="SAS FM Column drillable header 3 28 5" xfId="33318" xr:uid="{8B811BF2-C623-4A39-9FC4-9D931D2824BD}"/>
    <cellStyle name="SAS FM Column drillable header 3 29" xfId="1180" xr:uid="{9B46934D-ED1E-41C5-B742-9EBAA7EADF9A}"/>
    <cellStyle name="SAS FM Column drillable header 3 29 2" xfId="5292" xr:uid="{24E50FC4-C712-41D5-8B42-51FACA72F2DD}"/>
    <cellStyle name="SAS FM Column drillable header 3 29 2 2" xfId="20134" xr:uid="{E0019528-FC7B-41CA-8966-BE0D75F2EFE2}"/>
    <cellStyle name="SAS FM Column drillable header 3 29 3" xfId="18024" xr:uid="{8AC95410-F8F1-4737-8E73-33E5BC99A039}"/>
    <cellStyle name="SAS FM Column drillable header 3 29 4" xfId="34082" xr:uid="{A35992CE-2444-44F2-8AE0-34DC3EFC40FB}"/>
    <cellStyle name="SAS FM Column drillable header 3 29 5" xfId="33319" xr:uid="{AF29E6A6-BC64-4E76-A174-6D9718384A7F}"/>
    <cellStyle name="SAS FM Column drillable header 3 3" xfId="1181" xr:uid="{F269AAB9-6DD6-4431-902C-A77CEFAE3583}"/>
    <cellStyle name="SAS FM Column drillable header 3 3 2" xfId="5293" xr:uid="{8ABCBE2D-2DCC-4226-A570-E6C624E8B8AF}"/>
    <cellStyle name="SAS FM Column drillable header 3 3 2 2" xfId="20135" xr:uid="{D8DF5964-6959-4875-9ED0-996D3465EBFA}"/>
    <cellStyle name="SAS FM Column drillable header 3 3 3" xfId="18025" xr:uid="{F1CFF966-83D8-4525-A9F2-489C317A9772}"/>
    <cellStyle name="SAS FM Column drillable header 3 3 4" xfId="34081" xr:uid="{30C249D1-462A-4912-A462-96D5B4CF0EC0}"/>
    <cellStyle name="SAS FM Column drillable header 3 3 5" xfId="33320" xr:uid="{181DCCD8-AA0E-4FB4-922C-7FFCB7D7AD07}"/>
    <cellStyle name="SAS FM Column drillable header 3 30" xfId="1182" xr:uid="{DCD5BD34-A26B-445D-B718-C0D4AF6D84C3}"/>
    <cellStyle name="SAS FM Column drillable header 3 30 2" xfId="5294" xr:uid="{E5C95B84-D35A-40BA-81A8-A7DF1FDFD88D}"/>
    <cellStyle name="SAS FM Column drillable header 3 30 2 2" xfId="20136" xr:uid="{1E566D5D-6C13-4531-B689-7A9BA5D991E9}"/>
    <cellStyle name="SAS FM Column drillable header 3 30 3" xfId="18026" xr:uid="{D872F00A-659D-4728-8F52-33CC0748F118}"/>
    <cellStyle name="SAS FM Column drillable header 3 30 4" xfId="34080" xr:uid="{D3E25924-1C40-4F90-BEB8-85475B9ED9CC}"/>
    <cellStyle name="SAS FM Column drillable header 3 30 5" xfId="33321" xr:uid="{5FA79C2C-0A04-48F0-81E9-CD30C315C773}"/>
    <cellStyle name="SAS FM Column drillable header 3 31" xfId="1183" xr:uid="{5848D26B-506D-44F2-8597-914AA27C53D3}"/>
    <cellStyle name="SAS FM Column drillable header 3 31 2" xfId="5295" xr:uid="{9AA18722-69F4-4A34-802A-540C09C001BF}"/>
    <cellStyle name="SAS FM Column drillable header 3 31 2 2" xfId="20137" xr:uid="{F5E085B8-4472-45F0-904E-549690EE4777}"/>
    <cellStyle name="SAS FM Column drillable header 3 31 3" xfId="18027" xr:uid="{4196DD2F-5715-4480-9E36-569153242292}"/>
    <cellStyle name="SAS FM Column drillable header 3 31 4" xfId="34079" xr:uid="{843D188E-D6A2-406C-B640-800A9598E92A}"/>
    <cellStyle name="SAS FM Column drillable header 3 31 5" xfId="33322" xr:uid="{DD032577-FA51-411D-8C0D-A266049DB8F7}"/>
    <cellStyle name="SAS FM Column drillable header 3 32" xfId="1184" xr:uid="{6C7D6C27-0FCD-4E9F-A801-5BA010D12593}"/>
    <cellStyle name="SAS FM Column drillable header 3 32 2" xfId="5296" xr:uid="{1A6B6FE9-F420-449B-84C9-7140E61ED0C7}"/>
    <cellStyle name="SAS FM Column drillable header 3 32 2 2" xfId="20138" xr:uid="{AFCEAC5A-9487-4A21-8559-1AA826A981A0}"/>
    <cellStyle name="SAS FM Column drillable header 3 32 3" xfId="18028" xr:uid="{BE70D290-B25B-487C-9871-C6F104021539}"/>
    <cellStyle name="SAS FM Column drillable header 3 32 4" xfId="34078" xr:uid="{4B560F27-3EBC-40D8-9AB4-47052F2F9E44}"/>
    <cellStyle name="SAS FM Column drillable header 3 32 5" xfId="33323" xr:uid="{0A6A900B-A559-4669-A126-D7B011863E44}"/>
    <cellStyle name="SAS FM Column drillable header 3 33" xfId="1185" xr:uid="{273E7E53-5681-418A-8CD5-2FCC6C0A964B}"/>
    <cellStyle name="SAS FM Column drillable header 3 33 2" xfId="5297" xr:uid="{5A4D5894-52A7-42CB-8FA0-9651DAA7BB08}"/>
    <cellStyle name="SAS FM Column drillable header 3 33 2 2" xfId="20139" xr:uid="{E68386E1-4CA1-4672-BB81-885B332EA88B}"/>
    <cellStyle name="SAS FM Column drillable header 3 33 3" xfId="18029" xr:uid="{D3BB82F3-9A59-47C3-91BD-C716FA89DDDB}"/>
    <cellStyle name="SAS FM Column drillable header 3 33 4" xfId="34077" xr:uid="{C5A2DA23-AC16-4A4C-B30E-23D3747A8A1A}"/>
    <cellStyle name="SAS FM Column drillable header 3 33 5" xfId="33324" xr:uid="{CB372AE0-618D-4B55-B613-1A0D3E6B2344}"/>
    <cellStyle name="SAS FM Column drillable header 3 34" xfId="1186" xr:uid="{B5862E6D-C6EA-4DA3-91C9-8950D092E13E}"/>
    <cellStyle name="SAS FM Column drillable header 3 34 2" xfId="5298" xr:uid="{9CD817C6-30C7-4A4E-8DB0-421700DDD35B}"/>
    <cellStyle name="SAS FM Column drillable header 3 34 2 2" xfId="20140" xr:uid="{CE2D6005-4F48-4056-BF0E-A5DAE9632726}"/>
    <cellStyle name="SAS FM Column drillable header 3 34 3" xfId="18030" xr:uid="{690E3977-315F-4F9F-A363-11958D23D3AE}"/>
    <cellStyle name="SAS FM Column drillable header 3 34 4" xfId="34076" xr:uid="{4A8670B8-444D-4F0C-8C06-15C00BBAB2EF}"/>
    <cellStyle name="SAS FM Column drillable header 3 34 5" xfId="33325" xr:uid="{25178455-AB10-42AC-9D51-234D318CAAA9}"/>
    <cellStyle name="SAS FM Column drillable header 3 35" xfId="1187" xr:uid="{4F1AE3DD-A150-4E5C-944D-ACD2D27C11C2}"/>
    <cellStyle name="SAS FM Column drillable header 3 35 2" xfId="5299" xr:uid="{F8CA202E-98C1-4EEF-BEAE-FB5E6E6D3141}"/>
    <cellStyle name="SAS FM Column drillable header 3 35 2 2" xfId="20141" xr:uid="{01671E05-AFE4-499D-8D74-6EB9AC7B85B7}"/>
    <cellStyle name="SAS FM Column drillable header 3 35 3" xfId="18031" xr:uid="{2A0EC412-9BB9-4FA9-9853-3A9A005751AB}"/>
    <cellStyle name="SAS FM Column drillable header 3 35 4" xfId="34075" xr:uid="{3249228F-7BC9-452B-98AD-1D4D8CFD3232}"/>
    <cellStyle name="SAS FM Column drillable header 3 35 5" xfId="33326" xr:uid="{7650728C-31C7-41A6-ACB6-43BE70EB10AF}"/>
    <cellStyle name="SAS FM Column drillable header 3 36" xfId="1188" xr:uid="{4A084706-70E9-4EC7-8C3B-CF5D12CFB4A7}"/>
    <cellStyle name="SAS FM Column drillable header 3 36 2" xfId="5300" xr:uid="{FA3DECC2-DBA2-451C-AEA7-67718189D75E}"/>
    <cellStyle name="SAS FM Column drillable header 3 36 2 2" xfId="20142" xr:uid="{91143FFB-1AB4-49DC-9ED8-6645C34B4C83}"/>
    <cellStyle name="SAS FM Column drillable header 3 36 3" xfId="18032" xr:uid="{7640F52E-D036-4EA0-A0E4-F7A5018CBBF1}"/>
    <cellStyle name="SAS FM Column drillable header 3 36 4" xfId="34074" xr:uid="{429C637B-B657-4404-B050-0E1964053015}"/>
    <cellStyle name="SAS FM Column drillable header 3 36 5" xfId="33327" xr:uid="{613835B1-4D65-4F64-818E-7CEFFEE2D648}"/>
    <cellStyle name="SAS FM Column drillable header 3 37" xfId="1189" xr:uid="{6EF8BE9A-557C-441C-8BC9-C50B2B245710}"/>
    <cellStyle name="SAS FM Column drillable header 3 37 2" xfId="5301" xr:uid="{D2EFF1B1-A8F6-49FC-9304-BEB05D6EDF33}"/>
    <cellStyle name="SAS FM Column drillable header 3 37 2 2" xfId="20143" xr:uid="{CCC611E0-A9F7-4B4E-A984-744E11D7D596}"/>
    <cellStyle name="SAS FM Column drillable header 3 37 3" xfId="18033" xr:uid="{62C80F2B-8D7D-4579-9F27-1449AB5179F7}"/>
    <cellStyle name="SAS FM Column drillable header 3 37 4" xfId="34073" xr:uid="{2FDB96CC-FBCF-4C2D-B164-530FE9AB8A49}"/>
    <cellStyle name="SAS FM Column drillable header 3 37 5" xfId="33328" xr:uid="{A87299C7-14D8-4246-AE9C-C65A9E8E7C8D}"/>
    <cellStyle name="SAS FM Column drillable header 3 38" xfId="1190" xr:uid="{CBDDCD1C-D245-4471-95E0-2CDC36218C24}"/>
    <cellStyle name="SAS FM Column drillable header 3 38 2" xfId="5302" xr:uid="{175D8C26-DE6A-4907-B2BD-C233127A7799}"/>
    <cellStyle name="SAS FM Column drillable header 3 38 2 2" xfId="20144" xr:uid="{41C8F5FC-00BF-4F63-8D05-3DBECEB19396}"/>
    <cellStyle name="SAS FM Column drillable header 3 38 3" xfId="18034" xr:uid="{E3BF5E2B-4D17-4F09-A2A0-47FF40D6E09F}"/>
    <cellStyle name="SAS FM Column drillable header 3 38 4" xfId="34072" xr:uid="{11012B7E-63E5-4773-AB85-AB2FAB03D48C}"/>
    <cellStyle name="SAS FM Column drillable header 3 38 5" xfId="33329" xr:uid="{1C0CCE38-833C-4B95-9694-8C26FA58A862}"/>
    <cellStyle name="SAS FM Column drillable header 3 39" xfId="1191" xr:uid="{1CBD7F0E-CE24-45D4-B682-28AAFD21947F}"/>
    <cellStyle name="SAS FM Column drillable header 3 39 2" xfId="5303" xr:uid="{3A201628-9715-4EF1-9EF4-2ACCCE87A678}"/>
    <cellStyle name="SAS FM Column drillable header 3 39 2 2" xfId="20145" xr:uid="{9D193290-BA22-4567-922A-CA90B1504622}"/>
    <cellStyle name="SAS FM Column drillable header 3 39 3" xfId="18035" xr:uid="{521B7227-E8BB-44C9-A864-FC54A9ABCAB3}"/>
    <cellStyle name="SAS FM Column drillable header 3 39 4" xfId="34071" xr:uid="{2A3CF5BF-979B-436F-A6CF-8627F457A7F1}"/>
    <cellStyle name="SAS FM Column drillable header 3 39 5" xfId="33330" xr:uid="{815AE4E1-0BEC-47E3-93C5-A5C759CF0321}"/>
    <cellStyle name="SAS FM Column drillable header 3 4" xfId="1192" xr:uid="{F4D14B61-E1B3-4E3B-929E-0F51CF139F24}"/>
    <cellStyle name="SAS FM Column drillable header 3 4 2" xfId="5304" xr:uid="{31F6553F-F30E-4A9E-9A95-ACF40475951F}"/>
    <cellStyle name="SAS FM Column drillable header 3 4 2 2" xfId="20146" xr:uid="{55E4CD64-1842-45AC-9814-FA831C9AC0B8}"/>
    <cellStyle name="SAS FM Column drillable header 3 4 3" xfId="18036" xr:uid="{01106330-68CD-4368-BD4C-6D08BBB9FA15}"/>
    <cellStyle name="SAS FM Column drillable header 3 4 4" xfId="34070" xr:uid="{E44D5559-A537-4DD8-A51E-E65B5F7BA62F}"/>
    <cellStyle name="SAS FM Column drillable header 3 4 5" xfId="33331" xr:uid="{567B26C3-4CA9-4045-8F68-D9BEBE794137}"/>
    <cellStyle name="SAS FM Column drillable header 3 40" xfId="1193" xr:uid="{8D5CB859-1BC2-4DB6-AD00-105AC9264164}"/>
    <cellStyle name="SAS FM Column drillable header 3 40 2" xfId="5305" xr:uid="{4B9C0023-CD66-4522-830C-FEDC2FF3104B}"/>
    <cellStyle name="SAS FM Column drillable header 3 40 2 2" xfId="20147" xr:uid="{3D135104-AA11-44B2-A0DD-8046BD8BE387}"/>
    <cellStyle name="SAS FM Column drillable header 3 40 3" xfId="18037" xr:uid="{F6451ED1-7373-45C4-8A80-E6AF3953F3BE}"/>
    <cellStyle name="SAS FM Column drillable header 3 40 4" xfId="34069" xr:uid="{BA3AD5EB-92FB-42D6-9F6A-C5EF2CE352E4}"/>
    <cellStyle name="SAS FM Column drillable header 3 40 5" xfId="33332" xr:uid="{DA0C10F2-0F7F-4D59-84EE-B9F5978B26D6}"/>
    <cellStyle name="SAS FM Column drillable header 3 41" xfId="1194" xr:uid="{1657200F-C479-402A-9EA9-D49CF1FEE1DC}"/>
    <cellStyle name="SAS FM Column drillable header 3 41 2" xfId="5306" xr:uid="{7643E5AA-F214-47D9-9A50-657ADEEF6542}"/>
    <cellStyle name="SAS FM Column drillable header 3 41 2 2" xfId="20148" xr:uid="{16B0FD36-85DF-453E-81AE-BD8028A0BC18}"/>
    <cellStyle name="SAS FM Column drillable header 3 41 3" xfId="18038" xr:uid="{FA0F0010-15D0-4B49-BA7C-B92040914EFB}"/>
    <cellStyle name="SAS FM Column drillable header 3 41 4" xfId="34068" xr:uid="{A09F8457-9007-4362-BBFF-B2ED4A5866AB}"/>
    <cellStyle name="SAS FM Column drillable header 3 41 5" xfId="33333" xr:uid="{92A42507-6F8A-4E0E-A103-10140C08BAA2}"/>
    <cellStyle name="SAS FM Column drillable header 3 42" xfId="1195" xr:uid="{36D4E751-D08D-4506-8DC4-40C15CA9DB92}"/>
    <cellStyle name="SAS FM Column drillable header 3 42 2" xfId="5307" xr:uid="{B92D61D0-1D6D-4EF1-A6EC-BB894B473AA4}"/>
    <cellStyle name="SAS FM Column drillable header 3 42 2 2" xfId="20149" xr:uid="{0D76E097-704F-42D4-B476-57A112BEFA5E}"/>
    <cellStyle name="SAS FM Column drillable header 3 42 3" xfId="18039" xr:uid="{2090B178-76B5-4BA9-B739-C0C47F089FA8}"/>
    <cellStyle name="SAS FM Column drillable header 3 42 4" xfId="34067" xr:uid="{F009BE0F-0CCA-4307-8169-4CDE316D80B1}"/>
    <cellStyle name="SAS FM Column drillable header 3 42 5" xfId="33334" xr:uid="{86B999B9-F844-4D4A-8287-D0909DBC59EE}"/>
    <cellStyle name="SAS FM Column drillable header 3 43" xfId="1196" xr:uid="{D6C2B1DA-B3CD-4DF6-94E9-13B36CAEC672}"/>
    <cellStyle name="SAS FM Column drillable header 3 43 2" xfId="5308" xr:uid="{4FF3C938-B7A7-4355-8C8D-300E5B3B4264}"/>
    <cellStyle name="SAS FM Column drillable header 3 43 2 2" xfId="20150" xr:uid="{B275D107-7492-4DFD-B5AA-0AA6EE6DEFDB}"/>
    <cellStyle name="SAS FM Column drillable header 3 43 3" xfId="18040" xr:uid="{D76EB368-F76E-44F2-9D5E-D3AFD5EEAEA0}"/>
    <cellStyle name="SAS FM Column drillable header 3 43 4" xfId="34066" xr:uid="{D155795F-AB3C-4518-812B-E96D8BF795E0}"/>
    <cellStyle name="SAS FM Column drillable header 3 43 5" xfId="33335" xr:uid="{795523FB-D155-4CCB-87DE-8BC2969FC3D7}"/>
    <cellStyle name="SAS FM Column drillable header 3 44" xfId="1197" xr:uid="{26B240DC-C498-418B-BE4B-4471E48A5879}"/>
    <cellStyle name="SAS FM Column drillable header 3 44 2" xfId="5309" xr:uid="{84707A4A-3A4D-49C4-9AE1-A057615A6311}"/>
    <cellStyle name="SAS FM Column drillable header 3 44 2 2" xfId="20151" xr:uid="{2911E119-047E-49E7-8541-FEB234FB33F5}"/>
    <cellStyle name="SAS FM Column drillable header 3 44 3" xfId="18041" xr:uid="{F6BBC35F-614E-43CC-810C-64D7F4C89D75}"/>
    <cellStyle name="SAS FM Column drillable header 3 44 4" xfId="34065" xr:uid="{2A7595EA-84B9-46EF-A2A5-667107E969E6}"/>
    <cellStyle name="SAS FM Column drillable header 3 44 5" xfId="33336" xr:uid="{0D0E9E0D-8180-41D2-AFAC-C8F67945240F}"/>
    <cellStyle name="SAS FM Column drillable header 3 45" xfId="1198" xr:uid="{2E5BDF9A-A6F4-44D3-8DB3-20DC6B11DF96}"/>
    <cellStyle name="SAS FM Column drillable header 3 45 2" xfId="5310" xr:uid="{C5786A54-A703-48D5-84DF-0E82091D2BF1}"/>
    <cellStyle name="SAS FM Column drillable header 3 45 2 2" xfId="20152" xr:uid="{26BA7A92-168F-4272-BB77-07477C9448C2}"/>
    <cellStyle name="SAS FM Column drillable header 3 45 3" xfId="18042" xr:uid="{0E5122F2-DDE8-43FC-B70F-5777A6F78D82}"/>
    <cellStyle name="SAS FM Column drillable header 3 45 4" xfId="34064" xr:uid="{357414D9-6579-4B01-99BD-67D900A76512}"/>
    <cellStyle name="SAS FM Column drillable header 3 45 5" xfId="33337" xr:uid="{7D493862-EFEC-40DE-B881-759D481EF1E4}"/>
    <cellStyle name="SAS FM Column drillable header 3 46" xfId="1199" xr:uid="{E0086EB4-DA84-40F4-BFED-DF0862C2A126}"/>
    <cellStyle name="SAS FM Column drillable header 3 46 2" xfId="5311" xr:uid="{88AD559F-A38F-4280-8577-7FE75688E6E0}"/>
    <cellStyle name="SAS FM Column drillable header 3 46 2 2" xfId="20153" xr:uid="{731B7A74-3480-4FEC-A524-F0213864FF23}"/>
    <cellStyle name="SAS FM Column drillable header 3 46 3" xfId="18043" xr:uid="{8ECBC278-8BD9-4F54-927F-F64993A48BF1}"/>
    <cellStyle name="SAS FM Column drillable header 3 46 4" xfId="34063" xr:uid="{A93FBE8F-1EBE-4FBC-A3E2-412C603F6C36}"/>
    <cellStyle name="SAS FM Column drillable header 3 46 5" xfId="33338" xr:uid="{7417E478-173F-45C9-A37B-B3CF00B6C1A5}"/>
    <cellStyle name="SAS FM Column drillable header 3 47" xfId="1200" xr:uid="{42CC9ED0-1218-474F-AA97-778438DBA958}"/>
    <cellStyle name="SAS FM Column drillable header 3 47 2" xfId="5312" xr:uid="{9C62E5BB-8F4B-45CD-A0C5-B74C695A6F3E}"/>
    <cellStyle name="SAS FM Column drillable header 3 47 2 2" xfId="20154" xr:uid="{0DE41523-52D7-4AD6-B8C6-73E873CF2B3B}"/>
    <cellStyle name="SAS FM Column drillable header 3 47 3" xfId="18044" xr:uid="{B0526439-FF63-46C6-AEB3-BCF4EFE1EF85}"/>
    <cellStyle name="SAS FM Column drillable header 3 47 4" xfId="34062" xr:uid="{392EE3F9-81F9-4F89-A8AA-A7C51FC2848D}"/>
    <cellStyle name="SAS FM Column drillable header 3 47 5" xfId="33339" xr:uid="{09040BA9-A228-43DE-8A3F-3D5B74A36B5D}"/>
    <cellStyle name="SAS FM Column drillable header 3 48" xfId="5313" xr:uid="{6E51E1AF-F475-426D-BFEB-2D711B610614}"/>
    <cellStyle name="SAS FM Column drillable header 3 48 2" xfId="20155" xr:uid="{4A2FCCC8-6DDB-4EAA-B6D1-74E80973D279}"/>
    <cellStyle name="SAS FM Column drillable header 3 49" xfId="18003" xr:uid="{5395A75C-FBE4-4B94-A3BE-AC49F70F39C6}"/>
    <cellStyle name="SAS FM Column drillable header 3 5" xfId="1201" xr:uid="{A2436FB8-54EC-4640-8512-5014A00E0DB6}"/>
    <cellStyle name="SAS FM Column drillable header 3 5 2" xfId="5314" xr:uid="{DA90B9F1-8F9F-461F-80EA-ACB493538F0D}"/>
    <cellStyle name="SAS FM Column drillable header 3 5 2 2" xfId="20156" xr:uid="{CC09E973-DE57-48A8-8BB9-D069B694313F}"/>
    <cellStyle name="SAS FM Column drillable header 3 5 3" xfId="18045" xr:uid="{D7D86F2D-18BD-4D64-8F50-F04225FD406B}"/>
    <cellStyle name="SAS FM Column drillable header 3 5 4" xfId="34061" xr:uid="{EBF28C0C-7BB3-458E-8298-BEF1F879BA3E}"/>
    <cellStyle name="SAS FM Column drillable header 3 5 5" xfId="33340" xr:uid="{085EE5FC-15BC-43A7-AF67-EA5854E8B457}"/>
    <cellStyle name="SAS FM Column drillable header 3 50" xfId="34103" xr:uid="{49AD1CA3-A6B1-478C-B270-23BA29970C1A}"/>
    <cellStyle name="SAS FM Column drillable header 3 51" xfId="33298" xr:uid="{C57BBE2C-2877-4CBB-93E6-3A23D758E086}"/>
    <cellStyle name="SAS FM Column drillable header 3 52" xfId="1159" xr:uid="{A9396DA7-31A1-4D47-8D0A-036F5E1AC579}"/>
    <cellStyle name="SAS FM Column drillable header 3 6" xfId="1202" xr:uid="{5960FBA8-02DE-403D-9393-8A2DFCC48A84}"/>
    <cellStyle name="SAS FM Column drillable header 3 6 2" xfId="5315" xr:uid="{F8A6A2B0-0BAA-4BE3-93A0-027E2B99791B}"/>
    <cellStyle name="SAS FM Column drillable header 3 6 2 2" xfId="20157" xr:uid="{A47328D7-1729-40EF-A06C-AC3BB355E0FE}"/>
    <cellStyle name="SAS FM Column drillable header 3 6 3" xfId="18046" xr:uid="{C0FD78D2-2C74-40FF-AEAF-0B271541A9E2}"/>
    <cellStyle name="SAS FM Column drillable header 3 6 4" xfId="34060" xr:uid="{47E5719A-A0DA-438C-8F6B-47A2D1C5D80F}"/>
    <cellStyle name="SAS FM Column drillable header 3 6 5" xfId="33341" xr:uid="{CF544F6C-CD22-4BF0-8F87-35A6FC5A5E0C}"/>
    <cellStyle name="SAS FM Column drillable header 3 7" xfId="1203" xr:uid="{D82AB5C4-2773-425E-8543-79980613B92D}"/>
    <cellStyle name="SAS FM Column drillable header 3 7 2" xfId="5316" xr:uid="{4D426266-57FC-4297-B86D-B616B798D942}"/>
    <cellStyle name="SAS FM Column drillable header 3 7 2 2" xfId="20158" xr:uid="{138D374F-C517-4BAE-B513-0B95CFE58A3B}"/>
    <cellStyle name="SAS FM Column drillable header 3 7 3" xfId="18047" xr:uid="{5E50F66E-4A73-4460-A587-59BA70CE3478}"/>
    <cellStyle name="SAS FM Column drillable header 3 7 4" xfId="34059" xr:uid="{89A06680-642B-44BD-A860-1F4188FC3526}"/>
    <cellStyle name="SAS FM Column drillable header 3 7 5" xfId="33342" xr:uid="{2F1EA4CF-BAF0-4176-A208-F170DEAF4F16}"/>
    <cellStyle name="SAS FM Column drillable header 3 8" xfId="1204" xr:uid="{01E19AFE-C02B-4A21-8067-99799636F503}"/>
    <cellStyle name="SAS FM Column drillable header 3 8 2" xfId="5317" xr:uid="{91B6A738-19A5-45AB-8F17-349C5D94F298}"/>
    <cellStyle name="SAS FM Column drillable header 3 8 2 2" xfId="20159" xr:uid="{1FE1DBE9-FD1D-4C7B-99A3-31BB861F5A67}"/>
    <cellStyle name="SAS FM Column drillable header 3 8 3" xfId="18048" xr:uid="{DD57D239-A4C7-45A6-A5B7-99E47CC507C7}"/>
    <cellStyle name="SAS FM Column drillable header 3 8 4" xfId="34058" xr:uid="{4FB64ED8-9EBC-4367-B0D2-78EEC982EFFA}"/>
    <cellStyle name="SAS FM Column drillable header 3 8 5" xfId="33343" xr:uid="{8B51A359-C772-41FD-8CF0-269CB6FA58E0}"/>
    <cellStyle name="SAS FM Column drillable header 3 9" xfId="1205" xr:uid="{976E05F6-EF92-42BA-AE94-9349BFDDA1F0}"/>
    <cellStyle name="SAS FM Column drillable header 3 9 2" xfId="5318" xr:uid="{800B94DE-E1FD-4BAF-8F0D-E4E3DA30A42A}"/>
    <cellStyle name="SAS FM Column drillable header 3 9 2 2" xfId="20160" xr:uid="{54D11998-673F-4B4A-98A6-D29D1BEF41FA}"/>
    <cellStyle name="SAS FM Column drillable header 3 9 3" xfId="18049" xr:uid="{572821BC-3B89-48F5-8CE7-AA5407D19B4F}"/>
    <cellStyle name="SAS FM Column drillable header 3 9 4" xfId="34057" xr:uid="{19E8BFF7-1657-4C3B-9B41-0BAA7BBF9B3E}"/>
    <cellStyle name="SAS FM Column drillable header 3 9 5" xfId="33344" xr:uid="{97150825-4482-4CAF-81B5-604250C0C388}"/>
    <cellStyle name="SAS FM Column drillable header 30" xfId="1206" xr:uid="{AD45A07F-95A2-47B9-BF1E-F6079C76DA17}"/>
    <cellStyle name="SAS FM Column drillable header 30 2" xfId="5319" xr:uid="{956A08A9-FEDE-44C1-9971-6345BB584906}"/>
    <cellStyle name="SAS FM Column drillable header 30 2 2" xfId="20161" xr:uid="{A283B2DF-C975-41D8-AA6A-F415A794B367}"/>
    <cellStyle name="SAS FM Column drillable header 30 3" xfId="18050" xr:uid="{A644EB5F-DF8F-4967-A18C-13C3491BACE2}"/>
    <cellStyle name="SAS FM Column drillable header 30 4" xfId="34056" xr:uid="{B422245B-C484-4C57-84A7-2EF1BC7C255F}"/>
    <cellStyle name="SAS FM Column drillable header 30 5" xfId="33345" xr:uid="{CB25D2EF-53F3-4443-8D76-40627C772BEF}"/>
    <cellStyle name="SAS FM Column drillable header 31" xfId="1207" xr:uid="{B8BE9301-997A-4511-92F8-B7EEE5C8F666}"/>
    <cellStyle name="SAS FM Column drillable header 31 2" xfId="5320" xr:uid="{6D712C6F-0F21-41DB-B47B-36FD0828E045}"/>
    <cellStyle name="SAS FM Column drillable header 31 2 2" xfId="20162" xr:uid="{7A4A4926-3393-4036-8F64-1F28BED56A7A}"/>
    <cellStyle name="SAS FM Column drillable header 31 3" xfId="18051" xr:uid="{21945BCF-20A4-4444-A9ED-568A3A6B1113}"/>
    <cellStyle name="SAS FM Column drillable header 31 4" xfId="34055" xr:uid="{C928F033-0EE2-4C57-8960-66E16300871F}"/>
    <cellStyle name="SAS FM Column drillable header 31 5" xfId="33346" xr:uid="{AC77F0A1-8215-4153-99EB-945FB5E7E062}"/>
    <cellStyle name="SAS FM Column drillable header 32" xfId="1208" xr:uid="{225EF913-AA76-44F5-9D1A-C3D5D29A4169}"/>
    <cellStyle name="SAS FM Column drillable header 32 2" xfId="5321" xr:uid="{E635E5C2-7065-4CAC-97A6-F027EB4229FC}"/>
    <cellStyle name="SAS FM Column drillable header 32 2 2" xfId="20163" xr:uid="{37A8890B-205F-4217-A353-BD614588C739}"/>
    <cellStyle name="SAS FM Column drillable header 32 3" xfId="18052" xr:uid="{31ECD1D9-63FB-4E66-98F2-658B1FC599F7}"/>
    <cellStyle name="SAS FM Column drillable header 32 4" xfId="34054" xr:uid="{61C6D1B9-713A-4AD4-823D-6F6325222F7D}"/>
    <cellStyle name="SAS FM Column drillable header 32 5" xfId="33347" xr:uid="{6C3B243E-1132-4600-AEB6-D194A7564F2C}"/>
    <cellStyle name="SAS FM Column drillable header 33" xfId="1209" xr:uid="{B2FC8980-49CC-4EE8-831F-03A435D01C1F}"/>
    <cellStyle name="SAS FM Column drillable header 33 2" xfId="5322" xr:uid="{0BA98D2C-9A0A-4496-8DA5-A71C7F5FDF19}"/>
    <cellStyle name="SAS FM Column drillable header 33 2 2" xfId="20164" xr:uid="{2080BDF9-6E9B-4C54-845A-856647683E3B}"/>
    <cellStyle name="SAS FM Column drillable header 33 3" xfId="18053" xr:uid="{57EC8F98-5DBD-4655-97FD-957DE75268D5}"/>
    <cellStyle name="SAS FM Column drillable header 33 4" xfId="34053" xr:uid="{1DCC0064-E559-41C3-9CAA-6B5005FDCE33}"/>
    <cellStyle name="SAS FM Column drillable header 33 5" xfId="33348" xr:uid="{33A28F8C-E745-486D-8118-48138ACB1728}"/>
    <cellStyle name="SAS FM Column drillable header 34" xfId="1210" xr:uid="{C4E17ED2-2F63-4CFA-824B-07A4F651A763}"/>
    <cellStyle name="SAS FM Column drillable header 34 2" xfId="5323" xr:uid="{085D4975-1CB1-4616-A608-B54D4BA8D18A}"/>
    <cellStyle name="SAS FM Column drillable header 34 2 2" xfId="20165" xr:uid="{8D71710E-98F3-4A37-A030-22556EECD3FD}"/>
    <cellStyle name="SAS FM Column drillable header 34 3" xfId="18054" xr:uid="{54DE20B2-86E7-4D45-8C6D-3147C9FBAAA3}"/>
    <cellStyle name="SAS FM Column drillable header 34 4" xfId="34052" xr:uid="{3A64585E-DF19-4CB5-A8BD-74E964141FA4}"/>
    <cellStyle name="SAS FM Column drillable header 34 5" xfId="33349" xr:uid="{463589A4-7CA4-4803-BC35-5BCEBB531DDF}"/>
    <cellStyle name="SAS FM Column drillable header 35" xfId="1211" xr:uid="{0BA57552-EEA1-48A6-8106-895AD2439660}"/>
    <cellStyle name="SAS FM Column drillable header 35 2" xfId="5324" xr:uid="{A92CA201-D48A-4B20-AB30-BB6220037C54}"/>
    <cellStyle name="SAS FM Column drillable header 35 2 2" xfId="20166" xr:uid="{FB9523AD-DA6C-4EA9-A941-FA2A9DFE4DC1}"/>
    <cellStyle name="SAS FM Column drillable header 35 3" xfId="18055" xr:uid="{8977A6A8-F3AE-43B2-8FE6-3D7AD85E75F8}"/>
    <cellStyle name="SAS FM Column drillable header 35 4" xfId="34051" xr:uid="{9F6860F1-D113-42C4-9060-BCFCCDAB9ABE}"/>
    <cellStyle name="SAS FM Column drillable header 35 5" xfId="33350" xr:uid="{352EAF87-251B-4097-85A2-6FC2C5F9A961}"/>
    <cellStyle name="SAS FM Column drillable header 36" xfId="1212" xr:uid="{4953452D-12F9-4AC4-B346-2853C325DCE2}"/>
    <cellStyle name="SAS FM Column drillable header 36 2" xfId="5325" xr:uid="{16982CC2-CDEA-461D-8906-E50C48F8CFD2}"/>
    <cellStyle name="SAS FM Column drillable header 36 2 2" xfId="20167" xr:uid="{0FB26ABA-F131-4BE2-A5A5-3A5226D05484}"/>
    <cellStyle name="SAS FM Column drillable header 36 3" xfId="18056" xr:uid="{F5A41566-AABB-465B-9A71-27551B9053A7}"/>
    <cellStyle name="SAS FM Column drillable header 36 4" xfId="34050" xr:uid="{0712606C-059A-4EEC-A49C-5C14CD2840DF}"/>
    <cellStyle name="SAS FM Column drillable header 36 5" xfId="33351" xr:uid="{20A87501-4461-477C-A060-2AE12507CB42}"/>
    <cellStyle name="SAS FM Column drillable header 37" xfId="1213" xr:uid="{48BC3840-D137-47A5-B1DF-850C62D793E2}"/>
    <cellStyle name="SAS FM Column drillable header 37 2" xfId="5326" xr:uid="{DA94E397-16A1-49CC-929F-AF4EDE4D0BC3}"/>
    <cellStyle name="SAS FM Column drillable header 37 2 2" xfId="20168" xr:uid="{5177A91B-C540-47D0-B7F7-0A5E4142920D}"/>
    <cellStyle name="SAS FM Column drillable header 37 3" xfId="18057" xr:uid="{F073E11A-AD5D-4295-870D-E8387CCFA1A6}"/>
    <cellStyle name="SAS FM Column drillable header 37 4" xfId="34049" xr:uid="{C829BF80-0FA5-4246-9F5A-31B1558E9E07}"/>
    <cellStyle name="SAS FM Column drillable header 37 5" xfId="33352" xr:uid="{D0194B6A-827A-423D-B37F-9D2DCA3D457B}"/>
    <cellStyle name="SAS FM Column drillable header 38" xfId="1214" xr:uid="{1A003F4E-A143-4871-B9C3-4E49E656109F}"/>
    <cellStyle name="SAS FM Column drillable header 38 2" xfId="5327" xr:uid="{12E2EA98-8D44-474B-8EE8-418612445D42}"/>
    <cellStyle name="SAS FM Column drillable header 38 2 2" xfId="20169" xr:uid="{E638BF64-4CEE-4673-B46A-4FEFBDA9BE52}"/>
    <cellStyle name="SAS FM Column drillable header 38 3" xfId="18058" xr:uid="{69E0A38D-EC67-40A6-8541-835796F83866}"/>
    <cellStyle name="SAS FM Column drillable header 38 4" xfId="34048" xr:uid="{6B353352-0E45-48A5-901C-AFF58AE4070B}"/>
    <cellStyle name="SAS FM Column drillable header 38 5" xfId="33353" xr:uid="{3123C468-8ACD-4FE8-BBC0-56974DD9594D}"/>
    <cellStyle name="SAS FM Column drillable header 39" xfId="1215" xr:uid="{ABF69260-758B-4BCA-9C4C-679263B66C18}"/>
    <cellStyle name="SAS FM Column drillable header 39 2" xfId="5328" xr:uid="{7C793DA3-7862-4C70-B8A6-1B3D8582402B}"/>
    <cellStyle name="SAS FM Column drillable header 39 2 2" xfId="20170" xr:uid="{4258223B-CD6E-4A45-B3B3-05DDADBA00CE}"/>
    <cellStyle name="SAS FM Column drillable header 39 3" xfId="18059" xr:uid="{A4EAFE33-FE9E-4632-89AB-0A165E746DBE}"/>
    <cellStyle name="SAS FM Column drillable header 39 4" xfId="34047" xr:uid="{11B2D8C5-9E5F-4BBD-AB6E-0A6B3392BD4A}"/>
    <cellStyle name="SAS FM Column drillable header 39 5" xfId="33354" xr:uid="{1C719AAB-6167-42E2-8732-79A36E516263}"/>
    <cellStyle name="SAS FM Column drillable header 4" xfId="120" xr:uid="{CFB9BF1A-13FC-4DF4-8186-16B1C213B72A}"/>
    <cellStyle name="SAS FM Column drillable header 4 10" xfId="1217" xr:uid="{708FECDA-84BE-467C-8901-49DA2E53D050}"/>
    <cellStyle name="SAS FM Column drillable header 4 10 2" xfId="5329" xr:uid="{D1C82AB7-561F-44B7-8CF0-E41C5B9D58F9}"/>
    <cellStyle name="SAS FM Column drillable header 4 10 2 2" xfId="20171" xr:uid="{703A3741-B49A-497B-BBE3-6350E9ED1BBC}"/>
    <cellStyle name="SAS FM Column drillable header 4 10 3" xfId="18061" xr:uid="{CE146F8B-86BE-42E4-926E-1E41B027625F}"/>
    <cellStyle name="SAS FM Column drillable header 4 10 4" xfId="34045" xr:uid="{52E22A40-18B2-4B68-BA37-F6D9B6A05EF6}"/>
    <cellStyle name="SAS FM Column drillable header 4 10 5" xfId="33356" xr:uid="{281C88A3-B878-48EF-9BBC-BF5506F21936}"/>
    <cellStyle name="SAS FM Column drillable header 4 11" xfId="1218" xr:uid="{F5C9E2DA-B216-4E05-9B0B-35A2EBF8F30D}"/>
    <cellStyle name="SAS FM Column drillable header 4 11 2" xfId="5330" xr:uid="{9DCB4130-2AC1-46CA-87F4-2498B83DA642}"/>
    <cellStyle name="SAS FM Column drillable header 4 11 2 2" xfId="20172" xr:uid="{B53EE97F-82E6-4B21-BC1F-EFD60AADD403}"/>
    <cellStyle name="SAS FM Column drillable header 4 11 3" xfId="18062" xr:uid="{62A16B35-7063-4644-ADC1-B21C15F9CFC3}"/>
    <cellStyle name="SAS FM Column drillable header 4 11 4" xfId="34044" xr:uid="{D09A33E1-7D9A-4242-BB01-4D6F90F3FA48}"/>
    <cellStyle name="SAS FM Column drillable header 4 11 5" xfId="33357" xr:uid="{E556D098-7D2A-458E-8993-28B53240CEED}"/>
    <cellStyle name="SAS FM Column drillable header 4 12" xfId="1219" xr:uid="{F8FE7002-E274-4EB9-BB51-80716F55329D}"/>
    <cellStyle name="SAS FM Column drillable header 4 12 2" xfId="5331" xr:uid="{B5CEA16D-7349-459C-B8AE-AE880E74EB4D}"/>
    <cellStyle name="SAS FM Column drillable header 4 12 2 2" xfId="20173" xr:uid="{547DB18A-B4F2-4B71-94FB-392062774FB5}"/>
    <cellStyle name="SAS FM Column drillable header 4 12 3" xfId="18063" xr:uid="{25B3B256-B3FA-4D0C-BDC5-434069352B2C}"/>
    <cellStyle name="SAS FM Column drillable header 4 12 4" xfId="34043" xr:uid="{3B7405B1-F78D-45A9-8099-11F27FB0DF13}"/>
    <cellStyle name="SAS FM Column drillable header 4 12 5" xfId="33358" xr:uid="{BCFEB0A3-1F59-44A2-AB42-49D49E4873D1}"/>
    <cellStyle name="SAS FM Column drillable header 4 13" xfId="1220" xr:uid="{0BEAA960-6D43-4E77-A7D0-A88776024C4E}"/>
    <cellStyle name="SAS FM Column drillable header 4 13 2" xfId="5332" xr:uid="{6B0848AE-AA28-4A82-B68D-02B313D32AF9}"/>
    <cellStyle name="SAS FM Column drillable header 4 13 2 2" xfId="20174" xr:uid="{7436DDAD-FAE9-4EEA-8038-64A428BA5921}"/>
    <cellStyle name="SAS FM Column drillable header 4 13 3" xfId="18064" xr:uid="{A608A452-D07F-4851-B24E-366710703F80}"/>
    <cellStyle name="SAS FM Column drillable header 4 13 4" xfId="34042" xr:uid="{C41E26DB-2CAD-4C86-B5A3-A4A0467D9559}"/>
    <cellStyle name="SAS FM Column drillable header 4 13 5" xfId="33359" xr:uid="{7E4B7EB8-CFE8-4B1D-AA5E-64DC4EA000B4}"/>
    <cellStyle name="SAS FM Column drillable header 4 14" xfId="1221" xr:uid="{5EE43910-72CE-4946-905E-6EC25659FCE0}"/>
    <cellStyle name="SAS FM Column drillable header 4 14 2" xfId="5333" xr:uid="{A108F366-0512-4A50-9420-64BBB88628A5}"/>
    <cellStyle name="SAS FM Column drillable header 4 14 2 2" xfId="20175" xr:uid="{55BC38B5-3377-46EE-B01C-A23A199ADF83}"/>
    <cellStyle name="SAS FM Column drillable header 4 14 3" xfId="18065" xr:uid="{02ED4074-AC98-41A2-AB0E-744E5A3C0FFC}"/>
    <cellStyle name="SAS FM Column drillable header 4 14 4" xfId="34041" xr:uid="{38AEE3F0-CDE8-4FB0-A10D-E2B54C99D3C7}"/>
    <cellStyle name="SAS FM Column drillable header 4 14 5" xfId="33360" xr:uid="{E23DBAA1-993A-47FD-81CF-BCE0FDB0E0DC}"/>
    <cellStyle name="SAS FM Column drillable header 4 15" xfId="1222" xr:uid="{B606C797-FEB9-47EA-8BF4-EA452DB1E032}"/>
    <cellStyle name="SAS FM Column drillable header 4 15 2" xfId="5334" xr:uid="{C941BFF4-0994-48F4-9E87-8BA9BA2F8163}"/>
    <cellStyle name="SAS FM Column drillable header 4 15 2 2" xfId="20176" xr:uid="{3D448B83-23FB-4CDC-B14E-5FAF63625FB3}"/>
    <cellStyle name="SAS FM Column drillable header 4 15 3" xfId="18066" xr:uid="{DFC961E5-5A3D-4587-8790-95D21F0CA71B}"/>
    <cellStyle name="SAS FM Column drillable header 4 15 4" xfId="34040" xr:uid="{3AC4E9B5-2086-4768-B8FB-E2929B9E7D07}"/>
    <cellStyle name="SAS FM Column drillable header 4 15 5" xfId="33361" xr:uid="{BA310CF5-940A-49E8-9363-A134F9D47235}"/>
    <cellStyle name="SAS FM Column drillable header 4 16" xfId="1223" xr:uid="{7F777B00-EEB4-44D1-AAF9-87756E4A7A6B}"/>
    <cellStyle name="SAS FM Column drillable header 4 16 2" xfId="5335" xr:uid="{13737D1D-E0F6-4D5D-B12B-811587782671}"/>
    <cellStyle name="SAS FM Column drillable header 4 16 2 2" xfId="20177" xr:uid="{4173D1A3-76CE-49DA-9EB3-995866C941B1}"/>
    <cellStyle name="SAS FM Column drillable header 4 16 3" xfId="18067" xr:uid="{8E33C285-64B4-465D-8A2A-CFFAA1BB742C}"/>
    <cellStyle name="SAS FM Column drillable header 4 16 4" xfId="34039" xr:uid="{F963A0A1-4864-4B9C-8DAA-E579496038B9}"/>
    <cellStyle name="SAS FM Column drillable header 4 16 5" xfId="33362" xr:uid="{C0CA072E-272F-4EE7-985B-8D0EB5309F0C}"/>
    <cellStyle name="SAS FM Column drillable header 4 17" xfId="1224" xr:uid="{0170DDB1-2F22-4CD2-90B1-CE5716F575AA}"/>
    <cellStyle name="SAS FM Column drillable header 4 17 2" xfId="5336" xr:uid="{CFCA3F6F-1C7E-4CD3-8491-60914A6F1E74}"/>
    <cellStyle name="SAS FM Column drillable header 4 17 2 2" xfId="20178" xr:uid="{FE17EFF8-19EC-4869-966F-011F2448D82E}"/>
    <cellStyle name="SAS FM Column drillable header 4 17 3" xfId="18068" xr:uid="{9279C0A4-1C31-4931-85DA-302AF9563769}"/>
    <cellStyle name="SAS FM Column drillable header 4 17 4" xfId="34038" xr:uid="{2C8D91C5-050F-474C-9E0B-18C948B032CC}"/>
    <cellStyle name="SAS FM Column drillable header 4 17 5" xfId="33363" xr:uid="{A48E611F-9A63-4D76-8E29-DAB9523E090F}"/>
    <cellStyle name="SAS FM Column drillable header 4 18" xfId="1225" xr:uid="{4C61783E-767A-42D8-B300-9BDB462C3761}"/>
    <cellStyle name="SAS FM Column drillable header 4 18 2" xfId="5337" xr:uid="{665F0A30-D7DA-49EA-8AEF-FA1E6FB2BD2F}"/>
    <cellStyle name="SAS FM Column drillable header 4 18 2 2" xfId="20179" xr:uid="{827B10D6-363F-4EC4-8BC6-83722EBE3A38}"/>
    <cellStyle name="SAS FM Column drillable header 4 18 3" xfId="18069" xr:uid="{D7F6C222-8A1A-48D9-9F81-82332C2BC87E}"/>
    <cellStyle name="SAS FM Column drillable header 4 18 4" xfId="34037" xr:uid="{90148D97-72C3-498F-8C4D-6C7DE0DB9902}"/>
    <cellStyle name="SAS FM Column drillable header 4 18 5" xfId="33364" xr:uid="{F8B86B72-E6C0-4F52-BF7C-3E3075252F24}"/>
    <cellStyle name="SAS FM Column drillable header 4 19" xfId="1226" xr:uid="{CE8DF168-45D9-4119-BECA-D083E7529FE6}"/>
    <cellStyle name="SAS FM Column drillable header 4 19 2" xfId="5338" xr:uid="{FCF484C1-A9DE-41B9-A43C-F3F2E0F7BE78}"/>
    <cellStyle name="SAS FM Column drillable header 4 19 2 2" xfId="20180" xr:uid="{58ADB0EF-36D6-4B81-9FB5-BCC6C42D7AF8}"/>
    <cellStyle name="SAS FM Column drillable header 4 19 3" xfId="18070" xr:uid="{479B3842-4486-4929-A760-9A7E7961BC15}"/>
    <cellStyle name="SAS FM Column drillable header 4 19 4" xfId="34036" xr:uid="{F5CC980A-490E-4056-B960-20250AA96338}"/>
    <cellStyle name="SAS FM Column drillable header 4 19 5" xfId="33365" xr:uid="{C48C54F0-C540-4435-B668-24AB44F8FF76}"/>
    <cellStyle name="SAS FM Column drillable header 4 2" xfId="271" xr:uid="{78CC723E-77EA-4560-8B0D-1597C1A0F4DE}"/>
    <cellStyle name="SAS FM Column drillable header 4 2 2" xfId="5339" xr:uid="{7F214CA1-137D-4A35-940E-DBE058F49BED}"/>
    <cellStyle name="SAS FM Column drillable header 4 2 2 2" xfId="20181" xr:uid="{BF7BEDDC-234C-45AE-9DAA-7AD5A76507F3}"/>
    <cellStyle name="SAS FM Column drillable header 4 2 3" xfId="18071" xr:uid="{89A973F6-8518-41C5-87A3-46E696098482}"/>
    <cellStyle name="SAS FM Column drillable header 4 2 4" xfId="34035" xr:uid="{D6ACADA2-2F13-4E76-B5AC-AD57603A1E2D}"/>
    <cellStyle name="SAS FM Column drillable header 4 2 5" xfId="33366" xr:uid="{8D68F905-842D-4440-808D-FB99C6403330}"/>
    <cellStyle name="SAS FM Column drillable header 4 2 6" xfId="1227" xr:uid="{B93D4F62-E164-422D-A40E-37450C3E00B3}"/>
    <cellStyle name="SAS FM Column drillable header 4 20" xfId="1228" xr:uid="{C8016164-9514-420F-9AA5-78D60E8B6CD2}"/>
    <cellStyle name="SAS FM Column drillable header 4 20 2" xfId="5340" xr:uid="{4B29CAC4-01F6-4A79-8060-91099C255013}"/>
    <cellStyle name="SAS FM Column drillable header 4 20 2 2" xfId="20182" xr:uid="{B1F13247-45DC-4EA7-A160-9660DDB4E58C}"/>
    <cellStyle name="SAS FM Column drillable header 4 20 3" xfId="18072" xr:uid="{4062E83D-3900-4B0E-ACC4-7E278C9AA2FD}"/>
    <cellStyle name="SAS FM Column drillable header 4 20 4" xfId="34034" xr:uid="{3EF23A9E-F1C1-482E-9186-111EED7CD318}"/>
    <cellStyle name="SAS FM Column drillable header 4 20 5" xfId="33367" xr:uid="{529CDCB9-3205-49D9-AEF0-F16FC1405E0D}"/>
    <cellStyle name="SAS FM Column drillable header 4 21" xfId="1229" xr:uid="{4094ACF2-66B4-43C9-863C-50C5D7E93428}"/>
    <cellStyle name="SAS FM Column drillable header 4 21 2" xfId="5341" xr:uid="{12E03FD9-DC98-4A87-87ED-EE08B84ADF48}"/>
    <cellStyle name="SAS FM Column drillable header 4 21 2 2" xfId="20183" xr:uid="{FAE50588-4794-476D-B9E3-1D639EADFEB3}"/>
    <cellStyle name="SAS FM Column drillable header 4 21 3" xfId="18073" xr:uid="{5551B7F1-418F-4107-AA75-15E148EE0320}"/>
    <cellStyle name="SAS FM Column drillable header 4 21 4" xfId="34033" xr:uid="{0DAB03A8-81B5-4DD3-BA8A-8475D39274F9}"/>
    <cellStyle name="SAS FM Column drillable header 4 21 5" xfId="33368" xr:uid="{FC8C89C6-D406-48D9-9C4D-80283857ED1F}"/>
    <cellStyle name="SAS FM Column drillable header 4 22" xfId="1230" xr:uid="{C08E4624-68C8-4CCB-8004-2B00D964F33D}"/>
    <cellStyle name="SAS FM Column drillable header 4 22 2" xfId="5342" xr:uid="{059B262D-DA6D-405F-B874-E106DD09479A}"/>
    <cellStyle name="SAS FM Column drillable header 4 22 2 2" xfId="20184" xr:uid="{ED7068D8-3CAE-4389-9889-5708AF3AE344}"/>
    <cellStyle name="SAS FM Column drillable header 4 22 3" xfId="18074" xr:uid="{F0FBC698-46B8-4E82-9AB1-6DC9F30B619F}"/>
    <cellStyle name="SAS FM Column drillable header 4 22 4" xfId="34032" xr:uid="{E1537CCF-CBD1-4156-BA51-756D57D725C0}"/>
    <cellStyle name="SAS FM Column drillable header 4 22 5" xfId="33369" xr:uid="{2E397B8F-3B5B-404C-929B-219C1F17C8EF}"/>
    <cellStyle name="SAS FM Column drillable header 4 23" xfId="1231" xr:uid="{1987EDC1-295C-4E50-B72D-0123D8EC1C58}"/>
    <cellStyle name="SAS FM Column drillable header 4 23 2" xfId="5343" xr:uid="{D2980365-7A8C-4172-82DF-16118886C9EC}"/>
    <cellStyle name="SAS FM Column drillable header 4 23 2 2" xfId="20185" xr:uid="{88115A44-64BE-471D-8DC3-875994C30B1F}"/>
    <cellStyle name="SAS FM Column drillable header 4 23 3" xfId="18075" xr:uid="{676E1EE0-7284-4C4D-833F-5294BF281A71}"/>
    <cellStyle name="SAS FM Column drillable header 4 23 4" xfId="34031" xr:uid="{B77E594C-B488-4D12-A02B-6B6AB5C5AD8D}"/>
    <cellStyle name="SAS FM Column drillable header 4 23 5" xfId="33370" xr:uid="{8CC11AC3-3EA2-41A3-A55A-AB355D465B4F}"/>
    <cellStyle name="SAS FM Column drillable header 4 24" xfId="1232" xr:uid="{46E32C6E-0E35-46DB-B6BE-C8C8652DEC30}"/>
    <cellStyle name="SAS FM Column drillable header 4 24 2" xfId="5344" xr:uid="{4569B41E-4F55-4EA6-B273-BD6DA83C08E6}"/>
    <cellStyle name="SAS FM Column drillable header 4 24 2 2" xfId="20186" xr:uid="{3978A50F-1199-42D3-968C-E1775D1781D5}"/>
    <cellStyle name="SAS FM Column drillable header 4 24 3" xfId="18076" xr:uid="{427FB2FE-E6C7-4EF7-B993-44C9F0B7B7C4}"/>
    <cellStyle name="SAS FM Column drillable header 4 24 4" xfId="34030" xr:uid="{94723EA4-D3DD-403D-B7F4-B35BA6E3927D}"/>
    <cellStyle name="SAS FM Column drillable header 4 24 5" xfId="33371" xr:uid="{F8B5B36A-EEFB-45AF-B720-5E842901BFE7}"/>
    <cellStyle name="SAS FM Column drillable header 4 25" xfId="1233" xr:uid="{0A9E4243-76F4-42ED-AC63-D26531B435EE}"/>
    <cellStyle name="SAS FM Column drillable header 4 25 2" xfId="5345" xr:uid="{CE0FAF53-C1D8-441D-A297-EEA469B15897}"/>
    <cellStyle name="SAS FM Column drillable header 4 25 2 2" xfId="20187" xr:uid="{BFD1E330-89E9-4DE1-AEF0-9292CBB2B45E}"/>
    <cellStyle name="SAS FM Column drillable header 4 25 3" xfId="18077" xr:uid="{0A8355C2-3963-4DD9-8872-B4C4FBC74C53}"/>
    <cellStyle name="SAS FM Column drillable header 4 25 4" xfId="34029" xr:uid="{5DFDDD23-1AC3-4F29-99E6-663C4FF77B3B}"/>
    <cellStyle name="SAS FM Column drillable header 4 25 5" xfId="33372" xr:uid="{9458C9AB-5658-4B48-999A-8ECB83A96DCF}"/>
    <cellStyle name="SAS FM Column drillable header 4 26" xfId="1234" xr:uid="{80607FBA-FD0F-448B-8896-B6CA32E5C88A}"/>
    <cellStyle name="SAS FM Column drillable header 4 26 2" xfId="5346" xr:uid="{50EE54A8-5288-4190-9450-372E68D148DE}"/>
    <cellStyle name="SAS FM Column drillable header 4 26 2 2" xfId="20188" xr:uid="{CF2A0402-32AB-4377-BB08-E75410BAF5CB}"/>
    <cellStyle name="SAS FM Column drillable header 4 26 3" xfId="18078" xr:uid="{D430CD57-8A3C-408F-A779-7446E536ADF4}"/>
    <cellStyle name="SAS FM Column drillable header 4 26 4" xfId="34028" xr:uid="{C10D00F1-5BF5-4CCA-B157-E8495BEDD8B5}"/>
    <cellStyle name="SAS FM Column drillable header 4 26 5" xfId="33373" xr:uid="{987FEE1C-F099-4027-907F-B22942A160E0}"/>
    <cellStyle name="SAS FM Column drillable header 4 27" xfId="1235" xr:uid="{E5718726-CCD4-4920-BEEA-17E6107BE152}"/>
    <cellStyle name="SAS FM Column drillable header 4 27 2" xfId="5347" xr:uid="{C5421D96-8433-4653-B2AF-D162A0B36CE7}"/>
    <cellStyle name="SAS FM Column drillable header 4 27 2 2" xfId="20189" xr:uid="{8C4D4FC7-CCDB-434F-B0BF-14038EDA683B}"/>
    <cellStyle name="SAS FM Column drillable header 4 27 3" xfId="18079" xr:uid="{4DAF5C0B-997C-40C8-A52B-656F1A3B806E}"/>
    <cellStyle name="SAS FM Column drillable header 4 27 4" xfId="34027" xr:uid="{05B5B38C-793C-436C-8588-30E5A462DAC9}"/>
    <cellStyle name="SAS FM Column drillable header 4 27 5" xfId="33374" xr:uid="{CC1F3AD0-9A13-4EC0-805D-ADCBEE9DF732}"/>
    <cellStyle name="SAS FM Column drillable header 4 28" xfId="1236" xr:uid="{C12320C6-9783-4A82-B21E-58F2FFD86D80}"/>
    <cellStyle name="SAS FM Column drillable header 4 28 2" xfId="5348" xr:uid="{9774BA60-69B4-4F02-89F6-E2FB47951C8B}"/>
    <cellStyle name="SAS FM Column drillable header 4 28 2 2" xfId="20190" xr:uid="{6703E417-16A3-4AD1-A109-B7852606EFDD}"/>
    <cellStyle name="SAS FM Column drillable header 4 28 3" xfId="18080" xr:uid="{333B1801-96F0-4643-BA10-7B6058288A72}"/>
    <cellStyle name="SAS FM Column drillable header 4 28 4" xfId="34026" xr:uid="{6C1D3A31-E719-49FC-9EF9-A76327AFA4DE}"/>
    <cellStyle name="SAS FM Column drillable header 4 28 5" xfId="33375" xr:uid="{773A3CEF-D15B-4CFB-B9A2-817BCD366B78}"/>
    <cellStyle name="SAS FM Column drillable header 4 29" xfId="1237" xr:uid="{DF95CCB1-5B66-4FD5-A829-2CCE751327AE}"/>
    <cellStyle name="SAS FM Column drillable header 4 29 2" xfId="5349" xr:uid="{AD0C125F-919C-44D0-89DC-C30031975D64}"/>
    <cellStyle name="SAS FM Column drillable header 4 29 2 2" xfId="20191" xr:uid="{86996992-F5B0-4C69-B80E-311906ABCD12}"/>
    <cellStyle name="SAS FM Column drillable header 4 29 3" xfId="18081" xr:uid="{D215C6D6-6F02-42A1-81AF-4B93042DF3F0}"/>
    <cellStyle name="SAS FM Column drillable header 4 29 4" xfId="34025" xr:uid="{FBAE37F5-139D-4041-8627-0F9B757FE9B0}"/>
    <cellStyle name="SAS FM Column drillable header 4 29 5" xfId="33376" xr:uid="{FEB20D48-7534-4386-8D6B-0DDC7B0E9132}"/>
    <cellStyle name="SAS FM Column drillable header 4 3" xfId="1238" xr:uid="{84729CBD-0314-4FAD-BDF7-8708CEFC4EDE}"/>
    <cellStyle name="SAS FM Column drillable header 4 3 2" xfId="5350" xr:uid="{045EB0E6-F9A2-4763-BB00-0F9B618D7583}"/>
    <cellStyle name="SAS FM Column drillable header 4 3 2 2" xfId="20192" xr:uid="{C6754B7E-A030-4B45-ACA5-2CAD5E5CE983}"/>
    <cellStyle name="SAS FM Column drillable header 4 3 3" xfId="18082" xr:uid="{7BDB488C-F5DB-436E-81BA-A1E5874F3E3C}"/>
    <cellStyle name="SAS FM Column drillable header 4 3 4" xfId="34024" xr:uid="{31D379CD-6534-476D-A550-DD497B495496}"/>
    <cellStyle name="SAS FM Column drillable header 4 3 5" xfId="33377" xr:uid="{08DB090D-FEED-473F-8166-731DE723E471}"/>
    <cellStyle name="SAS FM Column drillable header 4 30" xfId="1239" xr:uid="{CEDC72CE-14EE-47F8-9DA4-527DA757D0E1}"/>
    <cellStyle name="SAS FM Column drillable header 4 30 2" xfId="5351" xr:uid="{AA17B591-45EF-42DD-A26E-F54C7B3AE9B6}"/>
    <cellStyle name="SAS FM Column drillable header 4 30 2 2" xfId="20193" xr:uid="{DBCB4781-0A04-42F6-BCC3-ECF57FBA9685}"/>
    <cellStyle name="SAS FM Column drillable header 4 30 3" xfId="18083" xr:uid="{615D0D9A-77C9-4AB0-9D1B-082F9B40E65F}"/>
    <cellStyle name="SAS FM Column drillable header 4 30 4" xfId="34023" xr:uid="{F49CD2E8-DA41-4E44-99EA-CCD2358E5256}"/>
    <cellStyle name="SAS FM Column drillable header 4 30 5" xfId="33378" xr:uid="{715BA4C4-A3DB-4091-8A18-60172B4B7984}"/>
    <cellStyle name="SAS FM Column drillable header 4 31" xfId="1240" xr:uid="{6C343A90-F377-4FD6-94FB-8EBC2341A6CD}"/>
    <cellStyle name="SAS FM Column drillable header 4 31 2" xfId="5352" xr:uid="{A5BAE5B8-615B-43E5-BBF5-F09188D5702D}"/>
    <cellStyle name="SAS FM Column drillable header 4 31 2 2" xfId="20194" xr:uid="{3BC19396-3BFC-43BB-A5BC-8CF2C48B443E}"/>
    <cellStyle name="SAS FM Column drillable header 4 31 3" xfId="18084" xr:uid="{61DA6261-821B-4065-A60E-595382FD63F8}"/>
    <cellStyle name="SAS FM Column drillable header 4 31 4" xfId="34022" xr:uid="{C31D5FA1-381E-484F-BDFF-88CEAAFB3923}"/>
    <cellStyle name="SAS FM Column drillable header 4 31 5" xfId="33379" xr:uid="{17C780A1-14EA-47CA-A3F5-D7B07D108A34}"/>
    <cellStyle name="SAS FM Column drillable header 4 32" xfId="1241" xr:uid="{3F3AD944-BDE4-42AD-BE58-5A629EA148C5}"/>
    <cellStyle name="SAS FM Column drillable header 4 32 2" xfId="5353" xr:uid="{7B9315DD-CBC6-4C11-907F-547B7A652556}"/>
    <cellStyle name="SAS FM Column drillable header 4 32 2 2" xfId="20195" xr:uid="{3306FF4F-3DF7-4367-9033-CD1CA65483FE}"/>
    <cellStyle name="SAS FM Column drillable header 4 32 3" xfId="18085" xr:uid="{05066D0A-15A3-4C03-83F7-8BF7BDDD5FEE}"/>
    <cellStyle name="SAS FM Column drillable header 4 32 4" xfId="34021" xr:uid="{62273A9D-9583-4D63-B820-9C316596F6FA}"/>
    <cellStyle name="SAS FM Column drillable header 4 32 5" xfId="33380" xr:uid="{0DA7456A-A07E-44C7-938A-BC12868D38B9}"/>
    <cellStyle name="SAS FM Column drillable header 4 33" xfId="1242" xr:uid="{358A438B-1C59-4F3E-8C26-97A7C743812D}"/>
    <cellStyle name="SAS FM Column drillable header 4 33 2" xfId="5354" xr:uid="{07CE7C18-EAEC-42B4-AD43-91AF665A826B}"/>
    <cellStyle name="SAS FM Column drillable header 4 33 2 2" xfId="20196" xr:uid="{A250E1E8-2E30-4BA2-ADF2-EC6B53F4EAE3}"/>
    <cellStyle name="SAS FM Column drillable header 4 33 3" xfId="18086" xr:uid="{8E40BC97-C930-4A9C-A048-87CFF36A4F3D}"/>
    <cellStyle name="SAS FM Column drillable header 4 33 4" xfId="34020" xr:uid="{678AE421-574C-4F9C-88D2-D2A49758FCBB}"/>
    <cellStyle name="SAS FM Column drillable header 4 33 5" xfId="33381" xr:uid="{8140AD34-1A0A-484A-A91D-BD1FBE561CED}"/>
    <cellStyle name="SAS FM Column drillable header 4 34" xfId="1243" xr:uid="{D433A18E-9F80-41DF-8BA9-330C0F091A35}"/>
    <cellStyle name="SAS FM Column drillable header 4 34 2" xfId="5355" xr:uid="{A216E94B-DABC-4FDA-A90B-7D7192EFF4F7}"/>
    <cellStyle name="SAS FM Column drillable header 4 34 2 2" xfId="20197" xr:uid="{A301AFF5-0516-4B83-BA6B-0A714611968B}"/>
    <cellStyle name="SAS FM Column drillable header 4 34 3" xfId="18087" xr:uid="{BD8A609F-B136-42F5-82B6-860D7CC8428A}"/>
    <cellStyle name="SAS FM Column drillable header 4 34 4" xfId="34019" xr:uid="{6CFDBCF2-F97A-4E1F-9C35-656F9834C5FC}"/>
    <cellStyle name="SAS FM Column drillable header 4 34 5" xfId="33382" xr:uid="{8E17B898-D0B8-4420-B1DA-28272C7DCDEA}"/>
    <cellStyle name="SAS FM Column drillable header 4 35" xfId="1244" xr:uid="{D2F3B069-77CF-4991-8236-3D5FBA407734}"/>
    <cellStyle name="SAS FM Column drillable header 4 35 2" xfId="5356" xr:uid="{859BF7A0-897D-4D9F-9F4B-B94B1AD6214A}"/>
    <cellStyle name="SAS FM Column drillable header 4 35 2 2" xfId="20198" xr:uid="{3C16A82F-3020-4F59-BF50-B69744F76DE1}"/>
    <cellStyle name="SAS FM Column drillable header 4 35 3" xfId="18088" xr:uid="{DF0B629C-AB8D-437C-BC53-3E87D3F0F574}"/>
    <cellStyle name="SAS FM Column drillable header 4 35 4" xfId="34018" xr:uid="{88E27011-3FD3-4FB7-B8D2-53B4DCBBD89C}"/>
    <cellStyle name="SAS FM Column drillable header 4 35 5" xfId="33383" xr:uid="{17F5A532-5AF2-4977-80E1-716D3CB281D0}"/>
    <cellStyle name="SAS FM Column drillable header 4 36" xfId="1245" xr:uid="{458FF886-904B-4506-8538-F2353C7FC2BD}"/>
    <cellStyle name="SAS FM Column drillable header 4 36 2" xfId="5357" xr:uid="{D6CA211F-1B28-43AA-9E07-C3980EFA5276}"/>
    <cellStyle name="SAS FM Column drillable header 4 36 2 2" xfId="20199" xr:uid="{C5A2F491-6C8F-4A55-B143-4641C0316A40}"/>
    <cellStyle name="SAS FM Column drillable header 4 36 3" xfId="18089" xr:uid="{68EE47BB-9576-4527-83BC-EAAE8B533A29}"/>
    <cellStyle name="SAS FM Column drillable header 4 36 4" xfId="34017" xr:uid="{BFF57CF7-52E8-447D-BE16-B96E1A009246}"/>
    <cellStyle name="SAS FM Column drillable header 4 36 5" xfId="33384" xr:uid="{1EB6FC55-1908-49EC-975B-357663D6DBC0}"/>
    <cellStyle name="SAS FM Column drillable header 4 37" xfId="1246" xr:uid="{26603D76-354B-462C-9E4D-5CE12359F740}"/>
    <cellStyle name="SAS FM Column drillable header 4 37 2" xfId="5358" xr:uid="{61F39EAD-BD63-4BF7-BDFB-029E7D3440CE}"/>
    <cellStyle name="SAS FM Column drillable header 4 37 2 2" xfId="20200" xr:uid="{990D1A19-F406-42BE-A003-F299DDBC947B}"/>
    <cellStyle name="SAS FM Column drillable header 4 37 3" xfId="18090" xr:uid="{B10908BF-7F16-438D-95CD-32415B02D20D}"/>
    <cellStyle name="SAS FM Column drillable header 4 37 4" xfId="34016" xr:uid="{CE184110-ACAE-413B-A2CF-022526EDAC07}"/>
    <cellStyle name="SAS FM Column drillable header 4 37 5" xfId="33385" xr:uid="{91683E47-0977-4D49-8BA3-5186B6438347}"/>
    <cellStyle name="SAS FM Column drillable header 4 38" xfId="1247" xr:uid="{4C20D002-5D28-4687-B0D2-E9A9005318B5}"/>
    <cellStyle name="SAS FM Column drillable header 4 38 2" xfId="5359" xr:uid="{80ACA0BD-FBD6-4470-A83B-7E4C57C57304}"/>
    <cellStyle name="SAS FM Column drillable header 4 38 2 2" xfId="20201" xr:uid="{B042D69B-C6B3-4B6B-9C59-8A8CAD8A76E6}"/>
    <cellStyle name="SAS FM Column drillable header 4 38 3" xfId="18091" xr:uid="{E4AD4324-E157-475E-8DE1-7EBE089E2737}"/>
    <cellStyle name="SAS FM Column drillable header 4 38 4" xfId="34015" xr:uid="{31EBF636-8907-4E8B-84EC-C4ADA7D72D8D}"/>
    <cellStyle name="SAS FM Column drillable header 4 38 5" xfId="33386" xr:uid="{7AC59535-2886-4D7C-BF74-92557AA64ED9}"/>
    <cellStyle name="SAS FM Column drillable header 4 39" xfId="1248" xr:uid="{02A3B9CD-C0C6-4E49-8392-A374EC5589A6}"/>
    <cellStyle name="SAS FM Column drillable header 4 39 2" xfId="5360" xr:uid="{54F39CF0-F9B9-4C63-81F9-91FC4A93600A}"/>
    <cellStyle name="SAS FM Column drillable header 4 39 2 2" xfId="20202" xr:uid="{EADFE402-2C89-4D4B-84CD-E073B8475B6D}"/>
    <cellStyle name="SAS FM Column drillable header 4 39 3" xfId="18092" xr:uid="{AACF8268-BBD2-47D2-986B-21328C07E50F}"/>
    <cellStyle name="SAS FM Column drillable header 4 39 4" xfId="34014" xr:uid="{110BBA04-2A31-4C6A-B4E7-A8B3D99EB450}"/>
    <cellStyle name="SAS FM Column drillable header 4 39 5" xfId="33387" xr:uid="{68FFFD25-4D44-4292-960D-7B14AF944AC4}"/>
    <cellStyle name="SAS FM Column drillable header 4 4" xfId="1249" xr:uid="{C3574E6C-7AB0-464C-B0F0-992EB342D844}"/>
    <cellStyle name="SAS FM Column drillable header 4 4 2" xfId="5361" xr:uid="{DEE583FD-C46F-4C0D-B0EE-AC335B6E0A18}"/>
    <cellStyle name="SAS FM Column drillable header 4 4 2 2" xfId="20203" xr:uid="{4C5AFD75-19B4-47FD-B13F-BAD670183A55}"/>
    <cellStyle name="SAS FM Column drillable header 4 4 3" xfId="18093" xr:uid="{9E778880-056C-4CB6-AE63-2FE42B69CA64}"/>
    <cellStyle name="SAS FM Column drillable header 4 4 4" xfId="34013" xr:uid="{90894C15-5F0A-43F3-AD4C-A500BA3DC671}"/>
    <cellStyle name="SAS FM Column drillable header 4 4 5" xfId="33388" xr:uid="{59D01F3E-6C85-49E0-B12E-E22A951CD8D3}"/>
    <cellStyle name="SAS FM Column drillable header 4 40" xfId="1250" xr:uid="{B1BBDDD4-2771-45CA-B777-4A1A05925DA5}"/>
    <cellStyle name="SAS FM Column drillable header 4 40 2" xfId="5362" xr:uid="{E83D2BBD-480E-4F40-ADCC-25A114221569}"/>
    <cellStyle name="SAS FM Column drillable header 4 40 2 2" xfId="20204" xr:uid="{51A5D2EA-D8C3-4C3E-9E33-CD493178189E}"/>
    <cellStyle name="SAS FM Column drillable header 4 40 3" xfId="18094" xr:uid="{EC762DDC-A318-4816-AB85-A2756BF23013}"/>
    <cellStyle name="SAS FM Column drillable header 4 40 4" xfId="34012" xr:uid="{255B532F-DF53-443F-9F01-31F12FE602DA}"/>
    <cellStyle name="SAS FM Column drillable header 4 40 5" xfId="33389" xr:uid="{834EFC1A-E4AF-4C55-8A39-3037E81198EF}"/>
    <cellStyle name="SAS FM Column drillable header 4 41" xfId="1251" xr:uid="{9057EC12-E58C-4E57-85A1-B6AE17443442}"/>
    <cellStyle name="SAS FM Column drillable header 4 41 2" xfId="5363" xr:uid="{8D3C8798-D8BB-49AD-9F00-85C29DF74AE1}"/>
    <cellStyle name="SAS FM Column drillable header 4 41 2 2" xfId="20205" xr:uid="{C549560E-2F11-4A09-998A-3416FB6909E5}"/>
    <cellStyle name="SAS FM Column drillable header 4 41 3" xfId="18095" xr:uid="{FE23CFD6-2E36-4CCE-A928-D1683C5D9A7D}"/>
    <cellStyle name="SAS FM Column drillable header 4 41 4" xfId="34011" xr:uid="{2C9A2CA3-A930-4FD3-9621-7039E68DBB10}"/>
    <cellStyle name="SAS FM Column drillable header 4 41 5" xfId="33390" xr:uid="{FAA338C0-0D67-477D-97E4-CC29253D1E79}"/>
    <cellStyle name="SAS FM Column drillable header 4 42" xfId="1252" xr:uid="{2225B8DD-E825-4493-BF95-B9571128EFBC}"/>
    <cellStyle name="SAS FM Column drillable header 4 42 2" xfId="5364" xr:uid="{FDCDBA40-F34D-41AE-BE40-4E3128334CE2}"/>
    <cellStyle name="SAS FM Column drillable header 4 42 2 2" xfId="20206" xr:uid="{07DD4001-9B26-47A1-8EBE-618FA682ED4E}"/>
    <cellStyle name="SAS FM Column drillable header 4 42 3" xfId="18096" xr:uid="{B5A47069-3D09-4EEE-A16D-AE6F330BB94F}"/>
    <cellStyle name="SAS FM Column drillable header 4 42 4" xfId="34010" xr:uid="{203B5B4F-049E-4702-81CC-6BB30B84D109}"/>
    <cellStyle name="SAS FM Column drillable header 4 42 5" xfId="33391" xr:uid="{ADB5A572-1E4C-40E7-9356-65CE46ED108A}"/>
    <cellStyle name="SAS FM Column drillable header 4 43" xfId="1253" xr:uid="{E1420DCA-231F-40D8-A47A-D7B59147E437}"/>
    <cellStyle name="SAS FM Column drillable header 4 43 2" xfId="5365" xr:uid="{9CD0F8B3-3D3A-40C3-B71D-02BF5268BD13}"/>
    <cellStyle name="SAS FM Column drillable header 4 43 2 2" xfId="20207" xr:uid="{C1153249-4298-4B9F-9671-8D07AC7B0065}"/>
    <cellStyle name="SAS FM Column drillable header 4 43 3" xfId="18097" xr:uid="{F8345D55-F4BF-4D26-BB29-8E7968CC65B8}"/>
    <cellStyle name="SAS FM Column drillable header 4 43 4" xfId="34009" xr:uid="{1A9676AC-0AB6-4FC5-BAC9-7A370D76034B}"/>
    <cellStyle name="SAS FM Column drillable header 4 43 5" xfId="33392" xr:uid="{1FF32D1F-828A-4DFD-9CA1-321D148B07FE}"/>
    <cellStyle name="SAS FM Column drillable header 4 44" xfId="1254" xr:uid="{3E244274-134C-4836-872F-FAC2E1FE632E}"/>
    <cellStyle name="SAS FM Column drillable header 4 44 2" xfId="5366" xr:uid="{EF1ED5D0-45E8-454C-85A6-80C2250A198D}"/>
    <cellStyle name="SAS FM Column drillable header 4 44 2 2" xfId="20208" xr:uid="{E03048A9-5BCF-41CA-93FC-6BD8AB201130}"/>
    <cellStyle name="SAS FM Column drillable header 4 44 3" xfId="18098" xr:uid="{D662AD56-7B92-454D-A0D8-F6833F784A9F}"/>
    <cellStyle name="SAS FM Column drillable header 4 44 4" xfId="34008" xr:uid="{85BE6D24-FC89-4CFD-BC38-C60EF9E40E97}"/>
    <cellStyle name="SAS FM Column drillable header 4 44 5" xfId="33393" xr:uid="{C00241B1-F93B-44EC-A751-9F87770BE487}"/>
    <cellStyle name="SAS FM Column drillable header 4 45" xfId="1255" xr:uid="{60811248-A1BF-42E5-BA8E-641C94BB2848}"/>
    <cellStyle name="SAS FM Column drillable header 4 45 2" xfId="5367" xr:uid="{AC2851D7-8576-45E2-8B06-189815C0ED8D}"/>
    <cellStyle name="SAS FM Column drillable header 4 45 2 2" xfId="20209" xr:uid="{11903C1D-D8E0-43A2-B04B-3E945C9ED77E}"/>
    <cellStyle name="SAS FM Column drillable header 4 45 3" xfId="18099" xr:uid="{5DE1B9AB-E155-49CD-A2C0-36E4BE6E0345}"/>
    <cellStyle name="SAS FM Column drillable header 4 45 4" xfId="34007" xr:uid="{A74BD00E-2327-4C2E-9FAC-53A1763C6B67}"/>
    <cellStyle name="SAS FM Column drillable header 4 45 5" xfId="33394" xr:uid="{FA601DBA-F482-4CE4-B84A-C5DB43D5CBF4}"/>
    <cellStyle name="SAS FM Column drillable header 4 46" xfId="1256" xr:uid="{9DCD5C4C-065A-4FEA-BC97-EA016F2331DC}"/>
    <cellStyle name="SAS FM Column drillable header 4 46 2" xfId="5368" xr:uid="{9CFDD438-DF92-4432-BDB2-CF50E719D345}"/>
    <cellStyle name="SAS FM Column drillable header 4 46 2 2" xfId="20210" xr:uid="{2544CB86-486B-4484-B469-40FDA7E93651}"/>
    <cellStyle name="SAS FM Column drillable header 4 46 3" xfId="18100" xr:uid="{7B808E58-3269-4BF1-A6CB-775E1B089763}"/>
    <cellStyle name="SAS FM Column drillable header 4 46 4" xfId="34006" xr:uid="{5AE32292-5C71-4C56-A618-680D5731D24B}"/>
    <cellStyle name="SAS FM Column drillable header 4 46 5" xfId="33395" xr:uid="{5BD24291-457A-4105-90F4-EB555F6E654F}"/>
    <cellStyle name="SAS FM Column drillable header 4 47" xfId="1257" xr:uid="{C19D14D6-F418-4536-9753-A2B3F3B72E97}"/>
    <cellStyle name="SAS FM Column drillable header 4 47 2" xfId="5369" xr:uid="{F1A44B47-40D6-4E00-B0A1-059416EC83D1}"/>
    <cellStyle name="SAS FM Column drillable header 4 47 2 2" xfId="20211" xr:uid="{6D86F216-6AAC-4D4F-B028-DFDFA8CFE678}"/>
    <cellStyle name="SAS FM Column drillable header 4 47 3" xfId="18101" xr:uid="{1FEB4D5C-6675-425B-A6B5-A8BEC432FD48}"/>
    <cellStyle name="SAS FM Column drillable header 4 47 4" xfId="34005" xr:uid="{ECA27FD8-CC0F-475E-A519-BE2955C317B4}"/>
    <cellStyle name="SAS FM Column drillable header 4 47 5" xfId="33396" xr:uid="{0DC20630-3B9A-49DF-BEC8-F20B54B07FB8}"/>
    <cellStyle name="SAS FM Column drillable header 4 48" xfId="5370" xr:uid="{68428608-698C-484F-998C-07E42082E44F}"/>
    <cellStyle name="SAS FM Column drillable header 4 48 2" xfId="20212" xr:uid="{E64BC6FC-FBCE-4C76-8A2E-B3B25BBB0A44}"/>
    <cellStyle name="SAS FM Column drillable header 4 49" xfId="18060" xr:uid="{499D184C-64A2-4420-A0EC-FAFAEF4AA632}"/>
    <cellStyle name="SAS FM Column drillable header 4 5" xfId="1258" xr:uid="{9B009AB7-1A76-46EE-AB0C-86085F4CBB06}"/>
    <cellStyle name="SAS FM Column drillable header 4 5 2" xfId="5371" xr:uid="{C2EDF62E-CF50-48AE-AA66-4314F94DF8D7}"/>
    <cellStyle name="SAS FM Column drillable header 4 5 2 2" xfId="20213" xr:uid="{9861A22F-E51F-4C64-BB79-9468E1C20FD0}"/>
    <cellStyle name="SAS FM Column drillable header 4 5 3" xfId="18102" xr:uid="{92B1BC2A-0DF9-4C93-8ADA-2C18CA77D7C4}"/>
    <cellStyle name="SAS FM Column drillable header 4 5 4" xfId="34004" xr:uid="{58C02302-0D53-479F-839A-C739A4756138}"/>
    <cellStyle name="SAS FM Column drillable header 4 5 5" xfId="33397" xr:uid="{9C07852B-260C-43DB-B077-058326655627}"/>
    <cellStyle name="SAS FM Column drillable header 4 50" xfId="34046" xr:uid="{ADEAC1F3-3BF3-4864-A5BB-86D3218667DC}"/>
    <cellStyle name="SAS FM Column drillable header 4 51" xfId="33355" xr:uid="{F4A6EBD8-4C54-4E42-8A82-72FBE25795B1}"/>
    <cellStyle name="SAS FM Column drillable header 4 52" xfId="1216" xr:uid="{F00ED528-AFF5-46F2-A161-EA831B4CB0CD}"/>
    <cellStyle name="SAS FM Column drillable header 4 6" xfId="1259" xr:uid="{F26AA7B5-11B8-4818-961D-06B0B9E5A496}"/>
    <cellStyle name="SAS FM Column drillable header 4 6 2" xfId="5372" xr:uid="{F4675A31-08FF-4CED-B775-19A013C47BB5}"/>
    <cellStyle name="SAS FM Column drillable header 4 6 2 2" xfId="20214" xr:uid="{EE89445A-0618-47DA-A9F0-CFE764BD3264}"/>
    <cellStyle name="SAS FM Column drillable header 4 6 3" xfId="18103" xr:uid="{FC08BD1D-2E27-454D-8B8A-5F9BA3DD954F}"/>
    <cellStyle name="SAS FM Column drillable header 4 6 4" xfId="34003" xr:uid="{29CEB517-5828-4E88-9602-850CEE106F38}"/>
    <cellStyle name="SAS FM Column drillable header 4 6 5" xfId="33398" xr:uid="{BB17F96F-879A-4C5C-B6EB-F94F2B6A90F7}"/>
    <cellStyle name="SAS FM Column drillable header 4 7" xfId="1260" xr:uid="{79F17323-0203-4DE2-936A-5464A9D906E5}"/>
    <cellStyle name="SAS FM Column drillable header 4 7 2" xfId="5373" xr:uid="{1BAEABF6-4752-4987-A727-A10FC3D94392}"/>
    <cellStyle name="SAS FM Column drillable header 4 7 2 2" xfId="20215" xr:uid="{EA635033-C35E-4097-8467-0CE2084B47DA}"/>
    <cellStyle name="SAS FM Column drillable header 4 7 3" xfId="18104" xr:uid="{5270F3AD-A3F2-4561-B811-CCAF441E0B55}"/>
    <cellStyle name="SAS FM Column drillable header 4 7 4" xfId="34002" xr:uid="{51AAA7F1-E915-4640-A2CC-A9B744474E63}"/>
    <cellStyle name="SAS FM Column drillable header 4 7 5" xfId="33399" xr:uid="{D3FFC470-0315-45D5-8DCA-DA2E8E698970}"/>
    <cellStyle name="SAS FM Column drillable header 4 8" xfId="1261" xr:uid="{EB0F9323-9348-41A8-8749-1FFEDADB0C83}"/>
    <cellStyle name="SAS FM Column drillable header 4 8 2" xfId="5374" xr:uid="{3F2D683F-DFE2-4A85-B895-2927D13C6E18}"/>
    <cellStyle name="SAS FM Column drillable header 4 8 2 2" xfId="20216" xr:uid="{CF0795DC-A8D6-4AF6-AA51-62B4338921FA}"/>
    <cellStyle name="SAS FM Column drillable header 4 8 3" xfId="18105" xr:uid="{4A133295-50E5-4F5F-A673-B111F862EE66}"/>
    <cellStyle name="SAS FM Column drillable header 4 8 4" xfId="34001" xr:uid="{215E9EDA-5FAA-410D-8A73-9AA4F979868C}"/>
    <cellStyle name="SAS FM Column drillable header 4 8 5" xfId="33400" xr:uid="{DC604998-A94F-49A0-A7AD-F2EF59728DF4}"/>
    <cellStyle name="SAS FM Column drillable header 4 9" xfId="1262" xr:uid="{FD23341C-DCB3-456C-A6AF-F7FC6232A2B8}"/>
    <cellStyle name="SAS FM Column drillable header 4 9 2" xfId="5375" xr:uid="{DA1CA359-9618-4D9A-9D91-A5EA7BB49B86}"/>
    <cellStyle name="SAS FM Column drillable header 4 9 2 2" xfId="20217" xr:uid="{CD02D8C4-0260-47EC-981A-EA2106DC65BA}"/>
    <cellStyle name="SAS FM Column drillable header 4 9 3" xfId="18106" xr:uid="{35F4C200-7FBD-44E1-B0C0-6FBA8B1A4A3C}"/>
    <cellStyle name="SAS FM Column drillable header 4 9 4" xfId="34000" xr:uid="{FBF73E8C-92A4-40BC-87AA-0C2B07E8EDA6}"/>
    <cellStyle name="SAS FM Column drillable header 4 9 5" xfId="33401" xr:uid="{F8187464-D987-4E9D-86AE-34DBCA9F685D}"/>
    <cellStyle name="SAS FM Column drillable header 40" xfId="1263" xr:uid="{1088D7BC-E64F-4FA5-9997-B25597A27F4A}"/>
    <cellStyle name="SAS FM Column drillable header 40 2" xfId="5376" xr:uid="{5714F4E2-E654-49B1-B884-EAE7FD3C67D0}"/>
    <cellStyle name="SAS FM Column drillable header 40 2 2" xfId="20218" xr:uid="{330B68AA-08A3-49D7-8B61-46A60479B66E}"/>
    <cellStyle name="SAS FM Column drillable header 40 3" xfId="18107" xr:uid="{477C8720-501A-4682-840C-6FEF81ED961E}"/>
    <cellStyle name="SAS FM Column drillable header 40 4" xfId="33999" xr:uid="{1FF8AE8A-D99E-436B-B2C1-4F4A26A000F8}"/>
    <cellStyle name="SAS FM Column drillable header 40 5" xfId="33402" xr:uid="{FECF6618-A5B1-43CF-987E-26DB26F077D4}"/>
    <cellStyle name="SAS FM Column drillable header 41" xfId="1264" xr:uid="{EBAF7CCB-E81A-41AB-8A3A-74B714509656}"/>
    <cellStyle name="SAS FM Column drillable header 41 2" xfId="5377" xr:uid="{C03B1355-5CD1-417F-AC1D-F8A4BDF31E7A}"/>
    <cellStyle name="SAS FM Column drillable header 41 2 2" xfId="20219" xr:uid="{CD9C0233-A40F-4E45-A449-A1C9C20CD941}"/>
    <cellStyle name="SAS FM Column drillable header 41 3" xfId="18108" xr:uid="{1045DDE0-FECD-4346-8E50-063BCC2A1A49}"/>
    <cellStyle name="SAS FM Column drillable header 41 4" xfId="33998" xr:uid="{A39EFE0C-B203-4FE4-8DAE-FE31B5560C1B}"/>
    <cellStyle name="SAS FM Column drillable header 41 5" xfId="33403" xr:uid="{1A637710-174F-4D1A-903E-E00C7AFD8CE2}"/>
    <cellStyle name="SAS FM Column drillable header 42" xfId="1265" xr:uid="{523BCABF-29B5-471A-95C9-D63D8BD587A7}"/>
    <cellStyle name="SAS FM Column drillable header 42 2" xfId="5378" xr:uid="{7FAEDE7C-9823-4DC1-940E-DFE57B4EA81E}"/>
    <cellStyle name="SAS FM Column drillable header 42 2 2" xfId="20220" xr:uid="{4D7E5DBA-923B-4E67-9147-872A20ED4232}"/>
    <cellStyle name="SAS FM Column drillable header 42 3" xfId="18109" xr:uid="{2296E860-2D39-45A3-9B52-12F76D1F1E9D}"/>
    <cellStyle name="SAS FM Column drillable header 42 4" xfId="33997" xr:uid="{80ACA90B-E066-42AC-8AF4-8EB5F26E6CA0}"/>
    <cellStyle name="SAS FM Column drillable header 42 5" xfId="33404" xr:uid="{E69D467C-D9B3-493C-AA7C-0F6958E2AA3C}"/>
    <cellStyle name="SAS FM Column drillable header 43" xfId="1266" xr:uid="{8406A790-7583-48BE-AD8C-94531E39717B}"/>
    <cellStyle name="SAS FM Column drillable header 43 2" xfId="5379" xr:uid="{12230A48-CB8E-43BC-AD72-F5EE89E5B7A9}"/>
    <cellStyle name="SAS FM Column drillable header 43 2 2" xfId="20221" xr:uid="{D41D32D9-CC63-43B2-A1D0-C6867CFA9DFA}"/>
    <cellStyle name="SAS FM Column drillable header 43 3" xfId="18110" xr:uid="{7E4C1C5C-1C0D-48C9-94A3-CAE3F8781187}"/>
    <cellStyle name="SAS FM Column drillable header 43 4" xfId="33996" xr:uid="{6FD55111-CEF6-47B0-9E6D-81CB905E6B90}"/>
    <cellStyle name="SAS FM Column drillable header 43 5" xfId="33405" xr:uid="{B8E2509D-4BA5-41BB-89AC-95A8D2731DE2}"/>
    <cellStyle name="SAS FM Column drillable header 44" xfId="1267" xr:uid="{1567BACE-29E9-4072-BCF4-5E243231175B}"/>
    <cellStyle name="SAS FM Column drillable header 44 2" xfId="5380" xr:uid="{836DEF16-365E-4103-9239-3B9D2B7BDAA5}"/>
    <cellStyle name="SAS FM Column drillable header 44 2 2" xfId="20222" xr:uid="{B858B949-AFDA-4070-82A4-17F404FF5CB6}"/>
    <cellStyle name="SAS FM Column drillable header 44 3" xfId="18111" xr:uid="{6B74A0AB-2D10-4B4A-9539-93876A1FE507}"/>
    <cellStyle name="SAS FM Column drillable header 44 4" xfId="33995" xr:uid="{D27567B3-22FA-4157-9B2D-824EECF356CB}"/>
    <cellStyle name="SAS FM Column drillable header 44 5" xfId="33406" xr:uid="{BB504763-5684-4650-B143-E8E0D35D78B9}"/>
    <cellStyle name="SAS FM Column drillable header 45" xfId="1268" xr:uid="{50F3B809-5EEA-4EB3-8B27-5272B0C89873}"/>
    <cellStyle name="SAS FM Column drillable header 45 2" xfId="5381" xr:uid="{FEEC829D-8E53-42C0-A04E-C99157153A51}"/>
    <cellStyle name="SAS FM Column drillable header 45 2 2" xfId="20223" xr:uid="{F22CB2DD-4628-460D-B596-8150EBA05A09}"/>
    <cellStyle name="SAS FM Column drillable header 45 3" xfId="18112" xr:uid="{6B74AA64-1529-4F42-A248-CB31D2F57116}"/>
    <cellStyle name="SAS FM Column drillable header 45 4" xfId="33994" xr:uid="{0DBD1D88-C3FF-43E3-ABCD-10AB35111FB8}"/>
    <cellStyle name="SAS FM Column drillable header 45 5" xfId="33407" xr:uid="{208AC000-9222-4FB7-BC45-89B8D07E4F3B}"/>
    <cellStyle name="SAS FM Column drillable header 46" xfId="1269" xr:uid="{1D8F7A48-D68E-4135-963E-902FECDC79FC}"/>
    <cellStyle name="SAS FM Column drillable header 46 2" xfId="5382" xr:uid="{29FCB3E8-0ECE-4024-98CA-520DE1859006}"/>
    <cellStyle name="SAS FM Column drillable header 46 2 2" xfId="20224" xr:uid="{B176BAAE-3C2C-4AEC-9BD4-9D19744DF720}"/>
    <cellStyle name="SAS FM Column drillable header 46 3" xfId="18113" xr:uid="{53BFBD23-AE37-4488-9798-D16299829887}"/>
    <cellStyle name="SAS FM Column drillable header 46 4" xfId="33993" xr:uid="{01989E75-C604-40E2-9E90-5F9F94CC1E9D}"/>
    <cellStyle name="SAS FM Column drillable header 46 5" xfId="33408" xr:uid="{D2033A6C-423E-42D6-9DFB-7A357AF64DD1}"/>
    <cellStyle name="SAS FM Column drillable header 47" xfId="1270" xr:uid="{F0DB4224-9222-4146-AEEC-271205331ABE}"/>
    <cellStyle name="SAS FM Column drillable header 47 2" xfId="5383" xr:uid="{2333BAEE-C712-4627-BA76-D97D4BFD2192}"/>
    <cellStyle name="SAS FM Column drillable header 47 2 2" xfId="20225" xr:uid="{70CDCE54-3809-4721-98C0-5A9A1CAD4229}"/>
    <cellStyle name="SAS FM Column drillable header 47 3" xfId="18114" xr:uid="{00B70864-93BE-4312-9DFB-1AEEB974888C}"/>
    <cellStyle name="SAS FM Column drillable header 47 4" xfId="33992" xr:uid="{B1FF3D30-FE8D-481A-B7E9-DC1D85116C6E}"/>
    <cellStyle name="SAS FM Column drillable header 47 5" xfId="33409" xr:uid="{08AD13BF-A69D-4532-A42D-89CB7B9B0713}"/>
    <cellStyle name="SAS FM Column drillable header 48" xfId="1271" xr:uid="{3C0375C5-1C60-4A0A-8DB0-374944D13548}"/>
    <cellStyle name="SAS FM Column drillable header 48 2" xfId="5384" xr:uid="{7ECF7B0B-B7FA-4B44-9E5F-6DC7C9B86307}"/>
    <cellStyle name="SAS FM Column drillable header 48 2 2" xfId="20226" xr:uid="{A496933A-5849-43BA-9100-170FB8AB5932}"/>
    <cellStyle name="SAS FM Column drillable header 48 3" xfId="18115" xr:uid="{6738CCC2-28D7-4F35-9DB6-428C582A2680}"/>
    <cellStyle name="SAS FM Column drillable header 48 4" xfId="33991" xr:uid="{0D11E4CC-A6C5-49AC-A19E-EDCDE57CB3F1}"/>
    <cellStyle name="SAS FM Column drillable header 48 5" xfId="33410" xr:uid="{F8746087-4D32-44A6-8355-7D954FF48C38}"/>
    <cellStyle name="SAS FM Column drillable header 49" xfId="1272" xr:uid="{E009346A-A619-4D28-A4BF-429AB269B24A}"/>
    <cellStyle name="SAS FM Column drillable header 49 2" xfId="5385" xr:uid="{73B8D462-8D64-4098-B59B-1AA37C073AAA}"/>
    <cellStyle name="SAS FM Column drillable header 49 2 2" xfId="20227" xr:uid="{D9FFD05A-82B1-438C-8979-F432FA1466E1}"/>
    <cellStyle name="SAS FM Column drillable header 49 3" xfId="18116" xr:uid="{38CFF5B4-D7F2-43DC-9724-5B981F30B170}"/>
    <cellStyle name="SAS FM Column drillable header 49 4" xfId="33990" xr:uid="{A734EADB-A651-4142-94D9-BA8E0F21D008}"/>
    <cellStyle name="SAS FM Column drillable header 49 5" xfId="33411" xr:uid="{BF66A030-504F-4644-BE81-0A2219A2D4BF}"/>
    <cellStyle name="SAS FM Column drillable header 5" xfId="1273" xr:uid="{02DB596C-14B4-44FD-8094-1F645C0AB366}"/>
    <cellStyle name="SAS FM Column drillable header 5 10" xfId="1274" xr:uid="{897760A1-4337-4D66-8021-619DF78035B8}"/>
    <cellStyle name="SAS FM Column drillable header 5 10 2" xfId="5386" xr:uid="{09376BE4-4DCC-47F4-B8E0-74807B6DCDB4}"/>
    <cellStyle name="SAS FM Column drillable header 5 10 2 2" xfId="20228" xr:uid="{4B9E5D69-0A8F-4BCD-835F-7C8B32BE8489}"/>
    <cellStyle name="SAS FM Column drillable header 5 10 3" xfId="18118" xr:uid="{051174DF-035A-48A9-85C1-66F400C7158A}"/>
    <cellStyle name="SAS FM Column drillable header 5 10 4" xfId="33988" xr:uid="{E6067AB4-BE8C-4844-AE07-9A2C2D123414}"/>
    <cellStyle name="SAS FM Column drillable header 5 10 5" xfId="33413" xr:uid="{8F17453A-0F36-4D7F-A695-063EB78E6DAB}"/>
    <cellStyle name="SAS FM Column drillable header 5 11" xfId="1275" xr:uid="{70A65124-3755-4C74-A548-B1E17B2C3E5E}"/>
    <cellStyle name="SAS FM Column drillable header 5 11 2" xfId="5387" xr:uid="{E74FBAF5-D2F1-457D-80E1-53CEEE3BEADD}"/>
    <cellStyle name="SAS FM Column drillable header 5 11 2 2" xfId="20229" xr:uid="{9EE8009F-41F7-4C99-91D1-FE7F3727D7F1}"/>
    <cellStyle name="SAS FM Column drillable header 5 11 3" xfId="18119" xr:uid="{E7F4ED78-4EED-46B5-B55E-C2396B65B33B}"/>
    <cellStyle name="SAS FM Column drillable header 5 11 4" xfId="33987" xr:uid="{A04BF092-B869-438B-9258-8998AD7D59F0}"/>
    <cellStyle name="SAS FM Column drillable header 5 11 5" xfId="33414" xr:uid="{060959E4-2C0E-43F4-BD10-EF17B5936AFA}"/>
    <cellStyle name="SAS FM Column drillable header 5 12" xfId="1276" xr:uid="{F5E2C9C6-BF85-4BBA-BD7D-410B48748333}"/>
    <cellStyle name="SAS FM Column drillable header 5 12 2" xfId="5388" xr:uid="{9F6F6F1D-82BD-4E06-897B-5A250C9F5D13}"/>
    <cellStyle name="SAS FM Column drillable header 5 12 2 2" xfId="20230" xr:uid="{6661FC7A-21FD-4B3D-882E-26CC3CE4F405}"/>
    <cellStyle name="SAS FM Column drillable header 5 12 3" xfId="18120" xr:uid="{06D82C77-6C45-4C40-9178-E408A4E1D1FA}"/>
    <cellStyle name="SAS FM Column drillable header 5 12 4" xfId="33986" xr:uid="{F24232F3-7B46-4F41-B1E3-C538E8E52641}"/>
    <cellStyle name="SAS FM Column drillable header 5 12 5" xfId="33415" xr:uid="{2542A974-1AA7-4609-A2B1-FACE4DE87BB8}"/>
    <cellStyle name="SAS FM Column drillable header 5 13" xfId="1277" xr:uid="{27510142-4ADD-4997-9E4D-66FAA3CB2324}"/>
    <cellStyle name="SAS FM Column drillable header 5 13 2" xfId="5389" xr:uid="{75D4D7BF-529A-430C-A9A2-6903E776A209}"/>
    <cellStyle name="SAS FM Column drillable header 5 13 2 2" xfId="20231" xr:uid="{3C836640-B4BF-4002-92E1-4A2A6A72F626}"/>
    <cellStyle name="SAS FM Column drillable header 5 13 3" xfId="18121" xr:uid="{F2438D7F-83F8-4DBE-B4E1-4F711B2F772E}"/>
    <cellStyle name="SAS FM Column drillable header 5 13 4" xfId="33985" xr:uid="{9F517861-38C8-4E82-8AAD-A8D27B32BCCA}"/>
    <cellStyle name="SAS FM Column drillable header 5 13 5" xfId="33416" xr:uid="{BDB113BB-2146-4C7E-9DC8-1388143CB7F8}"/>
    <cellStyle name="SAS FM Column drillable header 5 14" xfId="1278" xr:uid="{C0836D3D-B852-4FCB-9F9F-2BBCEFC3634A}"/>
    <cellStyle name="SAS FM Column drillable header 5 14 2" xfId="5390" xr:uid="{411D7705-2E91-4705-8D83-9A7BEB7437E5}"/>
    <cellStyle name="SAS FM Column drillable header 5 14 2 2" xfId="20232" xr:uid="{FD1CD691-9442-4C29-92D6-05F13FD1F006}"/>
    <cellStyle name="SAS FM Column drillable header 5 14 3" xfId="18122" xr:uid="{528E9AC8-3A40-4B2D-BA79-86E9AE0FD3DF}"/>
    <cellStyle name="SAS FM Column drillable header 5 14 4" xfId="33984" xr:uid="{753E992C-5847-41C6-906C-881E60A0673F}"/>
    <cellStyle name="SAS FM Column drillable header 5 14 5" xfId="33417" xr:uid="{1A868FF1-A578-406C-B959-2C51CA53E345}"/>
    <cellStyle name="SAS FM Column drillable header 5 15" xfId="1279" xr:uid="{0F9AC559-7297-4095-A91A-A2A5F1C5024F}"/>
    <cellStyle name="SAS FM Column drillable header 5 15 2" xfId="5391" xr:uid="{B15E13FB-782A-4CF7-A9C5-3F258146B100}"/>
    <cellStyle name="SAS FM Column drillable header 5 15 2 2" xfId="20233" xr:uid="{BC0CC453-485A-439A-96D2-F8413CB5F2A2}"/>
    <cellStyle name="SAS FM Column drillable header 5 15 3" xfId="18123" xr:uid="{E10117F4-B45F-4F18-81ED-18BA79116003}"/>
    <cellStyle name="SAS FM Column drillable header 5 15 4" xfId="33983" xr:uid="{BF800EA1-DE86-4D7D-849B-6530B0618EEE}"/>
    <cellStyle name="SAS FM Column drillable header 5 15 5" xfId="33418" xr:uid="{29625517-6F5E-495A-AB3F-28D3BB57A31E}"/>
    <cellStyle name="SAS FM Column drillable header 5 16" xfId="1280" xr:uid="{A54F5204-3151-4525-9160-09F4066A75BF}"/>
    <cellStyle name="SAS FM Column drillable header 5 16 2" xfId="5392" xr:uid="{F5C3284A-F953-4322-9D9E-C55DE0504D64}"/>
    <cellStyle name="SAS FM Column drillable header 5 16 2 2" xfId="20234" xr:uid="{E475C318-8663-4162-AD94-D008E4765DEE}"/>
    <cellStyle name="SAS FM Column drillable header 5 16 3" xfId="18124" xr:uid="{1C786CB5-1969-4A43-A811-3A281647C875}"/>
    <cellStyle name="SAS FM Column drillable header 5 16 4" xfId="33982" xr:uid="{AD844854-3F93-4EAB-98EE-D0DA9EDAE9A4}"/>
    <cellStyle name="SAS FM Column drillable header 5 16 5" xfId="33419" xr:uid="{7957B96E-C5B8-4A96-AC4B-1D65EF797646}"/>
    <cellStyle name="SAS FM Column drillable header 5 17" xfId="1281" xr:uid="{A77EE4CA-5B48-4F78-B1B7-2A417961D7D4}"/>
    <cellStyle name="SAS FM Column drillable header 5 17 2" xfId="5393" xr:uid="{4D103AF1-2195-49F5-8387-487F5F57B8D7}"/>
    <cellStyle name="SAS FM Column drillable header 5 17 2 2" xfId="20235" xr:uid="{4D612EF7-0F3C-4973-B7AE-84044912564E}"/>
    <cellStyle name="SAS FM Column drillable header 5 17 3" xfId="18125" xr:uid="{82389A6E-7922-4066-89A6-F892FD6D4F0A}"/>
    <cellStyle name="SAS FM Column drillable header 5 17 4" xfId="33981" xr:uid="{F891B7DB-FD6C-4E38-B020-A73550B81DEB}"/>
    <cellStyle name="SAS FM Column drillable header 5 17 5" xfId="33420" xr:uid="{276CCFD4-9942-44BB-B307-94B7626A27E0}"/>
    <cellStyle name="SAS FM Column drillable header 5 18" xfId="1282" xr:uid="{90B07153-5E27-4773-8F92-0B7FB0DA2751}"/>
    <cellStyle name="SAS FM Column drillable header 5 18 2" xfId="5394" xr:uid="{9BD91061-E8BE-4B66-AE3A-1B5933933482}"/>
    <cellStyle name="SAS FM Column drillable header 5 18 2 2" xfId="20236" xr:uid="{DED7CBE1-E61F-42A6-B077-5B9770C1D5E5}"/>
    <cellStyle name="SAS FM Column drillable header 5 18 3" xfId="18126" xr:uid="{CA387065-8DE8-47A1-A6C8-4A328C28F538}"/>
    <cellStyle name="SAS FM Column drillable header 5 18 4" xfId="33980" xr:uid="{DAFF0DAA-9B6D-4E0B-B8E6-681D0AFD9CD8}"/>
    <cellStyle name="SAS FM Column drillable header 5 18 5" xfId="33421" xr:uid="{032987B8-F057-42AA-865E-9A642A33BB2D}"/>
    <cellStyle name="SAS FM Column drillable header 5 19" xfId="1283" xr:uid="{2EF2FFCA-A108-4F5D-AA5E-36768082E4BB}"/>
    <cellStyle name="SAS FM Column drillable header 5 19 2" xfId="5395" xr:uid="{691F75F2-61DE-4F56-93E4-64CFAEB621E3}"/>
    <cellStyle name="SAS FM Column drillable header 5 19 2 2" xfId="20237" xr:uid="{376FDDC3-B105-458F-8010-995CB8646001}"/>
    <cellStyle name="SAS FM Column drillable header 5 19 3" xfId="18127" xr:uid="{EB9CB541-F4D8-4664-BA0F-F39CB339BCBF}"/>
    <cellStyle name="SAS FM Column drillable header 5 19 4" xfId="33979" xr:uid="{318D5E0D-0509-4312-9D65-37607DAC55F3}"/>
    <cellStyle name="SAS FM Column drillable header 5 19 5" xfId="33422" xr:uid="{553668F2-5432-480E-A414-AE71B939201D}"/>
    <cellStyle name="SAS FM Column drillable header 5 2" xfId="1284" xr:uid="{8BFC66E7-AB12-40C6-8CBD-F330873FD95F}"/>
    <cellStyle name="SAS FM Column drillable header 5 2 2" xfId="5396" xr:uid="{A47F737E-DBA9-488C-BC85-F8E249D186DA}"/>
    <cellStyle name="SAS FM Column drillable header 5 2 2 2" xfId="20238" xr:uid="{DCE62E1D-0314-4C05-878B-128141351648}"/>
    <cellStyle name="SAS FM Column drillable header 5 2 3" xfId="18128" xr:uid="{0CAD1B21-8CE2-4896-9B8B-50783349C1C1}"/>
    <cellStyle name="SAS FM Column drillable header 5 2 4" xfId="33978" xr:uid="{BE68DBC8-BF57-425A-98C2-E48662AF47C6}"/>
    <cellStyle name="SAS FM Column drillable header 5 2 5" xfId="33423" xr:uid="{5CD32E61-C1D5-4874-A6F4-0E7006E8AF0A}"/>
    <cellStyle name="SAS FM Column drillable header 5 20" xfId="1285" xr:uid="{525F00A3-AF00-422A-82A0-D142E0D91776}"/>
    <cellStyle name="SAS FM Column drillable header 5 20 2" xfId="5397" xr:uid="{B1E23205-663B-49B7-B83E-57EBA7104208}"/>
    <cellStyle name="SAS FM Column drillable header 5 20 2 2" xfId="20239" xr:uid="{26117017-CFCD-44F1-91B3-6C3ACE864807}"/>
    <cellStyle name="SAS FM Column drillable header 5 20 3" xfId="18129" xr:uid="{F35F4495-34E0-4BCF-AF70-0449FD31FE15}"/>
    <cellStyle name="SAS FM Column drillable header 5 20 4" xfId="33977" xr:uid="{D675C5DF-C0DA-4ECB-9B2C-E02320FDCC0B}"/>
    <cellStyle name="SAS FM Column drillable header 5 20 5" xfId="33424" xr:uid="{DFEE6C20-13E6-410B-B288-A3F3167E7F48}"/>
    <cellStyle name="SAS FM Column drillable header 5 21" xfId="1286" xr:uid="{FF39D73C-F96E-41C1-8443-164220B7A425}"/>
    <cellStyle name="SAS FM Column drillable header 5 21 2" xfId="5398" xr:uid="{0F3D62E8-71C1-4DB6-8141-AC0EF4A34DC9}"/>
    <cellStyle name="SAS FM Column drillable header 5 21 2 2" xfId="20240" xr:uid="{1DC7E8C9-C3F3-41E1-B09A-10D52715096D}"/>
    <cellStyle name="SAS FM Column drillable header 5 21 3" xfId="18130" xr:uid="{AFD9581B-8469-4EEC-834A-386E352F1E17}"/>
    <cellStyle name="SAS FM Column drillable header 5 21 4" xfId="33976" xr:uid="{5E141E35-77B0-4164-9346-6640C86F1F81}"/>
    <cellStyle name="SAS FM Column drillable header 5 21 5" xfId="33425" xr:uid="{EA8BE3C5-27C2-49FD-9A8A-8E1DD1A3F158}"/>
    <cellStyle name="SAS FM Column drillable header 5 22" xfId="1287" xr:uid="{FE4A60E0-A64B-42C0-A252-6D0DC8CD1364}"/>
    <cellStyle name="SAS FM Column drillable header 5 22 2" xfId="5399" xr:uid="{5327515C-8942-479A-9DD5-5D16FD0BC935}"/>
    <cellStyle name="SAS FM Column drillable header 5 22 2 2" xfId="20241" xr:uid="{47FE4351-23F2-408E-9FA3-23E84000A34E}"/>
    <cellStyle name="SAS FM Column drillable header 5 22 3" xfId="18131" xr:uid="{81C78B01-EE5B-418F-8940-CDC38B91A7E4}"/>
    <cellStyle name="SAS FM Column drillable header 5 22 4" xfId="33975" xr:uid="{30282BAB-B82D-4017-97C2-E21A05415C5B}"/>
    <cellStyle name="SAS FM Column drillable header 5 22 5" xfId="33426" xr:uid="{5F3A1D48-0CCC-4533-9A26-5ACF142A330C}"/>
    <cellStyle name="SAS FM Column drillable header 5 23" xfId="1288" xr:uid="{7F0795DD-A196-4065-96F3-467354DEC2DA}"/>
    <cellStyle name="SAS FM Column drillable header 5 23 2" xfId="5400" xr:uid="{9152E27B-0356-4B2A-997F-A909DF01E72E}"/>
    <cellStyle name="SAS FM Column drillable header 5 23 2 2" xfId="20242" xr:uid="{30FC67EC-5A6E-4D69-B59E-C57C53302F3E}"/>
    <cellStyle name="SAS FM Column drillable header 5 23 3" xfId="18132" xr:uid="{32F7695F-B8B2-4491-9CB1-A84864A335D6}"/>
    <cellStyle name="SAS FM Column drillable header 5 23 4" xfId="33974" xr:uid="{3CA5620C-4398-4EA2-9543-B9843B5CEA8D}"/>
    <cellStyle name="SAS FM Column drillable header 5 23 5" xfId="33427" xr:uid="{537DB5B7-115A-47E7-9816-F8FC74AA5993}"/>
    <cellStyle name="SAS FM Column drillable header 5 24" xfId="1289" xr:uid="{062EE6F4-237D-434C-AF98-ED3D8084B737}"/>
    <cellStyle name="SAS FM Column drillable header 5 24 2" xfId="5401" xr:uid="{6FDF1AC0-D644-4FA7-B9BA-0FC1FD0258C9}"/>
    <cellStyle name="SAS FM Column drillable header 5 24 2 2" xfId="20243" xr:uid="{C05E858C-6ABD-45DF-8789-E52DBEA54D68}"/>
    <cellStyle name="SAS FM Column drillable header 5 24 3" xfId="18133" xr:uid="{326F82F3-AC9A-4570-BB93-8ADCD7373FF4}"/>
    <cellStyle name="SAS FM Column drillable header 5 24 4" xfId="33973" xr:uid="{AC427B28-6DFB-4F8E-A102-3A31287760C0}"/>
    <cellStyle name="SAS FM Column drillable header 5 24 5" xfId="33428" xr:uid="{975CD375-2E74-4FD4-AB06-205D7BE8AF1C}"/>
    <cellStyle name="SAS FM Column drillable header 5 25" xfId="1290" xr:uid="{69D8E1E1-D522-47E5-8CF7-69456B63D8C2}"/>
    <cellStyle name="SAS FM Column drillable header 5 25 2" xfId="5402" xr:uid="{5CF47658-11F9-4878-857F-7A8EA22F9FA7}"/>
    <cellStyle name="SAS FM Column drillable header 5 25 2 2" xfId="20244" xr:uid="{F84EC112-EDEC-4DFF-B4EB-1E8B08B345BD}"/>
    <cellStyle name="SAS FM Column drillable header 5 25 3" xfId="18134" xr:uid="{BED7BD89-5692-4802-A0F7-17772628B992}"/>
    <cellStyle name="SAS FM Column drillable header 5 25 4" xfId="33972" xr:uid="{D97EE992-75FA-4DA0-A975-29DFAF6881C8}"/>
    <cellStyle name="SAS FM Column drillable header 5 25 5" xfId="33429" xr:uid="{AAC89A43-3992-4B7D-AEE8-32F293112A1B}"/>
    <cellStyle name="SAS FM Column drillable header 5 26" xfId="1291" xr:uid="{3A8C7200-05A2-4ACF-896F-C5D1F49183AE}"/>
    <cellStyle name="SAS FM Column drillable header 5 26 2" xfId="5403" xr:uid="{D9146F38-B4D8-4C40-B36D-6E3818204557}"/>
    <cellStyle name="SAS FM Column drillable header 5 26 2 2" xfId="20245" xr:uid="{49D80211-F22E-4638-BC47-E1D9810DEDE1}"/>
    <cellStyle name="SAS FM Column drillable header 5 26 3" xfId="18135" xr:uid="{C3BA7A3D-1B1A-4D83-9363-A4374C8ECD8B}"/>
    <cellStyle name="SAS FM Column drillable header 5 26 4" xfId="33971" xr:uid="{3E279ECC-293C-4CE0-A2B9-283A5EF9D45E}"/>
    <cellStyle name="SAS FM Column drillable header 5 26 5" xfId="33430" xr:uid="{371451A1-F234-422E-B4BF-012BCFAD390A}"/>
    <cellStyle name="SAS FM Column drillable header 5 27" xfId="1292" xr:uid="{812021DD-A862-418B-A51F-CF3165455B48}"/>
    <cellStyle name="SAS FM Column drillable header 5 27 2" xfId="5404" xr:uid="{D7AE67B6-42F2-40E6-B778-5094DCB74F98}"/>
    <cellStyle name="SAS FM Column drillable header 5 27 2 2" xfId="20246" xr:uid="{A197A186-2DE1-4D30-A3B8-E017EBA7E5D4}"/>
    <cellStyle name="SAS FM Column drillable header 5 27 3" xfId="18136" xr:uid="{1DEF6845-9DB5-4063-A710-32E52A6767BF}"/>
    <cellStyle name="SAS FM Column drillable header 5 27 4" xfId="33970" xr:uid="{7D92A32F-706E-4809-8BCC-EDE6267D96AF}"/>
    <cellStyle name="SAS FM Column drillable header 5 27 5" xfId="33431" xr:uid="{0355C260-D1BB-44A7-9F7F-B8B4C4BA58B8}"/>
    <cellStyle name="SAS FM Column drillable header 5 28" xfId="1293" xr:uid="{82055271-3DDB-437F-8ED2-B49329EB5EF9}"/>
    <cellStyle name="SAS FM Column drillable header 5 28 2" xfId="5405" xr:uid="{90B31D3E-8DA5-4F72-B557-7D69835D00B4}"/>
    <cellStyle name="SAS FM Column drillable header 5 28 2 2" xfId="20247" xr:uid="{AF586ADC-899D-437F-B9C2-CFE9B4875B86}"/>
    <cellStyle name="SAS FM Column drillable header 5 28 3" xfId="18137" xr:uid="{48C8B5C7-72D9-45AB-A873-E491038AF1C4}"/>
    <cellStyle name="SAS FM Column drillable header 5 28 4" xfId="33969" xr:uid="{F8965484-FEEC-4BED-9690-FF26ED5D81C5}"/>
    <cellStyle name="SAS FM Column drillable header 5 28 5" xfId="33432" xr:uid="{8593C755-F9B6-496D-B934-E8BB6CFA2CD1}"/>
    <cellStyle name="SAS FM Column drillable header 5 29" xfId="1294" xr:uid="{8F6D23E4-13F4-4F89-A02B-D348A7779228}"/>
    <cellStyle name="SAS FM Column drillable header 5 29 2" xfId="5406" xr:uid="{BE92E7C2-6916-4EDC-BC1D-D8E1C86519CF}"/>
    <cellStyle name="SAS FM Column drillable header 5 29 2 2" xfId="20248" xr:uid="{7BBE4C7E-FC62-4C3C-A1AB-A6D01DC16668}"/>
    <cellStyle name="SAS FM Column drillable header 5 29 3" xfId="18138" xr:uid="{1093EF21-4A78-416E-9882-616ED2D5D701}"/>
    <cellStyle name="SAS FM Column drillable header 5 29 4" xfId="33968" xr:uid="{FDE79BBD-ED50-4506-9833-11005B018DCF}"/>
    <cellStyle name="SAS FM Column drillable header 5 29 5" xfId="33433" xr:uid="{C3907CAF-3F0F-43BE-A501-135302EDFCAA}"/>
    <cellStyle name="SAS FM Column drillable header 5 3" xfId="1295" xr:uid="{66B7D9B4-89BD-4825-B039-98371DE5839B}"/>
    <cellStyle name="SAS FM Column drillable header 5 3 2" xfId="5407" xr:uid="{09C52BE8-DEC1-4F13-82AA-9AD193518540}"/>
    <cellStyle name="SAS FM Column drillable header 5 3 2 2" xfId="20249" xr:uid="{FDF0CBD1-8B6D-496E-A5E9-8F50D475F1E7}"/>
    <cellStyle name="SAS FM Column drillable header 5 3 3" xfId="18139" xr:uid="{1D65FA7F-FDD8-44F7-A84C-844C7DDAFE27}"/>
    <cellStyle name="SAS FM Column drillable header 5 3 4" xfId="33967" xr:uid="{0E75F08C-ADEC-4D80-9518-00F8601F29BC}"/>
    <cellStyle name="SAS FM Column drillable header 5 3 5" xfId="33434" xr:uid="{0E439E5A-2A5B-4228-BC44-17F7DE637FE4}"/>
    <cellStyle name="SAS FM Column drillable header 5 30" xfId="1296" xr:uid="{6EEFA47C-884F-48C3-9EA2-CD98A06E92C5}"/>
    <cellStyle name="SAS FM Column drillable header 5 30 2" xfId="5408" xr:uid="{8245AABB-6F2B-4C4A-8DED-8DEAB7D4292F}"/>
    <cellStyle name="SAS FM Column drillable header 5 30 2 2" xfId="20250" xr:uid="{46BAF46F-CE56-446D-8C49-DF7DA9274555}"/>
    <cellStyle name="SAS FM Column drillable header 5 30 3" xfId="18140" xr:uid="{D25D768B-3BEC-4E3D-A158-432C09DE68BF}"/>
    <cellStyle name="SAS FM Column drillable header 5 30 4" xfId="33966" xr:uid="{2528E041-DC13-4EFC-9834-705C4D2E8844}"/>
    <cellStyle name="SAS FM Column drillable header 5 30 5" xfId="33435" xr:uid="{8A68CDC9-1BEE-49D6-B0CE-A19CF1CA67AD}"/>
    <cellStyle name="SAS FM Column drillable header 5 31" xfId="1297" xr:uid="{E3677CB2-D8EA-41D0-AF61-E7D33630192A}"/>
    <cellStyle name="SAS FM Column drillable header 5 31 2" xfId="5409" xr:uid="{78703008-B61D-4E0F-9C14-A76A050491BC}"/>
    <cellStyle name="SAS FM Column drillable header 5 31 2 2" xfId="20251" xr:uid="{5A8BE437-32CB-4FB0-8B14-7938455F1CD9}"/>
    <cellStyle name="SAS FM Column drillable header 5 31 3" xfId="18141" xr:uid="{AA8C35FB-9682-43B2-B2BF-F816C8A602F8}"/>
    <cellStyle name="SAS FM Column drillable header 5 31 4" xfId="33965" xr:uid="{F80D5478-D0B8-471F-8BD3-FDAF26DEAED3}"/>
    <cellStyle name="SAS FM Column drillable header 5 31 5" xfId="33436" xr:uid="{3C4131CE-EBF1-4E0F-BA4E-09C74807B1ED}"/>
    <cellStyle name="SAS FM Column drillable header 5 32" xfId="1298" xr:uid="{A73DEA2C-C404-481F-9189-E151A3DCE7E4}"/>
    <cellStyle name="SAS FM Column drillable header 5 32 2" xfId="5410" xr:uid="{D13282A2-0821-4F8B-85BE-25D2BCA9FBB2}"/>
    <cellStyle name="SAS FM Column drillable header 5 32 2 2" xfId="20252" xr:uid="{60DEB3CD-E3C1-4143-9CA5-E73CF7960F57}"/>
    <cellStyle name="SAS FM Column drillable header 5 32 3" xfId="18142" xr:uid="{31F8C403-7D67-4E3D-926B-16DDE3F2F41D}"/>
    <cellStyle name="SAS FM Column drillable header 5 32 4" xfId="33964" xr:uid="{678A5CD8-0E9A-490D-AF88-9BEEBAF08EEA}"/>
    <cellStyle name="SAS FM Column drillable header 5 32 5" xfId="33437" xr:uid="{220F1AD9-EB6B-491D-A3CD-8042CB8BBF3F}"/>
    <cellStyle name="SAS FM Column drillable header 5 33" xfId="1299" xr:uid="{E76CA5A8-3775-4223-A98F-B9B654D1E80B}"/>
    <cellStyle name="SAS FM Column drillable header 5 33 2" xfId="5411" xr:uid="{6B168ADE-38D7-4CC1-8D3C-4AEE27CCF853}"/>
    <cellStyle name="SAS FM Column drillable header 5 33 2 2" xfId="20253" xr:uid="{4C6B7B3D-3ACE-4992-A578-1068FD607066}"/>
    <cellStyle name="SAS FM Column drillable header 5 33 3" xfId="18143" xr:uid="{BD1D2C18-DB75-4B34-89CA-A07A90C361B1}"/>
    <cellStyle name="SAS FM Column drillable header 5 33 4" xfId="33963" xr:uid="{45A378FB-B333-4EA9-ADA4-131F86986D1D}"/>
    <cellStyle name="SAS FM Column drillable header 5 33 5" xfId="33438" xr:uid="{D8606CA8-CB8F-4C2C-828D-8DF5FB8F910A}"/>
    <cellStyle name="SAS FM Column drillable header 5 34" xfId="1300" xr:uid="{0A743AD6-D70D-49A0-9EA2-EF122041BA57}"/>
    <cellStyle name="SAS FM Column drillable header 5 34 2" xfId="5412" xr:uid="{72A57275-F07D-40D3-B76A-E6CBE6FB70AF}"/>
    <cellStyle name="SAS FM Column drillable header 5 34 2 2" xfId="20254" xr:uid="{AA29CC2F-C826-461D-BDA6-F87C033BB95A}"/>
    <cellStyle name="SAS FM Column drillable header 5 34 3" xfId="18144" xr:uid="{22B1B3F2-9F7D-45EE-A178-BAAECFF638DB}"/>
    <cellStyle name="SAS FM Column drillable header 5 34 4" xfId="33962" xr:uid="{63D42888-BB27-4B26-AEF7-4FD86B5BB619}"/>
    <cellStyle name="SAS FM Column drillable header 5 34 5" xfId="33439" xr:uid="{E04204CB-DCB8-407D-BCCE-A65938AD4B29}"/>
    <cellStyle name="SAS FM Column drillable header 5 35" xfId="1301" xr:uid="{154E35A5-88B4-44D7-8F7B-79A55B31853F}"/>
    <cellStyle name="SAS FM Column drillable header 5 35 2" xfId="5413" xr:uid="{EDAF3548-2332-44AD-9795-C8000305FD84}"/>
    <cellStyle name="SAS FM Column drillable header 5 35 2 2" xfId="20255" xr:uid="{4D92FCDD-6BDB-479C-AE9F-096ACD1BF1DC}"/>
    <cellStyle name="SAS FM Column drillable header 5 35 3" xfId="18145" xr:uid="{48B551F1-9ED5-47C7-9604-6ED0263BDF6A}"/>
    <cellStyle name="SAS FM Column drillable header 5 35 4" xfId="33961" xr:uid="{A8F2CF3E-27BE-4016-8BD0-B3395EF256E7}"/>
    <cellStyle name="SAS FM Column drillable header 5 35 5" xfId="33440" xr:uid="{1A3148FF-0EF9-46E6-915C-D2AC1C8389AF}"/>
    <cellStyle name="SAS FM Column drillable header 5 36" xfId="1302" xr:uid="{6807B88A-471D-4B85-B10C-ECA15865872D}"/>
    <cellStyle name="SAS FM Column drillable header 5 36 2" xfId="5414" xr:uid="{5C3E81F0-0B14-4DDA-99FA-8AE3792579C4}"/>
    <cellStyle name="SAS FM Column drillable header 5 36 2 2" xfId="20256" xr:uid="{E6E776A7-E14C-461D-863F-8B408387637C}"/>
    <cellStyle name="SAS FM Column drillable header 5 36 3" xfId="18146" xr:uid="{5E806767-8A2E-4C1F-A9D4-002EC0243C79}"/>
    <cellStyle name="SAS FM Column drillable header 5 36 4" xfId="33960" xr:uid="{12B0C579-DAA3-4764-B3D2-CAAC3B1286E1}"/>
    <cellStyle name="SAS FM Column drillable header 5 36 5" xfId="33441" xr:uid="{02866B67-18F0-4A8F-929D-6BE1D35A1F1F}"/>
    <cellStyle name="SAS FM Column drillable header 5 37" xfId="1303" xr:uid="{F8DA3F07-D4AB-4E71-9BBD-493DADCE44FF}"/>
    <cellStyle name="SAS FM Column drillable header 5 37 2" xfId="5415" xr:uid="{8047C4E4-78E2-49D5-AF94-FAA741F2A124}"/>
    <cellStyle name="SAS FM Column drillable header 5 37 2 2" xfId="20257" xr:uid="{6E4D7C9C-08DC-4112-B8FD-0FEE6F1CFF5F}"/>
    <cellStyle name="SAS FM Column drillable header 5 37 3" xfId="18147" xr:uid="{3289679C-4D3D-4074-AA16-7F6624C2F24A}"/>
    <cellStyle name="SAS FM Column drillable header 5 37 4" xfId="33959" xr:uid="{2334D405-38C9-4810-AE0C-7FA4D95D4D96}"/>
    <cellStyle name="SAS FM Column drillable header 5 37 5" xfId="33442" xr:uid="{0A9FD71E-50BD-4634-A0DC-C9CABAE5B39B}"/>
    <cellStyle name="SAS FM Column drillable header 5 38" xfId="1304" xr:uid="{417D4785-77BF-4113-AA79-6533391E4539}"/>
    <cellStyle name="SAS FM Column drillable header 5 38 2" xfId="5416" xr:uid="{EA19EE5C-39BD-41FC-ABC3-B8789C3DCB7F}"/>
    <cellStyle name="SAS FM Column drillable header 5 38 2 2" xfId="20258" xr:uid="{2F8DEDC7-F82A-485E-B04B-79C4D6A97EA8}"/>
    <cellStyle name="SAS FM Column drillable header 5 38 3" xfId="18148" xr:uid="{23CD8801-17F0-4E9B-BF2F-F9984BC35F0A}"/>
    <cellStyle name="SAS FM Column drillable header 5 38 4" xfId="33958" xr:uid="{9747228B-724E-47AD-A112-291EF210BC9A}"/>
    <cellStyle name="SAS FM Column drillable header 5 38 5" xfId="33443" xr:uid="{351FCFA0-BAE6-4540-8B04-2A76409D3B95}"/>
    <cellStyle name="SAS FM Column drillable header 5 39" xfId="1305" xr:uid="{545417E7-8D9C-46DD-BDC8-019096BF58DA}"/>
    <cellStyle name="SAS FM Column drillable header 5 39 2" xfId="5417" xr:uid="{9036E13C-FB5E-4D27-ADF4-232FD46D7B2B}"/>
    <cellStyle name="SAS FM Column drillable header 5 39 2 2" xfId="20259" xr:uid="{FF6BF2AB-89A1-49BF-9C1B-D0056D020439}"/>
    <cellStyle name="SAS FM Column drillable header 5 39 3" xfId="18149" xr:uid="{570ADD9D-39A8-495F-8E7A-17605A440769}"/>
    <cellStyle name="SAS FM Column drillable header 5 39 4" xfId="33957" xr:uid="{09C64A9B-6E98-4050-870B-77CE232CD8B5}"/>
    <cellStyle name="SAS FM Column drillable header 5 39 5" xfId="33444" xr:uid="{26E4D459-F5A5-42F9-8819-E00BC74EF8CD}"/>
    <cellStyle name="SAS FM Column drillable header 5 4" xfId="1306" xr:uid="{0E7EAA8E-FDC4-4EFA-9597-73DD79E88771}"/>
    <cellStyle name="SAS FM Column drillable header 5 4 2" xfId="5418" xr:uid="{646E4A29-0455-43D2-A1F6-59286B9A55E9}"/>
    <cellStyle name="SAS FM Column drillable header 5 4 2 2" xfId="20260" xr:uid="{9F140438-B150-436F-A804-3BD9E6FB261F}"/>
    <cellStyle name="SAS FM Column drillable header 5 4 3" xfId="18150" xr:uid="{ADA48493-2FAB-44B4-BA75-9F24E96CBE37}"/>
    <cellStyle name="SAS FM Column drillable header 5 4 4" xfId="33956" xr:uid="{49EE43B4-C348-46B6-9346-5947C5437826}"/>
    <cellStyle name="SAS FM Column drillable header 5 4 5" xfId="33445" xr:uid="{0CFAEE54-12C3-4A8D-8B0C-77662FA8766B}"/>
    <cellStyle name="SAS FM Column drillable header 5 40" xfId="1307" xr:uid="{50DEA46C-FFA0-4A3A-99AC-BCFC1FC8C545}"/>
    <cellStyle name="SAS FM Column drillable header 5 40 2" xfId="5419" xr:uid="{6CBA8B4F-AD5F-489F-85D1-FD95580D6A04}"/>
    <cellStyle name="SAS FM Column drillable header 5 40 2 2" xfId="20261" xr:uid="{F8D5AB98-C6DF-4F1F-B0D6-AE660A3F8342}"/>
    <cellStyle name="SAS FM Column drillable header 5 40 3" xfId="18151" xr:uid="{93AA2097-AB0F-4A4C-B181-FEA2F35A55E4}"/>
    <cellStyle name="SAS FM Column drillable header 5 40 4" xfId="33955" xr:uid="{C2FB8A70-EE8A-438D-AA74-F690008EE5EF}"/>
    <cellStyle name="SAS FM Column drillable header 5 40 5" xfId="33446" xr:uid="{759E6791-1C2B-4075-AE7E-01C6419448BF}"/>
    <cellStyle name="SAS FM Column drillable header 5 41" xfId="1308" xr:uid="{482BF009-6935-42A9-9DEF-5B223FABC2D0}"/>
    <cellStyle name="SAS FM Column drillable header 5 41 2" xfId="5420" xr:uid="{192E41DE-F5F4-4C31-BDDE-F8E425A65CB1}"/>
    <cellStyle name="SAS FM Column drillable header 5 41 2 2" xfId="20262" xr:uid="{969BE563-1E9B-4612-BC4E-C7154EB2C539}"/>
    <cellStyle name="SAS FM Column drillable header 5 41 3" xfId="18152" xr:uid="{C8B369EB-D193-4652-9BC5-4C4BD7E67A65}"/>
    <cellStyle name="SAS FM Column drillable header 5 41 4" xfId="33954" xr:uid="{7029718C-682B-416A-818D-29DBCC4D685E}"/>
    <cellStyle name="SAS FM Column drillable header 5 41 5" xfId="33447" xr:uid="{48BA2304-B8F8-49AF-B3DA-74496CD5FD1F}"/>
    <cellStyle name="SAS FM Column drillable header 5 42" xfId="1309" xr:uid="{B1A85E12-1FC5-48A2-959E-B6D2D9247B32}"/>
    <cellStyle name="SAS FM Column drillable header 5 42 2" xfId="5421" xr:uid="{01987AF2-1861-4813-8D55-CFF750AEA09A}"/>
    <cellStyle name="SAS FM Column drillable header 5 42 2 2" xfId="20263" xr:uid="{D3046F16-FBB6-444C-AFC4-12A501B767C7}"/>
    <cellStyle name="SAS FM Column drillable header 5 42 3" xfId="18153" xr:uid="{53F1E903-AC79-438F-9864-A2E96894165B}"/>
    <cellStyle name="SAS FM Column drillable header 5 42 4" xfId="33953" xr:uid="{C6251764-FD10-43F0-A6F6-436FD07956C0}"/>
    <cellStyle name="SAS FM Column drillable header 5 42 5" xfId="33448" xr:uid="{2FDBFE46-28C0-4425-AB78-FA3A134A90C7}"/>
    <cellStyle name="SAS FM Column drillable header 5 43" xfId="1310" xr:uid="{D1E06A48-E1C8-4423-B2AB-E4D424E04949}"/>
    <cellStyle name="SAS FM Column drillable header 5 43 2" xfId="5422" xr:uid="{87F6B3B3-73ED-4C6C-84DC-BB6B004DE975}"/>
    <cellStyle name="SAS FM Column drillable header 5 43 2 2" xfId="20264" xr:uid="{5D2D5677-FCED-4866-9640-F16C9E8C775A}"/>
    <cellStyle name="SAS FM Column drillable header 5 43 3" xfId="18154" xr:uid="{5E924F04-AB21-4F50-A377-36D858A0DBA1}"/>
    <cellStyle name="SAS FM Column drillable header 5 43 4" xfId="33952" xr:uid="{F5F38BF5-3A9C-4A37-B752-0FD3447FDA96}"/>
    <cellStyle name="SAS FM Column drillable header 5 43 5" xfId="33449" xr:uid="{A62B93A2-D2DA-4E74-8344-2F3718398612}"/>
    <cellStyle name="SAS FM Column drillable header 5 44" xfId="1311" xr:uid="{C6DA017A-6F65-43AD-AED1-0F803CF0D9AC}"/>
    <cellStyle name="SAS FM Column drillable header 5 44 2" xfId="5423" xr:uid="{1895FBE2-CBA5-41DA-A3C9-BE331B402D41}"/>
    <cellStyle name="SAS FM Column drillable header 5 44 2 2" xfId="20265" xr:uid="{4A30E0E0-8591-4196-B2D5-ED6EAA18579F}"/>
    <cellStyle name="SAS FM Column drillable header 5 44 3" xfId="18155" xr:uid="{F8F13FE7-7D41-4DA8-A693-07FF76863E6C}"/>
    <cellStyle name="SAS FM Column drillable header 5 44 4" xfId="33951" xr:uid="{BA248F1F-45F7-45B2-ADC2-28994CBE76DA}"/>
    <cellStyle name="SAS FM Column drillable header 5 44 5" xfId="33450" xr:uid="{388F4828-E86D-4C14-8F6E-BBD357CED0EC}"/>
    <cellStyle name="SAS FM Column drillable header 5 45" xfId="1312" xr:uid="{573970A9-C68D-404C-A225-33D16C45FA9F}"/>
    <cellStyle name="SAS FM Column drillable header 5 45 2" xfId="5424" xr:uid="{89F1D294-5DF7-4C38-85C0-4E500761DE31}"/>
    <cellStyle name="SAS FM Column drillable header 5 45 2 2" xfId="20266" xr:uid="{07538C85-6BC2-4680-887B-9B76A9CED75E}"/>
    <cellStyle name="SAS FM Column drillable header 5 45 3" xfId="18156" xr:uid="{147DE50C-84BF-470E-AD6D-AD38CE3A8273}"/>
    <cellStyle name="SAS FM Column drillable header 5 45 4" xfId="33950" xr:uid="{6D4CA719-41F9-4E97-895A-705A819B3FF6}"/>
    <cellStyle name="SAS FM Column drillable header 5 45 5" xfId="33451" xr:uid="{59D16D0D-1AB9-497B-AA60-B301563113FE}"/>
    <cellStyle name="SAS FM Column drillable header 5 46" xfId="1313" xr:uid="{97C83095-9B2D-47A9-BA91-0827AFCEB150}"/>
    <cellStyle name="SAS FM Column drillable header 5 46 2" xfId="5425" xr:uid="{B827AFAC-DCF3-400D-817E-70EF298324AF}"/>
    <cellStyle name="SAS FM Column drillable header 5 46 2 2" xfId="20267" xr:uid="{AD3821D4-8654-44B6-9626-6ED8FBA57224}"/>
    <cellStyle name="SAS FM Column drillable header 5 46 3" xfId="18157" xr:uid="{D192CF08-72C5-4054-B31A-D4B1F2687217}"/>
    <cellStyle name="SAS FM Column drillable header 5 46 4" xfId="33949" xr:uid="{1887FCA2-65D0-4A8B-B316-D3531DA3CF27}"/>
    <cellStyle name="SAS FM Column drillable header 5 46 5" xfId="33452" xr:uid="{3E942DC3-F7BA-4A51-BC99-BACCE03F7E68}"/>
    <cellStyle name="SAS FM Column drillable header 5 47" xfId="1314" xr:uid="{EDD25D8E-C637-40B0-BB0F-EF25D1A30115}"/>
    <cellStyle name="SAS FM Column drillable header 5 47 2" xfId="5426" xr:uid="{F2F347BC-1943-4AA9-9F69-321F1C554886}"/>
    <cellStyle name="SAS FM Column drillable header 5 47 2 2" xfId="20268" xr:uid="{9D9C4C05-7D12-435B-A321-AA771C944D70}"/>
    <cellStyle name="SAS FM Column drillable header 5 47 3" xfId="18158" xr:uid="{10804B6D-138A-4032-8851-CD7E082A0517}"/>
    <cellStyle name="SAS FM Column drillable header 5 47 4" xfId="33948" xr:uid="{ADE7B834-B317-43AF-BA7B-81C181A17711}"/>
    <cellStyle name="SAS FM Column drillable header 5 47 5" xfId="33453" xr:uid="{89245932-7A11-41BC-AC87-DE28DDD2983A}"/>
    <cellStyle name="SAS FM Column drillable header 5 48" xfId="5427" xr:uid="{919C5FAB-9433-4CED-869D-12A92DC77A5D}"/>
    <cellStyle name="SAS FM Column drillable header 5 48 2" xfId="20269" xr:uid="{9C075ACC-1A54-46F4-BC59-BBA0BC8B75F7}"/>
    <cellStyle name="SAS FM Column drillable header 5 49" xfId="18117" xr:uid="{C70E7AD7-B1FE-49C0-AB4E-E4C3AE8DB97B}"/>
    <cellStyle name="SAS FM Column drillable header 5 5" xfId="1315" xr:uid="{C2B6E56A-2C2D-4698-BD70-817A795D2220}"/>
    <cellStyle name="SAS FM Column drillable header 5 5 2" xfId="5428" xr:uid="{85EC47C0-7146-4F67-B0F8-00A0403BB31C}"/>
    <cellStyle name="SAS FM Column drillable header 5 5 2 2" xfId="20270" xr:uid="{0EC076FA-812B-47D4-A8D4-432A9F1C23A6}"/>
    <cellStyle name="SAS FM Column drillable header 5 5 3" xfId="18159" xr:uid="{70413D37-DE87-4A8E-8194-EAEBD8C91A15}"/>
    <cellStyle name="SAS FM Column drillable header 5 5 4" xfId="33947" xr:uid="{6F8F8257-0C80-46DF-8892-BB1A22ECD891}"/>
    <cellStyle name="SAS FM Column drillable header 5 5 5" xfId="33454" xr:uid="{68431D38-98E3-4F4E-BC1D-82718AB42C69}"/>
    <cellStyle name="SAS FM Column drillable header 5 50" xfId="33989" xr:uid="{CC0D7CD3-6A3E-4B02-B5C0-9968D9A3164D}"/>
    <cellStyle name="SAS FM Column drillable header 5 51" xfId="33412" xr:uid="{11AA5FF6-A209-405B-BB11-52EA5E345B63}"/>
    <cellStyle name="SAS FM Column drillable header 5 6" xfId="1316" xr:uid="{E92F4A93-8831-4EDF-B12E-949E2EE8F922}"/>
    <cellStyle name="SAS FM Column drillable header 5 6 2" xfId="5429" xr:uid="{76E574F1-B5F4-400F-BCB0-5F7E4EB673ED}"/>
    <cellStyle name="SAS FM Column drillable header 5 6 2 2" xfId="20271" xr:uid="{8142DD76-747B-4B46-BC10-A577EAB044A5}"/>
    <cellStyle name="SAS FM Column drillable header 5 6 3" xfId="18160" xr:uid="{15F43EF4-60BE-4897-89E0-B6D4ED6ACB99}"/>
    <cellStyle name="SAS FM Column drillable header 5 6 4" xfId="33946" xr:uid="{2E52F612-0DA8-42BA-9C1C-2381B43D6542}"/>
    <cellStyle name="SAS FM Column drillable header 5 6 5" xfId="33455" xr:uid="{ACA13EB1-49AA-42EC-BD1C-4A8256BFBA40}"/>
    <cellStyle name="SAS FM Column drillable header 5 7" xfId="1317" xr:uid="{AE5CA9E1-4F2C-4EF6-834C-50E7BEF0F225}"/>
    <cellStyle name="SAS FM Column drillable header 5 7 2" xfId="5430" xr:uid="{F89A47C4-AC56-463D-A140-744E03A95184}"/>
    <cellStyle name="SAS FM Column drillable header 5 7 2 2" xfId="20272" xr:uid="{13CCA052-C2D8-4CF2-A45F-071A40F787F0}"/>
    <cellStyle name="SAS FM Column drillable header 5 7 3" xfId="18161" xr:uid="{9090E0F6-D740-4AD7-B786-6A17D4AD2760}"/>
    <cellStyle name="SAS FM Column drillable header 5 7 4" xfId="33945" xr:uid="{765635C2-DA4E-467A-99D8-7150F08889EF}"/>
    <cellStyle name="SAS FM Column drillable header 5 7 5" xfId="33456" xr:uid="{E484A998-B9C7-49EF-B4C0-DE797347B3B1}"/>
    <cellStyle name="SAS FM Column drillable header 5 8" xfId="1318" xr:uid="{D76D31AB-0A5B-4972-B6C8-7A58A4E96C6F}"/>
    <cellStyle name="SAS FM Column drillable header 5 8 2" xfId="5431" xr:uid="{990BB951-BA88-4E55-AE92-B9D59986ABEF}"/>
    <cellStyle name="SAS FM Column drillable header 5 8 2 2" xfId="20273" xr:uid="{05C034F9-A4CB-4C69-8287-FEFBC43455A4}"/>
    <cellStyle name="SAS FM Column drillable header 5 8 3" xfId="18162" xr:uid="{7ECB93A3-0C77-4797-82ED-1B79E883A237}"/>
    <cellStyle name="SAS FM Column drillable header 5 8 4" xfId="33944" xr:uid="{E353922E-B810-474D-B95F-690A8C87C386}"/>
    <cellStyle name="SAS FM Column drillable header 5 8 5" xfId="33457" xr:uid="{85E55CA0-34B9-40BA-B003-8A6119DDE752}"/>
    <cellStyle name="SAS FM Column drillable header 5 9" xfId="1319" xr:uid="{E65D4ECB-D257-4DAB-9710-6D9CBDC31A0A}"/>
    <cellStyle name="SAS FM Column drillable header 5 9 2" xfId="5432" xr:uid="{AA7A536E-04ED-438B-95CE-EDFFBB1D0B32}"/>
    <cellStyle name="SAS FM Column drillable header 5 9 2 2" xfId="20274" xr:uid="{58AD5CFD-97FB-4F23-A58A-FFE645E86CD1}"/>
    <cellStyle name="SAS FM Column drillable header 5 9 3" xfId="18163" xr:uid="{AD5CD81C-2E26-4CC4-A360-71FB77777437}"/>
    <cellStyle name="SAS FM Column drillable header 5 9 4" xfId="33943" xr:uid="{6646B30E-2579-42E5-BFCA-9B4A4038071E}"/>
    <cellStyle name="SAS FM Column drillable header 5 9 5" xfId="33458" xr:uid="{54F48EA8-76CA-4B94-80BD-36867ED0AED1}"/>
    <cellStyle name="SAS FM Column drillable header 50" xfId="1320" xr:uid="{C36B2501-017C-4969-ACF5-56442FFB60EE}"/>
    <cellStyle name="SAS FM Column drillable header 50 2" xfId="5433" xr:uid="{9EC68E7A-F6EC-4F02-9445-06589A4ABF3E}"/>
    <cellStyle name="SAS FM Column drillable header 50 2 2" xfId="20275" xr:uid="{8ABAA0AE-1176-473F-9C65-9A10A0A045E5}"/>
    <cellStyle name="SAS FM Column drillable header 50 3" xfId="18164" xr:uid="{EFE62C25-45B1-40E0-890B-6674958ADA8E}"/>
    <cellStyle name="SAS FM Column drillable header 50 4" xfId="33942" xr:uid="{B3F1F576-7BEC-4D55-BCBE-58803B3EBE3D}"/>
    <cellStyle name="SAS FM Column drillable header 50 5" xfId="33459" xr:uid="{C0987530-F52C-4D03-ADF2-F28BF90A48ED}"/>
    <cellStyle name="SAS FM Column drillable header 51" xfId="1321" xr:uid="{83956E46-3D97-47FE-B94C-4FD5B1616D6D}"/>
    <cellStyle name="SAS FM Column drillable header 51 2" xfId="5434" xr:uid="{B00D1ACA-CD6A-436D-82FF-0533B2C8057A}"/>
    <cellStyle name="SAS FM Column drillable header 51 2 2" xfId="20276" xr:uid="{F1D4FABF-C291-4085-8522-7B9A2B342C22}"/>
    <cellStyle name="SAS FM Column drillable header 51 3" xfId="18165" xr:uid="{AEA5D18F-7092-4D69-AB40-FAFE49FDE423}"/>
    <cellStyle name="SAS FM Column drillable header 51 4" xfId="33941" xr:uid="{47E74524-2101-430D-8821-4ACF9A9B6ABA}"/>
    <cellStyle name="SAS FM Column drillable header 51 5" xfId="33460" xr:uid="{3D93D624-B167-4892-BBC3-D4B16F30B6B5}"/>
    <cellStyle name="SAS FM Column drillable header 52" xfId="5435" xr:uid="{CB90A073-E148-4A2E-9FCA-59F6B231D703}"/>
    <cellStyle name="SAS FM Column drillable header 52 2" xfId="20277" xr:uid="{D854AD76-280B-4B1B-8E0A-9796D5BF8DDD}"/>
    <cellStyle name="SAS FM Column drillable header 53" xfId="17934" xr:uid="{751665A2-5A44-4CD9-93DC-5E293A72152A}"/>
    <cellStyle name="SAS FM Column drillable header 54" xfId="34172" xr:uid="{AA0DE680-28CD-41FE-8978-783338C22CAA}"/>
    <cellStyle name="SAS FM Column drillable header 55" xfId="33229" xr:uid="{21341213-BF76-4CDD-91B4-7EADE75246E1}"/>
    <cellStyle name="SAS FM Column drillable header 56" xfId="359" xr:uid="{BAD247A6-488D-43A8-BD05-B5EE40DF8ED8}"/>
    <cellStyle name="SAS FM Column drillable header 6" xfId="1322" xr:uid="{2CAE876E-D575-4CA5-8A43-C7AC21B5D6A8}"/>
    <cellStyle name="SAS FM Column drillable header 6 2" xfId="5436" xr:uid="{6225C064-3C88-47C4-9DB3-183D4F08A3F1}"/>
    <cellStyle name="SAS FM Column drillable header 6 2 2" xfId="20278" xr:uid="{30FCFC68-DF85-4B27-B0A8-1C41CBA1F6E8}"/>
    <cellStyle name="SAS FM Column drillable header 6 3" xfId="18166" xr:uid="{1BCF77C5-D420-41A0-BB44-2B06234A6F9E}"/>
    <cellStyle name="SAS FM Column drillable header 6 4" xfId="33940" xr:uid="{BE893608-8AA0-41A8-808F-23F9A2813F3D}"/>
    <cellStyle name="SAS FM Column drillable header 6 5" xfId="33461" xr:uid="{9CC871ED-B8E6-415A-BECE-04495E94C716}"/>
    <cellStyle name="SAS FM Column drillable header 7" xfId="1323" xr:uid="{D1BB25AF-A5DF-49A5-9DE4-0206FC5DF138}"/>
    <cellStyle name="SAS FM Column drillable header 7 2" xfId="5437" xr:uid="{A55C8104-B6CD-4487-828F-9DC37639C9E0}"/>
    <cellStyle name="SAS FM Column drillable header 7 2 2" xfId="20279" xr:uid="{0D91CF20-7671-419D-8213-DF687C776A33}"/>
    <cellStyle name="SAS FM Column drillable header 7 3" xfId="18167" xr:uid="{8BB5BE9F-1461-4F4E-9B37-D28187EC9300}"/>
    <cellStyle name="SAS FM Column drillable header 7 4" xfId="33939" xr:uid="{97E6CEFD-E496-4CDD-9323-9DAD98A1FE4A}"/>
    <cellStyle name="SAS FM Column drillable header 7 5" xfId="33462" xr:uid="{96E2CF50-C399-42C8-8304-CE721441F872}"/>
    <cellStyle name="SAS FM Column drillable header 8" xfId="1324" xr:uid="{1AA50EC9-FDF2-418D-A57B-E913BF76D538}"/>
    <cellStyle name="SAS FM Column drillable header 8 2" xfId="5438" xr:uid="{885F36CF-2DD7-4D07-BA44-2690F620CCD4}"/>
    <cellStyle name="SAS FM Column drillable header 8 2 2" xfId="20280" xr:uid="{0FCBF4E5-99E1-4222-A069-567A930B7368}"/>
    <cellStyle name="SAS FM Column drillable header 8 3" xfId="18168" xr:uid="{581E7E6C-3C37-4763-BCDF-44843F776A03}"/>
    <cellStyle name="SAS FM Column drillable header 8 4" xfId="33938" xr:uid="{3C64F596-8E8F-4220-9FAA-94FC8B3B0D9E}"/>
    <cellStyle name="SAS FM Column drillable header 8 5" xfId="33463" xr:uid="{6B8ACD55-AB46-40E5-A0F9-A0DD3D93F93A}"/>
    <cellStyle name="SAS FM Column drillable header 9" xfId="1325" xr:uid="{8FC6CEF8-C59C-4C15-ABFF-1689CFB6B1D6}"/>
    <cellStyle name="SAS FM Column drillable header 9 2" xfId="5439" xr:uid="{4DBE3ADC-8C81-48E6-B614-ED1F405FE391}"/>
    <cellStyle name="SAS FM Column drillable header 9 2 2" xfId="20281" xr:uid="{99AAB362-63D4-452B-94C3-D2A4D379BA66}"/>
    <cellStyle name="SAS FM Column drillable header 9 3" xfId="18169" xr:uid="{3B0B145D-F4EB-406D-959E-51F1D75CD90F}"/>
    <cellStyle name="SAS FM Column drillable header 9 4" xfId="33937" xr:uid="{D1F60922-4D8C-4873-B95D-D5FAFD8B2025}"/>
    <cellStyle name="SAS FM Column drillable header 9 5" xfId="33464" xr:uid="{F287C651-FA4B-47D4-87D2-CE02E2301FA1}"/>
    <cellStyle name="SAS FM Column header" xfId="121" xr:uid="{70B88FD9-0731-457B-B5EB-0BE8054DA2D8}"/>
    <cellStyle name="SAS FM Column header 10" xfId="1326" xr:uid="{11DFE57C-AD49-49D3-A858-22CD3069BA54}"/>
    <cellStyle name="SAS FM Column header 10 2" xfId="5440" xr:uid="{C4505859-52BB-40E4-81E8-B6EC350BC309}"/>
    <cellStyle name="SAS FM Column header 10 2 2" xfId="20282" xr:uid="{6B837CBE-43B5-4996-87C2-3DECD35C3B95}"/>
    <cellStyle name="SAS FM Column header 10 3" xfId="18171" xr:uid="{4E114488-AFFE-420C-AEF8-B46E3A06F575}"/>
    <cellStyle name="SAS FM Column header 10 4" xfId="33935" xr:uid="{3BAA075C-6DE2-42BE-9A6F-B6A29CE9F38E}"/>
    <cellStyle name="SAS FM Column header 10 5" xfId="33466" xr:uid="{C610E346-9444-4D41-887A-83F47B7D69B2}"/>
    <cellStyle name="SAS FM Column header 11" xfId="1327" xr:uid="{F83B36A9-55D6-4ED0-8F0D-CE31C31B009D}"/>
    <cellStyle name="SAS FM Column header 11 2" xfId="5441" xr:uid="{59373623-895C-4D39-B9B2-F54E69422782}"/>
    <cellStyle name="SAS FM Column header 11 2 2" xfId="20283" xr:uid="{F0ABAF50-8432-4836-A079-C9C3C41D8D05}"/>
    <cellStyle name="SAS FM Column header 11 3" xfId="18172" xr:uid="{00D36310-ADA5-4F44-A00A-DACB44B96C96}"/>
    <cellStyle name="SAS FM Column header 11 4" xfId="33934" xr:uid="{A48BFAF0-5C3F-49D0-9006-42776AB42320}"/>
    <cellStyle name="SAS FM Column header 11 5" xfId="33467" xr:uid="{B6A6B325-DF00-4AC1-96B6-C930CAAAE925}"/>
    <cellStyle name="SAS FM Column header 12" xfId="1328" xr:uid="{0D149F4C-F0E1-4A0D-ACC6-282644A5113A}"/>
    <cellStyle name="SAS FM Column header 12 2" xfId="5442" xr:uid="{E05D5BDC-EBCF-4CFB-9254-13CD0A2D3BE4}"/>
    <cellStyle name="SAS FM Column header 12 2 2" xfId="20284" xr:uid="{B911595F-16FB-40CC-9750-74AB06EBA2C9}"/>
    <cellStyle name="SAS FM Column header 12 3" xfId="18173" xr:uid="{0669B1F6-492F-4DDD-8783-539CE538DA8C}"/>
    <cellStyle name="SAS FM Column header 12 4" xfId="33933" xr:uid="{4F4B9339-3C68-4712-9208-25852C823C4F}"/>
    <cellStyle name="SAS FM Column header 12 5" xfId="33468" xr:uid="{AF27ED01-157F-452E-B974-E5115A67D793}"/>
    <cellStyle name="SAS FM Column header 13" xfId="1329" xr:uid="{A87D3A6E-7C62-458C-8017-ED6182AC491A}"/>
    <cellStyle name="SAS FM Column header 13 2" xfId="5443" xr:uid="{8A6B37F4-38EA-4813-8824-36050EAF2FE4}"/>
    <cellStyle name="SAS FM Column header 13 2 2" xfId="20285" xr:uid="{8CB0FB93-3308-4F6F-8C6D-83C819BEE514}"/>
    <cellStyle name="SAS FM Column header 13 3" xfId="18174" xr:uid="{48412730-BB17-490A-A5C8-CA9A78C7F6B5}"/>
    <cellStyle name="SAS FM Column header 13 4" xfId="33932" xr:uid="{998A6D7E-2511-4F87-94B3-0C524C069058}"/>
    <cellStyle name="SAS FM Column header 13 5" xfId="33469" xr:uid="{5F27D7C6-0466-4A63-BB21-37E9C74489EE}"/>
    <cellStyle name="SAS FM Column header 14" xfId="1330" xr:uid="{045EF191-601C-4034-9272-091D7447FA3C}"/>
    <cellStyle name="SAS FM Column header 14 2" xfId="5444" xr:uid="{C5C5121C-EA2F-412C-970A-B480EA6DBB36}"/>
    <cellStyle name="SAS FM Column header 14 2 2" xfId="20286" xr:uid="{EACD181E-4BB9-41CC-98C5-56F6E5707231}"/>
    <cellStyle name="SAS FM Column header 14 3" xfId="18175" xr:uid="{E83C3A9B-D976-48D5-BAE6-BF7E33FF7040}"/>
    <cellStyle name="SAS FM Column header 14 4" xfId="33931" xr:uid="{33D8F532-52CD-4049-B583-9007569C58AA}"/>
    <cellStyle name="SAS FM Column header 14 5" xfId="33470" xr:uid="{885A8F37-2DBD-4B79-A7BF-3243378D8338}"/>
    <cellStyle name="SAS FM Column header 15" xfId="1331" xr:uid="{BE9A0B7F-4FFC-4728-A079-50BB7927B689}"/>
    <cellStyle name="SAS FM Column header 15 2" xfId="5445" xr:uid="{E5FCBBB4-AD0A-45EA-BA20-7D8B0EDBCD75}"/>
    <cellStyle name="SAS FM Column header 15 2 2" xfId="20287" xr:uid="{8C7459ED-5628-434B-B32F-CFEE4640DDC8}"/>
    <cellStyle name="SAS FM Column header 15 3" xfId="18176" xr:uid="{896E40E4-8183-424A-AD53-5CC1DE5B9F90}"/>
    <cellStyle name="SAS FM Column header 15 4" xfId="33930" xr:uid="{AF5BD8FD-5E4B-4842-9DAE-F557AF2631F7}"/>
    <cellStyle name="SAS FM Column header 15 5" xfId="33471" xr:uid="{E2FE8595-B3A9-4A0F-90A9-1B3263112939}"/>
    <cellStyle name="SAS FM Column header 16" xfId="1332" xr:uid="{23A1C5B8-E006-4EAA-AA76-969899C30BFC}"/>
    <cellStyle name="SAS FM Column header 16 2" xfId="5446" xr:uid="{1B37ED55-D3D7-4B83-92EB-14022A08DEC9}"/>
    <cellStyle name="SAS FM Column header 16 2 2" xfId="20288" xr:uid="{268E059C-6AA9-4EEA-97B8-AC487B5652CC}"/>
    <cellStyle name="SAS FM Column header 16 3" xfId="18177" xr:uid="{8D2DCF33-72E2-4B99-8B30-49E801B617FB}"/>
    <cellStyle name="SAS FM Column header 16 4" xfId="33929" xr:uid="{EE86C393-2AFF-4653-9218-F6D2267BBBC0}"/>
    <cellStyle name="SAS FM Column header 16 5" xfId="33472" xr:uid="{BE4D5C14-59D4-4E16-B419-ADCFD276893F}"/>
    <cellStyle name="SAS FM Column header 17" xfId="1333" xr:uid="{208BB06E-FFFD-43F8-BFD5-5FD1DCDF3D88}"/>
    <cellStyle name="SAS FM Column header 17 2" xfId="5447" xr:uid="{03AEA104-8F82-4772-A72E-2191071AA377}"/>
    <cellStyle name="SAS FM Column header 17 2 2" xfId="20289" xr:uid="{CA9B55B3-BC2D-4EB5-9D0B-F0678BF6E633}"/>
    <cellStyle name="SAS FM Column header 17 3" xfId="18178" xr:uid="{1023F5FC-5DC8-4F3D-8E76-1225D67959A3}"/>
    <cellStyle name="SAS FM Column header 17 4" xfId="33928" xr:uid="{61AFF15B-021E-4190-99F2-D98F4C7C9EC2}"/>
    <cellStyle name="SAS FM Column header 17 5" xfId="33473" xr:uid="{C5D67423-A861-4783-9727-86A0615AE61D}"/>
    <cellStyle name="SAS FM Column header 18" xfId="1334" xr:uid="{86016AFE-439A-4683-BA32-0899587071CC}"/>
    <cellStyle name="SAS FM Column header 18 2" xfId="5448" xr:uid="{BCE725AA-C195-4F61-9AE9-91168F062E6B}"/>
    <cellStyle name="SAS FM Column header 18 2 2" xfId="20290" xr:uid="{80E66A58-26BC-4D79-A85D-C632C9B84DA6}"/>
    <cellStyle name="SAS FM Column header 18 3" xfId="18179" xr:uid="{D9EB0F1F-5FDE-4B88-A110-B9D27C268D5C}"/>
    <cellStyle name="SAS FM Column header 18 4" xfId="33927" xr:uid="{FFB1F47E-2D88-4634-A77B-90564A832E00}"/>
    <cellStyle name="SAS FM Column header 18 5" xfId="33474" xr:uid="{250332E7-462F-4207-BB70-1EE9EDFFAAE7}"/>
    <cellStyle name="SAS FM Column header 19" xfId="1335" xr:uid="{5E92851A-9D06-4C9B-9D59-5CD6F77656F1}"/>
    <cellStyle name="SAS FM Column header 19 2" xfId="5449" xr:uid="{146FC119-1E84-43D4-A1E7-A5F1171830A5}"/>
    <cellStyle name="SAS FM Column header 19 2 2" xfId="20291" xr:uid="{1848E778-F3A7-4DBF-9ABC-005A1AFD881D}"/>
    <cellStyle name="SAS FM Column header 19 3" xfId="18180" xr:uid="{E68348C8-9EC1-4976-A374-31B116CEE678}"/>
    <cellStyle name="SAS FM Column header 19 4" xfId="33926" xr:uid="{875AEE50-F680-4266-82CF-935C02E419A9}"/>
    <cellStyle name="SAS FM Column header 19 5" xfId="33475" xr:uid="{902D1E54-3BD0-4ECA-B403-949F0A8A509D}"/>
    <cellStyle name="SAS FM Column header 2" xfId="122" xr:uid="{63ACAF84-93B2-48AF-9003-7255A9AE5621}"/>
    <cellStyle name="SAS FM Column header 2 10" xfId="1337" xr:uid="{A1807E96-A0CB-48DC-B440-1ECA75FDF4BA}"/>
    <cellStyle name="SAS FM Column header 2 10 2" xfId="5450" xr:uid="{036A3FE6-CDDC-45C0-9618-252D8792EBC3}"/>
    <cellStyle name="SAS FM Column header 2 10 2 2" xfId="20292" xr:uid="{15A3276D-BD23-45B0-944F-7A8DD07D5B6E}"/>
    <cellStyle name="SAS FM Column header 2 10 3" xfId="18182" xr:uid="{D194A4C2-D4B3-4569-8DB3-B48AF2447549}"/>
    <cellStyle name="SAS FM Column header 2 10 4" xfId="33924" xr:uid="{98A870CD-5567-4F62-AC7A-CFE62C795AA4}"/>
    <cellStyle name="SAS FM Column header 2 10 5" xfId="33477" xr:uid="{92512B67-A664-4260-B1F0-0079F627A637}"/>
    <cellStyle name="SAS FM Column header 2 11" xfId="1338" xr:uid="{17883006-CCC6-46E9-A5A3-E8A21CC51CD5}"/>
    <cellStyle name="SAS FM Column header 2 11 2" xfId="5451" xr:uid="{26D96B61-3A76-4295-BBBB-11A8E16DF2B5}"/>
    <cellStyle name="SAS FM Column header 2 11 2 2" xfId="20293" xr:uid="{E1660462-B8C8-4E3C-8044-75E4D816D4D7}"/>
    <cellStyle name="SAS FM Column header 2 11 3" xfId="18183" xr:uid="{D089FD02-26BC-47BE-AF59-C10D79878495}"/>
    <cellStyle name="SAS FM Column header 2 11 4" xfId="33923" xr:uid="{DD359AC7-6E81-4798-B60E-C49932948F98}"/>
    <cellStyle name="SAS FM Column header 2 11 5" xfId="33478" xr:uid="{BA34249D-ED3C-40B7-A8C6-4F9B82516CEE}"/>
    <cellStyle name="SAS FM Column header 2 12" xfId="1339" xr:uid="{D1F440FE-BD71-49D7-BA35-53BD7DBF1B5C}"/>
    <cellStyle name="SAS FM Column header 2 12 2" xfId="5452" xr:uid="{67F4A003-43AC-4FC7-8EEC-94F77F1FE4C5}"/>
    <cellStyle name="SAS FM Column header 2 12 2 2" xfId="20294" xr:uid="{C7DE70D0-5BFE-4029-A834-2BA2534EA095}"/>
    <cellStyle name="SAS FM Column header 2 12 3" xfId="18184" xr:uid="{DD3CFD57-C3C2-49B1-A657-4F57FDD51232}"/>
    <cellStyle name="SAS FM Column header 2 12 4" xfId="33922" xr:uid="{EF93E825-99A9-4A65-BC19-28C078AE2437}"/>
    <cellStyle name="SAS FM Column header 2 12 5" xfId="33479" xr:uid="{EC2FD376-8195-4526-A73F-846E3320C590}"/>
    <cellStyle name="SAS FM Column header 2 13" xfId="1340" xr:uid="{E57DDCA7-DF92-4B18-A1E1-3276ACD0E4F7}"/>
    <cellStyle name="SAS FM Column header 2 13 2" xfId="5453" xr:uid="{DAC7A5AC-37FD-4417-BEA4-95F86AFF33D4}"/>
    <cellStyle name="SAS FM Column header 2 13 2 2" xfId="20295" xr:uid="{EA0B4CCA-BC8B-48C5-94D9-0E4CE8C9437A}"/>
    <cellStyle name="SAS FM Column header 2 13 3" xfId="18185" xr:uid="{F7FEF47C-4F44-4E98-AB23-85EA9C940319}"/>
    <cellStyle name="SAS FM Column header 2 13 4" xfId="33921" xr:uid="{DA3525B1-F6CD-4F90-8ACD-02E28D170F55}"/>
    <cellStyle name="SAS FM Column header 2 13 5" xfId="33480" xr:uid="{07478925-3A75-4CFD-90DA-65FB23E90A53}"/>
    <cellStyle name="SAS FM Column header 2 14" xfId="1341" xr:uid="{22546917-8520-46D3-844F-84B353DAA343}"/>
    <cellStyle name="SAS FM Column header 2 14 2" xfId="5454" xr:uid="{5F8BDED3-0D3A-4B20-8DCC-B50F9BA26E35}"/>
    <cellStyle name="SAS FM Column header 2 14 2 2" xfId="20296" xr:uid="{49C298EE-B2EA-4F60-A631-999C1FD2B6F0}"/>
    <cellStyle name="SAS FM Column header 2 14 3" xfId="18186" xr:uid="{2CE1AC64-D261-4E21-A73E-4E907321953D}"/>
    <cellStyle name="SAS FM Column header 2 14 4" xfId="33920" xr:uid="{2B364C0F-F320-4D08-8EC5-50B967C96DC9}"/>
    <cellStyle name="SAS FM Column header 2 14 5" xfId="33481" xr:uid="{7ED36965-E939-4CA2-B124-5A39148E73A8}"/>
    <cellStyle name="SAS FM Column header 2 15" xfId="1342" xr:uid="{3F402EC0-CFCD-41BD-9622-B7223A55EC91}"/>
    <cellStyle name="SAS FM Column header 2 15 2" xfId="5455" xr:uid="{BC184714-69BF-4E36-9551-2F9AC352CF43}"/>
    <cellStyle name="SAS FM Column header 2 15 2 2" xfId="20297" xr:uid="{55A001FD-E474-4D15-AD99-F463ADEF96C3}"/>
    <cellStyle name="SAS FM Column header 2 15 3" xfId="18187" xr:uid="{319B122A-C1D4-4BE1-8E61-764828E84DCD}"/>
    <cellStyle name="SAS FM Column header 2 15 4" xfId="33919" xr:uid="{40DE6ED8-23B5-44E4-9FCD-F21D87A1D2A8}"/>
    <cellStyle name="SAS FM Column header 2 15 5" xfId="33482" xr:uid="{343E91A4-C278-47D8-8236-9DF31CB87907}"/>
    <cellStyle name="SAS FM Column header 2 16" xfId="1343" xr:uid="{C745ED06-830E-4887-B02E-9F678C051F6C}"/>
    <cellStyle name="SAS FM Column header 2 16 2" xfId="5456" xr:uid="{5A7D3BFB-9E1B-4397-AC96-9FC1490D2526}"/>
    <cellStyle name="SAS FM Column header 2 16 2 2" xfId="20298" xr:uid="{30B2C854-A0C7-4E03-AF3F-E5FFB4F4498D}"/>
    <cellStyle name="SAS FM Column header 2 16 3" xfId="18188" xr:uid="{0B4FAB4D-7F33-47CB-A83A-FB14BD9B3122}"/>
    <cellStyle name="SAS FM Column header 2 16 4" xfId="33918" xr:uid="{F4EE024C-5C61-44C3-9A22-A7108367331E}"/>
    <cellStyle name="SAS FM Column header 2 16 5" xfId="33483" xr:uid="{CDC32288-A201-4DD0-8374-4F6DB59CA27E}"/>
    <cellStyle name="SAS FM Column header 2 17" xfId="1344" xr:uid="{9C54FA29-7A78-424D-8D3F-736F99EAF0BA}"/>
    <cellStyle name="SAS FM Column header 2 17 2" xfId="5457" xr:uid="{92FCA29F-024E-4C2E-BEEB-E9B3F983612B}"/>
    <cellStyle name="SAS FM Column header 2 17 2 2" xfId="20299" xr:uid="{CCC24AB2-B1BA-41FC-A478-BD465E190AB6}"/>
    <cellStyle name="SAS FM Column header 2 17 3" xfId="18189" xr:uid="{7AA9AB98-3D43-45D2-9A30-3E6EE7A10266}"/>
    <cellStyle name="SAS FM Column header 2 17 4" xfId="33917" xr:uid="{C3877B7F-81BE-433A-B27A-1FF9B75FCC88}"/>
    <cellStyle name="SAS FM Column header 2 17 5" xfId="33484" xr:uid="{39AACC01-BD59-4D73-B7D7-C41763EFB147}"/>
    <cellStyle name="SAS FM Column header 2 18" xfId="1345" xr:uid="{94F4E91A-A328-4C8A-BDEE-B8CCE7DEF813}"/>
    <cellStyle name="SAS FM Column header 2 18 2" xfId="5458" xr:uid="{52E8D509-45A7-4A66-96F2-00597396F51E}"/>
    <cellStyle name="SAS FM Column header 2 18 2 2" xfId="20300" xr:uid="{D17C8F54-6FE6-4EA6-A5C2-BAFD2399DFEA}"/>
    <cellStyle name="SAS FM Column header 2 18 3" xfId="18190" xr:uid="{332E181C-D874-43A4-B7A6-097C0D824311}"/>
    <cellStyle name="SAS FM Column header 2 18 4" xfId="33916" xr:uid="{EC7D9749-A342-4CE3-B893-9C02076C5D49}"/>
    <cellStyle name="SAS FM Column header 2 18 5" xfId="33485" xr:uid="{767F17B8-16E4-46DD-B46E-FC9AF6BBA3A7}"/>
    <cellStyle name="SAS FM Column header 2 19" xfId="1346" xr:uid="{C646E196-061D-4D18-93CD-D137B2B5EBC8}"/>
    <cellStyle name="SAS FM Column header 2 19 2" xfId="5459" xr:uid="{32FF1035-4111-4675-8EEE-8B85ED55B251}"/>
    <cellStyle name="SAS FM Column header 2 19 2 2" xfId="20301" xr:uid="{E99EDF9C-40FA-4A5A-A6CD-7006A36594D3}"/>
    <cellStyle name="SAS FM Column header 2 19 3" xfId="18191" xr:uid="{636F64FD-4FC3-4725-9860-D985D6865996}"/>
    <cellStyle name="SAS FM Column header 2 19 4" xfId="33915" xr:uid="{E91B6D22-8BCA-4A92-9EAE-ADCB206DD078}"/>
    <cellStyle name="SAS FM Column header 2 19 5" xfId="33486" xr:uid="{1B8BE9A1-66C9-4676-96D8-0F6C5FD30875}"/>
    <cellStyle name="SAS FM Column header 2 2" xfId="123" xr:uid="{A8EE5F57-9588-4DBE-BA6E-389355F85482}"/>
    <cellStyle name="SAS FM Column header 2 2 2" xfId="5460" xr:uid="{1DB2DC43-5A96-4503-8CFE-8B685161ACDB}"/>
    <cellStyle name="SAS FM Column header 2 2 2 2" xfId="20302" xr:uid="{239F4D32-124B-4519-B64D-C1F992408F0B}"/>
    <cellStyle name="SAS FM Column header 2 2 3" xfId="18192" xr:uid="{C55C073C-9526-4A3C-BBAA-F3E1DB0F11D2}"/>
    <cellStyle name="SAS FM Column header 2 2 4" xfId="33914" xr:uid="{3CFD79FE-826E-4D32-AEF2-BAC4CF657D40}"/>
    <cellStyle name="SAS FM Column header 2 2 5" xfId="33487" xr:uid="{41F2D386-E99F-4BC8-BCDA-2D9A430B397C}"/>
    <cellStyle name="SAS FM Column header 2 2 6" xfId="1347" xr:uid="{DAE36CB4-E897-428C-868B-77B5CE5BF338}"/>
    <cellStyle name="SAS FM Column header 2 20" xfId="1348" xr:uid="{639AE268-801F-490C-A432-312D631F68EF}"/>
    <cellStyle name="SAS FM Column header 2 20 2" xfId="5461" xr:uid="{1269A6B9-18B2-4E58-8E97-A36EDE0C85D5}"/>
    <cellStyle name="SAS FM Column header 2 20 2 2" xfId="20303" xr:uid="{F0DFEF1D-702E-4942-910E-3EA0172E8852}"/>
    <cellStyle name="SAS FM Column header 2 20 3" xfId="18193" xr:uid="{A8017EB5-64D3-42AD-9E01-EC61717B000E}"/>
    <cellStyle name="SAS FM Column header 2 20 4" xfId="33913" xr:uid="{1C9574F8-0018-4DF1-9F59-E73DB6D82084}"/>
    <cellStyle name="SAS FM Column header 2 20 5" xfId="33488" xr:uid="{724B7A27-EDEA-41EF-8DBD-3FC2B5921603}"/>
    <cellStyle name="SAS FM Column header 2 21" xfId="1349" xr:uid="{3AFF6996-5232-423B-BD68-1599A8E9DAD4}"/>
    <cellStyle name="SAS FM Column header 2 21 2" xfId="5462" xr:uid="{E7A65905-2407-4D05-ADCF-B0ABBCB1FD04}"/>
    <cellStyle name="SAS FM Column header 2 21 2 2" xfId="20304" xr:uid="{ABE6490D-C66C-4AD2-A0BE-3000E6CD442C}"/>
    <cellStyle name="SAS FM Column header 2 21 3" xfId="18194" xr:uid="{D8B8BC39-DD08-4E2D-A6FE-12F8489FC068}"/>
    <cellStyle name="SAS FM Column header 2 21 4" xfId="33912" xr:uid="{73C05552-FE7A-4935-B7F3-E920BA171FC9}"/>
    <cellStyle name="SAS FM Column header 2 21 5" xfId="33489" xr:uid="{68718ED0-59A1-4D8B-984C-B32E99CC3F0A}"/>
    <cellStyle name="SAS FM Column header 2 22" xfId="1350" xr:uid="{4ACDBB34-B487-4391-BDED-E482FFF70B96}"/>
    <cellStyle name="SAS FM Column header 2 22 2" xfId="5463" xr:uid="{798165BA-AFE1-44A9-80D1-E9D85CB6EEFC}"/>
    <cellStyle name="SAS FM Column header 2 22 2 2" xfId="20305" xr:uid="{AEDB9BA6-FB14-4B74-BE31-8D7E0EA2F569}"/>
    <cellStyle name="SAS FM Column header 2 22 3" xfId="18195" xr:uid="{4F6DE4EF-8BEC-4E12-96DA-8CEB5E409306}"/>
    <cellStyle name="SAS FM Column header 2 22 4" xfId="33911" xr:uid="{504CBD10-19EA-4989-90A0-C249AA3CCBBA}"/>
    <cellStyle name="SAS FM Column header 2 22 5" xfId="33490" xr:uid="{9F2CC396-2DA1-48F5-B231-E842D55D61AC}"/>
    <cellStyle name="SAS FM Column header 2 23" xfId="1351" xr:uid="{29553ABF-9DCB-4BA9-B629-3A5C3FFBB767}"/>
    <cellStyle name="SAS FM Column header 2 23 2" xfId="5464" xr:uid="{209B9025-6340-45B9-A66C-A021A9503415}"/>
    <cellStyle name="SAS FM Column header 2 23 2 2" xfId="20306" xr:uid="{40E68366-803F-420D-B748-C0C5A437F372}"/>
    <cellStyle name="SAS FM Column header 2 23 3" xfId="18196" xr:uid="{C0537C46-0B74-4131-9871-7617565EBA93}"/>
    <cellStyle name="SAS FM Column header 2 23 4" xfId="33910" xr:uid="{0673948A-F525-4BC5-88EE-1B0C561929E5}"/>
    <cellStyle name="SAS FM Column header 2 23 5" xfId="33491" xr:uid="{AA3CB928-0FC8-4253-9CEF-DB275CD65C5F}"/>
    <cellStyle name="SAS FM Column header 2 24" xfId="1352" xr:uid="{5298BA18-DA89-4461-8CFB-558A61C42200}"/>
    <cellStyle name="SAS FM Column header 2 24 2" xfId="5465" xr:uid="{FDAB43D0-6CB4-4E3B-A8B6-72F79832FB7E}"/>
    <cellStyle name="SAS FM Column header 2 24 2 2" xfId="20307" xr:uid="{B78999E3-3E4F-40F7-BBCD-08D00595E46A}"/>
    <cellStyle name="SAS FM Column header 2 24 3" xfId="18197" xr:uid="{74F98D52-88F1-4FD5-B933-A3346FD9015E}"/>
    <cellStyle name="SAS FM Column header 2 24 4" xfId="33909" xr:uid="{DC01D926-5938-469F-A50B-2A7EE65DC168}"/>
    <cellStyle name="SAS FM Column header 2 24 5" xfId="33492" xr:uid="{1CDE3DF7-9384-4D2E-8DCA-E6F69239EB30}"/>
    <cellStyle name="SAS FM Column header 2 25" xfId="1353" xr:uid="{67C0C462-429A-4288-8BB6-F8F1DFD6ED9A}"/>
    <cellStyle name="SAS FM Column header 2 25 2" xfId="5466" xr:uid="{1C4A6E94-AEFB-415E-9F70-EC0CF9651CBF}"/>
    <cellStyle name="SAS FM Column header 2 25 2 2" xfId="20308" xr:uid="{153FFD5E-161E-4620-B916-97B6416D3BC1}"/>
    <cellStyle name="SAS FM Column header 2 25 3" xfId="18198" xr:uid="{41495869-2329-4E6C-84DC-57F8A7BA905B}"/>
    <cellStyle name="SAS FM Column header 2 25 4" xfId="33908" xr:uid="{62FAC8E2-56C2-48BA-98EE-8F0FF8CD13AF}"/>
    <cellStyle name="SAS FM Column header 2 25 5" xfId="33493" xr:uid="{A4FEBBBC-969E-443A-9BD8-1C831F82C2F1}"/>
    <cellStyle name="SAS FM Column header 2 26" xfId="1354" xr:uid="{4C7E096B-17E4-403D-8C00-4133EB580EAB}"/>
    <cellStyle name="SAS FM Column header 2 26 2" xfId="5467" xr:uid="{2B6B5987-C167-4535-B934-78507F203607}"/>
    <cellStyle name="SAS FM Column header 2 26 2 2" xfId="20309" xr:uid="{323A1339-1258-4893-9D5C-466263AC93C2}"/>
    <cellStyle name="SAS FM Column header 2 26 3" xfId="18199" xr:uid="{ACE49CBB-3F6D-46E1-B034-E76E2729BEF1}"/>
    <cellStyle name="SAS FM Column header 2 26 4" xfId="33907" xr:uid="{B043AE95-8C29-493C-B2BC-B351CAE9D907}"/>
    <cellStyle name="SAS FM Column header 2 26 5" xfId="33494" xr:uid="{5D096BF1-8063-407E-9E21-C4B0C6A85CE4}"/>
    <cellStyle name="SAS FM Column header 2 27" xfId="1355" xr:uid="{E3D91BB4-C2E2-4F05-9A49-DF5BC0749817}"/>
    <cellStyle name="SAS FM Column header 2 27 2" xfId="5468" xr:uid="{05D7CAB7-C3F7-4CE1-A2EA-D3D3095350F6}"/>
    <cellStyle name="SAS FM Column header 2 27 2 2" xfId="20310" xr:uid="{DB972A72-071D-421A-A47B-2F44E5790834}"/>
    <cellStyle name="SAS FM Column header 2 27 3" xfId="18200" xr:uid="{B6B0AACF-1538-4AD6-93CE-A5F6CB040D42}"/>
    <cellStyle name="SAS FM Column header 2 27 4" xfId="33906" xr:uid="{57993B54-50A9-4665-9C4E-E3AB9678BD71}"/>
    <cellStyle name="SAS FM Column header 2 27 5" xfId="33495" xr:uid="{8494ED8D-29B6-4AB7-972F-2A7D4544B58E}"/>
    <cellStyle name="SAS FM Column header 2 28" xfId="1356" xr:uid="{F2A28E25-4021-4917-856B-B96506860D89}"/>
    <cellStyle name="SAS FM Column header 2 28 2" xfId="5469" xr:uid="{B6651733-B803-431E-BEA9-359CF65C17E9}"/>
    <cellStyle name="SAS FM Column header 2 28 2 2" xfId="20311" xr:uid="{0285FE65-52AF-4EA8-AD64-4E71806D3AE3}"/>
    <cellStyle name="SAS FM Column header 2 28 3" xfId="18201" xr:uid="{110DE767-115B-4E2D-A3D2-1B4B41B86699}"/>
    <cellStyle name="SAS FM Column header 2 28 4" xfId="33905" xr:uid="{65B4896C-D835-41F0-A695-6C97070D5755}"/>
    <cellStyle name="SAS FM Column header 2 28 5" xfId="33496" xr:uid="{86D9DB87-D0E5-4058-B715-104F84692E75}"/>
    <cellStyle name="SAS FM Column header 2 29" xfId="1357" xr:uid="{C591F03E-D67B-42BA-9296-39BD8794C3B5}"/>
    <cellStyle name="SAS FM Column header 2 29 2" xfId="5470" xr:uid="{26426092-7303-4C1E-93CB-BDBF663429FB}"/>
    <cellStyle name="SAS FM Column header 2 29 2 2" xfId="20312" xr:uid="{B4481EB7-9FD0-446D-955C-ED5959F003E2}"/>
    <cellStyle name="SAS FM Column header 2 29 3" xfId="18202" xr:uid="{9ECCE4D2-29EA-4E37-A290-89110EE5D400}"/>
    <cellStyle name="SAS FM Column header 2 29 4" xfId="33904" xr:uid="{6689EA20-6123-41F1-B607-8DBACEBBD153}"/>
    <cellStyle name="SAS FM Column header 2 29 5" xfId="33497" xr:uid="{9A4AE5FA-89E4-4CB7-96EB-AE2D77412C28}"/>
    <cellStyle name="SAS FM Column header 2 3" xfId="124" xr:uid="{616C1CA3-2E49-48F3-8B16-88833F7F58DD}"/>
    <cellStyle name="SAS FM Column header 2 3 2" xfId="225" xr:uid="{0B378B81-94B4-4CE0-B52C-0EE0FEEB2D44}"/>
    <cellStyle name="SAS FM Column header 2 3 2 2" xfId="20313" xr:uid="{43C8A618-0A6D-46C6-9BB1-24B57CB22DEE}"/>
    <cellStyle name="SAS FM Column header 2 3 2 3" xfId="5471" xr:uid="{FF335C6A-B683-420B-A81C-9C6FDEFB91D5}"/>
    <cellStyle name="SAS FM Column header 2 3 3" xfId="18203" xr:uid="{B4A3F835-E1DA-4D53-B9DA-45A95BEBB9E7}"/>
    <cellStyle name="SAS FM Column header 2 3 4" xfId="33903" xr:uid="{0F8D9000-68B9-4409-95D7-4B932A9407AA}"/>
    <cellStyle name="SAS FM Column header 2 3 5" xfId="33498" xr:uid="{C759917C-4531-4C0C-BDAC-67A20682E25E}"/>
    <cellStyle name="SAS FM Column header 2 3 6" xfId="1358" xr:uid="{38A213E1-AA9C-4ACE-B99D-2ECE2173B41A}"/>
    <cellStyle name="SAS FM Column header 2 30" xfId="1359" xr:uid="{B85FBBAE-322F-49AA-BAE6-CA0B41CBA92E}"/>
    <cellStyle name="SAS FM Column header 2 30 2" xfId="5472" xr:uid="{215D5F84-B753-4C11-9F4C-E4C013F40630}"/>
    <cellStyle name="SAS FM Column header 2 30 2 2" xfId="20314" xr:uid="{CAD23C71-B67D-4AFA-95D3-E5472AC9D456}"/>
    <cellStyle name="SAS FM Column header 2 30 3" xfId="18204" xr:uid="{9A7C058A-866B-48F8-AF61-C18D5959374C}"/>
    <cellStyle name="SAS FM Column header 2 30 4" xfId="33902" xr:uid="{47222362-EB1D-4685-93C8-CF29006D9DA1}"/>
    <cellStyle name="SAS FM Column header 2 30 5" xfId="33499" xr:uid="{8FD59F2C-80A3-4D49-B9B1-6F3351F07669}"/>
    <cellStyle name="SAS FM Column header 2 31" xfId="1360" xr:uid="{EAF568F9-7CBC-4716-8337-3254C0854A53}"/>
    <cellStyle name="SAS FM Column header 2 31 2" xfId="5473" xr:uid="{E69484EF-ABC0-4422-B2AF-6232E80543A8}"/>
    <cellStyle name="SAS FM Column header 2 31 2 2" xfId="20315" xr:uid="{D3D57628-56EA-4BC2-A4A7-7A28439F11C8}"/>
    <cellStyle name="SAS FM Column header 2 31 3" xfId="18205" xr:uid="{D9531F80-3ED6-43C6-8406-9CEB3B0C8CDE}"/>
    <cellStyle name="SAS FM Column header 2 31 4" xfId="33901" xr:uid="{5F876644-D265-469C-AE2D-DEB46A2816DE}"/>
    <cellStyle name="SAS FM Column header 2 31 5" xfId="33500" xr:uid="{798CD6C5-E033-485C-A86E-9A3FC04DCD2B}"/>
    <cellStyle name="SAS FM Column header 2 32" xfId="1361" xr:uid="{4EEECB28-0C92-49D4-911C-C5B43393BED4}"/>
    <cellStyle name="SAS FM Column header 2 32 2" xfId="5474" xr:uid="{ACFECD0D-FFC2-4945-B208-39D872F878D9}"/>
    <cellStyle name="SAS FM Column header 2 32 2 2" xfId="20316" xr:uid="{05258336-16E8-48AA-A1FE-B7FE61950362}"/>
    <cellStyle name="SAS FM Column header 2 32 3" xfId="18206" xr:uid="{9F1735CC-521E-4521-A219-B601983E4634}"/>
    <cellStyle name="SAS FM Column header 2 32 4" xfId="33900" xr:uid="{8B24457C-2D25-4957-A803-87D7525D6677}"/>
    <cellStyle name="SAS FM Column header 2 32 5" xfId="33501" xr:uid="{BE7496A2-5BA4-495A-A70E-661F698B4A19}"/>
    <cellStyle name="SAS FM Column header 2 33" xfId="1362" xr:uid="{8399ECB1-7CD2-491C-BA47-144BE40124AD}"/>
    <cellStyle name="SAS FM Column header 2 33 2" xfId="5475" xr:uid="{B505F826-C84F-431B-BE07-4E8AFD1595EB}"/>
    <cellStyle name="SAS FM Column header 2 33 2 2" xfId="20317" xr:uid="{B1C9499B-81B1-4D2F-A907-A794AA80A5EC}"/>
    <cellStyle name="SAS FM Column header 2 33 3" xfId="18207" xr:uid="{D30BE5DA-1488-4FD0-B6C4-23A423EC79E7}"/>
    <cellStyle name="SAS FM Column header 2 33 4" xfId="33899" xr:uid="{D146CABA-CFAD-45C4-A16F-0C5D287C0821}"/>
    <cellStyle name="SAS FM Column header 2 33 5" xfId="33502" xr:uid="{7193A2AB-BBFD-4A8C-883A-77B4AABFF3EF}"/>
    <cellStyle name="SAS FM Column header 2 34" xfId="1363" xr:uid="{3205E927-5D7B-41C2-B47D-991E38F1EEF7}"/>
    <cellStyle name="SAS FM Column header 2 34 2" xfId="5476" xr:uid="{855C86BA-E69C-4CFF-988A-9459BACB435B}"/>
    <cellStyle name="SAS FM Column header 2 34 2 2" xfId="20318" xr:uid="{92A49A00-4AD1-4975-8D4D-DCEC8A4C52F3}"/>
    <cellStyle name="SAS FM Column header 2 34 3" xfId="18208" xr:uid="{93E930C5-9A7D-4A0D-9631-61BEE03FA341}"/>
    <cellStyle name="SAS FM Column header 2 34 4" xfId="33898" xr:uid="{2010DD95-EF47-4BB4-984C-51BE11D10BD9}"/>
    <cellStyle name="SAS FM Column header 2 34 5" xfId="33503" xr:uid="{98F2DD61-3CCF-4CCD-BA89-6B74D2A2B3B9}"/>
    <cellStyle name="SAS FM Column header 2 35" xfId="1364" xr:uid="{7D0534A5-EEC5-4543-9FDE-565AF824578F}"/>
    <cellStyle name="SAS FM Column header 2 35 2" xfId="5477" xr:uid="{D4FAF3DD-5016-48B1-891F-2E8170074D68}"/>
    <cellStyle name="SAS FM Column header 2 35 2 2" xfId="20319" xr:uid="{A4B29A95-60ED-48F5-9239-73FB0DDE3C74}"/>
    <cellStyle name="SAS FM Column header 2 35 3" xfId="18209" xr:uid="{21D99489-899F-49C9-A5A8-59B57298D673}"/>
    <cellStyle name="SAS FM Column header 2 35 4" xfId="33897" xr:uid="{EFE96F1E-B3CF-4398-9C25-32204BD3B657}"/>
    <cellStyle name="SAS FM Column header 2 35 5" xfId="33504" xr:uid="{E20FE672-905E-4EB8-8D6E-5BB8385C8420}"/>
    <cellStyle name="SAS FM Column header 2 36" xfId="1365" xr:uid="{0812AF9A-C8B8-4B0F-98B5-05595C5BB8CF}"/>
    <cellStyle name="SAS FM Column header 2 36 2" xfId="5478" xr:uid="{A42D6273-1656-4E4B-8121-ECFFC090712F}"/>
    <cellStyle name="SAS FM Column header 2 36 2 2" xfId="20320" xr:uid="{56346B02-D34E-49A2-A776-5E8A1E84A1F6}"/>
    <cellStyle name="SAS FM Column header 2 36 3" xfId="18210" xr:uid="{FB99EC56-BCF8-427A-99B9-09DA5BCC28BF}"/>
    <cellStyle name="SAS FM Column header 2 36 4" xfId="33896" xr:uid="{A7415E73-2E15-48D1-8FB8-4401B511EFD3}"/>
    <cellStyle name="SAS FM Column header 2 36 5" xfId="33505" xr:uid="{FF4B584E-11E5-4494-BF16-4ACD6D56D0CB}"/>
    <cellStyle name="SAS FM Column header 2 37" xfId="1366" xr:uid="{C8446C19-B088-4A3A-9128-CFC83836BD6C}"/>
    <cellStyle name="SAS FM Column header 2 37 2" xfId="5479" xr:uid="{94140AE3-5C95-48F7-8E8E-470E2036EC82}"/>
    <cellStyle name="SAS FM Column header 2 37 2 2" xfId="20321" xr:uid="{08E097B2-75F9-4920-8B8C-353419048B66}"/>
    <cellStyle name="SAS FM Column header 2 37 3" xfId="18211" xr:uid="{1EBB43E5-34F5-48EE-94A1-B253F1CB7B3C}"/>
    <cellStyle name="SAS FM Column header 2 37 4" xfId="33895" xr:uid="{FA27C178-690C-4689-A1F9-DF2DF3B92F7E}"/>
    <cellStyle name="SAS FM Column header 2 37 5" xfId="33506" xr:uid="{612C8ADC-7061-4FCB-B625-A1BDEB06B1F2}"/>
    <cellStyle name="SAS FM Column header 2 38" xfId="1367" xr:uid="{D672BF86-F830-4CCA-A012-67279D69D3C9}"/>
    <cellStyle name="SAS FM Column header 2 38 2" xfId="5480" xr:uid="{9E50B3D3-D7B2-42B6-8BAD-B624E4575CFC}"/>
    <cellStyle name="SAS FM Column header 2 38 2 2" xfId="20322" xr:uid="{04BEBDDB-92AB-4A31-8A29-1980BA2FEC68}"/>
    <cellStyle name="SAS FM Column header 2 38 3" xfId="18212" xr:uid="{B1D6F0A4-EA9D-4BDF-8DC9-BF995F34615D}"/>
    <cellStyle name="SAS FM Column header 2 38 4" xfId="33894" xr:uid="{CB36B4B0-B90B-49F4-B32D-F6CA3AD76F0E}"/>
    <cellStyle name="SAS FM Column header 2 38 5" xfId="33507" xr:uid="{B3C4C5CD-B482-4615-A5DC-326E7BE0428D}"/>
    <cellStyle name="SAS FM Column header 2 39" xfId="1368" xr:uid="{D5B5D038-A46C-46D8-8EDB-DD8A48089991}"/>
    <cellStyle name="SAS FM Column header 2 39 2" xfId="5481" xr:uid="{557F2CF9-2379-455C-92EA-36972BCF9637}"/>
    <cellStyle name="SAS FM Column header 2 39 2 2" xfId="20323" xr:uid="{73EE3E05-A699-4F24-B82B-66ACDB43B4D9}"/>
    <cellStyle name="SAS FM Column header 2 39 3" xfId="18213" xr:uid="{193539C7-91BB-4C69-9AF1-C8CEEB8B554C}"/>
    <cellStyle name="SAS FM Column header 2 39 4" xfId="33893" xr:uid="{4F3157D3-9592-4B3A-ABE7-7845C57FE7E3}"/>
    <cellStyle name="SAS FM Column header 2 39 5" xfId="33508" xr:uid="{88C90F0B-375D-4360-B6FD-9BDFB14A557F}"/>
    <cellStyle name="SAS FM Column header 2 4" xfId="1369" xr:uid="{8A1D4645-1BEA-4DF8-AB91-9F65315220BC}"/>
    <cellStyle name="SAS FM Column header 2 4 2" xfId="5482" xr:uid="{9187AA13-42FD-40BD-A7C2-083BE32CB718}"/>
    <cellStyle name="SAS FM Column header 2 4 2 2" xfId="20324" xr:uid="{2BA95D02-F52B-4E15-AE09-90F3CCC262FB}"/>
    <cellStyle name="SAS FM Column header 2 4 3" xfId="18214" xr:uid="{1D1591B8-F04B-4BD9-A06B-F06F4F5A022C}"/>
    <cellStyle name="SAS FM Column header 2 4 4" xfId="33892" xr:uid="{1B3C59F0-4FDC-4232-B02F-F6CED17B418A}"/>
    <cellStyle name="SAS FM Column header 2 4 5" xfId="33509" xr:uid="{E6272157-8A7E-41A3-8359-B790C6B9E845}"/>
    <cellStyle name="SAS FM Column header 2 40" xfId="1370" xr:uid="{28F6FBFB-6BBE-4F22-A98F-ED33C3734DE8}"/>
    <cellStyle name="SAS FM Column header 2 40 2" xfId="5483" xr:uid="{1A9C6E10-6999-44B7-BD72-66D1F970B882}"/>
    <cellStyle name="SAS FM Column header 2 40 2 2" xfId="20325" xr:uid="{0C65B34B-4273-4D55-BEBB-8D20F1A7E103}"/>
    <cellStyle name="SAS FM Column header 2 40 3" xfId="18215" xr:uid="{9EE12EA2-C52B-423A-824D-DF804BE6B526}"/>
    <cellStyle name="SAS FM Column header 2 40 4" xfId="33891" xr:uid="{E8AAA9E7-0F7B-4F27-9058-F1F80D4BC66A}"/>
    <cellStyle name="SAS FM Column header 2 40 5" xfId="33510" xr:uid="{5010F193-5DFA-4297-9577-C295F349F6EA}"/>
    <cellStyle name="SAS FM Column header 2 41" xfId="1371" xr:uid="{9AC6E5E2-ACEB-46B0-8144-49D64C812D96}"/>
    <cellStyle name="SAS FM Column header 2 41 2" xfId="5484" xr:uid="{0B70BEE7-FD4B-46CD-BDE7-2BE6DA74D943}"/>
    <cellStyle name="SAS FM Column header 2 41 2 2" xfId="20326" xr:uid="{D02BCF86-4575-488B-A2CB-58CB199B7FC7}"/>
    <cellStyle name="SAS FM Column header 2 41 3" xfId="18216" xr:uid="{366C28E8-A9A0-4EB2-9442-0F22FDF14E42}"/>
    <cellStyle name="SAS FM Column header 2 41 4" xfId="33890" xr:uid="{7DDB271E-0228-41D7-B6F7-469B2710C6AD}"/>
    <cellStyle name="SAS FM Column header 2 41 5" xfId="33511" xr:uid="{7AE1D31F-C652-46BA-92F1-93C02637BC36}"/>
    <cellStyle name="SAS FM Column header 2 42" xfId="1372" xr:uid="{173DC673-66AE-48ED-9FAE-86D8DFA04E5E}"/>
    <cellStyle name="SAS FM Column header 2 42 2" xfId="5485" xr:uid="{D0EA264F-A24A-43FF-9F32-114A26CB09C2}"/>
    <cellStyle name="SAS FM Column header 2 42 2 2" xfId="20327" xr:uid="{34D541BD-060F-46A2-AED4-BCBEE5AF123F}"/>
    <cellStyle name="SAS FM Column header 2 42 3" xfId="18217" xr:uid="{4055668A-5DEC-4574-B658-D4B3EA91FBB0}"/>
    <cellStyle name="SAS FM Column header 2 42 4" xfId="33889" xr:uid="{B056F568-62C9-4B67-8540-78EC993D7B3B}"/>
    <cellStyle name="SAS FM Column header 2 42 5" xfId="33512" xr:uid="{437B323F-BD6A-4BFD-9A3C-24C23B0D1FA4}"/>
    <cellStyle name="SAS FM Column header 2 43" xfId="1373" xr:uid="{59B473F2-1D37-4147-AEB2-30734F0B6001}"/>
    <cellStyle name="SAS FM Column header 2 43 2" xfId="5486" xr:uid="{1CA14CB7-1AC6-4122-B6E8-4FA965F74D04}"/>
    <cellStyle name="SAS FM Column header 2 43 2 2" xfId="20328" xr:uid="{24523E17-CDD9-4232-B552-4CB426A49D4E}"/>
    <cellStyle name="SAS FM Column header 2 43 3" xfId="18218" xr:uid="{C977FF71-89AC-4F98-9F22-A7EF81BDEC33}"/>
    <cellStyle name="SAS FM Column header 2 43 4" xfId="33888" xr:uid="{1F76A49F-160D-452F-BD81-E6D0F80DA1BC}"/>
    <cellStyle name="SAS FM Column header 2 43 5" xfId="33513" xr:uid="{A9A83974-316C-4261-A7F7-5A39376F9815}"/>
    <cellStyle name="SAS FM Column header 2 44" xfId="1374" xr:uid="{90CD3FCA-27DD-4865-A418-21AE571DA66E}"/>
    <cellStyle name="SAS FM Column header 2 44 2" xfId="5487" xr:uid="{F9E3B2A7-7D1C-4011-9D08-DA6572A86095}"/>
    <cellStyle name="SAS FM Column header 2 44 2 2" xfId="20329" xr:uid="{6786AC05-8EEC-4283-B317-6008F6CAA894}"/>
    <cellStyle name="SAS FM Column header 2 44 3" xfId="18219" xr:uid="{3B3E24AB-4183-47C0-B083-901C9760046A}"/>
    <cellStyle name="SAS FM Column header 2 44 4" xfId="33887" xr:uid="{4C0E0EB4-B8E1-4039-8318-ECD3D1696679}"/>
    <cellStyle name="SAS FM Column header 2 44 5" xfId="33514" xr:uid="{7489B08C-79F5-4507-8EF7-471E8FBD7678}"/>
    <cellStyle name="SAS FM Column header 2 45" xfId="1375" xr:uid="{0388760E-A3B5-4D51-B457-22FF901B7389}"/>
    <cellStyle name="SAS FM Column header 2 45 2" xfId="5488" xr:uid="{63FC7F51-BE7F-4F80-A35B-208DB3DD4787}"/>
    <cellStyle name="SAS FM Column header 2 45 2 2" xfId="20330" xr:uid="{64212358-33C3-4D41-ACDE-26A24ACBEAE7}"/>
    <cellStyle name="SAS FM Column header 2 45 3" xfId="18220" xr:uid="{53A58580-0A6F-4E09-ADFE-782E3D368DF7}"/>
    <cellStyle name="SAS FM Column header 2 45 4" xfId="33886" xr:uid="{0CB8664D-7DAD-42A8-B643-818260A7A473}"/>
    <cellStyle name="SAS FM Column header 2 45 5" xfId="33515" xr:uid="{FB4AF294-6D6C-4A17-BF03-D839ED2A334A}"/>
    <cellStyle name="SAS FM Column header 2 46" xfId="1376" xr:uid="{F0E45135-A7BD-44FB-98FE-ED97A2B2A2FD}"/>
    <cellStyle name="SAS FM Column header 2 46 2" xfId="5489" xr:uid="{944CA206-B6DA-48DF-A315-76025C76E6DE}"/>
    <cellStyle name="SAS FM Column header 2 46 2 2" xfId="20331" xr:uid="{3A41A760-5614-4892-AED2-ABCE5BE4CEC9}"/>
    <cellStyle name="SAS FM Column header 2 46 3" xfId="18221" xr:uid="{0BDC44ED-4DC4-4FD3-A1C8-5963877214FF}"/>
    <cellStyle name="SAS FM Column header 2 46 4" xfId="33885" xr:uid="{BAD0D9E5-5C5D-4603-9058-D4FE56849928}"/>
    <cellStyle name="SAS FM Column header 2 46 5" xfId="33516" xr:uid="{671C5B09-67D6-4288-9F8C-6DF6CA217CFE}"/>
    <cellStyle name="SAS FM Column header 2 47" xfId="1377" xr:uid="{44F036ED-DF81-43A2-A92C-994B79B2294D}"/>
    <cellStyle name="SAS FM Column header 2 47 2" xfId="5490" xr:uid="{209ABA5E-41DC-4E11-9A6E-DD3E9942744F}"/>
    <cellStyle name="SAS FM Column header 2 47 2 2" xfId="20332" xr:uid="{BE4CE304-02F6-4B68-AF21-D35856AC0C5C}"/>
    <cellStyle name="SAS FM Column header 2 47 3" xfId="18222" xr:uid="{453EFD79-1C84-4A5C-996E-C21E05956D3F}"/>
    <cellStyle name="SAS FM Column header 2 47 4" xfId="33884" xr:uid="{E226DA62-A351-448A-B4E0-BC02C5152699}"/>
    <cellStyle name="SAS FM Column header 2 47 5" xfId="33517" xr:uid="{EA96D235-B023-4A61-A127-AAD034896169}"/>
    <cellStyle name="SAS FM Column header 2 48" xfId="1378" xr:uid="{41B7C6D3-FA64-46E9-A9D0-12A860160AE7}"/>
    <cellStyle name="SAS FM Column header 2 48 2" xfId="18223" xr:uid="{75250CC8-DD90-4CBF-BF16-2D2C0035AFDF}"/>
    <cellStyle name="SAS FM Column header 2 48 3" xfId="33883" xr:uid="{231D82AE-9ED9-4F99-A5AB-C0DA297F55BC}"/>
    <cellStyle name="SAS FM Column header 2 48 4" xfId="33518" xr:uid="{3BA2034C-CC99-4CBE-BAB8-B249F224CB87}"/>
    <cellStyle name="SAS FM Column header 2 49" xfId="16431" xr:uid="{21FE71C2-CFA1-4BE7-B0A4-9CCE65AB79FF}"/>
    <cellStyle name="SAS FM Column header 2 49 2" xfId="31177" xr:uid="{F043F636-F6F6-4104-95E0-C8D746F07E6F}"/>
    <cellStyle name="SAS FM Column header 2 5" xfId="1379" xr:uid="{AB52F4EC-8C88-40EA-956F-E8F25741B94C}"/>
    <cellStyle name="SAS FM Column header 2 5 2" xfId="5491" xr:uid="{060FFA23-ADE4-44E4-B652-F313C6354901}"/>
    <cellStyle name="SAS FM Column header 2 5 2 2" xfId="20333" xr:uid="{731B82CB-A713-47DB-AC38-ECC533E17912}"/>
    <cellStyle name="SAS FM Column header 2 5 3" xfId="18224" xr:uid="{94590664-DB04-4498-A449-D3D37081A4D6}"/>
    <cellStyle name="SAS FM Column header 2 5 4" xfId="33882" xr:uid="{347CDEA3-8B31-4C96-80F0-F5A96EC73F67}"/>
    <cellStyle name="SAS FM Column header 2 5 5" xfId="33519" xr:uid="{BD5B25CB-1DEA-424B-AE15-FD5ADEC38652}"/>
    <cellStyle name="SAS FM Column header 2 50" xfId="18181" xr:uid="{6C8F77BC-50C3-478B-BEAF-9848142B3938}"/>
    <cellStyle name="SAS FM Column header 2 51" xfId="33925" xr:uid="{6E193FB0-A4BF-4DF4-A3B8-4D9ABB065814}"/>
    <cellStyle name="SAS FM Column header 2 52" xfId="33476" xr:uid="{F0C6D7A3-6CF0-4A98-A836-73751146BD14}"/>
    <cellStyle name="SAS FM Column header 2 53" xfId="1336" xr:uid="{9E498966-E304-484D-AC4C-5B042184E872}"/>
    <cellStyle name="SAS FM Column header 2 6" xfId="1380" xr:uid="{81ADD542-6774-4549-8CA8-37C907BAEB26}"/>
    <cellStyle name="SAS FM Column header 2 6 2" xfId="5492" xr:uid="{B60A363F-AF2A-452F-8455-50D0BBE76854}"/>
    <cellStyle name="SAS FM Column header 2 6 2 2" xfId="20334" xr:uid="{21022C2D-E698-4E95-878D-BACC3A50D779}"/>
    <cellStyle name="SAS FM Column header 2 6 3" xfId="18225" xr:uid="{8DEA759B-9294-4D5E-A8D5-9840CAB7C256}"/>
    <cellStyle name="SAS FM Column header 2 6 4" xfId="33881" xr:uid="{5FCDD6E5-5539-4960-ABC0-BE3C9A46B0E1}"/>
    <cellStyle name="SAS FM Column header 2 6 5" xfId="33520" xr:uid="{C74D75D6-86E6-4A88-AA8C-00875A5DBF5E}"/>
    <cellStyle name="SAS FM Column header 2 7" xfId="1381" xr:uid="{DDBA6A4E-3B60-4300-AE6D-C1627163E36C}"/>
    <cellStyle name="SAS FM Column header 2 7 2" xfId="5493" xr:uid="{E7B2216A-E5FB-4579-99C3-ADB32B0FE4FE}"/>
    <cellStyle name="SAS FM Column header 2 7 2 2" xfId="20335" xr:uid="{8C0D6F46-4750-46CA-8439-5CB56F69B462}"/>
    <cellStyle name="SAS FM Column header 2 7 3" xfId="18226" xr:uid="{C61C0EF1-FDD7-4EAE-8EEB-E4951E56493C}"/>
    <cellStyle name="SAS FM Column header 2 7 4" xfId="33880" xr:uid="{9CC3102B-C68B-4032-B36C-A2B7511EA679}"/>
    <cellStyle name="SAS FM Column header 2 7 5" xfId="33521" xr:uid="{876E5FEB-05E7-4475-9F74-736F27C3D4D0}"/>
    <cellStyle name="SAS FM Column header 2 8" xfId="1382" xr:uid="{A89CB9A4-7BA3-4344-80BC-77843C7E38B8}"/>
    <cellStyle name="SAS FM Column header 2 8 2" xfId="5494" xr:uid="{F88C816E-B8CC-4C1C-9E93-F082F84DE712}"/>
    <cellStyle name="SAS FM Column header 2 8 2 2" xfId="20336" xr:uid="{3B9CFF9F-26C8-4656-B16F-7176F3C682D6}"/>
    <cellStyle name="SAS FM Column header 2 8 3" xfId="18227" xr:uid="{A2D78AF2-2E95-4056-8614-5D15C2D3A0EC}"/>
    <cellStyle name="SAS FM Column header 2 8 4" xfId="33879" xr:uid="{94202BA1-90B3-4225-9097-115938BB645D}"/>
    <cellStyle name="SAS FM Column header 2 8 5" xfId="33522" xr:uid="{489A8672-C245-406E-8575-87574A01D001}"/>
    <cellStyle name="SAS FM Column header 2 9" xfId="1383" xr:uid="{A4589329-8CA7-4D5C-8286-B36F970C9B97}"/>
    <cellStyle name="SAS FM Column header 2 9 2" xfId="5495" xr:uid="{9BA8BFDD-0782-412A-99ED-8820443D9529}"/>
    <cellStyle name="SAS FM Column header 2 9 2 2" xfId="20337" xr:uid="{5AAFB67C-1195-49F8-98C8-B639F9327067}"/>
    <cellStyle name="SAS FM Column header 2 9 3" xfId="18228" xr:uid="{4FBE8DEA-0C6E-4923-AC52-246FB34DD5F7}"/>
    <cellStyle name="SAS FM Column header 2 9 4" xfId="33878" xr:uid="{E059CF3C-91A4-4CDE-8BEB-6D6926C6181D}"/>
    <cellStyle name="SAS FM Column header 2 9 5" xfId="33523" xr:uid="{D5BFC029-AD96-4BC4-B763-BB35B60D4616}"/>
    <cellStyle name="SAS FM Column header 20" xfId="1384" xr:uid="{0404BD1E-3CA0-41A6-8231-4EFD09B2008A}"/>
    <cellStyle name="SAS FM Column header 20 2" xfId="5496" xr:uid="{6591F23D-1FE7-4EAE-94E0-39BA3C1A68AD}"/>
    <cellStyle name="SAS FM Column header 20 2 2" xfId="20338" xr:uid="{3581DFAE-9E2F-4290-8276-8A7179A23F0E}"/>
    <cellStyle name="SAS FM Column header 20 3" xfId="18229" xr:uid="{2F33A451-02CC-4542-A347-464181ED77D5}"/>
    <cellStyle name="SAS FM Column header 20 4" xfId="33877" xr:uid="{E52EEACF-371F-473F-B7FE-D57896C2AE24}"/>
    <cellStyle name="SAS FM Column header 20 5" xfId="33524" xr:uid="{1BCDFD4A-FC13-4D03-9D83-9D6465B343F8}"/>
    <cellStyle name="SAS FM Column header 21" xfId="1385" xr:uid="{350115BA-8AF2-48DD-B290-811BF45A41E1}"/>
    <cellStyle name="SAS FM Column header 21 2" xfId="5497" xr:uid="{D31D37F5-5D97-4AF9-8DE5-FF6A0C61ED79}"/>
    <cellStyle name="SAS FM Column header 21 2 2" xfId="20339" xr:uid="{A46A78E7-A16D-40E8-B130-CC5469A834A0}"/>
    <cellStyle name="SAS FM Column header 21 3" xfId="18230" xr:uid="{2A5F0021-BF0E-400C-A93A-0881CE544F27}"/>
    <cellStyle name="SAS FM Column header 21 4" xfId="33876" xr:uid="{73531C0D-181B-4DE9-B721-DC9BF2C67D94}"/>
    <cellStyle name="SAS FM Column header 21 5" xfId="33525" xr:uid="{A5D13BD3-60B5-49AA-B399-4E0FE70384BD}"/>
    <cellStyle name="SAS FM Column header 22" xfId="1386" xr:uid="{81886E80-3770-4C8E-8229-1B01122C73CD}"/>
    <cellStyle name="SAS FM Column header 22 2" xfId="5498" xr:uid="{1D266C8A-6ED3-4681-B533-A4861B67F202}"/>
    <cellStyle name="SAS FM Column header 22 2 2" xfId="20340" xr:uid="{84C621F9-EFA7-422D-8EFB-E540E0A161DA}"/>
    <cellStyle name="SAS FM Column header 22 3" xfId="18231" xr:uid="{F0FCD86A-086E-41F5-8097-7DA2D11C1385}"/>
    <cellStyle name="SAS FM Column header 22 4" xfId="33875" xr:uid="{3AA7F3F9-76BD-46CC-A5E6-92E909E060CB}"/>
    <cellStyle name="SAS FM Column header 22 5" xfId="33526" xr:uid="{7C814E05-5144-4504-BAD7-3E594EE82371}"/>
    <cellStyle name="SAS FM Column header 23" xfId="1387" xr:uid="{E1FC48C6-813C-42BE-BB59-CEFA5DFC1C6C}"/>
    <cellStyle name="SAS FM Column header 23 2" xfId="5499" xr:uid="{D6A95EFF-FB30-42B6-91B3-0AAFC71C9F89}"/>
    <cellStyle name="SAS FM Column header 23 2 2" xfId="20341" xr:uid="{FC5B5025-65B7-4D16-AE73-770199F7F943}"/>
    <cellStyle name="SAS FM Column header 23 3" xfId="18232" xr:uid="{3641EB9E-B91B-4B83-8720-6AF976366153}"/>
    <cellStyle name="SAS FM Column header 23 4" xfId="33874" xr:uid="{B3D7E1C2-7897-45AF-8B5F-68D0099C5D57}"/>
    <cellStyle name="SAS FM Column header 23 5" xfId="33527" xr:uid="{ACDC3CBD-4CCD-42E9-A65D-64FDBB490E8C}"/>
    <cellStyle name="SAS FM Column header 24" xfId="1388" xr:uid="{C6B15210-5858-4AA6-9631-035FFE8779FB}"/>
    <cellStyle name="SAS FM Column header 24 2" xfId="5500" xr:uid="{CE5BA274-425D-4216-9282-E8EDF6A662C5}"/>
    <cellStyle name="SAS FM Column header 24 2 2" xfId="20342" xr:uid="{C36453DE-CAAC-489B-873A-CADE5F92111C}"/>
    <cellStyle name="SAS FM Column header 24 3" xfId="18233" xr:uid="{EA180F5A-3CF1-4205-925D-08F1D504F644}"/>
    <cellStyle name="SAS FM Column header 24 4" xfId="33873" xr:uid="{185ACFB0-0F44-45FC-9FC6-1392C5A22C78}"/>
    <cellStyle name="SAS FM Column header 24 5" xfId="33528" xr:uid="{B7E96A3A-B859-4146-90C9-18DC6FC9EE2B}"/>
    <cellStyle name="SAS FM Column header 25" xfId="1389" xr:uid="{A5058158-F757-4479-9A7E-E2C5B20AFC14}"/>
    <cellStyle name="SAS FM Column header 25 2" xfId="5501" xr:uid="{2732CB87-C62E-4DEB-BB30-B34FCB1A1ADB}"/>
    <cellStyle name="SAS FM Column header 25 2 2" xfId="20343" xr:uid="{0C92EC76-0C02-446D-85F8-030A46622A43}"/>
    <cellStyle name="SAS FM Column header 25 3" xfId="18234" xr:uid="{E27D3596-3DD1-4C51-88CA-05B2D348FB64}"/>
    <cellStyle name="SAS FM Column header 25 4" xfId="33872" xr:uid="{0FC05945-AC2B-48D6-A22F-466ABAF72461}"/>
    <cellStyle name="SAS FM Column header 25 5" xfId="33529" xr:uid="{E6653822-2B01-4279-B4A4-EEDCBF061524}"/>
    <cellStyle name="SAS FM Column header 26" xfId="1390" xr:uid="{FC52DAD9-BC0D-4C1A-8081-0E108A632F1A}"/>
    <cellStyle name="SAS FM Column header 26 2" xfId="5502" xr:uid="{59720144-2804-4943-BC68-2620019B3DFA}"/>
    <cellStyle name="SAS FM Column header 26 2 2" xfId="20344" xr:uid="{600CD5FD-A7B3-4CDD-A624-445DF1B7BFF7}"/>
    <cellStyle name="SAS FM Column header 26 3" xfId="18235" xr:uid="{B2312345-BC4A-44EF-BCFF-223CAD1D4580}"/>
    <cellStyle name="SAS FM Column header 26 4" xfId="33871" xr:uid="{67C99D20-127F-47E7-BFE0-829FCA5FFD51}"/>
    <cellStyle name="SAS FM Column header 26 5" xfId="33530" xr:uid="{896E6681-92A1-4C4F-BF32-0E52C67323ED}"/>
    <cellStyle name="SAS FM Column header 27" xfId="1391" xr:uid="{111A1C3A-E453-4DBD-9A00-99CA306F3C1C}"/>
    <cellStyle name="SAS FM Column header 27 2" xfId="5503" xr:uid="{3365FEDC-D766-490F-B5E9-3E54937B628D}"/>
    <cellStyle name="SAS FM Column header 27 2 2" xfId="20345" xr:uid="{59CAB5D3-462F-4DC7-B416-5D6E52F14D8F}"/>
    <cellStyle name="SAS FM Column header 27 3" xfId="18236" xr:uid="{1B478002-1CC6-428A-8255-AED66F176A30}"/>
    <cellStyle name="SAS FM Column header 27 4" xfId="33870" xr:uid="{E0836C61-3706-4D4B-846C-DD9E87D67D38}"/>
    <cellStyle name="SAS FM Column header 27 5" xfId="33531" xr:uid="{1A5AD38A-9C82-4114-B22E-73364F411509}"/>
    <cellStyle name="SAS FM Column header 28" xfId="1392" xr:uid="{79A0D8E7-2EB4-4FD6-8D66-F77CA35F03DB}"/>
    <cellStyle name="SAS FM Column header 28 2" xfId="5504" xr:uid="{F674AF64-9D9D-401A-8579-3FB5FBD557BE}"/>
    <cellStyle name="SAS FM Column header 28 2 2" xfId="20346" xr:uid="{A53B3A63-F677-4162-AE0B-31549605B46E}"/>
    <cellStyle name="SAS FM Column header 28 3" xfId="18237" xr:uid="{6E58561B-A627-4DCA-B3F0-70B107CD49A6}"/>
    <cellStyle name="SAS FM Column header 28 4" xfId="33869" xr:uid="{0402FE2F-C54B-4559-90B6-8FE63F47F6E4}"/>
    <cellStyle name="SAS FM Column header 28 5" xfId="33532" xr:uid="{1BAFBA42-9D6B-43D5-8A9A-D5D7DF909F23}"/>
    <cellStyle name="SAS FM Column header 29" xfId="1393" xr:uid="{B7C6BB11-833F-4791-B836-2A1589784596}"/>
    <cellStyle name="SAS FM Column header 29 2" xfId="5505" xr:uid="{9759471B-1566-4758-ACF0-3897AEA3C360}"/>
    <cellStyle name="SAS FM Column header 29 2 2" xfId="20347" xr:uid="{032E3BEE-D8E1-4C35-8036-69832A136864}"/>
    <cellStyle name="SAS FM Column header 29 3" xfId="18238" xr:uid="{3D1DF97A-1D3F-4A6F-BFD7-B4D8D17473B0}"/>
    <cellStyle name="SAS FM Column header 29 4" xfId="33868" xr:uid="{178EF34B-1D17-444C-AE2B-71B4B2C53048}"/>
    <cellStyle name="SAS FM Column header 29 5" xfId="33533" xr:uid="{E2750F4D-84FD-41EA-AFA6-37F0577162BB}"/>
    <cellStyle name="SAS FM Column header 3" xfId="125" xr:uid="{B714464E-EAEF-4F80-B331-512AACB39787}"/>
    <cellStyle name="SAS FM Column header 3 10" xfId="1395" xr:uid="{6DD1DFB4-FE88-465E-B423-4093255E4CD4}"/>
    <cellStyle name="SAS FM Column header 3 10 2" xfId="5506" xr:uid="{A47FAAEB-442D-481D-BDEB-B15AD7E1EA68}"/>
    <cellStyle name="SAS FM Column header 3 10 2 2" xfId="20348" xr:uid="{7EFE5211-48C8-4CFD-9BDA-2440DA54E294}"/>
    <cellStyle name="SAS FM Column header 3 10 3" xfId="18240" xr:uid="{9237DAD2-2E08-499B-A4C2-AF1B63B7DA7E}"/>
    <cellStyle name="SAS FM Column header 3 10 4" xfId="33866" xr:uid="{CAC7B1C2-88CF-4C1A-89BF-188D11A299DE}"/>
    <cellStyle name="SAS FM Column header 3 10 5" xfId="33535" xr:uid="{934473BF-889F-4F51-8F23-639E96AC87F4}"/>
    <cellStyle name="SAS FM Column header 3 11" xfId="1396" xr:uid="{4600E034-2FDF-422C-9840-60B32A5628EA}"/>
    <cellStyle name="SAS FM Column header 3 11 2" xfId="5507" xr:uid="{0D8EB508-5127-4769-8828-515DAB29D894}"/>
    <cellStyle name="SAS FM Column header 3 11 2 2" xfId="20349" xr:uid="{58853CCF-5A92-4384-87A3-6E6B47F19243}"/>
    <cellStyle name="SAS FM Column header 3 11 3" xfId="18241" xr:uid="{CD40E69A-0B0D-477F-8FDE-197FBC17E8E8}"/>
    <cellStyle name="SAS FM Column header 3 11 4" xfId="33865" xr:uid="{265E10DB-16AC-470B-A542-58EEA6E38697}"/>
    <cellStyle name="SAS FM Column header 3 11 5" xfId="33536" xr:uid="{AE132BAC-054A-481C-8E5F-F3EBE32EF310}"/>
    <cellStyle name="SAS FM Column header 3 12" xfId="1397" xr:uid="{583D7830-CF5A-472D-AE93-A48D2E11430B}"/>
    <cellStyle name="SAS FM Column header 3 12 2" xfId="5508" xr:uid="{9820A2E5-1BE9-485A-840B-0A53381CE6FA}"/>
    <cellStyle name="SAS FM Column header 3 12 2 2" xfId="20350" xr:uid="{D8FE6710-CC6F-4E91-99FD-36ED02E28F14}"/>
    <cellStyle name="SAS FM Column header 3 12 3" xfId="18242" xr:uid="{E326AB94-0DE4-482B-AFB3-D9A759EFF61C}"/>
    <cellStyle name="SAS FM Column header 3 12 4" xfId="33864" xr:uid="{DEBE82F9-B22C-40E8-8006-0E096458099A}"/>
    <cellStyle name="SAS FM Column header 3 12 5" xfId="33537" xr:uid="{EAE8EFC5-2DD7-4464-86CF-CDC09B0E5437}"/>
    <cellStyle name="SAS FM Column header 3 13" xfId="1398" xr:uid="{2EA3034D-6CCE-4893-95A1-3AC9C605B5FD}"/>
    <cellStyle name="SAS FM Column header 3 13 2" xfId="5509" xr:uid="{5A7D6570-ADAF-4B64-9257-57747BD69239}"/>
    <cellStyle name="SAS FM Column header 3 13 2 2" xfId="20351" xr:uid="{70B6F3DA-2562-4B8B-A037-34D6B959350A}"/>
    <cellStyle name="SAS FM Column header 3 13 3" xfId="18243" xr:uid="{61BEDDF0-E35F-4974-B9C9-9B81419055A6}"/>
    <cellStyle name="SAS FM Column header 3 13 4" xfId="33863" xr:uid="{4869D5FC-3096-4A66-9389-2E1D72FF3E28}"/>
    <cellStyle name="SAS FM Column header 3 13 5" xfId="33538" xr:uid="{D2E4FD0F-B6C6-4D79-B836-0387ED6FE081}"/>
    <cellStyle name="SAS FM Column header 3 14" xfId="1399" xr:uid="{397EA5E7-5986-4A00-9CBB-C4B73BF7ED26}"/>
    <cellStyle name="SAS FM Column header 3 14 2" xfId="5510" xr:uid="{7936CC7B-80B2-4E0B-A7F5-25DABF8A79F2}"/>
    <cellStyle name="SAS FM Column header 3 14 2 2" xfId="20352" xr:uid="{CA27A1EF-C9DB-4404-84D2-074AD4BC48CE}"/>
    <cellStyle name="SAS FM Column header 3 14 3" xfId="18244" xr:uid="{DF467291-EDF9-4C67-8BA7-6CF97261C4C0}"/>
    <cellStyle name="SAS FM Column header 3 14 4" xfId="33862" xr:uid="{5F072764-4654-4AFA-98D0-60838E89B527}"/>
    <cellStyle name="SAS FM Column header 3 14 5" xfId="33539" xr:uid="{904823B3-0768-4DC9-9AD0-31E22CEC4456}"/>
    <cellStyle name="SAS FM Column header 3 15" xfId="1400" xr:uid="{F4AEAC45-0258-4795-A26E-E9C9DC0CF027}"/>
    <cellStyle name="SAS FM Column header 3 15 2" xfId="5511" xr:uid="{8CF2FD22-0FBA-4E14-ACBA-215D26475099}"/>
    <cellStyle name="SAS FM Column header 3 15 2 2" xfId="20353" xr:uid="{A2DD5159-C4EA-4C67-AEC8-728887142635}"/>
    <cellStyle name="SAS FM Column header 3 15 3" xfId="18245" xr:uid="{0CDDC66C-4650-445E-9057-54D5600A62A1}"/>
    <cellStyle name="SAS FM Column header 3 15 4" xfId="33861" xr:uid="{C37F767D-49B8-4B96-8809-3CBD043656B1}"/>
    <cellStyle name="SAS FM Column header 3 15 5" xfId="33540" xr:uid="{F6A6C1BF-EFA3-4726-AA3E-DCD5FC127C6D}"/>
    <cellStyle name="SAS FM Column header 3 16" xfId="1401" xr:uid="{C9E6C4F1-6335-4C6F-A61A-2260C2172163}"/>
    <cellStyle name="SAS FM Column header 3 16 2" xfId="5512" xr:uid="{DB005B03-C3E9-4751-8EB1-F907CE2043D9}"/>
    <cellStyle name="SAS FM Column header 3 16 2 2" xfId="20354" xr:uid="{284ACF65-8680-4C08-A7A7-F0BA43A18609}"/>
    <cellStyle name="SAS FM Column header 3 16 3" xfId="18246" xr:uid="{17106512-A125-4DD3-8904-51CD7A65184A}"/>
    <cellStyle name="SAS FM Column header 3 16 4" xfId="33860" xr:uid="{B1423F39-7037-470C-A166-F98525652E75}"/>
    <cellStyle name="SAS FM Column header 3 16 5" xfId="33541" xr:uid="{DDDDD4FE-2971-438A-8825-C29629FB7985}"/>
    <cellStyle name="SAS FM Column header 3 17" xfId="1402" xr:uid="{FF879AE7-E17B-422B-A5DF-52FA9C270B2D}"/>
    <cellStyle name="SAS FM Column header 3 17 2" xfId="5513" xr:uid="{B8E4F63A-C61F-4259-90E2-5F543901BC8D}"/>
    <cellStyle name="SAS FM Column header 3 17 2 2" xfId="20355" xr:uid="{D0F6E293-7D99-4C9F-9F6B-9DF2447D2944}"/>
    <cellStyle name="SAS FM Column header 3 17 3" xfId="18247" xr:uid="{312F35DE-9BB9-4D14-A85C-0A87A29294DC}"/>
    <cellStyle name="SAS FM Column header 3 17 4" xfId="33859" xr:uid="{07362A26-6D10-4192-9E24-50CBAF78F691}"/>
    <cellStyle name="SAS FM Column header 3 17 5" xfId="33542" xr:uid="{261F3015-4396-448F-AF4A-E285CC1D14B4}"/>
    <cellStyle name="SAS FM Column header 3 18" xfId="1403" xr:uid="{E42B3D48-EFB4-4C52-9B23-5BD810FDB12C}"/>
    <cellStyle name="SAS FM Column header 3 18 2" xfId="5514" xr:uid="{A512FD32-FEBC-4D01-8EBE-6DE7C1D47DCC}"/>
    <cellStyle name="SAS FM Column header 3 18 2 2" xfId="20356" xr:uid="{0DF6B08A-DD83-4999-BA0D-6847DF09F267}"/>
    <cellStyle name="SAS FM Column header 3 18 3" xfId="18248" xr:uid="{307DF6A3-16AF-439C-BEEC-4E174FCB79EC}"/>
    <cellStyle name="SAS FM Column header 3 18 4" xfId="33858" xr:uid="{BBA8ABBB-F7D2-4FD9-B474-85EEAB91667C}"/>
    <cellStyle name="SAS FM Column header 3 18 5" xfId="33543" xr:uid="{ACB5D689-0DBF-4720-877A-592966BEFE21}"/>
    <cellStyle name="SAS FM Column header 3 19" xfId="1404" xr:uid="{52123C18-EC04-4574-B9B1-F5AAE90B9DA4}"/>
    <cellStyle name="SAS FM Column header 3 19 2" xfId="5515" xr:uid="{DBA8D8BC-3C4D-4909-98FC-565C63DC6742}"/>
    <cellStyle name="SAS FM Column header 3 19 2 2" xfId="20357" xr:uid="{929C6D2C-B7B3-4BEF-B6B6-F983C1AA4243}"/>
    <cellStyle name="SAS FM Column header 3 19 3" xfId="18249" xr:uid="{4E0237B0-E422-467E-A7EB-393D9EC47CED}"/>
    <cellStyle name="SAS FM Column header 3 19 4" xfId="33857" xr:uid="{6DE351E5-2B42-494B-B6F0-FAC08F5433BE}"/>
    <cellStyle name="SAS FM Column header 3 19 5" xfId="33544" xr:uid="{6C1E35F8-7DEA-4F2D-BEF4-910F07D8BCA1}"/>
    <cellStyle name="SAS FM Column header 3 2" xfId="1405" xr:uid="{55AE7D46-6534-4AF9-AE85-9D2FB734E8D2}"/>
    <cellStyle name="SAS FM Column header 3 2 2" xfId="5516" xr:uid="{567B29E6-F440-4376-A2F0-736524F732EB}"/>
    <cellStyle name="SAS FM Column header 3 2 2 2" xfId="20358" xr:uid="{398E2918-64A5-468A-858A-E2D4658D667C}"/>
    <cellStyle name="SAS FM Column header 3 2 3" xfId="18250" xr:uid="{7EDF7D9E-BDAE-44BE-822D-6F921D5249B2}"/>
    <cellStyle name="SAS FM Column header 3 2 4" xfId="33856" xr:uid="{9C40E11A-9653-4368-913F-9EAE38317B45}"/>
    <cellStyle name="SAS FM Column header 3 2 5" xfId="33545" xr:uid="{3735B95B-3BFE-4196-96E0-F15124F63A6C}"/>
    <cellStyle name="SAS FM Column header 3 20" xfId="1406" xr:uid="{D4C97771-C9E8-42B0-BD38-887A815AE00C}"/>
    <cellStyle name="SAS FM Column header 3 20 2" xfId="5517" xr:uid="{1A509441-750D-41DE-97DD-EBF72F406F8F}"/>
    <cellStyle name="SAS FM Column header 3 20 2 2" xfId="20359" xr:uid="{D90D5D37-BF7F-4D8A-90EE-B3E5839A12A5}"/>
    <cellStyle name="SAS FM Column header 3 20 3" xfId="18251" xr:uid="{BC98DDFC-7C52-4B86-9F0F-551468D3598F}"/>
    <cellStyle name="SAS FM Column header 3 20 4" xfId="33855" xr:uid="{CA251AA3-E427-44AB-8529-A24144646875}"/>
    <cellStyle name="SAS FM Column header 3 20 5" xfId="33546" xr:uid="{1D688BE8-46F3-4EF8-8F49-BE28EFFAD892}"/>
    <cellStyle name="SAS FM Column header 3 21" xfId="1407" xr:uid="{3214DC13-FE39-4183-A79D-BE1FAB84E656}"/>
    <cellStyle name="SAS FM Column header 3 21 2" xfId="5518" xr:uid="{3BD94283-977B-4A59-A303-29B5EAFF99C1}"/>
    <cellStyle name="SAS FM Column header 3 21 2 2" xfId="20360" xr:uid="{602A625D-C29F-44BB-9438-E410EB0E7D87}"/>
    <cellStyle name="SAS FM Column header 3 21 3" xfId="18252" xr:uid="{5C0BD9C0-C824-4112-925B-0749CEC01758}"/>
    <cellStyle name="SAS FM Column header 3 21 4" xfId="33854" xr:uid="{98B782FC-D47F-438D-A395-B89E21DBA7D3}"/>
    <cellStyle name="SAS FM Column header 3 21 5" xfId="33547" xr:uid="{0B4CE855-CA02-452B-9E81-186336DADED7}"/>
    <cellStyle name="SAS FM Column header 3 22" xfId="1408" xr:uid="{AC1049EA-A5CD-4E5A-A275-DAC7AE541F1B}"/>
    <cellStyle name="SAS FM Column header 3 22 2" xfId="5519" xr:uid="{DFA6C14B-94BF-4348-81ED-7C8D4BAFFD79}"/>
    <cellStyle name="SAS FM Column header 3 22 2 2" xfId="20361" xr:uid="{5078205E-63A4-4C09-9A01-C0EB2ABF1E23}"/>
    <cellStyle name="SAS FM Column header 3 22 3" xfId="18253" xr:uid="{383EB2C0-AA8C-456D-8995-42DE17B98731}"/>
    <cellStyle name="SAS FM Column header 3 22 4" xfId="33853" xr:uid="{51187F15-22DF-4E9F-9B8F-D7D6B3FBB436}"/>
    <cellStyle name="SAS FM Column header 3 22 5" xfId="33548" xr:uid="{D455675F-2DB2-472F-8E1C-54CC21544C22}"/>
    <cellStyle name="SAS FM Column header 3 23" xfId="1409" xr:uid="{77787E2A-CF24-4B3D-81EA-95A95525E8A2}"/>
    <cellStyle name="SAS FM Column header 3 23 2" xfId="5520" xr:uid="{2182ABAC-BB7A-431C-A30D-E46BE22D3AF5}"/>
    <cellStyle name="SAS FM Column header 3 23 2 2" xfId="20362" xr:uid="{657443E4-515D-46A1-A2BF-4D11E997DB6F}"/>
    <cellStyle name="SAS FM Column header 3 23 3" xfId="18254" xr:uid="{B0A80034-FB50-4D39-91A2-623C5DBCBCD3}"/>
    <cellStyle name="SAS FM Column header 3 23 4" xfId="33852" xr:uid="{2D2E70C0-8FE6-49EB-AF9D-62C85B383294}"/>
    <cellStyle name="SAS FM Column header 3 23 5" xfId="33549" xr:uid="{1077FE18-1CA3-4011-925C-D14559AE1A79}"/>
    <cellStyle name="SAS FM Column header 3 24" xfId="1410" xr:uid="{017FE258-DC72-448C-AF68-9D18B53C08CC}"/>
    <cellStyle name="SAS FM Column header 3 24 2" xfId="5521" xr:uid="{1BC8DC55-7007-4B76-AC19-7991E96DF9FB}"/>
    <cellStyle name="SAS FM Column header 3 24 2 2" xfId="20363" xr:uid="{09ED2631-78B6-4BF7-B563-0FBA1F358339}"/>
    <cellStyle name="SAS FM Column header 3 24 3" xfId="18255" xr:uid="{F85C450A-18A8-4715-9EC6-023403E0EFA5}"/>
    <cellStyle name="SAS FM Column header 3 24 4" xfId="33851" xr:uid="{0E06ECD9-D241-4D7E-A170-8198552374D1}"/>
    <cellStyle name="SAS FM Column header 3 24 5" xfId="33550" xr:uid="{84A5B21D-2677-4B8A-A13E-64D54A8AB606}"/>
    <cellStyle name="SAS FM Column header 3 25" xfId="1411" xr:uid="{A81C28DC-FBA7-41A6-BEB0-A4B5953EAFFC}"/>
    <cellStyle name="SAS FM Column header 3 25 2" xfId="5522" xr:uid="{1D326696-2B16-498D-8A00-2833045872C3}"/>
    <cellStyle name="SAS FM Column header 3 25 2 2" xfId="20364" xr:uid="{23C44FA2-DEF0-4BDC-B73E-70A7A189189B}"/>
    <cellStyle name="SAS FM Column header 3 25 3" xfId="18256" xr:uid="{2A33FC08-0CAD-4E5F-9B68-4560DC96A712}"/>
    <cellStyle name="SAS FM Column header 3 25 4" xfId="33850" xr:uid="{ED6001BA-5F02-4F72-BC74-EB3B5F7BB39D}"/>
    <cellStyle name="SAS FM Column header 3 25 5" xfId="33551" xr:uid="{390F1724-8731-4ECF-8F46-EF04EF4C56A1}"/>
    <cellStyle name="SAS FM Column header 3 26" xfId="1412" xr:uid="{D3A83EAC-11EB-4EE3-A7C4-D31DC85D4737}"/>
    <cellStyle name="SAS FM Column header 3 26 2" xfId="5523" xr:uid="{93117D2E-ED30-47EF-9889-9E9BDB618154}"/>
    <cellStyle name="SAS FM Column header 3 26 2 2" xfId="20365" xr:uid="{204D4A08-FDBA-4107-956F-E3B6B3CEE799}"/>
    <cellStyle name="SAS FM Column header 3 26 3" xfId="18257" xr:uid="{C9262099-B454-4B65-BF23-2248F67FEA86}"/>
    <cellStyle name="SAS FM Column header 3 26 4" xfId="33849" xr:uid="{85197AD7-9B94-4944-A4FA-9F2A2B22B363}"/>
    <cellStyle name="SAS FM Column header 3 26 5" xfId="33552" xr:uid="{23AF8319-A62A-4F34-AA77-900843722351}"/>
    <cellStyle name="SAS FM Column header 3 27" xfId="1413" xr:uid="{A3F0DA58-2BF3-4E59-B141-50FA5F7E05AD}"/>
    <cellStyle name="SAS FM Column header 3 27 2" xfId="5524" xr:uid="{76681AEA-AD0C-4D82-B37F-30E455FCDE2F}"/>
    <cellStyle name="SAS FM Column header 3 27 2 2" xfId="20366" xr:uid="{665A0E08-2692-4399-A325-ED13E165E7F7}"/>
    <cellStyle name="SAS FM Column header 3 27 3" xfId="18258" xr:uid="{FFAF10D7-AA82-4407-A17B-32FE8DDEED88}"/>
    <cellStyle name="SAS FM Column header 3 27 4" xfId="33848" xr:uid="{60CD3F71-DD2D-4C0B-8CD2-E2B200A9EF33}"/>
    <cellStyle name="SAS FM Column header 3 27 5" xfId="33553" xr:uid="{78FD71C1-00C7-4230-92E9-CF92771ADC6A}"/>
    <cellStyle name="SAS FM Column header 3 28" xfId="1414" xr:uid="{34244915-1BFE-4474-AAA8-B197D22B00AC}"/>
    <cellStyle name="SAS FM Column header 3 28 2" xfId="5525" xr:uid="{6E78562C-8214-42AC-8730-1FBE46609D82}"/>
    <cellStyle name="SAS FM Column header 3 28 2 2" xfId="20367" xr:uid="{468C21D1-0202-4086-8279-189C0311DAC4}"/>
    <cellStyle name="SAS FM Column header 3 28 3" xfId="18259" xr:uid="{014C3BF9-F8A6-4E7C-B22D-AFE58C2EE6DC}"/>
    <cellStyle name="SAS FM Column header 3 28 4" xfId="33847" xr:uid="{A18A43F1-A35A-4BEA-857D-F9CD8D7C189F}"/>
    <cellStyle name="SAS FM Column header 3 28 5" xfId="33554" xr:uid="{F0949F02-0C09-4BE8-ACF7-C016841EC977}"/>
    <cellStyle name="SAS FM Column header 3 29" xfId="1415" xr:uid="{122FF921-12FC-4C1F-B64C-B23552732DFA}"/>
    <cellStyle name="SAS FM Column header 3 29 2" xfId="5526" xr:uid="{A91A8F50-A29B-4EA3-9160-D65A75C423A8}"/>
    <cellStyle name="SAS FM Column header 3 29 2 2" xfId="20368" xr:uid="{A9448388-620A-4AB7-9514-F86848A9FE32}"/>
    <cellStyle name="SAS FM Column header 3 29 3" xfId="18260" xr:uid="{5BADFA8B-CFE1-4B6F-AF6E-5C5043492E34}"/>
    <cellStyle name="SAS FM Column header 3 29 4" xfId="33846" xr:uid="{126A683A-BA8C-4AB4-A7AE-2465F32A6ED7}"/>
    <cellStyle name="SAS FM Column header 3 29 5" xfId="33555" xr:uid="{8231573C-4107-4FA7-9989-36F54A6640BC}"/>
    <cellStyle name="SAS FM Column header 3 3" xfId="1416" xr:uid="{55AA95C0-E691-4AEE-8131-C78708BA59A2}"/>
    <cellStyle name="SAS FM Column header 3 3 2" xfId="5527" xr:uid="{0C136C47-D7B3-46FF-B75B-3DEE09E4A4C4}"/>
    <cellStyle name="SAS FM Column header 3 3 2 2" xfId="20369" xr:uid="{A38859B2-0DF0-40DD-9128-C8062523FFEA}"/>
    <cellStyle name="SAS FM Column header 3 3 3" xfId="18261" xr:uid="{5726300C-2395-4247-85EE-FEE171BCF17F}"/>
    <cellStyle name="SAS FM Column header 3 3 4" xfId="33845" xr:uid="{7C94E5D2-7806-463C-B03D-70B59DB63B99}"/>
    <cellStyle name="SAS FM Column header 3 3 5" xfId="33556" xr:uid="{8F448EAF-19A7-4DE8-B174-88A7A883BC94}"/>
    <cellStyle name="SAS FM Column header 3 30" xfId="1417" xr:uid="{A4C4E833-F967-40D3-84E1-A7AEE38DF2C3}"/>
    <cellStyle name="SAS FM Column header 3 30 2" xfId="5528" xr:uid="{28A61234-D7FF-4A32-92FE-FB91574587C6}"/>
    <cellStyle name="SAS FM Column header 3 30 2 2" xfId="20370" xr:uid="{3B414CC0-831D-484D-9163-6EA17642367B}"/>
    <cellStyle name="SAS FM Column header 3 30 3" xfId="18262" xr:uid="{37A243DC-1BA5-466C-9A95-89072F7F19DE}"/>
    <cellStyle name="SAS FM Column header 3 30 4" xfId="33844" xr:uid="{E548CE99-692B-4E52-BB58-CFDB1ED15BE5}"/>
    <cellStyle name="SAS FM Column header 3 30 5" xfId="33557" xr:uid="{EE4850B9-7E16-4A65-A3D8-EC5270DA4127}"/>
    <cellStyle name="SAS FM Column header 3 31" xfId="1418" xr:uid="{B7F235E3-C4B0-4541-A8F1-6F2C12428307}"/>
    <cellStyle name="SAS FM Column header 3 31 2" xfId="5529" xr:uid="{2C2D83C6-7B5E-4F6B-96FF-71B447EFC735}"/>
    <cellStyle name="SAS FM Column header 3 31 2 2" xfId="20371" xr:uid="{034844B5-F03F-4F6D-AB51-A0F64AD8EAD5}"/>
    <cellStyle name="SAS FM Column header 3 31 3" xfId="18263" xr:uid="{1F9FC816-3F5B-41EA-BBFE-FCC703EA21A0}"/>
    <cellStyle name="SAS FM Column header 3 31 4" xfId="33843" xr:uid="{0C4BB71C-14FE-4AB3-8871-4CCFA2F5F8BD}"/>
    <cellStyle name="SAS FM Column header 3 31 5" xfId="33558" xr:uid="{DBA31F87-2D04-4762-A178-C00CCB89B61C}"/>
    <cellStyle name="SAS FM Column header 3 32" xfId="1419" xr:uid="{F4731566-4989-4040-A099-19D8021D2DA6}"/>
    <cellStyle name="SAS FM Column header 3 32 2" xfId="5530" xr:uid="{68A49AC2-20D2-4A6E-A2E7-4597857DBAC8}"/>
    <cellStyle name="SAS FM Column header 3 32 2 2" xfId="20372" xr:uid="{DB4286DF-FF37-4408-A746-05A1255AB15D}"/>
    <cellStyle name="SAS FM Column header 3 32 3" xfId="18264" xr:uid="{7880DEF3-8816-4947-A0A7-9C6609BAE558}"/>
    <cellStyle name="SAS FM Column header 3 32 4" xfId="33842" xr:uid="{FA87D5B7-A075-4069-A32D-FE892AF7DC6E}"/>
    <cellStyle name="SAS FM Column header 3 32 5" xfId="33559" xr:uid="{BF77D644-7F29-4EE8-B453-2512B8D642B2}"/>
    <cellStyle name="SAS FM Column header 3 33" xfId="1420" xr:uid="{4E1627B3-573D-44B1-9A06-1D8324D8803E}"/>
    <cellStyle name="SAS FM Column header 3 33 2" xfId="5531" xr:uid="{F39C382C-A563-43F0-86DE-1CDD14B53541}"/>
    <cellStyle name="SAS FM Column header 3 33 2 2" xfId="20373" xr:uid="{0FD09807-8A36-4651-8D8F-6F465DC4DF76}"/>
    <cellStyle name="SAS FM Column header 3 33 3" xfId="18265" xr:uid="{9318FC8D-E71C-438F-AFD9-5F8020521B84}"/>
    <cellStyle name="SAS FM Column header 3 33 4" xfId="33841" xr:uid="{0216D172-038E-49B1-9942-D127394AAE36}"/>
    <cellStyle name="SAS FM Column header 3 33 5" xfId="33560" xr:uid="{CD15D88A-5266-4C89-BE20-DC912E0D58C2}"/>
    <cellStyle name="SAS FM Column header 3 34" xfId="1421" xr:uid="{D03523D6-AAD3-4DA8-B078-F458C8061ECB}"/>
    <cellStyle name="SAS FM Column header 3 34 2" xfId="5532" xr:uid="{7E603EEE-FC93-4385-B3F0-D6AC943A152A}"/>
    <cellStyle name="SAS FM Column header 3 34 2 2" xfId="20374" xr:uid="{B91780E6-1B96-4E35-9D91-604F73FB05A5}"/>
    <cellStyle name="SAS FM Column header 3 34 3" xfId="18266" xr:uid="{20B07644-756B-40F6-93B7-8E87D1404B7D}"/>
    <cellStyle name="SAS FM Column header 3 34 4" xfId="33840" xr:uid="{0CA5BEC4-D961-4CF5-88A0-81BC82F0BE46}"/>
    <cellStyle name="SAS FM Column header 3 34 5" xfId="33561" xr:uid="{A05065EA-3166-4223-B526-05CF7E194CC1}"/>
    <cellStyle name="SAS FM Column header 3 35" xfId="1422" xr:uid="{BBC5C097-56EA-4A09-839D-A16723EEBC3F}"/>
    <cellStyle name="SAS FM Column header 3 35 2" xfId="5533" xr:uid="{3022D390-F975-441E-B298-5AD3D3C85AB6}"/>
    <cellStyle name="SAS FM Column header 3 35 2 2" xfId="20375" xr:uid="{EE209535-89E2-4893-85CD-1B2FF4981BAE}"/>
    <cellStyle name="SAS FM Column header 3 35 3" xfId="18267" xr:uid="{5C4E0108-DF59-4A00-9CC9-8C10582FCA5E}"/>
    <cellStyle name="SAS FM Column header 3 35 4" xfId="33839" xr:uid="{5891E15E-8EDA-40F8-A9C3-FC7E75339604}"/>
    <cellStyle name="SAS FM Column header 3 35 5" xfId="33562" xr:uid="{755D8342-E735-4FD3-8C09-DC2EA47B6DAE}"/>
    <cellStyle name="SAS FM Column header 3 36" xfId="1423" xr:uid="{6D3FEE91-8AD4-4296-B11C-92B65F8950B6}"/>
    <cellStyle name="SAS FM Column header 3 36 2" xfId="5534" xr:uid="{5C3A1E22-59ED-4C5A-A1A9-25BFB090EAB3}"/>
    <cellStyle name="SAS FM Column header 3 36 2 2" xfId="20376" xr:uid="{D9C9E9E1-0210-46A8-8C9A-8399A9D5F690}"/>
    <cellStyle name="SAS FM Column header 3 36 3" xfId="18268" xr:uid="{7EEA0BC1-A69A-4193-AC1C-ACFE538DAAE0}"/>
    <cellStyle name="SAS FM Column header 3 36 4" xfId="33838" xr:uid="{4430AD5F-E6A3-4312-9BB6-92C615C1FE02}"/>
    <cellStyle name="SAS FM Column header 3 36 5" xfId="33563" xr:uid="{0FD91BE3-E17C-4A50-A749-8C5AE6918D57}"/>
    <cellStyle name="SAS FM Column header 3 37" xfId="1424" xr:uid="{B8E264D7-E6D1-4A9F-AC93-B062F25A9D56}"/>
    <cellStyle name="SAS FM Column header 3 37 2" xfId="5535" xr:uid="{1A25A20F-85F0-4AB9-9C8F-4D9B06721158}"/>
    <cellStyle name="SAS FM Column header 3 37 2 2" xfId="20377" xr:uid="{5F54EB60-CCBE-4A1E-937C-42EF4827E5B5}"/>
    <cellStyle name="SAS FM Column header 3 37 3" xfId="18269" xr:uid="{CC92276D-8C7D-4285-8A53-CE57867FF1B9}"/>
    <cellStyle name="SAS FM Column header 3 37 4" xfId="33837" xr:uid="{7F822B29-3E41-4DF8-9815-AC6B747B8AC9}"/>
    <cellStyle name="SAS FM Column header 3 37 5" xfId="33564" xr:uid="{9AEEAD62-C976-4B9B-BE56-8241ED9388FE}"/>
    <cellStyle name="SAS FM Column header 3 38" xfId="1425" xr:uid="{7EFEAD09-4B9B-4BCE-BB07-3AE7BA7AAE39}"/>
    <cellStyle name="SAS FM Column header 3 38 2" xfId="5536" xr:uid="{5EFC1F0D-A60A-43B4-ACC7-74ADD8C3CFFA}"/>
    <cellStyle name="SAS FM Column header 3 38 2 2" xfId="20378" xr:uid="{8C3385A0-66A6-4C70-BB0C-282151D4875D}"/>
    <cellStyle name="SAS FM Column header 3 38 3" xfId="18270" xr:uid="{08CEBC14-6138-4BD6-B348-AD23C5CCF035}"/>
    <cellStyle name="SAS FM Column header 3 38 4" xfId="33836" xr:uid="{C5FE491F-9079-4761-B686-7784B74008A7}"/>
    <cellStyle name="SAS FM Column header 3 38 5" xfId="33565" xr:uid="{CA126F3F-782D-46F8-A933-CCCE15C27A17}"/>
    <cellStyle name="SAS FM Column header 3 39" xfId="1426" xr:uid="{9FB38E41-61AA-4008-8C44-7B7BB522D808}"/>
    <cellStyle name="SAS FM Column header 3 39 2" xfId="5537" xr:uid="{6D272166-97A1-4774-9BB4-299F57F33270}"/>
    <cellStyle name="SAS FM Column header 3 39 2 2" xfId="20379" xr:uid="{8CC8E769-5AF0-46A4-832C-0C07093D6EB1}"/>
    <cellStyle name="SAS FM Column header 3 39 3" xfId="18271" xr:uid="{A50FCF3F-CFBA-429F-B802-F19C961275D1}"/>
    <cellStyle name="SAS FM Column header 3 39 4" xfId="33835" xr:uid="{B2823FD3-342E-45BE-8EA0-85C5AF67AC6C}"/>
    <cellStyle name="SAS FM Column header 3 39 5" xfId="33566" xr:uid="{85F4BCA2-CEB5-4BEC-9C38-1ABFDF562EEB}"/>
    <cellStyle name="SAS FM Column header 3 4" xfId="1427" xr:uid="{CB1364C9-9079-45E6-BB1A-88F7D5F6615B}"/>
    <cellStyle name="SAS FM Column header 3 4 2" xfId="5538" xr:uid="{4ABECC0D-EAFF-4E62-AF6A-88A9E5689129}"/>
    <cellStyle name="SAS FM Column header 3 4 2 2" xfId="20380" xr:uid="{72222D4D-3E84-4677-9A65-91BBC4D1DE68}"/>
    <cellStyle name="SAS FM Column header 3 4 3" xfId="18272" xr:uid="{B89F3693-89C2-41A1-8A14-CC941B199040}"/>
    <cellStyle name="SAS FM Column header 3 4 4" xfId="33834" xr:uid="{BAD262C9-9DE2-40D7-B9CF-68FE733358DB}"/>
    <cellStyle name="SAS FM Column header 3 4 5" xfId="33567" xr:uid="{5B888947-A012-41C9-93F5-F40B851425BC}"/>
    <cellStyle name="SAS FM Column header 3 40" xfId="1428" xr:uid="{EB737E6D-2B51-4A62-A956-D22FED26F4BB}"/>
    <cellStyle name="SAS FM Column header 3 40 2" xfId="5539" xr:uid="{3A7E808A-B1C0-4BCA-8D3B-C529BD5594DE}"/>
    <cellStyle name="SAS FM Column header 3 40 2 2" xfId="20381" xr:uid="{A1B96B1C-FB6F-4FB2-8096-E7897FD49F39}"/>
    <cellStyle name="SAS FM Column header 3 40 3" xfId="18273" xr:uid="{4854F651-62B8-4166-9816-D565CB66E8D0}"/>
    <cellStyle name="SAS FM Column header 3 40 4" xfId="33833" xr:uid="{97F89BDD-A0B0-4184-9337-87A6CF829F6E}"/>
    <cellStyle name="SAS FM Column header 3 40 5" xfId="33568" xr:uid="{BD39B5DD-2630-450E-A174-761293FE3792}"/>
    <cellStyle name="SAS FM Column header 3 41" xfId="1429" xr:uid="{162E0E03-9B65-426E-95FD-DCFD2BEE42C0}"/>
    <cellStyle name="SAS FM Column header 3 41 2" xfId="5540" xr:uid="{3061C3EC-02AE-4263-93A2-B6B2DB64B5DF}"/>
    <cellStyle name="SAS FM Column header 3 41 2 2" xfId="20382" xr:uid="{8B0DC0B9-461F-4EAE-886F-50B24F90C065}"/>
    <cellStyle name="SAS FM Column header 3 41 3" xfId="18274" xr:uid="{53359BC7-4111-4719-8E72-2CFB32FFA324}"/>
    <cellStyle name="SAS FM Column header 3 41 4" xfId="33832" xr:uid="{C8ED16D6-788D-4678-927D-39AEF1188076}"/>
    <cellStyle name="SAS FM Column header 3 41 5" xfId="33569" xr:uid="{DFD3324A-F2E9-4C2D-9863-5FF8AFE21667}"/>
    <cellStyle name="SAS FM Column header 3 42" xfId="1430" xr:uid="{FED7C318-2A00-4BC8-AD82-7FADF7F1F7D9}"/>
    <cellStyle name="SAS FM Column header 3 42 2" xfId="5541" xr:uid="{48711E09-4796-4510-AE25-ABEE308F8381}"/>
    <cellStyle name="SAS FM Column header 3 42 2 2" xfId="20383" xr:uid="{E9380705-F9B9-4BB4-BF9D-BB245053990A}"/>
    <cellStyle name="SAS FM Column header 3 42 3" xfId="18275" xr:uid="{48FA2965-35B7-4B73-95BB-AE0253DFAEF6}"/>
    <cellStyle name="SAS FM Column header 3 42 4" xfId="33831" xr:uid="{48F52A00-7480-4114-9BAC-21392DFFEBFB}"/>
    <cellStyle name="SAS FM Column header 3 42 5" xfId="33570" xr:uid="{8A8EDB7A-0F31-475C-86AA-D3FE6256030C}"/>
    <cellStyle name="SAS FM Column header 3 43" xfId="1431" xr:uid="{353544EF-CA1A-47C7-A07F-B39793B4378C}"/>
    <cellStyle name="SAS FM Column header 3 43 2" xfId="5542" xr:uid="{0E2E0AB4-C8A9-46B1-A4CF-37720F60439F}"/>
    <cellStyle name="SAS FM Column header 3 43 2 2" xfId="20384" xr:uid="{0AD1C316-9264-42C3-A2B8-56533A815133}"/>
    <cellStyle name="SAS FM Column header 3 43 3" xfId="18276" xr:uid="{9A82A4EE-A7F8-479D-A893-47F51CBADC18}"/>
    <cellStyle name="SAS FM Column header 3 43 4" xfId="33830" xr:uid="{C7CA1BB0-C44F-4C9A-864B-53E21FB436F2}"/>
    <cellStyle name="SAS FM Column header 3 43 5" xfId="33571" xr:uid="{B3C289C0-0123-4836-8FDC-4879F288A1CA}"/>
    <cellStyle name="SAS FM Column header 3 44" xfId="1432" xr:uid="{69411D16-A56B-48E1-B8FC-1497D16B5F9C}"/>
    <cellStyle name="SAS FM Column header 3 44 2" xfId="5543" xr:uid="{B47CAD2F-51B4-4BF2-A927-C3C6EA59BB33}"/>
    <cellStyle name="SAS FM Column header 3 44 2 2" xfId="20385" xr:uid="{C7E1DF72-25AE-4B2B-8468-DE0DBEBF58D4}"/>
    <cellStyle name="SAS FM Column header 3 44 3" xfId="18277" xr:uid="{100FE642-E897-47E5-B04A-5DFE22D25602}"/>
    <cellStyle name="SAS FM Column header 3 44 4" xfId="33829" xr:uid="{63A15F8B-B0A0-40CD-99F4-5E150E58D6E8}"/>
    <cellStyle name="SAS FM Column header 3 44 5" xfId="33572" xr:uid="{2178C9A0-9601-4D7C-9DA2-5081F886291A}"/>
    <cellStyle name="SAS FM Column header 3 45" xfId="1433" xr:uid="{381C11C0-77A0-4618-8B9E-DC8851D6C753}"/>
    <cellStyle name="SAS FM Column header 3 45 2" xfId="5544" xr:uid="{13409259-5182-450D-BBA2-18AFF57DCDD2}"/>
    <cellStyle name="SAS FM Column header 3 45 2 2" xfId="20386" xr:uid="{84E56D97-8516-4A01-8C00-41FB0DBC15E1}"/>
    <cellStyle name="SAS FM Column header 3 45 3" xfId="18278" xr:uid="{8A132E16-CF06-468C-B572-6043D0D4EB37}"/>
    <cellStyle name="SAS FM Column header 3 45 4" xfId="33828" xr:uid="{E3BE0320-FE4E-44E3-A591-89A9A6878766}"/>
    <cellStyle name="SAS FM Column header 3 45 5" xfId="33573" xr:uid="{E325005F-3338-41FC-A3E5-57FFF432D196}"/>
    <cellStyle name="SAS FM Column header 3 46" xfId="1434" xr:uid="{D0B6C584-1F2D-4572-9F94-6926B7212B2E}"/>
    <cellStyle name="SAS FM Column header 3 46 2" xfId="5545" xr:uid="{26444C04-5FAE-4696-B3A9-DE7D8B30BDCA}"/>
    <cellStyle name="SAS FM Column header 3 46 2 2" xfId="20387" xr:uid="{FC6D1E5D-3099-456C-BAE4-B3CD5E87A32C}"/>
    <cellStyle name="SAS FM Column header 3 46 3" xfId="18279" xr:uid="{7691F41C-EDE1-4634-95A5-FF9A71AC7922}"/>
    <cellStyle name="SAS FM Column header 3 46 4" xfId="33827" xr:uid="{3A15B346-76C8-4A9A-9784-E014C4CA7A65}"/>
    <cellStyle name="SAS FM Column header 3 46 5" xfId="33574" xr:uid="{5EAD3749-9A1E-4E95-BE2F-2F8CD9B2F892}"/>
    <cellStyle name="SAS FM Column header 3 47" xfId="1435" xr:uid="{694BA773-7AFD-49EB-A7D5-3435B9DF3E26}"/>
    <cellStyle name="SAS FM Column header 3 47 2" xfId="5546" xr:uid="{BA2E0E57-CB2D-4846-8B58-DE1CC0B36864}"/>
    <cellStyle name="SAS FM Column header 3 47 2 2" xfId="20388" xr:uid="{5A51E528-59C3-496A-9E14-C635B73C11FE}"/>
    <cellStyle name="SAS FM Column header 3 47 3" xfId="18280" xr:uid="{EB9DC86D-82AC-44F5-BB09-E3CA9F35C900}"/>
    <cellStyle name="SAS FM Column header 3 47 4" xfId="33826" xr:uid="{26B499CE-ADA6-47A8-8754-016BCD50F329}"/>
    <cellStyle name="SAS FM Column header 3 47 5" xfId="33575" xr:uid="{D9114591-EA3C-4A7A-AD77-1F2EE898D780}"/>
    <cellStyle name="SAS FM Column header 3 48" xfId="5547" xr:uid="{5DADC6D1-4202-4B8B-88EF-CC4443537EAA}"/>
    <cellStyle name="SAS FM Column header 3 48 2" xfId="20389" xr:uid="{428D4370-A7D0-45B6-B73A-577FE082F291}"/>
    <cellStyle name="SAS FM Column header 3 49" xfId="18239" xr:uid="{1092D908-D7D7-4F94-A63A-3A600EF414A8}"/>
    <cellStyle name="SAS FM Column header 3 5" xfId="1436" xr:uid="{689A71B6-7314-4E39-989B-8CC234E7BDD9}"/>
    <cellStyle name="SAS FM Column header 3 5 2" xfId="5548" xr:uid="{9F3DF956-4B73-4432-9C95-0C9DF2A3CECA}"/>
    <cellStyle name="SAS FM Column header 3 5 2 2" xfId="20390" xr:uid="{82E7EE7C-FDF5-443B-B556-25CF89A79673}"/>
    <cellStyle name="SAS FM Column header 3 5 3" xfId="18281" xr:uid="{6FDE8CFD-1847-4B7A-9799-031450350C7F}"/>
    <cellStyle name="SAS FM Column header 3 5 4" xfId="33825" xr:uid="{41122BD5-E623-4906-ADF9-E3574B741FE5}"/>
    <cellStyle name="SAS FM Column header 3 5 5" xfId="33576" xr:uid="{83BB0262-D48C-46DE-8403-4A1A7CE849C5}"/>
    <cellStyle name="SAS FM Column header 3 50" xfId="33867" xr:uid="{0D6018F3-A456-4482-B841-86477C67690A}"/>
    <cellStyle name="SAS FM Column header 3 51" xfId="33534" xr:uid="{DC83A691-155E-4463-B3B5-59A18108080E}"/>
    <cellStyle name="SAS FM Column header 3 52" xfId="1394" xr:uid="{B5A67E57-5055-418E-8C55-16F3F97C2CBA}"/>
    <cellStyle name="SAS FM Column header 3 6" xfId="1437" xr:uid="{9F2B55E8-C2F3-4F5F-B742-128211C10C2E}"/>
    <cellStyle name="SAS FM Column header 3 6 2" xfId="5549" xr:uid="{19FBC81D-743C-42F9-8748-07AD0E8DBB94}"/>
    <cellStyle name="SAS FM Column header 3 6 2 2" xfId="20391" xr:uid="{0CC73F3C-16EA-43F5-8EE6-E68D04167B6B}"/>
    <cellStyle name="SAS FM Column header 3 6 3" xfId="18282" xr:uid="{FD5723A6-E283-4E76-87A1-862E4B9BF3E2}"/>
    <cellStyle name="SAS FM Column header 3 6 4" xfId="33824" xr:uid="{ABB029D9-260B-4911-89B7-590B62AD7401}"/>
    <cellStyle name="SAS FM Column header 3 6 5" xfId="33577" xr:uid="{CFB941B3-58DB-429F-BE7E-A4CEE7FE26AC}"/>
    <cellStyle name="SAS FM Column header 3 7" xfId="1438" xr:uid="{280D210A-3181-41A9-A78E-A8A5AB0544ED}"/>
    <cellStyle name="SAS FM Column header 3 7 2" xfId="5550" xr:uid="{37977DB4-FF69-43BC-B23C-A84C4B19141A}"/>
    <cellStyle name="SAS FM Column header 3 7 2 2" xfId="20392" xr:uid="{B64B03B9-30D1-4B11-A80B-AD0D4410FA0A}"/>
    <cellStyle name="SAS FM Column header 3 7 3" xfId="18283" xr:uid="{1E32375A-109D-40AC-8E8B-E4687FCE1FBC}"/>
    <cellStyle name="SAS FM Column header 3 7 4" xfId="33823" xr:uid="{EE4BA07F-D785-4A9C-9987-B69BA17D2EEC}"/>
    <cellStyle name="SAS FM Column header 3 7 5" xfId="33578" xr:uid="{BD34A45F-2631-404D-87B7-0337D8D3C0EB}"/>
    <cellStyle name="SAS FM Column header 3 8" xfId="1439" xr:uid="{78993677-9FB3-435F-916E-D272DC76F37D}"/>
    <cellStyle name="SAS FM Column header 3 8 2" xfId="5551" xr:uid="{A47359B9-CC42-4908-8DB3-1B8CB29B1E88}"/>
    <cellStyle name="SAS FM Column header 3 8 2 2" xfId="20393" xr:uid="{58A440BF-3B47-4F11-9D37-FE641AEE137F}"/>
    <cellStyle name="SAS FM Column header 3 8 3" xfId="18284" xr:uid="{122258F6-DF98-491D-9CC9-57C533EC1742}"/>
    <cellStyle name="SAS FM Column header 3 8 4" xfId="33822" xr:uid="{98B24337-F0CA-41D6-8E71-D3198C5C1F0F}"/>
    <cellStyle name="SAS FM Column header 3 8 5" xfId="33579" xr:uid="{109D0FD2-69CD-4D24-9474-69FF4D2A75B2}"/>
    <cellStyle name="SAS FM Column header 3 9" xfId="1440" xr:uid="{B2F9D5D7-4B88-4554-B977-49A831C15CEC}"/>
    <cellStyle name="SAS FM Column header 3 9 2" xfId="5552" xr:uid="{2D8E48DF-BF56-4DB8-97D3-7E2DD376A08A}"/>
    <cellStyle name="SAS FM Column header 3 9 2 2" xfId="20394" xr:uid="{972F5DBA-59E9-4E21-BCCC-B83DEF71100D}"/>
    <cellStyle name="SAS FM Column header 3 9 3" xfId="18285" xr:uid="{FD53B3EB-AF37-410D-9AB4-9958503F38E5}"/>
    <cellStyle name="SAS FM Column header 3 9 4" xfId="33821" xr:uid="{6FFABC71-8432-48D4-9155-3A7CDB15E5D4}"/>
    <cellStyle name="SAS FM Column header 3 9 5" xfId="33580" xr:uid="{85C8E934-C9C0-4EB7-9AF4-9DE596644F36}"/>
    <cellStyle name="SAS FM Column header 30" xfId="1441" xr:uid="{123B0769-A516-47D9-8F85-6B80F1BA5CBF}"/>
    <cellStyle name="SAS FM Column header 30 2" xfId="5553" xr:uid="{7D893D76-6F28-43A9-81B6-AB9317561799}"/>
    <cellStyle name="SAS FM Column header 30 2 2" xfId="20395" xr:uid="{D1F3EBD1-8455-481D-99F2-939C806D37D1}"/>
    <cellStyle name="SAS FM Column header 30 3" xfId="18286" xr:uid="{01D5071A-F308-4780-8C0A-8078E766BFB3}"/>
    <cellStyle name="SAS FM Column header 30 4" xfId="33820" xr:uid="{0717A61B-168E-453B-BF34-39BEC2DC3C0C}"/>
    <cellStyle name="SAS FM Column header 30 5" xfId="33581" xr:uid="{E7F1D897-59D1-447C-B457-5BA239EDC850}"/>
    <cellStyle name="SAS FM Column header 31" xfId="1442" xr:uid="{6CDD36D8-0DD3-42DE-879E-D31980E9E850}"/>
    <cellStyle name="SAS FM Column header 31 2" xfId="5554" xr:uid="{94C27484-1BD5-4AE0-ABB0-E5322D67C201}"/>
    <cellStyle name="SAS FM Column header 31 2 2" xfId="20396" xr:uid="{C6CFA78C-6305-42D1-AC27-17587A10F417}"/>
    <cellStyle name="SAS FM Column header 31 3" xfId="18287" xr:uid="{3B760F3B-3517-43FE-895A-E31F08AD55C0}"/>
    <cellStyle name="SAS FM Column header 31 4" xfId="33819" xr:uid="{BF05C0F2-7CFC-40E5-AB40-DB166AD33ECE}"/>
    <cellStyle name="SAS FM Column header 31 5" xfId="33582" xr:uid="{B9BB25C2-B23E-438E-9F7A-F2C2A87C3620}"/>
    <cellStyle name="SAS FM Column header 32" xfId="1443" xr:uid="{00F9513B-A2E5-48D7-86AA-C8996504A6B8}"/>
    <cellStyle name="SAS FM Column header 32 2" xfId="5555" xr:uid="{319DDBE5-57F0-4940-93ED-BA7D1CA36552}"/>
    <cellStyle name="SAS FM Column header 32 2 2" xfId="20397" xr:uid="{D2F9D3EC-241B-40FA-BED3-79F4048F24F7}"/>
    <cellStyle name="SAS FM Column header 32 3" xfId="18288" xr:uid="{7DF51AB1-2603-4C1D-8C86-E296811EEF7A}"/>
    <cellStyle name="SAS FM Column header 32 4" xfId="33818" xr:uid="{FD271A13-6475-4935-B423-6A7C409779FE}"/>
    <cellStyle name="SAS FM Column header 32 5" xfId="33583" xr:uid="{F64CF1CD-4187-4393-9498-16DEE072D64F}"/>
    <cellStyle name="SAS FM Column header 33" xfId="1444" xr:uid="{53D3A16A-DF35-460C-8E55-33645429DFF7}"/>
    <cellStyle name="SAS FM Column header 33 2" xfId="5556" xr:uid="{F3AA9543-6097-429B-8E9B-E7F183A22CF4}"/>
    <cellStyle name="SAS FM Column header 33 2 2" xfId="20398" xr:uid="{0A99F79D-2E2F-48FE-8CEC-B07711824F6C}"/>
    <cellStyle name="SAS FM Column header 33 3" xfId="18289" xr:uid="{574D5A5D-4FB8-420C-9BC9-75A40F88D9A4}"/>
    <cellStyle name="SAS FM Column header 33 4" xfId="33817" xr:uid="{D8302B7F-6406-4D78-99CC-244602E1E3BC}"/>
    <cellStyle name="SAS FM Column header 33 5" xfId="33584" xr:uid="{9D044555-1433-4647-9161-494ACA17DC7A}"/>
    <cellStyle name="SAS FM Column header 34" xfId="1445" xr:uid="{AD0F5B64-652A-4209-98DC-CF1622EDD02E}"/>
    <cellStyle name="SAS FM Column header 34 2" xfId="5557" xr:uid="{8CB53C12-62B3-41AB-B4BD-77D8491084CC}"/>
    <cellStyle name="SAS FM Column header 34 2 2" xfId="20399" xr:uid="{C58CE88C-1AD6-4195-A7D9-B48E02148F1D}"/>
    <cellStyle name="SAS FM Column header 34 3" xfId="18290" xr:uid="{12E06E32-EBFF-4BB5-B700-6D4D97455336}"/>
    <cellStyle name="SAS FM Column header 34 4" xfId="33816" xr:uid="{306E29FF-D78C-4391-8146-A148854E3F80}"/>
    <cellStyle name="SAS FM Column header 34 5" xfId="33585" xr:uid="{D823416A-DD10-4C7B-970B-4EEE41E810D5}"/>
    <cellStyle name="SAS FM Column header 35" xfId="1446" xr:uid="{7F7B1901-B5D2-4771-AC0C-6BE869770A9B}"/>
    <cellStyle name="SAS FM Column header 35 2" xfId="5558" xr:uid="{0387AAE2-21BC-4AEF-9EC3-5D8E7ACBEA29}"/>
    <cellStyle name="SAS FM Column header 35 2 2" xfId="20400" xr:uid="{B62AF40E-8F06-4B8D-94A9-626C7535E01A}"/>
    <cellStyle name="SAS FM Column header 35 3" xfId="18291" xr:uid="{F6A71053-B710-4187-BC65-91BF8326ED60}"/>
    <cellStyle name="SAS FM Column header 35 4" xfId="33815" xr:uid="{110C6299-B142-45DB-B0D5-47E18971A8DA}"/>
    <cellStyle name="SAS FM Column header 35 5" xfId="33586" xr:uid="{4576544E-C912-4B2B-8365-E5606905A796}"/>
    <cellStyle name="SAS FM Column header 36" xfId="1447" xr:uid="{9978B9D8-139D-47AA-9A35-0946AE23B598}"/>
    <cellStyle name="SAS FM Column header 36 2" xfId="5559" xr:uid="{40D16A74-3867-4B83-9FE4-F6FEDC778338}"/>
    <cellStyle name="SAS FM Column header 36 2 2" xfId="20401" xr:uid="{AD14C083-6C88-4420-857F-39E5DED87DDA}"/>
    <cellStyle name="SAS FM Column header 36 3" xfId="18292" xr:uid="{E6CA4D59-0CEF-402E-92FD-830D6E60C9C7}"/>
    <cellStyle name="SAS FM Column header 36 4" xfId="33814" xr:uid="{0F5D4A0E-5EB7-4867-9E9A-6BD28D528A3C}"/>
    <cellStyle name="SAS FM Column header 36 5" xfId="33587" xr:uid="{FE6953A1-57D8-458A-8CA2-B01CAFA30B7D}"/>
    <cellStyle name="SAS FM Column header 37" xfId="1448" xr:uid="{511E143E-CAC8-4E20-BBE9-2086853D8D95}"/>
    <cellStyle name="SAS FM Column header 37 2" xfId="5560" xr:uid="{384B55CB-EAA5-4562-A256-9E6EEAB84FD0}"/>
    <cellStyle name="SAS FM Column header 37 2 2" xfId="20402" xr:uid="{49C09E5D-B3EB-45A1-908B-06AEF21F37D3}"/>
    <cellStyle name="SAS FM Column header 37 3" xfId="18293" xr:uid="{A7DBC53D-773D-45F0-ADC3-AD9AB8400D2B}"/>
    <cellStyle name="SAS FM Column header 37 4" xfId="33813" xr:uid="{972CE511-8B72-48D2-B61C-AF2EAEC22B84}"/>
    <cellStyle name="SAS FM Column header 37 5" xfId="33588" xr:uid="{0845BA28-8D57-436D-ABE3-A76DB18892AF}"/>
    <cellStyle name="SAS FM Column header 38" xfId="1449" xr:uid="{E3E94929-E91A-4303-A4B9-372265A0C4AC}"/>
    <cellStyle name="SAS FM Column header 38 2" xfId="5561" xr:uid="{DC7908F8-D0E4-4A36-B2AF-0096FA9BEB4B}"/>
    <cellStyle name="SAS FM Column header 38 2 2" xfId="20403" xr:uid="{9A88577D-F6DB-4ACF-9976-595A9158E4D1}"/>
    <cellStyle name="SAS FM Column header 38 3" xfId="18294" xr:uid="{A5197EDB-8EEA-4FC8-9E9C-901A36F2E609}"/>
    <cellStyle name="SAS FM Column header 38 4" xfId="33812" xr:uid="{0427BAD7-6D94-41F7-ACC1-82C99E540799}"/>
    <cellStyle name="SAS FM Column header 38 5" xfId="33589" xr:uid="{56130483-AF88-4C5C-9E71-B2BFE22ED9D7}"/>
    <cellStyle name="SAS FM Column header 39" xfId="1450" xr:uid="{0669A999-93ED-4DE0-BB4D-BA1AE2BCC8CD}"/>
    <cellStyle name="SAS FM Column header 39 2" xfId="5562" xr:uid="{3EA3061B-5EF7-4A43-B508-8CD5FDA3E651}"/>
    <cellStyle name="SAS FM Column header 39 2 2" xfId="20404" xr:uid="{26BC509F-309E-4B03-86DC-48A9D6424A87}"/>
    <cellStyle name="SAS FM Column header 39 3" xfId="18295" xr:uid="{33D0E8A3-81F5-4CB2-9B1F-9AD0702C6D5A}"/>
    <cellStyle name="SAS FM Column header 39 4" xfId="33811" xr:uid="{C1BE9DDB-F7BB-4FC3-AE81-69FD19010602}"/>
    <cellStyle name="SAS FM Column header 39 5" xfId="33590" xr:uid="{25E2495F-6284-4A98-9ABA-383302085861}"/>
    <cellStyle name="SAS FM Column header 4" xfId="126" xr:uid="{D3E09757-F61E-4D7E-BDCB-15AF9F89EADF}"/>
    <cellStyle name="SAS FM Column header 4 10" xfId="1452" xr:uid="{9962A1BF-6A6A-4598-A1CA-965043C990C5}"/>
    <cellStyle name="SAS FM Column header 4 10 2" xfId="5563" xr:uid="{F2E0BA44-3EA9-49B4-BCDE-3A738BE7357B}"/>
    <cellStyle name="SAS FM Column header 4 10 2 2" xfId="20405" xr:uid="{82C20944-D432-4F91-ACF1-FCCDED62BC65}"/>
    <cellStyle name="SAS FM Column header 4 10 3" xfId="18297" xr:uid="{F73835D0-694C-4120-B30D-7DD199ABFB8C}"/>
    <cellStyle name="SAS FM Column header 4 10 4" xfId="33809" xr:uid="{EC64C4E1-EA1C-4824-BFD2-CD64A05A4101}"/>
    <cellStyle name="SAS FM Column header 4 10 5" xfId="33592" xr:uid="{60E18259-9440-43E2-9B87-AE70FCFBDFEE}"/>
    <cellStyle name="SAS FM Column header 4 11" xfId="1453" xr:uid="{3A26AA79-B222-4A8C-B612-7F7AB9B249DC}"/>
    <cellStyle name="SAS FM Column header 4 11 2" xfId="5564" xr:uid="{92BFFF7C-5EC5-469D-BE59-823C6AAA2A40}"/>
    <cellStyle name="SAS FM Column header 4 11 2 2" xfId="20406" xr:uid="{E2E145DB-9FC3-42B8-82A8-4646A893CAA4}"/>
    <cellStyle name="SAS FM Column header 4 11 3" xfId="18298" xr:uid="{5C37BE01-4AD0-41CF-B390-9C293384D065}"/>
    <cellStyle name="SAS FM Column header 4 11 4" xfId="33808" xr:uid="{D8EBB1C2-F4DE-4009-B0D8-F3EAB3BCA9EE}"/>
    <cellStyle name="SAS FM Column header 4 11 5" xfId="33593" xr:uid="{00724EBE-6035-43FB-9321-DAC0CB820A6F}"/>
    <cellStyle name="SAS FM Column header 4 12" xfId="1454" xr:uid="{9FE4AAA7-E047-4700-A6A3-06406D9A958D}"/>
    <cellStyle name="SAS FM Column header 4 12 2" xfId="5565" xr:uid="{2251B545-7BC0-4B8D-A44A-A354A55EFDAA}"/>
    <cellStyle name="SAS FM Column header 4 12 2 2" xfId="20407" xr:uid="{AB389040-936D-41F8-845C-B90E4F93E002}"/>
    <cellStyle name="SAS FM Column header 4 12 3" xfId="18299" xr:uid="{C988DA33-C469-41F9-BCF2-7232CBD7D145}"/>
    <cellStyle name="SAS FM Column header 4 12 4" xfId="33807" xr:uid="{7B403B2A-7522-4D09-ADCA-BDBD783314A6}"/>
    <cellStyle name="SAS FM Column header 4 12 5" xfId="33594" xr:uid="{02F3017C-E2C3-403E-B4DE-CA466E1AFFEB}"/>
    <cellStyle name="SAS FM Column header 4 13" xfId="1455" xr:uid="{321A270D-9E1C-4D86-9DA0-905850F4ED8C}"/>
    <cellStyle name="SAS FM Column header 4 13 2" xfId="5566" xr:uid="{F3D8A9E7-A5FB-4DAA-9FF6-E21CD2B1F2AC}"/>
    <cellStyle name="SAS FM Column header 4 13 2 2" xfId="20408" xr:uid="{3A229E0E-55F1-4F66-81CF-7AD8D53F84CB}"/>
    <cellStyle name="SAS FM Column header 4 13 3" xfId="18300" xr:uid="{BA07B444-1605-465B-B5B7-BBA15257AF93}"/>
    <cellStyle name="SAS FM Column header 4 13 4" xfId="33806" xr:uid="{3120D450-EAEC-4620-A9B0-1FA2A4997869}"/>
    <cellStyle name="SAS FM Column header 4 13 5" xfId="33595" xr:uid="{E2FC9CC1-8DB9-4DDF-9F2E-2738FC77FE9A}"/>
    <cellStyle name="SAS FM Column header 4 14" xfId="1456" xr:uid="{FEAF8143-DB72-499E-B2A3-DDFF54BE7F60}"/>
    <cellStyle name="SAS FM Column header 4 14 2" xfId="5567" xr:uid="{DCAE9149-77E2-4FCD-B01F-8D1773D40D77}"/>
    <cellStyle name="SAS FM Column header 4 14 2 2" xfId="20409" xr:uid="{8DBF918F-0414-4E6D-8E16-DC36C5EDF78C}"/>
    <cellStyle name="SAS FM Column header 4 14 3" xfId="18301" xr:uid="{96FEC00F-DF7F-4082-88C1-55BEF7D5AE5C}"/>
    <cellStyle name="SAS FM Column header 4 14 4" xfId="33805" xr:uid="{B6FA73E9-C718-47E9-8C1C-08E609D14CFF}"/>
    <cellStyle name="SAS FM Column header 4 14 5" xfId="33596" xr:uid="{9F471033-200F-4B6D-B365-A80862B1CFE9}"/>
    <cellStyle name="SAS FM Column header 4 15" xfId="1457" xr:uid="{62E8033E-7068-4A31-B9D6-B919B580BB05}"/>
    <cellStyle name="SAS FM Column header 4 15 2" xfId="5568" xr:uid="{9F0AD8CA-D1AC-43CC-83EB-BC0DACF5D26B}"/>
    <cellStyle name="SAS FM Column header 4 15 2 2" xfId="20410" xr:uid="{EB7C872B-EE7C-4ED8-835A-3F442337F0DD}"/>
    <cellStyle name="SAS FM Column header 4 15 3" xfId="18302" xr:uid="{DE0DF56E-A6A6-43CE-9AC2-B1AC77BF107E}"/>
    <cellStyle name="SAS FM Column header 4 15 4" xfId="33804" xr:uid="{BC28A3D8-468C-45A7-BD23-6A079623E18E}"/>
    <cellStyle name="SAS FM Column header 4 15 5" xfId="33597" xr:uid="{90E05B61-EC37-4A0B-9A0F-865B0149CA1A}"/>
    <cellStyle name="SAS FM Column header 4 16" xfId="1458" xr:uid="{AA97FFAF-204F-4C3A-B7CA-1E62ECAAD9A7}"/>
    <cellStyle name="SAS FM Column header 4 16 2" xfId="5569" xr:uid="{013F964A-51C4-4CEF-848A-C9E60F86A4DE}"/>
    <cellStyle name="SAS FM Column header 4 16 2 2" xfId="20411" xr:uid="{1577841F-44A4-4C6E-BB50-EBED2D5951D3}"/>
    <cellStyle name="SAS FM Column header 4 16 3" xfId="18303" xr:uid="{83D2C845-5034-45F7-99A9-516CAC53C479}"/>
    <cellStyle name="SAS FM Column header 4 16 4" xfId="33803" xr:uid="{6AEF878A-6054-4E5F-9C2E-0358EF60D41B}"/>
    <cellStyle name="SAS FM Column header 4 16 5" xfId="33598" xr:uid="{2BF3EF97-3874-45BB-A5CD-104860C94F43}"/>
    <cellStyle name="SAS FM Column header 4 17" xfId="1459" xr:uid="{08F97BD0-9D8E-400F-823F-EFEC6742ECDC}"/>
    <cellStyle name="SAS FM Column header 4 17 2" xfId="5570" xr:uid="{9B7639BB-1B90-4020-8681-D25779C60A3F}"/>
    <cellStyle name="SAS FM Column header 4 17 2 2" xfId="20412" xr:uid="{A82421A9-A69C-475B-8BE7-A14B953B2AAE}"/>
    <cellStyle name="SAS FM Column header 4 17 3" xfId="18304" xr:uid="{09C942EE-D562-4733-B866-8286FA34AA04}"/>
    <cellStyle name="SAS FM Column header 4 17 4" xfId="33802" xr:uid="{A2AEB41F-9F66-4670-86F9-45D790F24B3D}"/>
    <cellStyle name="SAS FM Column header 4 17 5" xfId="33599" xr:uid="{48339008-EDD7-4D69-9619-2FF49FD2CBED}"/>
    <cellStyle name="SAS FM Column header 4 18" xfId="1460" xr:uid="{D796FDDB-F5F6-4DCB-B7C5-7797A6C09696}"/>
    <cellStyle name="SAS FM Column header 4 18 2" xfId="5571" xr:uid="{515FC558-E3A8-4138-8FE4-32570343A823}"/>
    <cellStyle name="SAS FM Column header 4 18 2 2" xfId="20413" xr:uid="{7C332C00-92C2-4145-A9F7-F27FA2480C7E}"/>
    <cellStyle name="SAS FM Column header 4 18 3" xfId="18305" xr:uid="{368BB468-005F-42BC-81D0-15E1F4C3A9EF}"/>
    <cellStyle name="SAS FM Column header 4 18 4" xfId="33801" xr:uid="{0FF2F8EA-7314-4EF6-9D6F-C3F55C79500F}"/>
    <cellStyle name="SAS FM Column header 4 18 5" xfId="33600" xr:uid="{FA112B3B-FCED-499D-B026-D2FA72E6CBFD}"/>
    <cellStyle name="SAS FM Column header 4 19" xfId="1461" xr:uid="{FB83653A-D3CE-4AFA-85D2-61901F17F2C8}"/>
    <cellStyle name="SAS FM Column header 4 19 2" xfId="5572" xr:uid="{66E02F54-6D3F-4C5A-A647-6DA8D86FE35B}"/>
    <cellStyle name="SAS FM Column header 4 19 2 2" xfId="20414" xr:uid="{E007C7E1-6BC9-45AC-BACC-32E93EAC5ADA}"/>
    <cellStyle name="SAS FM Column header 4 19 3" xfId="18306" xr:uid="{B8668176-C785-42B5-BCB6-94D624CC1481}"/>
    <cellStyle name="SAS FM Column header 4 19 4" xfId="33800" xr:uid="{2443ABF4-3A33-4141-84C1-F8156067907C}"/>
    <cellStyle name="SAS FM Column header 4 19 5" xfId="33601" xr:uid="{30AC056D-EDDB-474B-9E2D-5C90467F988D}"/>
    <cellStyle name="SAS FM Column header 4 2" xfId="227" xr:uid="{FBCD53E0-7AE1-47C6-8827-B75EB93B2FF8}"/>
    <cellStyle name="SAS FM Column header 4 2 2" xfId="5573" xr:uid="{7AD65FA9-0EC6-4500-83F3-6320CA3ED4B5}"/>
    <cellStyle name="SAS FM Column header 4 2 2 2" xfId="20415" xr:uid="{3BD20B60-ECB0-4C7E-A0C8-3D570857EA1F}"/>
    <cellStyle name="SAS FM Column header 4 2 3" xfId="18307" xr:uid="{4524B6F6-E8D1-420A-B172-B5296F87B617}"/>
    <cellStyle name="SAS FM Column header 4 2 4" xfId="33799" xr:uid="{C1B1D015-E286-4925-996E-ABCEFDEC3314}"/>
    <cellStyle name="SAS FM Column header 4 2 5" xfId="33602" xr:uid="{A8BD0425-5C56-4579-99B3-21690CFDE03C}"/>
    <cellStyle name="SAS FM Column header 4 2 6" xfId="1462" xr:uid="{EE73BACD-FA6B-4013-9426-293C4CB8C521}"/>
    <cellStyle name="SAS FM Column header 4 20" xfId="1463" xr:uid="{53F041B6-55EE-4589-86DB-A712C1B9B7A3}"/>
    <cellStyle name="SAS FM Column header 4 20 2" xfId="5574" xr:uid="{177626F3-59F0-41C0-8903-70524F7A57E2}"/>
    <cellStyle name="SAS FM Column header 4 20 2 2" xfId="20416" xr:uid="{12AD1995-ADC7-472C-960B-097BABDFE594}"/>
    <cellStyle name="SAS FM Column header 4 20 3" xfId="18308" xr:uid="{9A59E19D-70F9-441A-9D23-0E17EC33E6FA}"/>
    <cellStyle name="SAS FM Column header 4 20 4" xfId="33798" xr:uid="{94777325-1EDB-4DB2-B21A-F8E65C43CD1D}"/>
    <cellStyle name="SAS FM Column header 4 20 5" xfId="33603" xr:uid="{1BA4737A-00F0-4F9E-849D-13B35CE15D57}"/>
    <cellStyle name="SAS FM Column header 4 21" xfId="1464" xr:uid="{4FA13A7D-EA5A-456A-98F2-F0C6B3F6F334}"/>
    <cellStyle name="SAS FM Column header 4 21 2" xfId="5575" xr:uid="{81271B10-B553-4674-A85E-713353DF4C54}"/>
    <cellStyle name="SAS FM Column header 4 21 2 2" xfId="20417" xr:uid="{C642F729-2151-4072-8235-5DE56B2EB5FC}"/>
    <cellStyle name="SAS FM Column header 4 21 3" xfId="18309" xr:uid="{EF59F92F-AACB-4510-989A-A59A1FD8D138}"/>
    <cellStyle name="SAS FM Column header 4 21 4" xfId="33797" xr:uid="{2646CE6C-7B81-47BF-B747-0809DFDEB09E}"/>
    <cellStyle name="SAS FM Column header 4 21 5" xfId="33604" xr:uid="{D910599C-2184-4DF6-AD7C-BE24533BD9DA}"/>
    <cellStyle name="SAS FM Column header 4 22" xfId="1465" xr:uid="{4E098866-7783-4867-B5CB-242312C89E7E}"/>
    <cellStyle name="SAS FM Column header 4 22 2" xfId="5576" xr:uid="{E078B96F-EF65-451E-9432-8E00F31527E6}"/>
    <cellStyle name="SAS FM Column header 4 22 2 2" xfId="20418" xr:uid="{DCBC0B7F-B35C-4BC9-AB46-862948EC654C}"/>
    <cellStyle name="SAS FM Column header 4 22 3" xfId="18310" xr:uid="{73F55AB6-08FC-4F55-9AE7-56553BF7CDF2}"/>
    <cellStyle name="SAS FM Column header 4 22 4" xfId="33796" xr:uid="{0000EDB3-1270-4E76-A1AA-D7B48C180A1E}"/>
    <cellStyle name="SAS FM Column header 4 22 5" xfId="33605" xr:uid="{F2D28D5C-BDE8-4782-ACED-0445EA179ABE}"/>
    <cellStyle name="SAS FM Column header 4 23" xfId="1466" xr:uid="{4CAA905B-D099-4423-85FE-644B69B5E1A7}"/>
    <cellStyle name="SAS FM Column header 4 23 2" xfId="5577" xr:uid="{D02D3FB4-AFDA-410F-BCCA-15620970385B}"/>
    <cellStyle name="SAS FM Column header 4 23 2 2" xfId="20419" xr:uid="{0F3E09D4-AE7B-4A68-AA7F-8FEB5BE9E4F8}"/>
    <cellStyle name="SAS FM Column header 4 23 3" xfId="18311" xr:uid="{CB69850E-29EE-4A0B-8A7B-34C3F1F9DD18}"/>
    <cellStyle name="SAS FM Column header 4 23 4" xfId="33795" xr:uid="{6D711632-198B-4D40-AA82-7C9E8C3336A4}"/>
    <cellStyle name="SAS FM Column header 4 23 5" xfId="33606" xr:uid="{2CADEFDF-703E-4540-872C-112A021A23B6}"/>
    <cellStyle name="SAS FM Column header 4 24" xfId="1467" xr:uid="{1F19F82A-1FE8-4B1D-AA55-1D0756205A73}"/>
    <cellStyle name="SAS FM Column header 4 24 2" xfId="5578" xr:uid="{1C6A5074-FCEC-4FC1-A082-99A588610565}"/>
    <cellStyle name="SAS FM Column header 4 24 2 2" xfId="20420" xr:uid="{9BBBE3CF-294F-4667-8EEA-B0022773CDF2}"/>
    <cellStyle name="SAS FM Column header 4 24 3" xfId="18312" xr:uid="{ED231E8D-CA61-42F2-9D6E-60AA23F3C4C6}"/>
    <cellStyle name="SAS FM Column header 4 24 4" xfId="33794" xr:uid="{54887895-0B3C-4DF1-9B9F-29E1F2D10F66}"/>
    <cellStyle name="SAS FM Column header 4 24 5" xfId="33607" xr:uid="{41612F9B-1508-4ED0-ABDB-1460FBEB7DD9}"/>
    <cellStyle name="SAS FM Column header 4 25" xfId="1468" xr:uid="{13DAF7DD-588B-46BA-8A03-540C1F394AF1}"/>
    <cellStyle name="SAS FM Column header 4 25 2" xfId="5579" xr:uid="{2AF86BC4-6DB1-4D3D-9745-1A7981BC0CCE}"/>
    <cellStyle name="SAS FM Column header 4 25 2 2" xfId="20421" xr:uid="{5B94D864-7AD2-43B0-A3C2-EABA9BC5CB29}"/>
    <cellStyle name="SAS FM Column header 4 25 3" xfId="18313" xr:uid="{26CA1B8F-810D-43A7-81D0-A3D5DD16753A}"/>
    <cellStyle name="SAS FM Column header 4 25 4" xfId="33793" xr:uid="{2A8A8823-8AE1-47EF-8B0E-DC0BAE406D8C}"/>
    <cellStyle name="SAS FM Column header 4 25 5" xfId="33608" xr:uid="{ADD00A6C-C75A-4B43-9128-6D3D8220224A}"/>
    <cellStyle name="SAS FM Column header 4 26" xfId="1469" xr:uid="{FBA4A9D2-ED4D-4711-9E86-FCD5D84AFDC1}"/>
    <cellStyle name="SAS FM Column header 4 26 2" xfId="5580" xr:uid="{3487F4B0-4FE2-44C1-9E9C-2066D49CD568}"/>
    <cellStyle name="SAS FM Column header 4 26 2 2" xfId="20422" xr:uid="{C0760F56-3524-4D2E-A908-2C7AE1626555}"/>
    <cellStyle name="SAS FM Column header 4 26 3" xfId="18314" xr:uid="{9B668F06-5B0E-4F48-B05F-E5AA960C1DC6}"/>
    <cellStyle name="SAS FM Column header 4 26 4" xfId="33792" xr:uid="{D38645CE-C06D-475B-A527-176C3A6B431B}"/>
    <cellStyle name="SAS FM Column header 4 26 5" xfId="33609" xr:uid="{E296B95F-1D3D-4E4D-808A-7C10670E161F}"/>
    <cellStyle name="SAS FM Column header 4 27" xfId="1470" xr:uid="{6161BDB7-B5DA-40FE-83AB-615477596811}"/>
    <cellStyle name="SAS FM Column header 4 27 2" xfId="5581" xr:uid="{5BAF9DE2-1103-484A-A65D-AAABEA0537F8}"/>
    <cellStyle name="SAS FM Column header 4 27 2 2" xfId="20423" xr:uid="{05F852AF-7AAE-4916-BF22-F4D2D03F22AA}"/>
    <cellStyle name="SAS FM Column header 4 27 3" xfId="18315" xr:uid="{662E027D-28A6-4997-B189-565ECC864759}"/>
    <cellStyle name="SAS FM Column header 4 27 4" xfId="33791" xr:uid="{596570BF-A424-4B77-B731-3D151A0B4C5C}"/>
    <cellStyle name="SAS FM Column header 4 27 5" xfId="33610" xr:uid="{09D15BC0-5D43-4E80-A24B-226FDD9AB11F}"/>
    <cellStyle name="SAS FM Column header 4 28" xfId="1471" xr:uid="{3618B03D-F7F7-47EB-8895-C0791BDB31CB}"/>
    <cellStyle name="SAS FM Column header 4 28 2" xfId="5582" xr:uid="{96FB5273-0FAD-4234-A41B-11F37419DDEF}"/>
    <cellStyle name="SAS FM Column header 4 28 2 2" xfId="20424" xr:uid="{771C5975-D00F-4A2F-B851-316272DF4DAE}"/>
    <cellStyle name="SAS FM Column header 4 28 3" xfId="18316" xr:uid="{13CA5F8E-5A9C-466E-81D1-494F9E634FE0}"/>
    <cellStyle name="SAS FM Column header 4 28 4" xfId="33790" xr:uid="{2A620575-B11C-4C49-803D-B1573C2454AC}"/>
    <cellStyle name="SAS FM Column header 4 28 5" xfId="33611" xr:uid="{4DC63C7C-53CA-4D66-B6B5-F20EB3F30743}"/>
    <cellStyle name="SAS FM Column header 4 29" xfId="1472" xr:uid="{F92ABF1A-763C-44CE-9E29-A734A15F31D4}"/>
    <cellStyle name="SAS FM Column header 4 29 2" xfId="5583" xr:uid="{06CD0F09-069A-4879-97E9-1FEF45D7A876}"/>
    <cellStyle name="SAS FM Column header 4 29 2 2" xfId="20425" xr:uid="{0DDA74D0-A34F-45F5-A07D-BE281D3A25D3}"/>
    <cellStyle name="SAS FM Column header 4 29 3" xfId="18317" xr:uid="{8B096DCC-3DF5-48AE-9FC0-2BC733804EA8}"/>
    <cellStyle name="SAS FM Column header 4 29 4" xfId="33789" xr:uid="{659B63B1-84DD-4DA3-82B9-3207A7635189}"/>
    <cellStyle name="SAS FM Column header 4 29 5" xfId="33612" xr:uid="{D7DB823A-314D-4165-A203-583826F7A738}"/>
    <cellStyle name="SAS FM Column header 4 3" xfId="1473" xr:uid="{E93DAEA1-2EF7-4CEA-9494-4A9156CA4506}"/>
    <cellStyle name="SAS FM Column header 4 3 2" xfId="5584" xr:uid="{6D7FDA65-A031-4BDC-857D-A2C58FD55AA2}"/>
    <cellStyle name="SAS FM Column header 4 3 2 2" xfId="20426" xr:uid="{37B31631-2A9A-44AF-ABFD-4A3D6AADEDD9}"/>
    <cellStyle name="SAS FM Column header 4 3 3" xfId="18318" xr:uid="{9F655004-709A-4F1F-9B39-58339771C3A1}"/>
    <cellStyle name="SAS FM Column header 4 3 4" xfId="33788" xr:uid="{9E2F910F-754C-4855-A4DF-71496CEB63D4}"/>
    <cellStyle name="SAS FM Column header 4 3 5" xfId="33613" xr:uid="{C3200EC0-3A86-43AB-B82F-76EF6EA3A8AB}"/>
    <cellStyle name="SAS FM Column header 4 30" xfId="1474" xr:uid="{767D1381-9F39-46E0-A915-BB59AAF8C56D}"/>
    <cellStyle name="SAS FM Column header 4 30 2" xfId="5585" xr:uid="{86AB2411-F8CF-4B6E-8C10-5A446784B34A}"/>
    <cellStyle name="SAS FM Column header 4 30 2 2" xfId="20427" xr:uid="{D63D2739-2839-4566-9AFF-781FC7F72DA3}"/>
    <cellStyle name="SAS FM Column header 4 30 3" xfId="18319" xr:uid="{01F88E20-60FF-437C-98C4-FF2C4A4BAF28}"/>
    <cellStyle name="SAS FM Column header 4 30 4" xfId="33787" xr:uid="{F48701C4-B01B-40EA-BE89-445CA44350CB}"/>
    <cellStyle name="SAS FM Column header 4 30 5" xfId="33614" xr:uid="{6D3E1AA9-4D7F-497C-8D40-BB8B801EC23F}"/>
    <cellStyle name="SAS FM Column header 4 31" xfId="1475" xr:uid="{9DBFDB5D-074A-429C-BF84-490E90FF91A9}"/>
    <cellStyle name="SAS FM Column header 4 31 2" xfId="5586" xr:uid="{FDE2C842-1B5C-4E3F-B0F6-DF9A6D4D12ED}"/>
    <cellStyle name="SAS FM Column header 4 31 2 2" xfId="20428" xr:uid="{87E2C6E1-822F-4041-939E-4462D0912C93}"/>
    <cellStyle name="SAS FM Column header 4 31 3" xfId="18320" xr:uid="{9BD40038-4BAC-421C-B013-8D1D5FD9EDDE}"/>
    <cellStyle name="SAS FM Column header 4 31 4" xfId="33786" xr:uid="{2C9D38D7-E361-42E3-8B37-4758CA055F2E}"/>
    <cellStyle name="SAS FM Column header 4 31 5" xfId="33615" xr:uid="{31E42C50-1092-4D1E-9B40-33FE0F08C703}"/>
    <cellStyle name="SAS FM Column header 4 32" xfId="1476" xr:uid="{4ECBD64C-854C-40ED-9159-F8F549D51C92}"/>
    <cellStyle name="SAS FM Column header 4 32 2" xfId="5587" xr:uid="{15AE682C-B3E8-4938-A5A8-EEEC73BD47CE}"/>
    <cellStyle name="SAS FM Column header 4 32 2 2" xfId="20429" xr:uid="{45F8FA17-9E66-4795-938D-78A871EF88A2}"/>
    <cellStyle name="SAS FM Column header 4 32 3" xfId="18321" xr:uid="{003F7A9A-06CF-4B40-9045-75ECAF8D85AF}"/>
    <cellStyle name="SAS FM Column header 4 32 4" xfId="33785" xr:uid="{2839570E-4584-4F45-A391-6FC70BF7956C}"/>
    <cellStyle name="SAS FM Column header 4 32 5" xfId="33616" xr:uid="{DF45D201-A3EA-4B02-BC91-945704C3FA46}"/>
    <cellStyle name="SAS FM Column header 4 33" xfId="1477" xr:uid="{64DAFDD4-6050-4C9B-BBC3-CB616D2690DA}"/>
    <cellStyle name="SAS FM Column header 4 33 2" xfId="5588" xr:uid="{EC37D486-169C-4DC2-B8E7-7C1B07A69582}"/>
    <cellStyle name="SAS FM Column header 4 33 2 2" xfId="20430" xr:uid="{2F3E9625-B167-4D34-BF6A-CFFEE3456404}"/>
    <cellStyle name="SAS FM Column header 4 33 3" xfId="18322" xr:uid="{25B1DF14-F688-4C5C-B409-6B56156910E6}"/>
    <cellStyle name="SAS FM Column header 4 33 4" xfId="33784" xr:uid="{1FBB2043-25C3-4A71-8E73-8C2591F9786C}"/>
    <cellStyle name="SAS FM Column header 4 33 5" xfId="33617" xr:uid="{819CD62C-7FFD-4E51-A336-4C4DB77C5CC2}"/>
    <cellStyle name="SAS FM Column header 4 34" xfId="1478" xr:uid="{0BDBD5F1-D893-4851-A618-474FD7898C26}"/>
    <cellStyle name="SAS FM Column header 4 34 2" xfId="5589" xr:uid="{D996BFE1-DDD1-4536-A2DD-93B75F5CBD91}"/>
    <cellStyle name="SAS FM Column header 4 34 2 2" xfId="20431" xr:uid="{E1C96B0C-1100-47E9-8D8B-D3FB1A503310}"/>
    <cellStyle name="SAS FM Column header 4 34 3" xfId="18323" xr:uid="{2FA6440E-7F17-4BD1-A8E4-86CBC1DDC9A8}"/>
    <cellStyle name="SAS FM Column header 4 34 4" xfId="33783" xr:uid="{BAB96FD6-5A2F-4DD0-87DD-508BF8E33E94}"/>
    <cellStyle name="SAS FM Column header 4 34 5" xfId="33618" xr:uid="{012273CC-A483-4914-97A2-4A9509F386B2}"/>
    <cellStyle name="SAS FM Column header 4 35" xfId="1479" xr:uid="{2849F4EF-8750-4927-B541-0005F595BD61}"/>
    <cellStyle name="SAS FM Column header 4 35 2" xfId="5590" xr:uid="{27D3DBC2-3490-4F86-97E7-81CFEC5DEF94}"/>
    <cellStyle name="SAS FM Column header 4 35 2 2" xfId="20432" xr:uid="{59E8DC86-D331-4049-B4F7-C13C4876093F}"/>
    <cellStyle name="SAS FM Column header 4 35 3" xfId="18324" xr:uid="{9727ED8C-649B-4045-9A79-E44385700623}"/>
    <cellStyle name="SAS FM Column header 4 35 4" xfId="33782" xr:uid="{F6B888A0-1B37-4359-A199-E9E73300E7E5}"/>
    <cellStyle name="SAS FM Column header 4 35 5" xfId="33619" xr:uid="{EEEFF6FA-D7E7-41EC-8217-273DC1AE00E0}"/>
    <cellStyle name="SAS FM Column header 4 36" xfId="1480" xr:uid="{928BAE97-A605-4562-8C13-3368BE4E4DAF}"/>
    <cellStyle name="SAS FM Column header 4 36 2" xfId="5591" xr:uid="{045832D1-1573-4019-BB3D-23DC8255B2B9}"/>
    <cellStyle name="SAS FM Column header 4 36 2 2" xfId="20433" xr:uid="{6E926446-667D-4F9E-95B8-F9B5482C9DEE}"/>
    <cellStyle name="SAS FM Column header 4 36 3" xfId="18325" xr:uid="{9C6C57AE-6657-41C9-9B69-C69FF859EB0A}"/>
    <cellStyle name="SAS FM Column header 4 36 4" xfId="33781" xr:uid="{49DB321E-43C1-49CC-B804-FBAC418F046B}"/>
    <cellStyle name="SAS FM Column header 4 36 5" xfId="33620" xr:uid="{32D5C64F-CA7B-4CA6-914F-5D01A6D30BE9}"/>
    <cellStyle name="SAS FM Column header 4 37" xfId="1481" xr:uid="{97560893-74D2-4B76-80DF-9C60235C8841}"/>
    <cellStyle name="SAS FM Column header 4 37 2" xfId="5592" xr:uid="{E0079A33-3139-431D-BA1A-EA53C5DAF8CD}"/>
    <cellStyle name="SAS FM Column header 4 37 2 2" xfId="20434" xr:uid="{0FA509F1-5295-4A67-96C3-B92F198DC29A}"/>
    <cellStyle name="SAS FM Column header 4 37 3" xfId="18326" xr:uid="{BD856164-F6B8-406F-80DA-36E06DD8E337}"/>
    <cellStyle name="SAS FM Column header 4 37 4" xfId="33780" xr:uid="{FC41F1C9-851B-4A76-8B90-09D30F310515}"/>
    <cellStyle name="SAS FM Column header 4 37 5" xfId="33621" xr:uid="{6F02677A-FB5D-4694-9FAC-837F28094918}"/>
    <cellStyle name="SAS FM Column header 4 38" xfId="1482" xr:uid="{5D8CE6E9-72DA-428C-8FF3-498DBFFEF28E}"/>
    <cellStyle name="SAS FM Column header 4 38 2" xfId="5593" xr:uid="{0DEEF11B-26E1-48A3-8E3E-C6489F5DA266}"/>
    <cellStyle name="SAS FM Column header 4 38 2 2" xfId="20435" xr:uid="{149C93EE-BCD5-4AD0-B3D1-EC1B16564BB9}"/>
    <cellStyle name="SAS FM Column header 4 38 3" xfId="18327" xr:uid="{09D6DB59-B164-4F49-83B5-E448B80928E6}"/>
    <cellStyle name="SAS FM Column header 4 38 4" xfId="33779" xr:uid="{BCCDE576-647F-4668-99FA-EA3A40046380}"/>
    <cellStyle name="SAS FM Column header 4 38 5" xfId="33622" xr:uid="{87B92421-1DDD-42A0-B483-2BBC32E63206}"/>
    <cellStyle name="SAS FM Column header 4 39" xfId="1483" xr:uid="{C92CFF2C-C2C8-4A41-8771-ED0996BE0E09}"/>
    <cellStyle name="SAS FM Column header 4 39 2" xfId="5594" xr:uid="{41FEB213-8F2A-414C-A173-3839D1EDDCA6}"/>
    <cellStyle name="SAS FM Column header 4 39 2 2" xfId="20436" xr:uid="{38658A2E-5B49-40FE-9D3C-4E564293832C}"/>
    <cellStyle name="SAS FM Column header 4 39 3" xfId="18328" xr:uid="{7F857D34-F8A7-4122-86B1-87A89358A3EE}"/>
    <cellStyle name="SAS FM Column header 4 39 4" xfId="33778" xr:uid="{C1321A78-321B-4BA6-99BE-E1EAD9DFAEA1}"/>
    <cellStyle name="SAS FM Column header 4 39 5" xfId="33623" xr:uid="{AD998B3A-FDDD-4D86-9ED7-747C81B079CD}"/>
    <cellStyle name="SAS FM Column header 4 4" xfId="1484" xr:uid="{95BBC719-8E14-4728-88F7-BFBC3E617D57}"/>
    <cellStyle name="SAS FM Column header 4 4 2" xfId="5595" xr:uid="{9902EB0D-1FA4-48C0-8A6F-18F676AA21CC}"/>
    <cellStyle name="SAS FM Column header 4 4 2 2" xfId="20437" xr:uid="{6632DB99-B807-4426-AD45-A99CBFAEFBB8}"/>
    <cellStyle name="SAS FM Column header 4 4 3" xfId="18329" xr:uid="{EB2608EA-3BE8-4C3A-95A0-421EBC8367E2}"/>
    <cellStyle name="SAS FM Column header 4 4 4" xfId="33777" xr:uid="{38DF7ABF-B4F8-4C6A-AE91-77947982D1F8}"/>
    <cellStyle name="SAS FM Column header 4 4 5" xfId="33624" xr:uid="{CF06EA74-29BC-468A-A6C6-8B22564765EB}"/>
    <cellStyle name="SAS FM Column header 4 40" xfId="1485" xr:uid="{23844C83-5F4A-488C-A5A1-699784EDB61C}"/>
    <cellStyle name="SAS FM Column header 4 40 2" xfId="5596" xr:uid="{3CF12E4A-A408-4890-9446-3865E21045E1}"/>
    <cellStyle name="SAS FM Column header 4 40 2 2" xfId="20438" xr:uid="{47DF9163-4377-40A4-B333-420274A3AF1F}"/>
    <cellStyle name="SAS FM Column header 4 40 3" xfId="18330" xr:uid="{3DC5D12A-D9D8-416C-BF6D-C21A34CB75A3}"/>
    <cellStyle name="SAS FM Column header 4 40 4" xfId="33776" xr:uid="{31D03585-D026-4CCF-861F-C3DBA350F239}"/>
    <cellStyle name="SAS FM Column header 4 40 5" xfId="33625" xr:uid="{E8DACEBC-94A3-408F-9FAF-E5E12B29AC95}"/>
    <cellStyle name="SAS FM Column header 4 41" xfId="1486" xr:uid="{EBC69932-9CB3-4452-A01C-89CAF7F38D30}"/>
    <cellStyle name="SAS FM Column header 4 41 2" xfId="5597" xr:uid="{2C68779B-2012-4B8D-A67F-78C2B954CC46}"/>
    <cellStyle name="SAS FM Column header 4 41 2 2" xfId="20439" xr:uid="{79ABDA3C-64F7-40DA-8FE9-51EEC8DEDF4E}"/>
    <cellStyle name="SAS FM Column header 4 41 3" xfId="18331" xr:uid="{1F10CD90-F670-4127-A123-1F86F68A7B9F}"/>
    <cellStyle name="SAS FM Column header 4 41 4" xfId="33775" xr:uid="{3F7DFEB9-EA4C-478D-8365-58298A421422}"/>
    <cellStyle name="SAS FM Column header 4 41 5" xfId="33626" xr:uid="{89D23BF2-EF3B-4A33-859F-DBD6CCA3264B}"/>
    <cellStyle name="SAS FM Column header 4 42" xfId="1487" xr:uid="{C5C1E29D-9191-4B0A-B04C-212D4E325A06}"/>
    <cellStyle name="SAS FM Column header 4 42 2" xfId="5598" xr:uid="{65159960-0268-40C3-9127-56EF3C9F8C53}"/>
    <cellStyle name="SAS FM Column header 4 42 2 2" xfId="20440" xr:uid="{142B9A10-A2E5-45CF-8515-29790E90AB3D}"/>
    <cellStyle name="SAS FM Column header 4 42 3" xfId="18332" xr:uid="{FA029DB6-DCC9-4F95-BFB6-DCF55A8C450A}"/>
    <cellStyle name="SAS FM Column header 4 42 4" xfId="33774" xr:uid="{04E683A7-9FC4-44A5-90CC-CF40166F5954}"/>
    <cellStyle name="SAS FM Column header 4 42 5" xfId="33627" xr:uid="{D3A0BC11-A420-4836-93FD-FE968DC2640D}"/>
    <cellStyle name="SAS FM Column header 4 43" xfId="1488" xr:uid="{0B141701-F7D5-4461-B4DD-480D62B7D01C}"/>
    <cellStyle name="SAS FM Column header 4 43 2" xfId="5599" xr:uid="{E5A1D0FF-B50E-4FF5-B42A-54838A82E73B}"/>
    <cellStyle name="SAS FM Column header 4 43 2 2" xfId="20441" xr:uid="{79263CA3-FE67-4E71-9A16-F3BCFF7F00F7}"/>
    <cellStyle name="SAS FM Column header 4 43 3" xfId="18333" xr:uid="{08FCBE74-7791-44AC-B2AC-A0396DB58039}"/>
    <cellStyle name="SAS FM Column header 4 43 4" xfId="33773" xr:uid="{696BAFB7-E52F-4BB6-8131-6CAD48BE4F0C}"/>
    <cellStyle name="SAS FM Column header 4 43 5" xfId="33628" xr:uid="{93C20881-D453-41C8-BBDF-BDD184A33846}"/>
    <cellStyle name="SAS FM Column header 4 44" xfId="1489" xr:uid="{058AC324-74FD-43F8-A459-121EDC4D20A8}"/>
    <cellStyle name="SAS FM Column header 4 44 2" xfId="5600" xr:uid="{C53D177C-9A87-4A16-8D02-66CA652C0721}"/>
    <cellStyle name="SAS FM Column header 4 44 2 2" xfId="20442" xr:uid="{16D404C0-0B98-4049-A464-576DF865FA73}"/>
    <cellStyle name="SAS FM Column header 4 44 3" xfId="18334" xr:uid="{C3A70FAC-6B5C-4FD3-8C1A-1ADB4744AFB7}"/>
    <cellStyle name="SAS FM Column header 4 44 4" xfId="33772" xr:uid="{3E7F8FB6-61D0-486F-9585-30F3BC369579}"/>
    <cellStyle name="SAS FM Column header 4 44 5" xfId="33629" xr:uid="{04774D54-18B9-4586-B658-6740FC3C4A30}"/>
    <cellStyle name="SAS FM Column header 4 45" xfId="1490" xr:uid="{8F06ECAE-A222-466D-9F69-782B1C6DE9C1}"/>
    <cellStyle name="SAS FM Column header 4 45 2" xfId="5601" xr:uid="{73010D4F-C8F2-4540-AA2B-AE2C4335EE1D}"/>
    <cellStyle name="SAS FM Column header 4 45 2 2" xfId="20443" xr:uid="{02EC2271-1D17-4D09-B059-24CA6D384C94}"/>
    <cellStyle name="SAS FM Column header 4 45 3" xfId="18335" xr:uid="{0672D883-093B-4422-8E5F-EF4DD53B0B40}"/>
    <cellStyle name="SAS FM Column header 4 45 4" xfId="33771" xr:uid="{8AB5302B-A4E2-4732-B364-7DBD3EBB23B3}"/>
    <cellStyle name="SAS FM Column header 4 45 5" xfId="33630" xr:uid="{38D6BA12-C60F-49C4-A0CE-2D7AC4D34BC6}"/>
    <cellStyle name="SAS FM Column header 4 46" xfId="1491" xr:uid="{166460BA-F0DE-4CFF-B4AD-B8078DA5C85E}"/>
    <cellStyle name="SAS FM Column header 4 46 2" xfId="5602" xr:uid="{83504B51-69F7-4C06-AA16-6B2A519F5AA2}"/>
    <cellStyle name="SAS FM Column header 4 46 2 2" xfId="20444" xr:uid="{940AA6A3-E776-44C0-B8AF-1ADE9B158828}"/>
    <cellStyle name="SAS FM Column header 4 46 3" xfId="18336" xr:uid="{52F17F97-2105-4072-B64C-CC7310314580}"/>
    <cellStyle name="SAS FM Column header 4 46 4" xfId="33770" xr:uid="{49EFBB13-29FB-4D08-8FC7-FC7502839154}"/>
    <cellStyle name="SAS FM Column header 4 46 5" xfId="33631" xr:uid="{459F7E33-199F-4231-B3B1-9C0F82126F77}"/>
    <cellStyle name="SAS FM Column header 4 47" xfId="1492" xr:uid="{8540FB3D-A775-4EDB-BB2C-AD06A8CE25C3}"/>
    <cellStyle name="SAS FM Column header 4 47 2" xfId="5603" xr:uid="{18A1AB88-E0F9-435E-85A6-0336A8DF6CBE}"/>
    <cellStyle name="SAS FM Column header 4 47 2 2" xfId="20445" xr:uid="{F99F825A-277B-47FA-90CF-8B322505BCF7}"/>
    <cellStyle name="SAS FM Column header 4 47 3" xfId="18337" xr:uid="{454532DC-8478-4D86-AC31-ED426A49E6A1}"/>
    <cellStyle name="SAS FM Column header 4 47 4" xfId="33769" xr:uid="{2A790227-6636-4C90-9BDF-AE10331FD22E}"/>
    <cellStyle name="SAS FM Column header 4 47 5" xfId="33632" xr:uid="{FA7EFF34-9171-495B-B304-526F2504816A}"/>
    <cellStyle name="SAS FM Column header 4 48" xfId="5604" xr:uid="{B4ACF77C-6DAC-45DA-91D1-E271FD6C1060}"/>
    <cellStyle name="SAS FM Column header 4 48 2" xfId="20446" xr:uid="{A574BC4C-EFB2-4649-BBD2-15531C1F5BA7}"/>
    <cellStyle name="SAS FM Column header 4 49" xfId="18296" xr:uid="{87B8E808-DFC0-44E9-BA7E-58774B221C31}"/>
    <cellStyle name="SAS FM Column header 4 5" xfId="1493" xr:uid="{8F908540-A301-4BF6-97F7-D32D172C183E}"/>
    <cellStyle name="SAS FM Column header 4 5 2" xfId="5605" xr:uid="{EAFC10F1-47ED-4F4A-8293-93E46D47FF75}"/>
    <cellStyle name="SAS FM Column header 4 5 2 2" xfId="20447" xr:uid="{46D3AC7A-5B78-4D89-AB8F-901BB0847EEC}"/>
    <cellStyle name="SAS FM Column header 4 5 3" xfId="18338" xr:uid="{1ED4EC1B-DB65-4CB1-8E41-E06044376530}"/>
    <cellStyle name="SAS FM Column header 4 5 4" xfId="33768" xr:uid="{01E42B38-555C-4B62-A0AB-440C3F15A6A5}"/>
    <cellStyle name="SAS FM Column header 4 5 5" xfId="33633" xr:uid="{58B37150-A4EE-4154-A02D-3F890CDDA978}"/>
    <cellStyle name="SAS FM Column header 4 50" xfId="33810" xr:uid="{B53E89F6-534A-46B2-8E4C-DDF642E6100A}"/>
    <cellStyle name="SAS FM Column header 4 51" xfId="33591" xr:uid="{5BD945A7-E7AF-4748-AED4-643E49217CE1}"/>
    <cellStyle name="SAS FM Column header 4 52" xfId="1451" xr:uid="{B87446C9-020D-4054-B922-C120A5B6D38C}"/>
    <cellStyle name="SAS FM Column header 4 6" xfId="1494" xr:uid="{A46316B6-E25B-4961-8610-200E2F86EF71}"/>
    <cellStyle name="SAS FM Column header 4 6 2" xfId="5606" xr:uid="{F13EB973-500F-4526-B194-0B2E9274D178}"/>
    <cellStyle name="SAS FM Column header 4 6 2 2" xfId="20448" xr:uid="{A5F5072C-F343-403A-8AC0-86A5229A6EAC}"/>
    <cellStyle name="SAS FM Column header 4 6 3" xfId="18339" xr:uid="{BAB31FF9-79E1-464B-BD8A-D16596753330}"/>
    <cellStyle name="SAS FM Column header 4 6 4" xfId="33767" xr:uid="{4FDF4957-CD1B-4DAC-88B0-F92826016CA8}"/>
    <cellStyle name="SAS FM Column header 4 6 5" xfId="33634" xr:uid="{B3404DA3-6476-47B9-ACF2-B74C1C07EE9B}"/>
    <cellStyle name="SAS FM Column header 4 7" xfId="1495" xr:uid="{B4E833FC-506D-4446-8FB9-D0EEC1CCD5C4}"/>
    <cellStyle name="SAS FM Column header 4 7 2" xfId="5607" xr:uid="{44AEE5DD-DFE1-4265-A95B-59E32836BA43}"/>
    <cellStyle name="SAS FM Column header 4 7 2 2" xfId="20449" xr:uid="{B543AF6B-392E-49EC-A5B8-A8570A4E215D}"/>
    <cellStyle name="SAS FM Column header 4 7 3" xfId="18340" xr:uid="{9D9BEBCE-F525-4A0B-A501-2ECBE60D0435}"/>
    <cellStyle name="SAS FM Column header 4 7 4" xfId="33766" xr:uid="{3131A760-8104-4001-BF69-E8341523C0CF}"/>
    <cellStyle name="SAS FM Column header 4 7 5" xfId="33635" xr:uid="{B490B834-01A0-4401-A4DD-0944290C08D3}"/>
    <cellStyle name="SAS FM Column header 4 8" xfId="1496" xr:uid="{7C513641-C07E-40DD-AB56-0795D7D00879}"/>
    <cellStyle name="SAS FM Column header 4 8 2" xfId="5608" xr:uid="{2074724F-F320-4851-A0C8-609E18381214}"/>
    <cellStyle name="SAS FM Column header 4 8 2 2" xfId="20450" xr:uid="{2EEE5A9A-C329-4C22-9EF8-92DA97C959D4}"/>
    <cellStyle name="SAS FM Column header 4 8 3" xfId="18341" xr:uid="{FB22169E-FCFE-42A9-88D2-92991B8B60B1}"/>
    <cellStyle name="SAS FM Column header 4 8 4" xfId="33765" xr:uid="{9653CD1B-D1A9-465C-A2D2-23D7AAD1827C}"/>
    <cellStyle name="SAS FM Column header 4 8 5" xfId="33636" xr:uid="{44BBD2F8-D5D3-48FA-B45F-7CACFECC84DF}"/>
    <cellStyle name="SAS FM Column header 4 9" xfId="1497" xr:uid="{A428CA55-1447-4F7E-8BA3-37FB3EBCDE1C}"/>
    <cellStyle name="SAS FM Column header 4 9 2" xfId="5609" xr:uid="{A00E9B16-E600-473E-B99E-6A7FF5A18A32}"/>
    <cellStyle name="SAS FM Column header 4 9 2 2" xfId="20451" xr:uid="{4170A801-A3B3-47D9-8FA6-BEC2628F2090}"/>
    <cellStyle name="SAS FM Column header 4 9 3" xfId="18342" xr:uid="{6E1B80C6-C65B-4C28-95BB-FDA66059D886}"/>
    <cellStyle name="SAS FM Column header 4 9 4" xfId="33764" xr:uid="{747F3871-44A3-4FF8-B93C-81C46BF7D443}"/>
    <cellStyle name="SAS FM Column header 4 9 5" xfId="33637" xr:uid="{25D8340B-4311-4924-AA98-A4125F5FAD09}"/>
    <cellStyle name="SAS FM Column header 40" xfId="1498" xr:uid="{24897FEB-34FF-44B4-B107-7F18D488953D}"/>
    <cellStyle name="SAS FM Column header 40 2" xfId="5610" xr:uid="{DF91592C-AE29-4728-ACC1-25C241C03065}"/>
    <cellStyle name="SAS FM Column header 40 2 2" xfId="20452" xr:uid="{794A55F1-7A9D-4AFC-B821-B239057B22D2}"/>
    <cellStyle name="SAS FM Column header 40 3" xfId="18343" xr:uid="{8083CA8D-765E-4422-9B9F-EE488330B2BD}"/>
    <cellStyle name="SAS FM Column header 40 4" xfId="33763" xr:uid="{EFFCDAFE-3246-434C-A4F1-67D985B0962B}"/>
    <cellStyle name="SAS FM Column header 40 5" xfId="33638" xr:uid="{A12080CA-7A55-42B2-8722-D44F06DCC007}"/>
    <cellStyle name="SAS FM Column header 41" xfId="1499" xr:uid="{563A1360-0613-489E-832F-3852E3C25D65}"/>
    <cellStyle name="SAS FM Column header 41 2" xfId="5611" xr:uid="{B6F20E1A-4DC9-4532-8381-5CD868405A6E}"/>
    <cellStyle name="SAS FM Column header 41 2 2" xfId="20453" xr:uid="{B969CE38-60A0-4AC4-B155-10515E3DFD56}"/>
    <cellStyle name="SAS FM Column header 41 3" xfId="18344" xr:uid="{3177B915-F19A-497F-863D-50162F2F7784}"/>
    <cellStyle name="SAS FM Column header 41 4" xfId="33762" xr:uid="{9F7486EA-71DF-4ACF-9AF4-31DC198EE9FD}"/>
    <cellStyle name="SAS FM Column header 41 5" xfId="33639" xr:uid="{D7D87A39-92E0-4706-BD00-F7AD3593411D}"/>
    <cellStyle name="SAS FM Column header 42" xfId="1500" xr:uid="{7C086F46-D99C-4E9F-8EA9-8B06F1BF277F}"/>
    <cellStyle name="SAS FM Column header 42 2" xfId="5612" xr:uid="{92937657-96D6-4467-A233-BC0D436A9DFD}"/>
    <cellStyle name="SAS FM Column header 42 2 2" xfId="20454" xr:uid="{FCD64208-9118-4A20-B0CD-B77D55362FB4}"/>
    <cellStyle name="SAS FM Column header 42 3" xfId="18345" xr:uid="{1E2967CE-081E-43F2-AC67-2EC524AC3C69}"/>
    <cellStyle name="SAS FM Column header 42 4" xfId="33761" xr:uid="{1A1E9707-9600-4C0A-A680-4FD76C9F3499}"/>
    <cellStyle name="SAS FM Column header 42 5" xfId="33640" xr:uid="{B317E7EB-A4BC-442C-8322-D2D6313D1620}"/>
    <cellStyle name="SAS FM Column header 43" xfId="1501" xr:uid="{0E777AE6-F1A3-46E8-8F12-7DCF934C02EF}"/>
    <cellStyle name="SAS FM Column header 43 2" xfId="5613" xr:uid="{B5EBCEAC-6191-4507-8724-EC952B836F6A}"/>
    <cellStyle name="SAS FM Column header 43 2 2" xfId="20455" xr:uid="{42D0DAFB-932D-42E0-A573-044A45D1DB9E}"/>
    <cellStyle name="SAS FM Column header 43 3" xfId="18346" xr:uid="{455586C4-BA0D-497A-AA72-C2C91A171306}"/>
    <cellStyle name="SAS FM Column header 43 4" xfId="33760" xr:uid="{F7888238-5168-4B46-A20A-604A0BF0B7B5}"/>
    <cellStyle name="SAS FM Column header 43 5" xfId="33641" xr:uid="{9838C10E-A75A-4AB1-B56C-741F110A8FCE}"/>
    <cellStyle name="SAS FM Column header 44" xfId="1502" xr:uid="{583114A8-3D9E-4533-8DB8-3586AB65FE32}"/>
    <cellStyle name="SAS FM Column header 44 2" xfId="5614" xr:uid="{5E603B95-717C-468C-8134-9D65C2B2886F}"/>
    <cellStyle name="SAS FM Column header 44 2 2" xfId="20456" xr:uid="{6AC67F00-6001-466A-B8B3-EDC426B67848}"/>
    <cellStyle name="SAS FM Column header 44 3" xfId="18347" xr:uid="{EEF1072C-0394-422A-AAB7-5A5879360B5F}"/>
    <cellStyle name="SAS FM Column header 44 4" xfId="33759" xr:uid="{6A5B0C0F-2C04-47A5-8213-B551657DD95C}"/>
    <cellStyle name="SAS FM Column header 44 5" xfId="33642" xr:uid="{0401D49C-82AF-4CCD-AB4E-77BB6EAEB6F3}"/>
    <cellStyle name="SAS FM Column header 45" xfId="1503" xr:uid="{A6B126A6-109D-4B97-A4AB-A3D79C2E8630}"/>
    <cellStyle name="SAS FM Column header 45 2" xfId="5615" xr:uid="{EB0A19C0-1286-485A-8E4A-B0A2A4EE5C50}"/>
    <cellStyle name="SAS FM Column header 45 2 2" xfId="20457" xr:uid="{F6F25C14-F205-4ABC-A4BB-0B54FEECE39D}"/>
    <cellStyle name="SAS FM Column header 45 3" xfId="18348" xr:uid="{27A69C40-771A-4814-B38E-79BB6832C58F}"/>
    <cellStyle name="SAS FM Column header 45 4" xfId="33758" xr:uid="{3DFD279B-9703-4161-921A-E3E9A57D3D59}"/>
    <cellStyle name="SAS FM Column header 45 5" xfId="33643" xr:uid="{615E4339-7789-4BD1-A6EC-22DA793BDA0D}"/>
    <cellStyle name="SAS FM Column header 46" xfId="1504" xr:uid="{90E6682C-ED89-4569-BAB1-0901F229855D}"/>
    <cellStyle name="SAS FM Column header 46 2" xfId="5616" xr:uid="{2558EA7F-C567-4CE0-8F26-F85CE3808D15}"/>
    <cellStyle name="SAS FM Column header 46 2 2" xfId="20458" xr:uid="{2EB667A8-1BCA-4663-A3DE-158D60080BD0}"/>
    <cellStyle name="SAS FM Column header 46 3" xfId="18349" xr:uid="{6A1EDDA9-1457-4000-B1CF-8855CF237EDD}"/>
    <cellStyle name="SAS FM Column header 46 4" xfId="33757" xr:uid="{4178F4FC-5727-4290-B9D9-45749A03216C}"/>
    <cellStyle name="SAS FM Column header 46 5" xfId="33644" xr:uid="{AD39F68A-ECE6-4AF6-AC93-34EACC4EC366}"/>
    <cellStyle name="SAS FM Column header 47" xfId="1505" xr:uid="{B8B5C862-9B9F-4AAF-9141-E6E2FC2C47AA}"/>
    <cellStyle name="SAS FM Column header 47 2" xfId="5617" xr:uid="{3F4076BF-3E93-401B-9386-9487E3020C45}"/>
    <cellStyle name="SAS FM Column header 47 2 2" xfId="20459" xr:uid="{698C5EEA-C2C6-4788-936D-8D1022A939B2}"/>
    <cellStyle name="SAS FM Column header 47 3" xfId="18350" xr:uid="{39C30917-F04C-4326-9535-B133CE45CCA0}"/>
    <cellStyle name="SAS FM Column header 47 4" xfId="33756" xr:uid="{AB3BD68C-CEA2-4D2C-BBB7-41EB137FD7B0}"/>
    <cellStyle name="SAS FM Column header 47 5" xfId="33645" xr:uid="{800E67AD-A05F-4761-A9D7-C9FDC888CCBE}"/>
    <cellStyle name="SAS FM Column header 48" xfId="1506" xr:uid="{6A15AC70-9CC4-4A7C-A6D3-1DABD6DEC0F2}"/>
    <cellStyle name="SAS FM Column header 48 2" xfId="5618" xr:uid="{E313D68E-1E6E-4292-9D35-C5730F425454}"/>
    <cellStyle name="SAS FM Column header 48 2 2" xfId="20460" xr:uid="{80F13CF9-0A4E-410E-B7B5-1A7B0474ED0A}"/>
    <cellStyle name="SAS FM Column header 48 3" xfId="18351" xr:uid="{A8775D5D-BDBE-415B-AEB0-C94FE2C3E91E}"/>
    <cellStyle name="SAS FM Column header 48 4" xfId="33755" xr:uid="{AFE24C18-9C13-47C3-B409-FBBFF0B9AF9B}"/>
    <cellStyle name="SAS FM Column header 48 5" xfId="33646" xr:uid="{8E051430-BFD8-4B49-965C-18CD35F12CCD}"/>
    <cellStyle name="SAS FM Column header 49" xfId="1507" xr:uid="{ED79BADE-AC34-401D-A752-074C46BD4F04}"/>
    <cellStyle name="SAS FM Column header 49 2" xfId="5619" xr:uid="{B40624FE-E8CA-450E-A5C3-4396E35FB000}"/>
    <cellStyle name="SAS FM Column header 49 2 2" xfId="20461" xr:uid="{DAC953B7-2EB0-40CE-946E-7BADDB59A4CC}"/>
    <cellStyle name="SAS FM Column header 49 3" xfId="18352" xr:uid="{38A789B6-4FF7-4590-91AE-4C0A2C0041B8}"/>
    <cellStyle name="SAS FM Column header 49 4" xfId="33754" xr:uid="{7EED8444-991F-4B2A-A0B8-014B81D5B16E}"/>
    <cellStyle name="SAS FM Column header 49 5" xfId="33647" xr:uid="{CE988545-2B6D-4B70-89A8-D542F2884FAF}"/>
    <cellStyle name="SAS FM Column header 5" xfId="127" xr:uid="{98727B8B-DB86-4338-BB28-C4ACD0B83DAE}"/>
    <cellStyle name="SAS FM Column header 5 10" xfId="1509" xr:uid="{D326C0A5-A70F-419D-9E00-D9FFA64444CB}"/>
    <cellStyle name="SAS FM Column header 5 10 2" xfId="5620" xr:uid="{0D7508A9-5B6B-4EC8-BEA3-AA8E562E3632}"/>
    <cellStyle name="SAS FM Column header 5 10 2 2" xfId="20462" xr:uid="{84EC5D00-1AD7-40B0-AE6E-20179DFD79F4}"/>
    <cellStyle name="SAS FM Column header 5 10 3" xfId="18354" xr:uid="{69A0CAA2-3FDD-4FFE-93FC-A1C96C8BF943}"/>
    <cellStyle name="SAS FM Column header 5 10 4" xfId="33752" xr:uid="{8F497BA6-1321-4DA4-9B41-0C3ECFFB90E9}"/>
    <cellStyle name="SAS FM Column header 5 10 5" xfId="33649" xr:uid="{88FFAF58-DE9A-4381-B23A-087D71C28DBE}"/>
    <cellStyle name="SAS FM Column header 5 11" xfId="1510" xr:uid="{EF056925-0CAB-4716-89F3-92A6A2C8FF83}"/>
    <cellStyle name="SAS FM Column header 5 11 2" xfId="5621" xr:uid="{F069DF97-DF14-4280-8800-E99E10C9948A}"/>
    <cellStyle name="SAS FM Column header 5 11 2 2" xfId="20463" xr:uid="{991CB8D7-DC5D-4FBA-B632-0B22B8455F67}"/>
    <cellStyle name="SAS FM Column header 5 11 3" xfId="18355" xr:uid="{C7968067-5A42-4717-9595-FAA6ED362803}"/>
    <cellStyle name="SAS FM Column header 5 11 4" xfId="33751" xr:uid="{B1F4271F-3B98-4060-BF94-8212B6492A88}"/>
    <cellStyle name="SAS FM Column header 5 11 5" xfId="33650" xr:uid="{E5C6CEC2-3BFF-4FDE-86DE-FFE69B9D298F}"/>
    <cellStyle name="SAS FM Column header 5 12" xfId="1511" xr:uid="{DF8A38AF-5F9A-4465-8375-A35663FF8474}"/>
    <cellStyle name="SAS FM Column header 5 12 2" xfId="5622" xr:uid="{76D7C58A-EDFB-41BA-8BFC-FAC8B8E4A123}"/>
    <cellStyle name="SAS FM Column header 5 12 2 2" xfId="20464" xr:uid="{70D88231-0FA4-4811-9017-5F98837E3426}"/>
    <cellStyle name="SAS FM Column header 5 12 3" xfId="18356" xr:uid="{8C12D621-9EF1-4D91-99CF-A5397909F969}"/>
    <cellStyle name="SAS FM Column header 5 12 4" xfId="33750" xr:uid="{FB4A8F35-9B22-4D6F-9623-CF9E70E133AA}"/>
    <cellStyle name="SAS FM Column header 5 12 5" xfId="33651" xr:uid="{22613F3F-77CE-4270-9F02-60A97D48D20C}"/>
    <cellStyle name="SAS FM Column header 5 13" xfId="1512" xr:uid="{E396A1F5-8725-4CFA-8063-50E65E1F0F74}"/>
    <cellStyle name="SAS FM Column header 5 13 2" xfId="5623" xr:uid="{B830A812-6875-4253-94F3-8CACD8C9588B}"/>
    <cellStyle name="SAS FM Column header 5 13 2 2" xfId="20465" xr:uid="{37A8CEE5-90E3-474F-8E1A-CEB324C3FDA2}"/>
    <cellStyle name="SAS FM Column header 5 13 3" xfId="18357" xr:uid="{6B067D2C-3F42-43B3-B870-ECB5122CD965}"/>
    <cellStyle name="SAS FM Column header 5 13 4" xfId="33749" xr:uid="{11D34BDF-31E4-469A-99BF-8AF910866979}"/>
    <cellStyle name="SAS FM Column header 5 13 5" xfId="33652" xr:uid="{A13416F4-10DE-452F-AA39-8E9797186592}"/>
    <cellStyle name="SAS FM Column header 5 14" xfId="1513" xr:uid="{AA116379-7616-463B-8400-0BE0D1EA7362}"/>
    <cellStyle name="SAS FM Column header 5 14 2" xfId="5624" xr:uid="{7AB3CE38-0202-4362-A0B4-62DBCBAA53C8}"/>
    <cellStyle name="SAS FM Column header 5 14 2 2" xfId="20466" xr:uid="{C897F80B-4AAD-47DC-9070-D06F0A910311}"/>
    <cellStyle name="SAS FM Column header 5 14 3" xfId="18358" xr:uid="{9578C33A-A72E-450C-AB54-CAA921B2A0F3}"/>
    <cellStyle name="SAS FM Column header 5 14 4" xfId="33748" xr:uid="{1306B1AB-EB86-49DC-849E-6F90C6356CE7}"/>
    <cellStyle name="SAS FM Column header 5 14 5" xfId="33653" xr:uid="{1533760A-E55F-426C-A2C9-79A1E3EECE90}"/>
    <cellStyle name="SAS FM Column header 5 15" xfId="1514" xr:uid="{C1A21CC1-F386-4AB0-9885-E1F090632F61}"/>
    <cellStyle name="SAS FM Column header 5 15 2" xfId="5625" xr:uid="{B6C9F8A0-52B7-4280-91E7-6D0A07D9303A}"/>
    <cellStyle name="SAS FM Column header 5 15 2 2" xfId="20467" xr:uid="{5376FC35-B77F-45C5-BA42-52DAEC2B5C8B}"/>
    <cellStyle name="SAS FM Column header 5 15 3" xfId="18359" xr:uid="{D34C72CC-948F-4B9A-820D-B968787F45B1}"/>
    <cellStyle name="SAS FM Column header 5 15 4" xfId="33747" xr:uid="{EC72629C-B5E4-40D4-8E5F-E89191579750}"/>
    <cellStyle name="SAS FM Column header 5 15 5" xfId="33654" xr:uid="{C85F184F-48A8-45F9-894E-E361F74BFD19}"/>
    <cellStyle name="SAS FM Column header 5 16" xfId="1515" xr:uid="{7B17C7A4-0040-4116-9BCE-A1107F9909A7}"/>
    <cellStyle name="SAS FM Column header 5 16 2" xfId="5626" xr:uid="{31AFB1DC-8524-41AD-B6A0-9849AC71B135}"/>
    <cellStyle name="SAS FM Column header 5 16 2 2" xfId="20468" xr:uid="{B77DA941-A7DC-4EB5-A012-BDB90970E2FB}"/>
    <cellStyle name="SAS FM Column header 5 16 3" xfId="18360" xr:uid="{3D030FFF-1026-4916-B722-49ED6C9460E1}"/>
    <cellStyle name="SAS FM Column header 5 16 4" xfId="33746" xr:uid="{A50DCBE2-2BC1-4AE5-BFC2-6B2550DA711E}"/>
    <cellStyle name="SAS FM Column header 5 16 5" xfId="33655" xr:uid="{FF9EA63B-6277-4ADA-BC97-FBF01595DE26}"/>
    <cellStyle name="SAS FM Column header 5 17" xfId="1516" xr:uid="{33FB2025-D70D-40D5-BE8B-5D0A92EEB8B7}"/>
    <cellStyle name="SAS FM Column header 5 17 2" xfId="5627" xr:uid="{E38E35CA-750A-436E-89F7-8E5A3C917641}"/>
    <cellStyle name="SAS FM Column header 5 17 2 2" xfId="20469" xr:uid="{0ABED167-6DE3-43B5-9B58-7D2F8F398643}"/>
    <cellStyle name="SAS FM Column header 5 17 3" xfId="18361" xr:uid="{E8FBE9E7-A4BD-474E-923E-A6FF9E8908D3}"/>
    <cellStyle name="SAS FM Column header 5 17 4" xfId="33745" xr:uid="{7388482A-0E83-46A4-B9F2-64FF7CD7BA68}"/>
    <cellStyle name="SAS FM Column header 5 17 5" xfId="33656" xr:uid="{1EFAFFF7-0793-4C8A-B499-F0A553B93ACB}"/>
    <cellStyle name="SAS FM Column header 5 18" xfId="1517" xr:uid="{5A9585DD-0027-46DB-A079-9E03B1608A6A}"/>
    <cellStyle name="SAS FM Column header 5 18 2" xfId="5628" xr:uid="{A91DCD62-5D87-4D15-BF4D-BE6EBCBB7DA3}"/>
    <cellStyle name="SAS FM Column header 5 18 2 2" xfId="20470" xr:uid="{F9C743E4-61FC-4B1A-8347-14F2705D0F57}"/>
    <cellStyle name="SAS FM Column header 5 18 3" xfId="18362" xr:uid="{E11775E3-6A6F-46DB-AA09-629B568C1BFB}"/>
    <cellStyle name="SAS FM Column header 5 18 4" xfId="33744" xr:uid="{E0F73174-C9AE-4C88-B802-CADBAB99546A}"/>
    <cellStyle name="SAS FM Column header 5 18 5" xfId="33657" xr:uid="{4D2F6900-4AD5-40A4-B3D3-00663999F612}"/>
    <cellStyle name="SAS FM Column header 5 19" xfId="1518" xr:uid="{8CE92A9A-B3DA-4B46-AE1D-74CDB7A0BDE8}"/>
    <cellStyle name="SAS FM Column header 5 19 2" xfId="5629" xr:uid="{909883E8-6F0E-4259-8034-25EA17613728}"/>
    <cellStyle name="SAS FM Column header 5 19 2 2" xfId="20471" xr:uid="{8570A098-6871-44B7-AC43-F87BE884EB3D}"/>
    <cellStyle name="SAS FM Column header 5 19 3" xfId="18363" xr:uid="{0F0C400A-E8F1-4A44-A32D-7C8C7B06E4F2}"/>
    <cellStyle name="SAS FM Column header 5 19 4" xfId="33743" xr:uid="{10A766B2-1571-4B49-B5CB-9EA67593AE26}"/>
    <cellStyle name="SAS FM Column header 5 19 5" xfId="33658" xr:uid="{72688EA6-3C9F-41F5-BC62-4F4B68E840CF}"/>
    <cellStyle name="SAS FM Column header 5 2" xfId="272" xr:uid="{ED153949-B669-4000-9DC1-7C7BE1424E19}"/>
    <cellStyle name="SAS FM Column header 5 2 2" xfId="5630" xr:uid="{84BBFAC0-815E-4CAE-8168-670EC56004C4}"/>
    <cellStyle name="SAS FM Column header 5 2 2 2" xfId="20472" xr:uid="{328DB9E6-EAB5-4531-B5D5-A369ED4D7246}"/>
    <cellStyle name="SAS FM Column header 5 2 3" xfId="18364" xr:uid="{AD536DB1-4081-4BFA-B819-0ADC2B68CA7A}"/>
    <cellStyle name="SAS FM Column header 5 2 4" xfId="33742" xr:uid="{EEC67C82-643C-43F8-8461-5A1078C02040}"/>
    <cellStyle name="SAS FM Column header 5 2 5" xfId="33659" xr:uid="{AD474112-064C-41EE-8A00-025925D661E6}"/>
    <cellStyle name="SAS FM Column header 5 2 6" xfId="1519" xr:uid="{E8DD76A0-89CB-4ACF-8CDA-F21B988121E5}"/>
    <cellStyle name="SAS FM Column header 5 20" xfId="1520" xr:uid="{292A427C-15CD-4532-BD6A-F824C0347CDE}"/>
    <cellStyle name="SAS FM Column header 5 20 2" xfId="5631" xr:uid="{2E92E54C-3657-464E-B1B4-0A20D582E061}"/>
    <cellStyle name="SAS FM Column header 5 20 2 2" xfId="20473" xr:uid="{8361E254-1240-49C8-AE35-7A9E3ECF8443}"/>
    <cellStyle name="SAS FM Column header 5 20 3" xfId="18365" xr:uid="{3FB2AB2B-2FCE-4A26-B715-8FF0809A7DB4}"/>
    <cellStyle name="SAS FM Column header 5 20 4" xfId="33741" xr:uid="{52B278CE-E2D0-43CA-9BAF-630BD27147DD}"/>
    <cellStyle name="SAS FM Column header 5 20 5" xfId="33660" xr:uid="{98FD2E6C-447C-40A4-B921-BC5992F09BEC}"/>
    <cellStyle name="SAS FM Column header 5 21" xfId="1521" xr:uid="{6313C0D2-217D-467F-BCF3-B43FC6D116EE}"/>
    <cellStyle name="SAS FM Column header 5 21 2" xfId="5632" xr:uid="{04490F0E-7BCF-4AF5-8584-222E884B6977}"/>
    <cellStyle name="SAS FM Column header 5 21 2 2" xfId="20474" xr:uid="{B741EE45-B841-4E17-BB61-9262157C119D}"/>
    <cellStyle name="SAS FM Column header 5 21 3" xfId="18366" xr:uid="{C2C8DBD0-DB96-4F74-B9BA-4840BCD48BA1}"/>
    <cellStyle name="SAS FM Column header 5 21 4" xfId="33740" xr:uid="{2DFBC27B-9E35-46BE-AFBF-8D30D2B13A03}"/>
    <cellStyle name="SAS FM Column header 5 21 5" xfId="33661" xr:uid="{D4481C2B-54C7-4CE0-B0FC-701FA57416F7}"/>
    <cellStyle name="SAS FM Column header 5 22" xfId="1522" xr:uid="{3AE256A8-6696-4A22-8079-F622A8315672}"/>
    <cellStyle name="SAS FM Column header 5 22 2" xfId="5633" xr:uid="{9D61769D-2B30-4A6D-BC70-4A2B37601BC2}"/>
    <cellStyle name="SAS FM Column header 5 22 2 2" xfId="20475" xr:uid="{86E4C2B1-90FD-4DD7-B1A7-5052804A33E4}"/>
    <cellStyle name="SAS FM Column header 5 22 3" xfId="18367" xr:uid="{FB918C71-BFBA-4A1C-AAE4-6EF269DFACF7}"/>
    <cellStyle name="SAS FM Column header 5 22 4" xfId="33739" xr:uid="{151F2D06-43D7-4DA6-B0B8-CC390308E7ED}"/>
    <cellStyle name="SAS FM Column header 5 22 5" xfId="33662" xr:uid="{AEA9D0C0-5BE9-4C7A-A697-D0B9ACE143AA}"/>
    <cellStyle name="SAS FM Column header 5 23" xfId="1523" xr:uid="{9075CEB2-56EC-40A0-897F-25E01292D48D}"/>
    <cellStyle name="SAS FM Column header 5 23 2" xfId="5634" xr:uid="{F1B6F650-C230-4514-9740-6C7D18DFC3CA}"/>
    <cellStyle name="SAS FM Column header 5 23 2 2" xfId="20476" xr:uid="{CD075C75-4E88-48EF-8D9F-CD7D9A11F0B3}"/>
    <cellStyle name="SAS FM Column header 5 23 3" xfId="18368" xr:uid="{1DF3607C-D55C-4A99-8591-F23610B971D0}"/>
    <cellStyle name="SAS FM Column header 5 23 4" xfId="33738" xr:uid="{038482D6-3533-4DEE-AAA0-F6DA7A666F24}"/>
    <cellStyle name="SAS FM Column header 5 23 5" xfId="33663" xr:uid="{BCFF9A42-C206-4386-A19B-08321B0AF1EB}"/>
    <cellStyle name="SAS FM Column header 5 24" xfId="1524" xr:uid="{C5B24A03-8EB5-4F8A-A2A1-6D0CE52BE654}"/>
    <cellStyle name="SAS FM Column header 5 24 2" xfId="5635" xr:uid="{6982D6C0-735A-4FB3-88EE-36DB55F82877}"/>
    <cellStyle name="SAS FM Column header 5 24 2 2" xfId="20477" xr:uid="{6C1D62D5-2298-4BB9-B6E8-D0658B480E05}"/>
    <cellStyle name="SAS FM Column header 5 24 3" xfId="18369" xr:uid="{62A0BDE4-550D-4B3E-ABA7-7D8E0C4E44E4}"/>
    <cellStyle name="SAS FM Column header 5 24 4" xfId="33737" xr:uid="{ADCDAD7E-9FE6-466A-8CDD-4B2757CFAC9D}"/>
    <cellStyle name="SAS FM Column header 5 24 5" xfId="33664" xr:uid="{AA599264-3ACA-47D5-81D4-40DAC99BEB6C}"/>
    <cellStyle name="SAS FM Column header 5 25" xfId="1525" xr:uid="{ED5BEA8B-0DE9-4D6F-A29D-79A630FEF139}"/>
    <cellStyle name="SAS FM Column header 5 25 2" xfId="5636" xr:uid="{AE872EF9-E732-4596-A61E-4A1A06388D0F}"/>
    <cellStyle name="SAS FM Column header 5 25 2 2" xfId="20478" xr:uid="{183ED029-CAA6-479E-92F0-A000275EAA11}"/>
    <cellStyle name="SAS FM Column header 5 25 3" xfId="18370" xr:uid="{E70E718D-3381-468B-9E3F-9451BC386989}"/>
    <cellStyle name="SAS FM Column header 5 25 4" xfId="33736" xr:uid="{D5F4E9FC-8D10-4F83-B39C-BAF4A483A051}"/>
    <cellStyle name="SAS FM Column header 5 25 5" xfId="33665" xr:uid="{026FB5EA-A13A-45FB-8F7A-D8F8062DFD90}"/>
    <cellStyle name="SAS FM Column header 5 26" xfId="1526" xr:uid="{1A1A91CA-65C1-4ABC-92CC-4CEB1FEEA7FE}"/>
    <cellStyle name="SAS FM Column header 5 26 2" xfId="5637" xr:uid="{00752694-1174-49D7-B230-286461263761}"/>
    <cellStyle name="SAS FM Column header 5 26 2 2" xfId="20479" xr:uid="{377EBA42-9928-4F21-B566-25A0FD373DE0}"/>
    <cellStyle name="SAS FM Column header 5 26 3" xfId="18371" xr:uid="{E18B2CE9-6056-421F-893A-6C3FF9160F89}"/>
    <cellStyle name="SAS FM Column header 5 26 4" xfId="33735" xr:uid="{58B13BBA-1F3B-4BA0-9731-1334D0EC401A}"/>
    <cellStyle name="SAS FM Column header 5 26 5" xfId="33666" xr:uid="{ADEADAA4-C61A-4567-AC45-C083723A733B}"/>
    <cellStyle name="SAS FM Column header 5 27" xfId="1527" xr:uid="{ACBAAA02-AF3C-45BF-AE23-39FA118D14DE}"/>
    <cellStyle name="SAS FM Column header 5 27 2" xfId="5638" xr:uid="{FAE9DAB9-BFEA-4365-AB09-08A9DFFD909D}"/>
    <cellStyle name="SAS FM Column header 5 27 2 2" xfId="20480" xr:uid="{C91D62EA-A7BA-43D7-B0CA-B185A84740A5}"/>
    <cellStyle name="SAS FM Column header 5 27 3" xfId="18372" xr:uid="{9B368B1B-5AC4-4581-BFC7-33C06591CD01}"/>
    <cellStyle name="SAS FM Column header 5 27 4" xfId="33734" xr:uid="{B4AE6DB5-C819-496A-BE9F-99901F628992}"/>
    <cellStyle name="SAS FM Column header 5 27 5" xfId="33667" xr:uid="{CE925F7F-6E40-4E4C-98DA-319E7F762240}"/>
    <cellStyle name="SAS FM Column header 5 28" xfId="1528" xr:uid="{C95BCA20-E9E2-4FC6-BD8D-6948EA713003}"/>
    <cellStyle name="SAS FM Column header 5 28 2" xfId="5639" xr:uid="{1C7D2F58-543B-486D-B54F-7D2AE7B98D8D}"/>
    <cellStyle name="SAS FM Column header 5 28 2 2" xfId="20481" xr:uid="{D2A7D60A-BC04-4FDC-AB49-4A92C1954F8D}"/>
    <cellStyle name="SAS FM Column header 5 28 3" xfId="18373" xr:uid="{A5168341-198A-4B8A-BC65-78CFC6161859}"/>
    <cellStyle name="SAS FM Column header 5 28 4" xfId="33733" xr:uid="{874B8D87-A6A5-406B-8253-FF9A7BE0179F}"/>
    <cellStyle name="SAS FM Column header 5 28 5" xfId="33668" xr:uid="{0956EC50-31CB-492C-80A0-0AE1BA4DC514}"/>
    <cellStyle name="SAS FM Column header 5 29" xfId="1529" xr:uid="{B1C1A062-F54E-43C0-8CDF-DEE25C222FF5}"/>
    <cellStyle name="SAS FM Column header 5 29 2" xfId="5640" xr:uid="{389AE466-F1E5-4A47-808C-0215E7C488F7}"/>
    <cellStyle name="SAS FM Column header 5 29 2 2" xfId="20482" xr:uid="{1C0242AF-77C2-4D19-A6BD-381367225E49}"/>
    <cellStyle name="SAS FM Column header 5 29 3" xfId="18374" xr:uid="{C1317383-9AAE-4AF5-9ED2-BF93844DF400}"/>
    <cellStyle name="SAS FM Column header 5 29 4" xfId="33732" xr:uid="{5D673FDB-4A4E-4F7B-BAD8-B31AB40E5B0E}"/>
    <cellStyle name="SAS FM Column header 5 29 5" xfId="33669" xr:uid="{5A8BC86E-9702-493F-93B2-96B3E36B158D}"/>
    <cellStyle name="SAS FM Column header 5 3" xfId="228" xr:uid="{D8C8C25F-DBFC-4B75-B77E-447F2F7D89C6}"/>
    <cellStyle name="SAS FM Column header 5 3 2" xfId="329" xr:uid="{460DA206-50C2-4CE6-8C32-B08BB8FBE282}"/>
    <cellStyle name="SAS FM Column header 5 3 2 2" xfId="20483" xr:uid="{AEDE8271-3C3D-4B42-A88C-F31225C993B2}"/>
    <cellStyle name="SAS FM Column header 5 3 2 3" xfId="5641" xr:uid="{5031C9BD-2657-4065-AFC3-68CD19781EC3}"/>
    <cellStyle name="SAS FM Column header 5 3 3" xfId="18375" xr:uid="{74657CF8-697F-4350-83D0-5A523356EE17}"/>
    <cellStyle name="SAS FM Column header 5 3 4" xfId="33731" xr:uid="{982E1C92-3F8F-4CDE-91C9-7AF497341B8C}"/>
    <cellStyle name="SAS FM Column header 5 3 5" xfId="33670" xr:uid="{FEE0E175-2F43-433C-A39C-7C69A4B3AB8A}"/>
    <cellStyle name="SAS FM Column header 5 3 6" xfId="1530" xr:uid="{DF08FE72-4DF2-4CEC-B41D-86B920F25B0F}"/>
    <cellStyle name="SAS FM Column header 5 30" xfId="1531" xr:uid="{662B0C81-6DEA-4FD8-8224-C19044A4BD8B}"/>
    <cellStyle name="SAS FM Column header 5 30 2" xfId="5642" xr:uid="{B0FADA56-A4D1-46BD-AB6D-B6E237C5DBAC}"/>
    <cellStyle name="SAS FM Column header 5 30 2 2" xfId="20484" xr:uid="{463A622B-93BA-461E-90C7-156154389F12}"/>
    <cellStyle name="SAS FM Column header 5 30 3" xfId="18376" xr:uid="{43641EE9-78DF-433A-81A9-91456610C70F}"/>
    <cellStyle name="SAS FM Column header 5 30 4" xfId="33730" xr:uid="{7E93E718-A55E-4506-A014-A0D7D8398CC2}"/>
    <cellStyle name="SAS FM Column header 5 30 5" xfId="33671" xr:uid="{65F1BDBA-55D7-40CE-AB3B-BEF02E872EFE}"/>
    <cellStyle name="SAS FM Column header 5 31" xfId="1532" xr:uid="{C2B79323-1E1B-4EA3-8847-6F8690244AFE}"/>
    <cellStyle name="SAS FM Column header 5 31 2" xfId="5643" xr:uid="{F88C25E1-F0BC-4142-80B2-115174D5B09C}"/>
    <cellStyle name="SAS FM Column header 5 31 2 2" xfId="20485" xr:uid="{9BA475DF-0DC7-43DA-A0B0-DB227086F0EA}"/>
    <cellStyle name="SAS FM Column header 5 31 3" xfId="18377" xr:uid="{1FC01211-74A4-4157-8893-3E28C61A2A5F}"/>
    <cellStyle name="SAS FM Column header 5 31 4" xfId="33729" xr:uid="{5CAAE5C7-6FC2-4CCC-9D6A-95B473F84A2C}"/>
    <cellStyle name="SAS FM Column header 5 31 5" xfId="33672" xr:uid="{CC95BF63-C526-4266-A268-8CF6097492C2}"/>
    <cellStyle name="SAS FM Column header 5 32" xfId="1533" xr:uid="{820B9C9F-29E7-4E69-8C57-2E8F475547BD}"/>
    <cellStyle name="SAS FM Column header 5 32 2" xfId="5644" xr:uid="{BC128C79-6727-4615-92ED-348C517A717D}"/>
    <cellStyle name="SAS FM Column header 5 32 2 2" xfId="20486" xr:uid="{65CFDD0E-2582-4E0D-B662-4F769B758A6B}"/>
    <cellStyle name="SAS FM Column header 5 32 3" xfId="18378" xr:uid="{BBFE1DF0-A402-4E35-B5EB-BD0DD166D05D}"/>
    <cellStyle name="SAS FM Column header 5 32 4" xfId="33728" xr:uid="{8BC72D6B-2840-4BB3-9F96-136CFBD9EF6E}"/>
    <cellStyle name="SAS FM Column header 5 32 5" xfId="33673" xr:uid="{4053F9C1-28B2-442E-A068-C0C0FB13983B}"/>
    <cellStyle name="SAS FM Column header 5 33" xfId="1534" xr:uid="{CD1536ED-3BF2-4E40-8167-45C678D380A9}"/>
    <cellStyle name="SAS FM Column header 5 33 2" xfId="5645" xr:uid="{769FC502-C636-4090-8681-4756CD9AF8B8}"/>
    <cellStyle name="SAS FM Column header 5 33 2 2" xfId="20487" xr:uid="{AFC013D1-0BC0-438E-A263-7BA5E6AA7E0C}"/>
    <cellStyle name="SAS FM Column header 5 33 3" xfId="18379" xr:uid="{0B24EE6F-7369-4F29-B632-A441E4259A24}"/>
    <cellStyle name="SAS FM Column header 5 33 4" xfId="33727" xr:uid="{A575F50B-62E8-405C-BAF7-258A10A7E608}"/>
    <cellStyle name="SAS FM Column header 5 33 5" xfId="33674" xr:uid="{129FC25A-5FE9-425C-9557-DCE9BC0BB207}"/>
    <cellStyle name="SAS FM Column header 5 34" xfId="1535" xr:uid="{091670DE-8222-4261-AF34-5B066F22FF0C}"/>
    <cellStyle name="SAS FM Column header 5 34 2" xfId="5646" xr:uid="{2123AAE3-9E64-4932-A9AD-F8ADC1C9C9D9}"/>
    <cellStyle name="SAS FM Column header 5 34 2 2" xfId="20488" xr:uid="{6B8D46EB-F8F0-4EEB-8188-7D23F360CA03}"/>
    <cellStyle name="SAS FM Column header 5 34 3" xfId="18380" xr:uid="{37925FE8-2886-450D-95C9-885C5AE2656F}"/>
    <cellStyle name="SAS FM Column header 5 34 4" xfId="33726" xr:uid="{15BF4328-E6C5-4918-BD28-E64D43D40AFF}"/>
    <cellStyle name="SAS FM Column header 5 34 5" xfId="33675" xr:uid="{E5BEA638-F073-4758-91E5-B21E5181637F}"/>
    <cellStyle name="SAS FM Column header 5 35" xfId="1536" xr:uid="{9CFF952D-D0D0-4FA6-8047-C240D55BD5BF}"/>
    <cellStyle name="SAS FM Column header 5 35 2" xfId="5647" xr:uid="{02CF4F06-18C3-4D12-B6BD-5B831C48F936}"/>
    <cellStyle name="SAS FM Column header 5 35 2 2" xfId="20489" xr:uid="{BF49BD7B-8CAB-4163-8D10-BE972FECCCA0}"/>
    <cellStyle name="SAS FM Column header 5 35 3" xfId="18381" xr:uid="{9D087CC0-6F48-450F-AF86-3112B7F643C5}"/>
    <cellStyle name="SAS FM Column header 5 35 4" xfId="33725" xr:uid="{520DA532-65F5-4B24-8025-5748F6C07975}"/>
    <cellStyle name="SAS FM Column header 5 35 5" xfId="33676" xr:uid="{900F1724-C135-475C-8745-29D95E19E051}"/>
    <cellStyle name="SAS FM Column header 5 36" xfId="1537" xr:uid="{79F27065-8E58-4D77-AC2E-8A0F35BD1CE1}"/>
    <cellStyle name="SAS FM Column header 5 36 2" xfId="5648" xr:uid="{C090538D-2D3A-44D9-BC48-08EA1253DDA7}"/>
    <cellStyle name="SAS FM Column header 5 36 2 2" xfId="20490" xr:uid="{207ADBD7-7E3E-4A72-91B7-65D690390559}"/>
    <cellStyle name="SAS FM Column header 5 36 3" xfId="18382" xr:uid="{CCD0138E-74ED-42C9-9875-D79821E73228}"/>
    <cellStyle name="SAS FM Column header 5 36 4" xfId="33724" xr:uid="{C201EBAE-7B92-4AD4-BB85-9F9A92D58825}"/>
    <cellStyle name="SAS FM Column header 5 36 5" xfId="33677" xr:uid="{5E0310B2-D5E7-468B-B1C5-7A4C52DF4447}"/>
    <cellStyle name="SAS FM Column header 5 37" xfId="1538" xr:uid="{A5E4A4B2-2D46-4158-90AB-2F010DCA8A7B}"/>
    <cellStyle name="SAS FM Column header 5 37 2" xfId="5649" xr:uid="{9D22E13B-B3BA-4D7E-8489-64EB8D87C1C8}"/>
    <cellStyle name="SAS FM Column header 5 37 2 2" xfId="20491" xr:uid="{D2933518-6C21-4141-A57D-5F1FE36F36DD}"/>
    <cellStyle name="SAS FM Column header 5 37 3" xfId="18383" xr:uid="{A26A7741-C751-4E2E-98FA-9D8BB567A33F}"/>
    <cellStyle name="SAS FM Column header 5 37 4" xfId="33723" xr:uid="{CB855393-D699-411D-AD2D-1CE590280E5E}"/>
    <cellStyle name="SAS FM Column header 5 37 5" xfId="33678" xr:uid="{6A4DF2AC-D966-44EA-932F-C31C10CDB9D8}"/>
    <cellStyle name="SAS FM Column header 5 38" xfId="1539" xr:uid="{431D5FA3-7C2F-4838-BF50-26055F9CCF9A}"/>
    <cellStyle name="SAS FM Column header 5 38 2" xfId="5650" xr:uid="{015A295F-DE1B-4CB4-A73D-AF204A2A5294}"/>
    <cellStyle name="SAS FM Column header 5 38 2 2" xfId="20492" xr:uid="{FCDCF697-80B6-4153-9458-DADCC76BD10F}"/>
    <cellStyle name="SAS FM Column header 5 38 3" xfId="18384" xr:uid="{55F26D05-2031-4291-9830-E50F57F26EA7}"/>
    <cellStyle name="SAS FM Column header 5 38 4" xfId="33722" xr:uid="{3D946408-1BDE-48E0-9590-40649B712E1C}"/>
    <cellStyle name="SAS FM Column header 5 38 5" xfId="33679" xr:uid="{2408FE36-252F-47C9-A8BC-D6B8F2644971}"/>
    <cellStyle name="SAS FM Column header 5 39" xfId="1540" xr:uid="{47E4C389-6E29-468A-B864-5720A3BCA0EF}"/>
    <cellStyle name="SAS FM Column header 5 39 2" xfId="5651" xr:uid="{DC48A11A-BD39-4653-BE69-556AB34F4EB7}"/>
    <cellStyle name="SAS FM Column header 5 39 2 2" xfId="20493" xr:uid="{C49333E3-E5C4-4CFF-B87E-CDB39BACD458}"/>
    <cellStyle name="SAS FM Column header 5 39 3" xfId="18385" xr:uid="{99CB65E2-B782-4C79-B4FE-7D978BDE8D3D}"/>
    <cellStyle name="SAS FM Column header 5 39 4" xfId="33721" xr:uid="{A9A829E3-9217-4E37-9E05-9CA52BED7F11}"/>
    <cellStyle name="SAS FM Column header 5 39 5" xfId="33680" xr:uid="{F7246EAA-E268-4B70-A70F-D6CB1BF9F4E9}"/>
    <cellStyle name="SAS FM Column header 5 4" xfId="1541" xr:uid="{3EE834BE-47AA-41E2-A5E1-85021693CCBA}"/>
    <cellStyle name="SAS FM Column header 5 4 2" xfId="5652" xr:uid="{C8ECBF7E-7A2C-4B4C-A16A-6AAA9F329362}"/>
    <cellStyle name="SAS FM Column header 5 4 2 2" xfId="20494" xr:uid="{FB2D456E-63FC-47A2-94EF-9DA75CABD1F6}"/>
    <cellStyle name="SAS FM Column header 5 4 3" xfId="18386" xr:uid="{5A67A771-1097-4016-87C7-743733E60DB7}"/>
    <cellStyle name="SAS FM Column header 5 4 4" xfId="33720" xr:uid="{C496EF27-BC7D-49B1-B76D-B709A5B5F6AD}"/>
    <cellStyle name="SAS FM Column header 5 4 5" xfId="33681" xr:uid="{2AB6C3E5-0767-4E60-9C08-7F4E66D0857D}"/>
    <cellStyle name="SAS FM Column header 5 40" xfId="1542" xr:uid="{9A9B36A8-DC48-4886-87E5-7382BC0B5623}"/>
    <cellStyle name="SAS FM Column header 5 40 2" xfId="5653" xr:uid="{E611B00B-6D00-4008-8541-B3E427AF1F2D}"/>
    <cellStyle name="SAS FM Column header 5 40 2 2" xfId="20495" xr:uid="{EC167878-769E-4C42-A918-EAF783D264EC}"/>
    <cellStyle name="SAS FM Column header 5 40 3" xfId="18387" xr:uid="{08EDBF9E-525A-48C4-BF23-41083AFEFA3D}"/>
    <cellStyle name="SAS FM Column header 5 40 4" xfId="33719" xr:uid="{2B26BE8A-3621-4188-8D7F-A8963078EFFD}"/>
    <cellStyle name="SAS FM Column header 5 40 5" xfId="33682" xr:uid="{07E6F0E1-9404-451F-A059-23A5EBC4147F}"/>
    <cellStyle name="SAS FM Column header 5 41" xfId="1543" xr:uid="{7EB8262C-99A6-43B1-8B42-7C3472A56F23}"/>
    <cellStyle name="SAS FM Column header 5 41 2" xfId="5654" xr:uid="{01A9C340-C409-4FE3-A019-C47C06D05645}"/>
    <cellStyle name="SAS FM Column header 5 41 2 2" xfId="20496" xr:uid="{C4A023E4-7391-49F2-BE2C-D9AD4DA333EA}"/>
    <cellStyle name="SAS FM Column header 5 41 3" xfId="18388" xr:uid="{11ED1007-09EF-417A-8999-9B087164C743}"/>
    <cellStyle name="SAS FM Column header 5 41 4" xfId="33718" xr:uid="{CCF436E8-2440-42C2-812E-0A2ECDA20BCC}"/>
    <cellStyle name="SAS FM Column header 5 41 5" xfId="33683" xr:uid="{9237065F-B6A9-46D9-B3EB-7989CF4687F4}"/>
    <cellStyle name="SAS FM Column header 5 42" xfId="1544" xr:uid="{900DD10A-C321-40CB-B07C-EC0130E6CC00}"/>
    <cellStyle name="SAS FM Column header 5 42 2" xfId="5655" xr:uid="{F35DD16C-6228-4E76-9BC0-E5916C9374D4}"/>
    <cellStyle name="SAS FM Column header 5 42 2 2" xfId="20497" xr:uid="{6B5B4649-5103-42F7-B2CF-1CDFC9753B5F}"/>
    <cellStyle name="SAS FM Column header 5 42 3" xfId="18389" xr:uid="{B2CBD23D-B2FD-4C61-B8F1-BD4D9DB16CAD}"/>
    <cellStyle name="SAS FM Column header 5 42 4" xfId="33717" xr:uid="{7D514880-C99F-4CE0-AA95-55A36D0940C9}"/>
    <cellStyle name="SAS FM Column header 5 42 5" xfId="33684" xr:uid="{FE039445-BC29-4426-A4B1-E20598AA0C7A}"/>
    <cellStyle name="SAS FM Column header 5 43" xfId="1545" xr:uid="{4AAB647D-D0CA-438D-840C-80134E721453}"/>
    <cellStyle name="SAS FM Column header 5 43 2" xfId="5656" xr:uid="{4844358E-31BB-4A50-A078-937F62989675}"/>
    <cellStyle name="SAS FM Column header 5 43 2 2" xfId="20498" xr:uid="{1BAC388D-0702-4077-879F-8F1F4A01EA96}"/>
    <cellStyle name="SAS FM Column header 5 43 3" xfId="18390" xr:uid="{860E7650-CD2B-4601-ACDB-D76C1266BF20}"/>
    <cellStyle name="SAS FM Column header 5 43 4" xfId="33716" xr:uid="{0A5580CA-C746-4684-B78A-18C6FF92F7B8}"/>
    <cellStyle name="SAS FM Column header 5 43 5" xfId="33685" xr:uid="{81E33D28-A5A6-4DFB-80BF-F93AE44C636D}"/>
    <cellStyle name="SAS FM Column header 5 44" xfId="1546" xr:uid="{3B081953-8E86-4D68-BF61-057F7463435E}"/>
    <cellStyle name="SAS FM Column header 5 44 2" xfId="5657" xr:uid="{D34DC1B7-8166-484B-82E8-DEEE43D0BC30}"/>
    <cellStyle name="SAS FM Column header 5 44 2 2" xfId="20499" xr:uid="{1EAA7E87-DD87-4BEA-898E-6248B50ECF16}"/>
    <cellStyle name="SAS FM Column header 5 44 3" xfId="18391" xr:uid="{0E51FB26-F0FE-40E0-9C77-37D09B12E5A7}"/>
    <cellStyle name="SAS FM Column header 5 44 4" xfId="33715" xr:uid="{FC9AD7EC-7B52-44E6-A322-85354EE4DA8A}"/>
    <cellStyle name="SAS FM Column header 5 44 5" xfId="33686" xr:uid="{767FE130-710D-4955-AE70-EDFFF6DDD9DC}"/>
    <cellStyle name="SAS FM Column header 5 45" xfId="1547" xr:uid="{4CA9D26B-21CC-44C2-84FD-56AD4C666E5D}"/>
    <cellStyle name="SAS FM Column header 5 45 2" xfId="5658" xr:uid="{5C755C85-0752-452E-8773-2A7D1898EAA3}"/>
    <cellStyle name="SAS FM Column header 5 45 2 2" xfId="20500" xr:uid="{32E09ED2-56C7-4242-8BF2-6E58DF82373F}"/>
    <cellStyle name="SAS FM Column header 5 45 3" xfId="18392" xr:uid="{51A63B0D-BA94-4436-A2B7-D5EFBA59A4B7}"/>
    <cellStyle name="SAS FM Column header 5 45 4" xfId="33714" xr:uid="{E63F3AF6-BC48-4D8B-ADBF-BA4249280A52}"/>
    <cellStyle name="SAS FM Column header 5 45 5" xfId="33687" xr:uid="{D5FEDDFD-9648-4F85-BA40-8BFDF21AA8B7}"/>
    <cellStyle name="SAS FM Column header 5 46" xfId="1548" xr:uid="{7423F01D-9EA7-42FE-A7D6-2CBCE571D8E6}"/>
    <cellStyle name="SAS FM Column header 5 46 2" xfId="5659" xr:uid="{BDA0ED70-DEAF-4ACA-84DB-C69711B80734}"/>
    <cellStyle name="SAS FM Column header 5 46 2 2" xfId="20501" xr:uid="{F7ABAC20-45DD-4D22-B658-47510BC824E1}"/>
    <cellStyle name="SAS FM Column header 5 46 3" xfId="18393" xr:uid="{14E99882-231D-4D65-93E8-3C55F7825BD0}"/>
    <cellStyle name="SAS FM Column header 5 46 4" xfId="33713" xr:uid="{815B07F9-7BE6-4690-99E3-8306B3101514}"/>
    <cellStyle name="SAS FM Column header 5 46 5" xfId="33688" xr:uid="{C3D40667-0E82-4ADF-AB5B-8280A1D75ABC}"/>
    <cellStyle name="SAS FM Column header 5 47" xfId="1549" xr:uid="{69E6BE89-B636-41D6-94C6-13845135B3BF}"/>
    <cellStyle name="SAS FM Column header 5 47 2" xfId="5660" xr:uid="{9E7E7EEF-57DC-4812-850C-C3F42129D169}"/>
    <cellStyle name="SAS FM Column header 5 47 2 2" xfId="20502" xr:uid="{D3DC41B7-B5FA-4776-9326-A18887B4D1D6}"/>
    <cellStyle name="SAS FM Column header 5 47 3" xfId="18394" xr:uid="{AD9FFF86-4458-4C41-8395-E77BA2DBA52D}"/>
    <cellStyle name="SAS FM Column header 5 47 4" xfId="33712" xr:uid="{4BB665E3-B718-4F9B-832F-843EBAC0DB28}"/>
    <cellStyle name="SAS FM Column header 5 47 5" xfId="33689" xr:uid="{5411E1DC-4424-4C08-9A98-3C27E06ABDC6}"/>
    <cellStyle name="SAS FM Column header 5 48" xfId="5661" xr:uid="{CFFE67F5-E03D-43BB-BB77-73AF98D6EE03}"/>
    <cellStyle name="SAS FM Column header 5 48 2" xfId="20503" xr:uid="{0557D3D3-18C6-4079-B3A6-A80B077EA70D}"/>
    <cellStyle name="SAS FM Column header 5 49" xfId="18353" xr:uid="{9143DCFC-1DD1-4F3F-B11F-4E9D551EBE67}"/>
    <cellStyle name="SAS FM Column header 5 5" xfId="1550" xr:uid="{FD3B8AD0-857D-4ADF-9183-42C5B5B25C90}"/>
    <cellStyle name="SAS FM Column header 5 5 2" xfId="5662" xr:uid="{3A68DB37-47B2-464B-994E-E6C56E8966A8}"/>
    <cellStyle name="SAS FM Column header 5 5 2 2" xfId="20504" xr:uid="{2E45F157-2E33-46E7-9E1E-0EBAC3F4AAD7}"/>
    <cellStyle name="SAS FM Column header 5 5 3" xfId="18395" xr:uid="{E22F242C-CD5B-45A3-ACE5-F39ADC688183}"/>
    <cellStyle name="SAS FM Column header 5 5 4" xfId="33711" xr:uid="{174B0333-E1C4-4F9C-9F2C-FD7D9C8C5F80}"/>
    <cellStyle name="SAS FM Column header 5 5 5" xfId="33690" xr:uid="{852983E0-939F-44D8-9733-32D5EF89FA86}"/>
    <cellStyle name="SAS FM Column header 5 50" xfId="33753" xr:uid="{1EFFB645-02A2-457D-A49C-B0717E1A6E80}"/>
    <cellStyle name="SAS FM Column header 5 51" xfId="33648" xr:uid="{325AF983-BBFD-4499-836A-D8CF1E92727A}"/>
    <cellStyle name="SAS FM Column header 5 52" xfId="1508" xr:uid="{540AD2CA-FA23-468F-BDDC-48321E8A60F0}"/>
    <cellStyle name="SAS FM Column header 5 6" xfId="1551" xr:uid="{C61F2C60-A745-4BFD-9D5D-1608E1BA971C}"/>
    <cellStyle name="SAS FM Column header 5 6 2" xfId="5663" xr:uid="{3E5F6F39-075C-4F9E-B019-5C3C7906CD8E}"/>
    <cellStyle name="SAS FM Column header 5 6 2 2" xfId="20505" xr:uid="{A5E22CB6-A5E0-4761-A1FB-1C9A0A299DF6}"/>
    <cellStyle name="SAS FM Column header 5 6 3" xfId="18396" xr:uid="{A0F39720-C743-4F6D-98EE-67AFC02E3D2F}"/>
    <cellStyle name="SAS FM Column header 5 6 4" xfId="33710" xr:uid="{CCB08D94-4157-44EE-9EBC-35F55CA67A68}"/>
    <cellStyle name="SAS FM Column header 5 6 5" xfId="33691" xr:uid="{AE908530-B963-47AC-BBC8-9325BF1FCAE9}"/>
    <cellStyle name="SAS FM Column header 5 7" xfId="1552" xr:uid="{826184F4-3BE0-4F93-9257-716BE6C944B8}"/>
    <cellStyle name="SAS FM Column header 5 7 2" xfId="5664" xr:uid="{6EB2A467-EBD9-454F-A582-7E1A6B94C6BA}"/>
    <cellStyle name="SAS FM Column header 5 7 2 2" xfId="20506" xr:uid="{EE7A307C-4F8D-4EDA-8F57-884BBA3BE426}"/>
    <cellStyle name="SAS FM Column header 5 7 3" xfId="18397" xr:uid="{EF0C9BAE-E37E-44D4-A645-A8336C1D26CE}"/>
    <cellStyle name="SAS FM Column header 5 7 4" xfId="33709" xr:uid="{2B881A11-989F-4443-B96D-7281BAD07A39}"/>
    <cellStyle name="SAS FM Column header 5 7 5" xfId="33692" xr:uid="{7279888B-87DF-4997-9C55-0D78A41C8B06}"/>
    <cellStyle name="SAS FM Column header 5 8" xfId="1553" xr:uid="{194750C9-4906-46E1-B9BC-07515EBB4CD0}"/>
    <cellStyle name="SAS FM Column header 5 8 2" xfId="5665" xr:uid="{28BDEF14-0419-4062-8288-5C885CB4DEBF}"/>
    <cellStyle name="SAS FM Column header 5 8 2 2" xfId="20507" xr:uid="{3EBB28CE-6C81-45EB-97A5-8EFB118EB6FE}"/>
    <cellStyle name="SAS FM Column header 5 8 3" xfId="18398" xr:uid="{1C927150-E5B6-4DCB-80CB-B6E96298E00D}"/>
    <cellStyle name="SAS FM Column header 5 8 4" xfId="33708" xr:uid="{68F23CD0-D5F8-44BD-8B52-C5E1978CF0C4}"/>
    <cellStyle name="SAS FM Column header 5 8 5" xfId="33693" xr:uid="{0E02F4FC-364D-4463-AE61-6A432A193735}"/>
    <cellStyle name="SAS FM Column header 5 9" xfId="1554" xr:uid="{1FBCEC39-2AA0-44CC-B673-0287883420BC}"/>
    <cellStyle name="SAS FM Column header 5 9 2" xfId="5666" xr:uid="{84197607-B91A-474D-852A-709C84633D4A}"/>
    <cellStyle name="SAS FM Column header 5 9 2 2" xfId="20508" xr:uid="{7EEDE915-819C-408E-8C63-7B1E30530CB3}"/>
    <cellStyle name="SAS FM Column header 5 9 3" xfId="18399" xr:uid="{7EDF1191-9090-4F94-83CE-33A11FA68C2E}"/>
    <cellStyle name="SAS FM Column header 5 9 4" xfId="33707" xr:uid="{077DC0E4-7C9A-43F8-8349-C09D654749A9}"/>
    <cellStyle name="SAS FM Column header 5 9 5" xfId="33694" xr:uid="{FC2AE1BF-251F-49D1-973C-6BCC6BDB0859}"/>
    <cellStyle name="SAS FM Column header 50" xfId="1555" xr:uid="{9627D25A-84C2-43F2-A7E4-5A05BE91CF2A}"/>
    <cellStyle name="SAS FM Column header 50 2" xfId="5667" xr:uid="{F1A31F96-8380-47EB-AC27-E46A5BA9E77C}"/>
    <cellStyle name="SAS FM Column header 50 2 2" xfId="20509" xr:uid="{8B2AF89A-25B3-4399-98CF-F253FB22F184}"/>
    <cellStyle name="SAS FM Column header 50 3" xfId="18400" xr:uid="{E42DC94A-44E2-425D-8771-20BC8A202D10}"/>
    <cellStyle name="SAS FM Column header 50 4" xfId="33706" xr:uid="{613D8E18-70DC-4519-9CCA-70B101095D0E}"/>
    <cellStyle name="SAS FM Column header 50 5" xfId="33695" xr:uid="{0E2D0863-FE68-436E-A64D-17AD1B478D75}"/>
    <cellStyle name="SAS FM Column header 51" xfId="1556" xr:uid="{57ACDF35-3811-48DC-8D61-892CD5EE7E17}"/>
    <cellStyle name="SAS FM Column header 51 2" xfId="5668" xr:uid="{F547F5EB-8A54-48CF-A21E-8A435E64BB05}"/>
    <cellStyle name="SAS FM Column header 51 2 2" xfId="20510" xr:uid="{9D3C4AFD-A086-4B07-9AFD-EA027C758D2A}"/>
    <cellStyle name="SAS FM Column header 51 3" xfId="18401" xr:uid="{18D1BCD7-D363-4846-8748-7B1B7EA4E2FD}"/>
    <cellStyle name="SAS FM Column header 51 4" xfId="33705" xr:uid="{8C13795C-9417-4F4E-ACDB-CFF9809C7CAD}"/>
    <cellStyle name="SAS FM Column header 51 5" xfId="33696" xr:uid="{771037E2-BBBC-4F09-B0CE-D4DCA6093693}"/>
    <cellStyle name="SAS FM Column header 52" xfId="5669" xr:uid="{14714EAA-BAED-4B76-A799-DA6244903218}"/>
    <cellStyle name="SAS FM Column header 52 2" xfId="20511" xr:uid="{190BC7CD-1093-4658-B2F2-6E85ECAF8A2E}"/>
    <cellStyle name="SAS FM Column header 53" xfId="18170" xr:uid="{C95EDB0C-4730-4CF8-BDB0-AFF0F13770F9}"/>
    <cellStyle name="SAS FM Column header 54" xfId="33936" xr:uid="{C0608FFF-883A-410B-803F-A24CE40075AF}"/>
    <cellStyle name="SAS FM Column header 55" xfId="33465" xr:uid="{F66724E7-0066-4703-B9CB-CA100869AC97}"/>
    <cellStyle name="SAS FM Column header 56" xfId="361" xr:uid="{A0A9AF33-660C-4D15-BF05-5488E684DAB3}"/>
    <cellStyle name="SAS FM Column header 6" xfId="1557" xr:uid="{C99BF369-A37A-499A-B023-5C5080EE6B27}"/>
    <cellStyle name="SAS FM Column header 6 2" xfId="5670" xr:uid="{D079B65E-C600-49A3-8EDB-C722370F241B}"/>
    <cellStyle name="SAS FM Column header 6 2 2" xfId="20512" xr:uid="{8895390B-E6FE-47EE-9D89-11EA04A49456}"/>
    <cellStyle name="SAS FM Column header 6 3" xfId="18402" xr:uid="{B0025DFC-16A4-4942-9961-CAADA3DB2B7A}"/>
    <cellStyle name="SAS FM Column header 6 4" xfId="33704" xr:uid="{776A1669-8EB6-405F-931D-0E17A0ECF0FE}"/>
    <cellStyle name="SAS FM Column header 6 5" xfId="33697" xr:uid="{02CC4C42-8BA4-4250-8B28-5622DCC50BF6}"/>
    <cellStyle name="SAS FM Column header 7" xfId="1558" xr:uid="{C71459BF-5615-473E-8B9E-56C552A32896}"/>
    <cellStyle name="SAS FM Column header 7 2" xfId="5671" xr:uid="{FE42B1FE-013E-45CB-AE99-D2E95166CD01}"/>
    <cellStyle name="SAS FM Column header 7 2 2" xfId="20513" xr:uid="{7DD37197-1C6E-4C5B-A9E1-2FAC897622B3}"/>
    <cellStyle name="SAS FM Column header 7 3" xfId="18403" xr:uid="{2B9CB8F3-B7BC-4DD3-B15E-FCF8408B5A71}"/>
    <cellStyle name="SAS FM Column header 7 4" xfId="33703" xr:uid="{BF65EA8A-7F98-4FDA-A9FF-4322121B434D}"/>
    <cellStyle name="SAS FM Column header 7 5" xfId="33698" xr:uid="{D71B6BE0-DF4C-45A1-BDD8-5B5C9F9EC0A3}"/>
    <cellStyle name="SAS FM Column header 8" xfId="1559" xr:uid="{0A15BC56-D53D-454F-90AD-1735848E62E7}"/>
    <cellStyle name="SAS FM Column header 8 2" xfId="5672" xr:uid="{908D9690-B484-4665-A2FB-3ACB55540446}"/>
    <cellStyle name="SAS FM Column header 8 2 2" xfId="20514" xr:uid="{77F37D95-004A-4DCD-B768-EBCDB0FB1FEE}"/>
    <cellStyle name="SAS FM Column header 8 3" xfId="18404" xr:uid="{F4461EA5-60AC-4A1A-8F0C-10A35F3D5B33}"/>
    <cellStyle name="SAS FM Column header 8 4" xfId="33702" xr:uid="{F16D13E0-C3CB-47FF-BA2F-65EA27BD814C}"/>
    <cellStyle name="SAS FM Column header 8 5" xfId="33699" xr:uid="{30A115C2-AD3A-4C95-BD66-1D44AA40E223}"/>
    <cellStyle name="SAS FM Column header 9" xfId="1560" xr:uid="{0DC8BAE1-B0A9-4D50-B55E-9D066D7FB920}"/>
    <cellStyle name="SAS FM Column header 9 2" xfId="5673" xr:uid="{875F87FC-8DB4-4F93-87DF-1AB4D91A816D}"/>
    <cellStyle name="SAS FM Column header 9 2 2" xfId="20515" xr:uid="{34685164-CBA8-4AF9-A335-79DA333909F2}"/>
    <cellStyle name="SAS FM Column header 9 3" xfId="18405" xr:uid="{A3B1A462-621E-4A96-94F7-3752D1A10019}"/>
    <cellStyle name="SAS FM Column header 9 4" xfId="33701" xr:uid="{117A2365-734B-4A73-B97B-5805C7881467}"/>
    <cellStyle name="SAS FM Column header 9 5" xfId="33700" xr:uid="{6A775D63-21F1-4627-B28C-CA337807D55D}"/>
    <cellStyle name="SAS FM Drill path" xfId="128" xr:uid="{E1A489E7-C1CA-4CC0-B93F-31112F3C51DA}"/>
    <cellStyle name="SAS FM Drill path 2" xfId="129" xr:uid="{547199EC-B6D0-47EF-8DF6-BE3FD962F36B}"/>
    <cellStyle name="SAS FM Drill path 2 2" xfId="130" xr:uid="{A75DD55E-7CD4-4AFA-B40E-BCE5CCCDA848}"/>
    <cellStyle name="SAS FM Drill path 2 3" xfId="1561" xr:uid="{2FDBCEF9-309F-4D06-97A5-1F3046273408}"/>
    <cellStyle name="SAS FM Drill path 3" xfId="131" xr:uid="{EC09CD63-D9FB-4D5F-8FCA-E38F9A78AF03}"/>
    <cellStyle name="SAS FM Drill path 3 2" xfId="231" xr:uid="{BF602E42-2BB1-4667-8814-38E5C55F1212}"/>
    <cellStyle name="SAS FM Drill path 4" xfId="132" xr:uid="{578FE459-11E2-4BCA-A0CC-E2795A0BE5DE}"/>
    <cellStyle name="SAS FM Drill path 4 2" xfId="273" xr:uid="{3C85B795-5A42-4142-9A18-A4BE26117101}"/>
    <cellStyle name="SAS FM Invalid data cell" xfId="133" xr:uid="{54B8FD68-0B7B-42D3-B9DE-B3414B0C5B03}"/>
    <cellStyle name="SAS FM Invalid data cell 2" xfId="134" xr:uid="{3E7BDB75-2757-4DB4-89C6-769E325458AF}"/>
    <cellStyle name="SAS FM Invalid data cell 2 10" xfId="1563" xr:uid="{042B8B11-B56C-475A-B2BC-05D7E5950B2C}"/>
    <cellStyle name="SAS FM Invalid data cell 2 10 2" xfId="5677" xr:uid="{E4C941FC-331E-447E-B823-3EA771BBA1B9}"/>
    <cellStyle name="SAS FM Invalid data cell 2 10 2 2" xfId="14171" xr:uid="{138FEA0A-6964-452E-A7AE-112083FF853D}"/>
    <cellStyle name="SAS FM Invalid data cell 2 10 2 2 2" xfId="28990" xr:uid="{5FAF8BC9-6E67-4C0F-B0FD-0D27494DCCDD}"/>
    <cellStyle name="SAS FM Invalid data cell 2 10 2 3" xfId="11021" xr:uid="{978873CE-2619-4FEE-BB7A-9979A69760F2}"/>
    <cellStyle name="SAS FM Invalid data cell 2 10 2 3 2" xfId="25840" xr:uid="{A5EAA2D2-E0C5-49A9-9232-C1EAA46564EA}"/>
    <cellStyle name="SAS FM Invalid data cell 2 10 2 4" xfId="20519" xr:uid="{A4C5B029-EE14-4A30-9364-9B7422763BF2}"/>
    <cellStyle name="SAS FM Invalid data cell 2 10 3" xfId="5676" xr:uid="{11DC98CF-7A91-4450-A803-73840AF0D775}"/>
    <cellStyle name="SAS FM Invalid data cell 2 10 3 2" xfId="20518" xr:uid="{366D69E1-64E5-49B4-A0D2-1B09ED0D914E}"/>
    <cellStyle name="SAS FM Invalid data cell 2 11" xfId="1564" xr:uid="{A5A70E71-3E79-4DB7-95DD-42CF30D7640F}"/>
    <cellStyle name="SAS FM Invalid data cell 2 11 2" xfId="5679" xr:uid="{28AAE8BD-29A4-4B63-96B9-13F7E5114E60}"/>
    <cellStyle name="SAS FM Invalid data cell 2 11 2 2" xfId="14172" xr:uid="{0B8234EC-9ADF-4852-A004-A6DB53785586}"/>
    <cellStyle name="SAS FM Invalid data cell 2 11 2 2 2" xfId="28991" xr:uid="{75088193-DF72-4273-A23D-88A41B160ECC}"/>
    <cellStyle name="SAS FM Invalid data cell 2 11 2 3" xfId="11081" xr:uid="{5744CED9-2846-42D7-AC5E-044EA2489846}"/>
    <cellStyle name="SAS FM Invalid data cell 2 11 2 3 2" xfId="25900" xr:uid="{4A7E6E31-CB46-4363-B0BC-56C1DA62127B}"/>
    <cellStyle name="SAS FM Invalid data cell 2 11 2 4" xfId="20521" xr:uid="{FF333825-6D18-44E4-9EA0-64C5A38293EA}"/>
    <cellStyle name="SAS FM Invalid data cell 2 11 3" xfId="5678" xr:uid="{338A1162-1F9B-481B-9AAB-74713B31CEE9}"/>
    <cellStyle name="SAS FM Invalid data cell 2 11 3 2" xfId="20520" xr:uid="{9D58E3AE-5BB7-4A65-A829-4AFF235450AD}"/>
    <cellStyle name="SAS FM Invalid data cell 2 12" xfId="1565" xr:uid="{53424814-B021-4238-880D-82AD08195167}"/>
    <cellStyle name="SAS FM Invalid data cell 2 12 2" xfId="5681" xr:uid="{0C347ACF-B34F-4442-AD33-21D6290A4B62}"/>
    <cellStyle name="SAS FM Invalid data cell 2 12 2 2" xfId="14173" xr:uid="{E00A78FC-B265-4A0B-A0E1-54351B9FA8A5}"/>
    <cellStyle name="SAS FM Invalid data cell 2 12 2 2 2" xfId="28992" xr:uid="{A7F27259-6156-4F7A-B96E-5CEE5E77958E}"/>
    <cellStyle name="SAS FM Invalid data cell 2 12 2 3" xfId="11136" xr:uid="{2E0A8B78-236B-40AA-8E08-7FCC18D332E6}"/>
    <cellStyle name="SAS FM Invalid data cell 2 12 2 3 2" xfId="25955" xr:uid="{7157303A-8534-4BFD-A73D-8FEAA7BB5939}"/>
    <cellStyle name="SAS FM Invalid data cell 2 12 2 4" xfId="20523" xr:uid="{279C477D-C9E5-4170-828B-3BA2B040B580}"/>
    <cellStyle name="SAS FM Invalid data cell 2 12 3" xfId="5680" xr:uid="{38442D4E-633D-4BF4-AA55-788B25E5E36E}"/>
    <cellStyle name="SAS FM Invalid data cell 2 12 3 2" xfId="20522" xr:uid="{32131D0D-208F-4EDF-A1EA-A42039FAB323}"/>
    <cellStyle name="SAS FM Invalid data cell 2 13" xfId="1566" xr:uid="{9CC42821-7240-41C2-8B16-AFB08470E481}"/>
    <cellStyle name="SAS FM Invalid data cell 2 13 2" xfId="5683" xr:uid="{76D05B9B-0C85-4627-A211-8A9B1CBB160E}"/>
    <cellStyle name="SAS FM Invalid data cell 2 13 2 2" xfId="14174" xr:uid="{D53C49CC-FAE5-40D2-BFEE-B2DADDEFDE2B}"/>
    <cellStyle name="SAS FM Invalid data cell 2 13 2 2 2" xfId="28993" xr:uid="{17A50983-FAD7-4BBE-94E8-BC5B2317FF3E}"/>
    <cellStyle name="SAS FM Invalid data cell 2 13 2 3" xfId="11189" xr:uid="{D5C126B4-DD73-415D-9B76-A0983919F0B7}"/>
    <cellStyle name="SAS FM Invalid data cell 2 13 2 3 2" xfId="26008" xr:uid="{E433C444-D6CE-443A-84C7-DF5E00319098}"/>
    <cellStyle name="SAS FM Invalid data cell 2 13 2 4" xfId="20525" xr:uid="{865E982F-797F-4248-B7F9-21B5A36F75C9}"/>
    <cellStyle name="SAS FM Invalid data cell 2 13 3" xfId="5682" xr:uid="{D9BFBAFB-CBC2-43E6-8FEC-27304C13A708}"/>
    <cellStyle name="SAS FM Invalid data cell 2 13 3 2" xfId="20524" xr:uid="{CBC793B5-921A-4B34-AE47-3A3367AE1818}"/>
    <cellStyle name="SAS FM Invalid data cell 2 14" xfId="1567" xr:uid="{C726500A-A893-45AC-8CEA-598FF6B395D2}"/>
    <cellStyle name="SAS FM Invalid data cell 2 14 2" xfId="5685" xr:uid="{BE0FBA3F-2ADA-4106-A2D4-85B0D59BA4EF}"/>
    <cellStyle name="SAS FM Invalid data cell 2 14 2 2" xfId="14175" xr:uid="{B4FA14B8-E1B8-42C2-ABC4-3C1D55A00F45}"/>
    <cellStyle name="SAS FM Invalid data cell 2 14 2 2 2" xfId="28994" xr:uid="{558EAEA1-1B45-4C34-8D95-40D996B69C22}"/>
    <cellStyle name="SAS FM Invalid data cell 2 14 2 3" xfId="11243" xr:uid="{5B5DC589-60C6-4608-A55A-F39F79271AFE}"/>
    <cellStyle name="SAS FM Invalid data cell 2 14 2 3 2" xfId="26062" xr:uid="{0E0946FA-2F98-47A3-8E47-C90C506150AE}"/>
    <cellStyle name="SAS FM Invalid data cell 2 14 2 4" xfId="20527" xr:uid="{03D4C748-917F-4DB5-896B-B7C8173648A9}"/>
    <cellStyle name="SAS FM Invalid data cell 2 14 3" xfId="5684" xr:uid="{89472841-68EF-4D6B-88A0-8225C8356FCE}"/>
    <cellStyle name="SAS FM Invalid data cell 2 14 3 2" xfId="20526" xr:uid="{582E563A-1F99-426F-B743-951A0A2589BA}"/>
    <cellStyle name="SAS FM Invalid data cell 2 15" xfId="1568" xr:uid="{71F7C1BE-0C6A-4B7E-B486-6492E68ABC6E}"/>
    <cellStyle name="SAS FM Invalid data cell 2 15 2" xfId="5687" xr:uid="{EAC75370-FAD4-48EE-A1B4-76A50990BCC0}"/>
    <cellStyle name="SAS FM Invalid data cell 2 15 2 2" xfId="14176" xr:uid="{0DF61609-124D-4E94-A912-B6C2B13C8815}"/>
    <cellStyle name="SAS FM Invalid data cell 2 15 2 2 2" xfId="28995" xr:uid="{145E5E0A-8997-4BA4-BBE1-906245D67E71}"/>
    <cellStyle name="SAS FM Invalid data cell 2 15 2 3" xfId="11294" xr:uid="{BA880915-74D5-4CD0-A2B5-70A0F4444686}"/>
    <cellStyle name="SAS FM Invalid data cell 2 15 2 3 2" xfId="26113" xr:uid="{B43675D4-A9A3-4248-848F-08D3CFB36764}"/>
    <cellStyle name="SAS FM Invalid data cell 2 15 2 4" xfId="20529" xr:uid="{7142F1E7-49D3-4C26-8890-40F6AB7FF06E}"/>
    <cellStyle name="SAS FM Invalid data cell 2 15 3" xfId="5686" xr:uid="{EF816E67-B623-44B3-AE42-DE132C69775F}"/>
    <cellStyle name="SAS FM Invalid data cell 2 15 3 2" xfId="20528" xr:uid="{148EB13E-3550-4E09-88C3-B5F157BD3923}"/>
    <cellStyle name="SAS FM Invalid data cell 2 16" xfId="1569" xr:uid="{9D55D9E6-E88E-4AF9-B6BE-7EAF8C1E744D}"/>
    <cellStyle name="SAS FM Invalid data cell 2 16 2" xfId="5689" xr:uid="{387C1C05-31C3-4FE8-9516-F6AB6665E758}"/>
    <cellStyle name="SAS FM Invalid data cell 2 16 2 2" xfId="14177" xr:uid="{6D9C62F5-5FA5-4E42-976E-C1A1B0A5172D}"/>
    <cellStyle name="SAS FM Invalid data cell 2 16 2 2 2" xfId="28996" xr:uid="{EE1451D8-F973-459C-8A64-3F6CCA2E0FBA}"/>
    <cellStyle name="SAS FM Invalid data cell 2 16 2 3" xfId="11345" xr:uid="{252A453D-7065-492F-983C-3F3CADB40B8B}"/>
    <cellStyle name="SAS FM Invalid data cell 2 16 2 3 2" xfId="26164" xr:uid="{BEFC53A0-3B65-446B-AF04-203055A5D5FE}"/>
    <cellStyle name="SAS FM Invalid data cell 2 16 2 4" xfId="20531" xr:uid="{685ABC44-9313-46FA-B281-B3FE5708C99C}"/>
    <cellStyle name="SAS FM Invalid data cell 2 16 3" xfId="5688" xr:uid="{C110565C-FF9A-4C53-AD6D-5EEF1931A65B}"/>
    <cellStyle name="SAS FM Invalid data cell 2 16 3 2" xfId="20530" xr:uid="{AB707E1C-990F-4633-836F-C2A2D8E657B6}"/>
    <cellStyle name="SAS FM Invalid data cell 2 17" xfId="1570" xr:uid="{5549FB51-E8C2-48C4-A5B2-004D21DA7FC8}"/>
    <cellStyle name="SAS FM Invalid data cell 2 17 2" xfId="5691" xr:uid="{1A9EE8D2-DEAD-4A57-83EE-10AA94DDBDC8}"/>
    <cellStyle name="SAS FM Invalid data cell 2 17 2 2" xfId="14178" xr:uid="{E22BD17C-9164-43CB-BF2F-25ABFEA4A4AC}"/>
    <cellStyle name="SAS FM Invalid data cell 2 17 2 2 2" xfId="28997" xr:uid="{224450C8-FB6A-4725-87B6-EC5F42982555}"/>
    <cellStyle name="SAS FM Invalid data cell 2 17 2 3" xfId="11405" xr:uid="{FD2AAAF6-3ACB-46D6-9C09-C74BEA2CDA1B}"/>
    <cellStyle name="SAS FM Invalid data cell 2 17 2 3 2" xfId="26224" xr:uid="{12BEE8DD-0670-46D4-B693-4B6601EADCEC}"/>
    <cellStyle name="SAS FM Invalid data cell 2 17 2 4" xfId="20533" xr:uid="{EB39BD84-177F-44CE-9A3E-FD39CBA245CE}"/>
    <cellStyle name="SAS FM Invalid data cell 2 17 3" xfId="5690" xr:uid="{AC493555-8763-42AB-9A4D-ADD8F1723567}"/>
    <cellStyle name="SAS FM Invalid data cell 2 17 3 2" xfId="20532" xr:uid="{68AE7CA4-CBE1-40F4-B6E0-1F92F02EE8C5}"/>
    <cellStyle name="SAS FM Invalid data cell 2 18" xfId="1571" xr:uid="{B50F1090-41D5-4EDF-AF7C-F3207993DD78}"/>
    <cellStyle name="SAS FM Invalid data cell 2 18 2" xfId="5693" xr:uid="{82F9C902-99A6-49D3-BAA6-C40EBEA42E9E}"/>
    <cellStyle name="SAS FM Invalid data cell 2 18 2 2" xfId="14179" xr:uid="{9F14ABD7-3760-48AF-A325-172438F20C22}"/>
    <cellStyle name="SAS FM Invalid data cell 2 18 2 2 2" xfId="28998" xr:uid="{1C9A4F9C-6142-4CCF-A18F-2CDAAB93EBEF}"/>
    <cellStyle name="SAS FM Invalid data cell 2 18 2 3" xfId="11459" xr:uid="{0A244F42-3F8F-4E8D-8BEF-D2F8CB226BA1}"/>
    <cellStyle name="SAS FM Invalid data cell 2 18 2 3 2" xfId="26278" xr:uid="{EE84E20A-070E-45B0-9C58-B87704D861F1}"/>
    <cellStyle name="SAS FM Invalid data cell 2 18 2 4" xfId="20535" xr:uid="{88F83652-C302-4803-A5BB-A417DCE6D5C4}"/>
    <cellStyle name="SAS FM Invalid data cell 2 18 3" xfId="5692" xr:uid="{33D432ED-6D1E-4F32-9E18-79AD79F8F0AE}"/>
    <cellStyle name="SAS FM Invalid data cell 2 18 3 2" xfId="20534" xr:uid="{8D88517D-F5BE-4433-843B-D687052AD769}"/>
    <cellStyle name="SAS FM Invalid data cell 2 19" xfId="1572" xr:uid="{E9436DC7-D23A-4367-80C9-7EFE16E052F0}"/>
    <cellStyle name="SAS FM Invalid data cell 2 19 2" xfId="5695" xr:uid="{4DE972A0-2DC0-4873-823D-A2767FFACADA}"/>
    <cellStyle name="SAS FM Invalid data cell 2 19 2 2" xfId="14180" xr:uid="{4799A35C-BA6A-41E6-B16A-E34C11DA2DEA}"/>
    <cellStyle name="SAS FM Invalid data cell 2 19 2 2 2" xfId="28999" xr:uid="{9711ABCF-CED1-460F-8575-D3B17D4AAE9F}"/>
    <cellStyle name="SAS FM Invalid data cell 2 19 2 3" xfId="11515" xr:uid="{E8B4C381-836F-4AC3-9BB9-B66AE0ED05E5}"/>
    <cellStyle name="SAS FM Invalid data cell 2 19 2 3 2" xfId="26334" xr:uid="{6397F8C0-50DC-423E-A6D6-F3E470D4201C}"/>
    <cellStyle name="SAS FM Invalid data cell 2 19 2 4" xfId="20537" xr:uid="{2D1E80A3-6A1A-4C2C-814F-464A29B376A7}"/>
    <cellStyle name="SAS FM Invalid data cell 2 19 3" xfId="5694" xr:uid="{E7417F4A-EC87-44AC-B7A3-A2C6737047DF}"/>
    <cellStyle name="SAS FM Invalid data cell 2 19 3 2" xfId="20536" xr:uid="{001065CC-6B08-4D9F-8F5E-0C6FC1865ABE}"/>
    <cellStyle name="SAS FM Invalid data cell 2 2" xfId="135" xr:uid="{C08353E8-F17C-4903-BC52-2923CB443CEB}"/>
    <cellStyle name="SAS FM Invalid data cell 2 2 10" xfId="1574" xr:uid="{CE9E1A3F-30AF-4CE6-AB77-B1031B518693}"/>
    <cellStyle name="SAS FM Invalid data cell 2 2 10 2" xfId="5698" xr:uid="{7820BBB7-0DAD-4117-BE5B-2628F1663CBE}"/>
    <cellStyle name="SAS FM Invalid data cell 2 2 10 2 2" xfId="14182" xr:uid="{B03249B5-4016-4386-8067-DB2E58A50640}"/>
    <cellStyle name="SAS FM Invalid data cell 2 2 10 2 2 2" xfId="29001" xr:uid="{4FC1E603-19E0-47E1-9A38-9A29EB35E443}"/>
    <cellStyle name="SAS FM Invalid data cell 2 2 10 2 3" xfId="11261" xr:uid="{862B09BD-1E9B-40B0-9E49-FEC24AD6112C}"/>
    <cellStyle name="SAS FM Invalid data cell 2 2 10 2 3 2" xfId="26080" xr:uid="{93F508D4-4BED-42E6-91CB-43C9C5BFB8B5}"/>
    <cellStyle name="SAS FM Invalid data cell 2 2 10 2 4" xfId="20540" xr:uid="{665F6A04-45CA-45BA-8111-D8C545F3C6BC}"/>
    <cellStyle name="SAS FM Invalid data cell 2 2 10 3" xfId="5697" xr:uid="{0550C19E-183B-4BE0-B608-690C78BABF57}"/>
    <cellStyle name="SAS FM Invalid data cell 2 2 10 3 2" xfId="20539" xr:uid="{A66157EF-CC17-44BE-95BC-4A47D5611708}"/>
    <cellStyle name="SAS FM Invalid data cell 2 2 11" xfId="1575" xr:uid="{3BE30B73-670D-4292-8557-94E9A654D208}"/>
    <cellStyle name="SAS FM Invalid data cell 2 2 11 2" xfId="5700" xr:uid="{1299E6A0-18DF-48F4-8211-05A5C1DCE9A0}"/>
    <cellStyle name="SAS FM Invalid data cell 2 2 11 2 2" xfId="14183" xr:uid="{FDFE8E59-AD76-45BA-A5B9-B55870D60A6B}"/>
    <cellStyle name="SAS FM Invalid data cell 2 2 11 2 2 2" xfId="29002" xr:uid="{CAD0BC0B-4279-4DA2-B265-48BAD76A7ECD}"/>
    <cellStyle name="SAS FM Invalid data cell 2 2 11 2 3" xfId="11290" xr:uid="{369DF2B1-C14B-4A09-AB16-BA87AB090F41}"/>
    <cellStyle name="SAS FM Invalid data cell 2 2 11 2 3 2" xfId="26109" xr:uid="{C7C1FCA6-160F-4180-B939-11DC455E6FD1}"/>
    <cellStyle name="SAS FM Invalid data cell 2 2 11 2 4" xfId="20542" xr:uid="{4173C42F-190C-4C8D-8966-F975A0B0A4A1}"/>
    <cellStyle name="SAS FM Invalid data cell 2 2 11 3" xfId="5699" xr:uid="{B1CD7427-D904-49F3-B5CF-2318B67A28B9}"/>
    <cellStyle name="SAS FM Invalid data cell 2 2 11 3 2" xfId="20541" xr:uid="{2B5E6BF4-FD18-4F15-93A3-EDCEBF894986}"/>
    <cellStyle name="SAS FM Invalid data cell 2 2 12" xfId="1576" xr:uid="{2EAA0495-9646-45BF-99EC-EE18EDFAF52F}"/>
    <cellStyle name="SAS FM Invalid data cell 2 2 12 2" xfId="5702" xr:uid="{5EA61CAD-352D-42CC-95E3-C9A11371E45A}"/>
    <cellStyle name="SAS FM Invalid data cell 2 2 12 2 2" xfId="14184" xr:uid="{47767039-E19E-4E17-ABC5-459517713C35}"/>
    <cellStyle name="SAS FM Invalid data cell 2 2 12 2 2 2" xfId="29003" xr:uid="{D5421488-0BA9-4653-B179-78E2FB051E53}"/>
    <cellStyle name="SAS FM Invalid data cell 2 2 12 2 3" xfId="11347" xr:uid="{140FB226-A423-42A7-BFCB-E277533105D0}"/>
    <cellStyle name="SAS FM Invalid data cell 2 2 12 2 3 2" xfId="26166" xr:uid="{C3890D44-07C6-48C5-8100-131038B77B62}"/>
    <cellStyle name="SAS FM Invalid data cell 2 2 12 2 4" xfId="20544" xr:uid="{33163736-A2FC-45AF-893F-E04EDF9D82DC}"/>
    <cellStyle name="SAS FM Invalid data cell 2 2 12 3" xfId="5701" xr:uid="{C1A99ABE-94E8-4089-8391-4612009D52A0}"/>
    <cellStyle name="SAS FM Invalid data cell 2 2 12 3 2" xfId="20543" xr:uid="{4D44DA6C-29C3-4FD2-AA27-2F0D77AB441C}"/>
    <cellStyle name="SAS FM Invalid data cell 2 2 13" xfId="1577" xr:uid="{E7162D80-4482-423E-A344-62B584347175}"/>
    <cellStyle name="SAS FM Invalid data cell 2 2 13 2" xfId="5704" xr:uid="{B7517D3F-9676-4950-872C-8B54F02AAB43}"/>
    <cellStyle name="SAS FM Invalid data cell 2 2 13 2 2" xfId="14185" xr:uid="{88B48DE1-AB88-4AD9-B56D-17A3C45E4B65}"/>
    <cellStyle name="SAS FM Invalid data cell 2 2 13 2 2 2" xfId="29004" xr:uid="{69D962E3-4687-43F5-9053-3B230A2BD296}"/>
    <cellStyle name="SAS FM Invalid data cell 2 2 13 2 3" xfId="11402" xr:uid="{DA54CC68-41A0-4540-B6D9-6257A5A2E209}"/>
    <cellStyle name="SAS FM Invalid data cell 2 2 13 2 3 2" xfId="26221" xr:uid="{02217F33-3022-4338-A32A-0F0F628FF915}"/>
    <cellStyle name="SAS FM Invalid data cell 2 2 13 2 4" xfId="20546" xr:uid="{C127E38C-F3A3-4FF9-8667-671EB9782B1E}"/>
    <cellStyle name="SAS FM Invalid data cell 2 2 13 3" xfId="5703" xr:uid="{BA06DAEA-B6EE-460B-941E-C2B20151273B}"/>
    <cellStyle name="SAS FM Invalid data cell 2 2 13 3 2" xfId="20545" xr:uid="{59730511-40A8-4379-AE5A-80397C300C3D}"/>
    <cellStyle name="SAS FM Invalid data cell 2 2 14" xfId="1578" xr:uid="{2220204F-D303-4EE6-B869-3CCFFBD3DC19}"/>
    <cellStyle name="SAS FM Invalid data cell 2 2 14 2" xfId="5706" xr:uid="{D9E70B30-E638-4420-A6E5-2164D135625E}"/>
    <cellStyle name="SAS FM Invalid data cell 2 2 14 2 2" xfId="14186" xr:uid="{F23CF56D-F130-437B-B8AF-532143389884}"/>
    <cellStyle name="SAS FM Invalid data cell 2 2 14 2 2 2" xfId="29005" xr:uid="{63F20F9F-6A10-40C5-91CF-52064DA05C94}"/>
    <cellStyle name="SAS FM Invalid data cell 2 2 14 2 3" xfId="11477" xr:uid="{94164AA0-3B07-426D-B12F-1217D75D960B}"/>
    <cellStyle name="SAS FM Invalid data cell 2 2 14 2 3 2" xfId="26296" xr:uid="{2B94B69F-7CA0-4310-A0DF-5814BE89EB5A}"/>
    <cellStyle name="SAS FM Invalid data cell 2 2 14 2 4" xfId="20548" xr:uid="{EFEC46EA-B947-4AE5-A399-373F778FF9A8}"/>
    <cellStyle name="SAS FM Invalid data cell 2 2 14 3" xfId="5705" xr:uid="{78737955-DCF2-4C32-B0AB-CF627BF268EE}"/>
    <cellStyle name="SAS FM Invalid data cell 2 2 14 3 2" xfId="20547" xr:uid="{142716DF-178D-436F-8D45-FD5F02F08726}"/>
    <cellStyle name="SAS FM Invalid data cell 2 2 15" xfId="1579" xr:uid="{3D4AF157-8DF6-4C4D-89EC-172538E3A6C2}"/>
    <cellStyle name="SAS FM Invalid data cell 2 2 15 2" xfId="5708" xr:uid="{E79587E0-89AD-4C94-B1C9-570BA6296D13}"/>
    <cellStyle name="SAS FM Invalid data cell 2 2 15 2 2" xfId="14187" xr:uid="{70D5BC80-C584-4A62-A3CC-BDC091A7C08E}"/>
    <cellStyle name="SAS FM Invalid data cell 2 2 15 2 2 2" xfId="29006" xr:uid="{351D6049-4BB6-44CC-929E-56B2A7CE6110}"/>
    <cellStyle name="SAS FM Invalid data cell 2 2 15 2 3" xfId="11533" xr:uid="{6527F72F-63E7-4B25-A279-8AC2F07A3B3D}"/>
    <cellStyle name="SAS FM Invalid data cell 2 2 15 2 3 2" xfId="26352" xr:uid="{CFAB89CC-771F-4014-B8EC-8F6A51C5198D}"/>
    <cellStyle name="SAS FM Invalid data cell 2 2 15 2 4" xfId="20550" xr:uid="{787CFA06-C846-4105-9DF3-AA94E9AA4C8F}"/>
    <cellStyle name="SAS FM Invalid data cell 2 2 15 3" xfId="5707" xr:uid="{7D79E71B-A42C-41A5-A618-C50598388B8D}"/>
    <cellStyle name="SAS FM Invalid data cell 2 2 15 3 2" xfId="20549" xr:uid="{66136427-0B47-4ABD-8C80-2DA67888C7A7}"/>
    <cellStyle name="SAS FM Invalid data cell 2 2 16" xfId="1580" xr:uid="{5932B639-52F5-4227-A519-DFAC622248A6}"/>
    <cellStyle name="SAS FM Invalid data cell 2 2 16 2" xfId="5710" xr:uid="{BEDD7C99-55D9-40A1-856C-7AE0080BA488}"/>
    <cellStyle name="SAS FM Invalid data cell 2 2 16 2 2" xfId="14188" xr:uid="{C406FB62-C72A-4E49-9CC7-5C377BD28A86}"/>
    <cellStyle name="SAS FM Invalid data cell 2 2 16 2 2 2" xfId="29007" xr:uid="{91EC6717-5650-4550-98EB-4819884ECBF3}"/>
    <cellStyle name="SAS FM Invalid data cell 2 2 16 2 3" xfId="11586" xr:uid="{962C4EA6-83EA-476A-A0F8-B4A9AAD89664}"/>
    <cellStyle name="SAS FM Invalid data cell 2 2 16 2 3 2" xfId="26405" xr:uid="{39CA0E65-ACFE-42C6-B341-D7DB1ECE831D}"/>
    <cellStyle name="SAS FM Invalid data cell 2 2 16 2 4" xfId="20552" xr:uid="{D5AC7512-5F20-4161-B208-09FEF6B34FC1}"/>
    <cellStyle name="SAS FM Invalid data cell 2 2 16 3" xfId="5709" xr:uid="{D2C993BB-FB9C-43F5-9D07-39DB7D3888AC}"/>
    <cellStyle name="SAS FM Invalid data cell 2 2 16 3 2" xfId="20551" xr:uid="{105C0DDD-1749-466A-8FB8-0B63EFB430FD}"/>
    <cellStyle name="SAS FM Invalid data cell 2 2 17" xfId="1581" xr:uid="{3F9AB97F-BE0A-4C5B-9A7F-0566B6E74FDF}"/>
    <cellStyle name="SAS FM Invalid data cell 2 2 17 2" xfId="5712" xr:uid="{A68ECEF2-A348-4B3B-929C-484F676524D3}"/>
    <cellStyle name="SAS FM Invalid data cell 2 2 17 2 2" xfId="14189" xr:uid="{B42E2E5E-22E3-4F91-B22F-5C59065AC5DC}"/>
    <cellStyle name="SAS FM Invalid data cell 2 2 17 2 2 2" xfId="29008" xr:uid="{F4313CC7-7E5A-4B7E-98C5-A0CCFDA98BC5}"/>
    <cellStyle name="SAS FM Invalid data cell 2 2 17 2 3" xfId="11639" xr:uid="{00D50442-4B5A-49DF-B380-3AC875A9D0BE}"/>
    <cellStyle name="SAS FM Invalid data cell 2 2 17 2 3 2" xfId="26458" xr:uid="{94953800-3F47-4D0F-831C-0A5BFC2B3D57}"/>
    <cellStyle name="SAS FM Invalid data cell 2 2 17 2 4" xfId="20554" xr:uid="{73FC4DEE-33E2-4701-99F0-0590E20B2E3F}"/>
    <cellStyle name="SAS FM Invalid data cell 2 2 17 3" xfId="5711" xr:uid="{C52893E4-5B9C-4B29-9F74-A467C4328B79}"/>
    <cellStyle name="SAS FM Invalid data cell 2 2 17 3 2" xfId="20553" xr:uid="{AB11FAA8-4D0D-48C5-901F-573E325903C5}"/>
    <cellStyle name="SAS FM Invalid data cell 2 2 18" xfId="1582" xr:uid="{0BEB0687-1F36-4BF2-BE71-89043333CB2A}"/>
    <cellStyle name="SAS FM Invalid data cell 2 2 18 2" xfId="5714" xr:uid="{52737958-5DE1-4D17-B28B-09D41FBCE5A3}"/>
    <cellStyle name="SAS FM Invalid data cell 2 2 18 2 2" xfId="14190" xr:uid="{CA1C1575-78CC-4AF8-90A5-556EBD9E714D}"/>
    <cellStyle name="SAS FM Invalid data cell 2 2 18 2 2 2" xfId="29009" xr:uid="{1BB15291-A313-40D8-81E6-FACAB82B704C}"/>
    <cellStyle name="SAS FM Invalid data cell 2 2 18 2 3" xfId="11670" xr:uid="{BB6066B7-1988-4494-8194-718F9859D30C}"/>
    <cellStyle name="SAS FM Invalid data cell 2 2 18 2 3 2" xfId="26489" xr:uid="{2987716D-1842-44A8-B8BA-08F7732EFE60}"/>
    <cellStyle name="SAS FM Invalid data cell 2 2 18 2 4" xfId="20556" xr:uid="{2C4717B5-D28E-4B5C-AEBE-4F1F7821E2D9}"/>
    <cellStyle name="SAS FM Invalid data cell 2 2 18 3" xfId="5713" xr:uid="{68505AE4-EACA-4A0B-AE81-8B9C847D551C}"/>
    <cellStyle name="SAS FM Invalid data cell 2 2 18 3 2" xfId="20555" xr:uid="{486B23D8-BE47-4C7B-81EA-0715A0A8B15B}"/>
    <cellStyle name="SAS FM Invalid data cell 2 2 19" xfId="1583" xr:uid="{AC3144FE-186D-4714-80E0-A3DD547CB2C8}"/>
    <cellStyle name="SAS FM Invalid data cell 2 2 19 2" xfId="5716" xr:uid="{9740FAF8-0A18-469B-9D85-3905C548DF5D}"/>
    <cellStyle name="SAS FM Invalid data cell 2 2 19 2 2" xfId="14191" xr:uid="{B4B2710F-0CBC-41B2-86F8-638D21AA191C}"/>
    <cellStyle name="SAS FM Invalid data cell 2 2 19 2 2 2" xfId="29010" xr:uid="{3BEFECD4-2852-4335-BB12-BB3021B9F53E}"/>
    <cellStyle name="SAS FM Invalid data cell 2 2 19 2 3" xfId="11728" xr:uid="{403A4D07-895E-4168-8491-E55C751CA9E4}"/>
    <cellStyle name="SAS FM Invalid data cell 2 2 19 2 3 2" xfId="26547" xr:uid="{6DE745A8-22AA-443A-93B0-A118310A96F0}"/>
    <cellStyle name="SAS FM Invalid data cell 2 2 19 2 4" xfId="20558" xr:uid="{5C0FCC6F-C7B0-457C-961D-931897366F32}"/>
    <cellStyle name="SAS FM Invalid data cell 2 2 19 3" xfId="5715" xr:uid="{9D3587E6-6E23-4C0D-B454-9415D67AB2A7}"/>
    <cellStyle name="SAS FM Invalid data cell 2 2 19 3 2" xfId="20557" xr:uid="{9C7D8B2A-11E1-4744-B14D-27346EFBF30C}"/>
    <cellStyle name="SAS FM Invalid data cell 2 2 2" xfId="1584" xr:uid="{12320F06-26A5-4056-85CE-DD32447B3EBC}"/>
    <cellStyle name="SAS FM Invalid data cell 2 2 2 2" xfId="5718" xr:uid="{77B11BA4-B0E2-463E-8776-7E0B806C77CF}"/>
    <cellStyle name="SAS FM Invalid data cell 2 2 2 2 2" xfId="14192" xr:uid="{CE849309-AB09-4BFC-828A-E87D044A272A}"/>
    <cellStyle name="SAS FM Invalid data cell 2 2 2 2 2 2" xfId="29011" xr:uid="{AD0A739E-2058-49CE-A412-747DFEAF16D0}"/>
    <cellStyle name="SAS FM Invalid data cell 2 2 2 2 3" xfId="10807" xr:uid="{7E43B4AA-28E4-457F-8F84-5140601FFF39}"/>
    <cellStyle name="SAS FM Invalid data cell 2 2 2 2 3 2" xfId="25626" xr:uid="{36935133-EED5-482D-B3E6-BAFA4ED07B65}"/>
    <cellStyle name="SAS FM Invalid data cell 2 2 2 2 4" xfId="20560" xr:uid="{570BC67C-A5FC-48E2-9007-8DCC10FC4B50}"/>
    <cellStyle name="SAS FM Invalid data cell 2 2 2 3" xfId="5717" xr:uid="{2300629F-9E82-4306-93DB-382427F8A320}"/>
    <cellStyle name="SAS FM Invalid data cell 2 2 2 3 2" xfId="20559" xr:uid="{41F90584-4EB5-4C84-ABC2-24C50B7F54FF}"/>
    <cellStyle name="SAS FM Invalid data cell 2 2 20" xfId="1585" xr:uid="{05DED1BA-6DE4-46B7-B34C-B70F4C081B72}"/>
    <cellStyle name="SAS FM Invalid data cell 2 2 20 2" xfId="5720" xr:uid="{14BC76D9-9F02-48CA-90BF-252935F0F6FC}"/>
    <cellStyle name="SAS FM Invalid data cell 2 2 20 2 2" xfId="14193" xr:uid="{5A263457-8496-46D4-BC5E-860E0EA3E094}"/>
    <cellStyle name="SAS FM Invalid data cell 2 2 20 2 2 2" xfId="29012" xr:uid="{37EA158B-5814-4998-AEED-BA9D6AF035A8}"/>
    <cellStyle name="SAS FM Invalid data cell 2 2 20 2 3" xfId="11803" xr:uid="{568FE535-CFD3-41C5-9B40-612B5AF42125}"/>
    <cellStyle name="SAS FM Invalid data cell 2 2 20 2 3 2" xfId="26622" xr:uid="{5EA7BA43-DDB7-432A-AAFC-41E1FDFB5330}"/>
    <cellStyle name="SAS FM Invalid data cell 2 2 20 2 4" xfId="20562" xr:uid="{1079A93A-6280-4F52-908B-6EDD5C424B55}"/>
    <cellStyle name="SAS FM Invalid data cell 2 2 20 3" xfId="5719" xr:uid="{4143A447-DE82-4646-9713-B2C6C645EC9E}"/>
    <cellStyle name="SAS FM Invalid data cell 2 2 20 3 2" xfId="20561" xr:uid="{3FD5434B-F609-4EC9-9D37-1EF2831DCF06}"/>
    <cellStyle name="SAS FM Invalid data cell 2 2 21" xfId="1586" xr:uid="{BC827B28-55B1-4FD0-9D31-B87540B768BF}"/>
    <cellStyle name="SAS FM Invalid data cell 2 2 21 2" xfId="5722" xr:uid="{42F4805F-042A-4A31-8408-6ABE4AEDBCAA}"/>
    <cellStyle name="SAS FM Invalid data cell 2 2 21 2 2" xfId="14194" xr:uid="{8AE153CD-3060-4311-B5C6-BAFEDD4E317D}"/>
    <cellStyle name="SAS FM Invalid data cell 2 2 21 2 2 2" xfId="29013" xr:uid="{88441865-5983-4D8D-BE76-792DB1DC20BC}"/>
    <cellStyle name="SAS FM Invalid data cell 2 2 21 2 3" xfId="11856" xr:uid="{FD95E298-7008-4A78-8CFA-1BAC636E745F}"/>
    <cellStyle name="SAS FM Invalid data cell 2 2 21 2 3 2" xfId="26675" xr:uid="{C79CB93A-24E5-4484-A52D-3846081AF872}"/>
    <cellStyle name="SAS FM Invalid data cell 2 2 21 2 4" xfId="20564" xr:uid="{3ED54B94-AAC3-433D-97F1-8163051FD7C8}"/>
    <cellStyle name="SAS FM Invalid data cell 2 2 21 3" xfId="5721" xr:uid="{ADC9D6B9-BB9B-4581-B9FA-4FE61B3391D8}"/>
    <cellStyle name="SAS FM Invalid data cell 2 2 21 3 2" xfId="20563" xr:uid="{E8F21B79-836C-456E-83CC-1F5E6F3BCD4E}"/>
    <cellStyle name="SAS FM Invalid data cell 2 2 22" xfId="1587" xr:uid="{70B966A7-3766-45FF-970A-B21521C4E2BA}"/>
    <cellStyle name="SAS FM Invalid data cell 2 2 22 2" xfId="5724" xr:uid="{598E77A9-E2BC-4BCD-99B2-8BB725739B46}"/>
    <cellStyle name="SAS FM Invalid data cell 2 2 22 2 2" xfId="14195" xr:uid="{7A112976-6297-4D36-8944-158866D4B65C}"/>
    <cellStyle name="SAS FM Invalid data cell 2 2 22 2 2 2" xfId="29014" xr:uid="{6A94E37D-4221-4929-96B5-B0C19EB4B647}"/>
    <cellStyle name="SAS FM Invalid data cell 2 2 22 2 3" xfId="11909" xr:uid="{B178D71B-005F-4EFD-928B-0F16B53596B6}"/>
    <cellStyle name="SAS FM Invalid data cell 2 2 22 2 3 2" xfId="26728" xr:uid="{A7CC85AC-7D78-413D-9CAE-8B4DCD506C61}"/>
    <cellStyle name="SAS FM Invalid data cell 2 2 22 2 4" xfId="20566" xr:uid="{6BD28A8B-4CEC-46DA-B04B-2E992DA55A82}"/>
    <cellStyle name="SAS FM Invalid data cell 2 2 22 3" xfId="5723" xr:uid="{CF292752-4357-47FD-8FDF-40E201EACB28}"/>
    <cellStyle name="SAS FM Invalid data cell 2 2 22 3 2" xfId="20565" xr:uid="{EDB08A06-CAB7-4C71-B021-1337B460352D}"/>
    <cellStyle name="SAS FM Invalid data cell 2 2 23" xfId="1588" xr:uid="{3A4398D2-FA83-408A-9FF4-8B0BA8FD2AFA}"/>
    <cellStyle name="SAS FM Invalid data cell 2 2 23 2" xfId="5726" xr:uid="{2BC065F1-DE9F-4811-A65F-EB1E8E7DD424}"/>
    <cellStyle name="SAS FM Invalid data cell 2 2 23 2 2" xfId="14196" xr:uid="{F398C696-862A-4C9D-85F3-9AFBACAD1135}"/>
    <cellStyle name="SAS FM Invalid data cell 2 2 23 2 2 2" xfId="29015" xr:uid="{7D2990B1-D66F-4F94-90D1-203BEBEF1710}"/>
    <cellStyle name="SAS FM Invalid data cell 2 2 23 2 3" xfId="11963" xr:uid="{2D064015-38CE-4FF4-86F2-1EE706439906}"/>
    <cellStyle name="SAS FM Invalid data cell 2 2 23 2 3 2" xfId="26782" xr:uid="{2A350B6D-6875-4D60-B4F9-1AEB7E47C0CE}"/>
    <cellStyle name="SAS FM Invalid data cell 2 2 23 2 4" xfId="20568" xr:uid="{594B9AE0-9AB1-4495-8DFA-C6F4406969FF}"/>
    <cellStyle name="SAS FM Invalid data cell 2 2 23 3" xfId="5725" xr:uid="{C9231932-6BC4-4C72-92E6-27B0CB5DADFF}"/>
    <cellStyle name="SAS FM Invalid data cell 2 2 23 3 2" xfId="20567" xr:uid="{70E32007-A6CB-4AD4-88A6-02E09B6F0335}"/>
    <cellStyle name="SAS FM Invalid data cell 2 2 24" xfId="1589" xr:uid="{AC0884D3-580E-44E2-AF98-0232C367A4C5}"/>
    <cellStyle name="SAS FM Invalid data cell 2 2 24 2" xfId="5728" xr:uid="{8C447FAD-C0F1-45BB-AE4D-92151BA68BC5}"/>
    <cellStyle name="SAS FM Invalid data cell 2 2 24 2 2" xfId="14197" xr:uid="{E872C22D-D1B0-401B-B048-CD226D3D6E2D}"/>
    <cellStyle name="SAS FM Invalid data cell 2 2 24 2 2 2" xfId="29016" xr:uid="{E7053A49-429B-4BCE-B16C-38664220EA29}"/>
    <cellStyle name="SAS FM Invalid data cell 2 2 24 2 3" xfId="11994" xr:uid="{5E47B5C2-93A0-410E-9378-CCC8B6BE998A}"/>
    <cellStyle name="SAS FM Invalid data cell 2 2 24 2 3 2" xfId="26813" xr:uid="{BEB9539E-2B4A-4E67-8ED0-1C653983B66E}"/>
    <cellStyle name="SAS FM Invalid data cell 2 2 24 2 4" xfId="20570" xr:uid="{C1599EFC-AA8D-4C6F-9F4F-CBCFD8E3CB72}"/>
    <cellStyle name="SAS FM Invalid data cell 2 2 24 3" xfId="5727" xr:uid="{AB42B613-6650-4874-B57A-115FCF21E856}"/>
    <cellStyle name="SAS FM Invalid data cell 2 2 24 3 2" xfId="20569" xr:uid="{4ADBB2DC-9928-49AD-8059-A5C580D2170E}"/>
    <cellStyle name="SAS FM Invalid data cell 2 2 25" xfId="1590" xr:uid="{EBD16EBD-1670-4BC6-9CB7-92D2248BBAE1}"/>
    <cellStyle name="SAS FM Invalid data cell 2 2 25 2" xfId="5730" xr:uid="{6FDE4A48-A09F-44D3-904E-FC82B487796A}"/>
    <cellStyle name="SAS FM Invalid data cell 2 2 25 2 2" xfId="14198" xr:uid="{16945707-F2DF-435B-B86C-64D38EC0309B}"/>
    <cellStyle name="SAS FM Invalid data cell 2 2 25 2 2 2" xfId="29017" xr:uid="{7473DED7-35C6-4C8E-A43A-00BA8FE4857B}"/>
    <cellStyle name="SAS FM Invalid data cell 2 2 25 2 3" xfId="12049" xr:uid="{DC1A750B-7035-44D9-9B79-8C8C896834B2}"/>
    <cellStyle name="SAS FM Invalid data cell 2 2 25 2 3 2" xfId="26868" xr:uid="{C4AE4633-23F0-432B-AFCE-0FCE2B58B061}"/>
    <cellStyle name="SAS FM Invalid data cell 2 2 25 2 4" xfId="20572" xr:uid="{CC1C93BD-A513-41B5-8069-490822317D8F}"/>
    <cellStyle name="SAS FM Invalid data cell 2 2 25 3" xfId="5729" xr:uid="{CA7B424B-8953-4C0C-84BD-B11E373DE434}"/>
    <cellStyle name="SAS FM Invalid data cell 2 2 25 3 2" xfId="20571" xr:uid="{41A39320-79D4-443F-BE10-A487DFA5AE0C}"/>
    <cellStyle name="SAS FM Invalid data cell 2 2 26" xfId="1591" xr:uid="{DE2E23FA-24AC-4F66-92C8-E2307DD5ABAC}"/>
    <cellStyle name="SAS FM Invalid data cell 2 2 26 2" xfId="5732" xr:uid="{E5480FD8-AFD8-4C09-A84B-E551E6901D8B}"/>
    <cellStyle name="SAS FM Invalid data cell 2 2 26 2 2" xfId="14199" xr:uid="{318A3410-5EB2-4C16-BE69-5824D653A0EE}"/>
    <cellStyle name="SAS FM Invalid data cell 2 2 26 2 2 2" xfId="29018" xr:uid="{3CC9D711-5D59-417D-8EF7-E12C7AB96245}"/>
    <cellStyle name="SAS FM Invalid data cell 2 2 26 2 3" xfId="12104" xr:uid="{A945291D-57ED-491C-83D3-B7F1AB7EF791}"/>
    <cellStyle name="SAS FM Invalid data cell 2 2 26 2 3 2" xfId="26923" xr:uid="{2DE59120-638E-453F-AF6A-DF6694B4E0DA}"/>
    <cellStyle name="SAS FM Invalid data cell 2 2 26 2 4" xfId="20574" xr:uid="{AEB8212A-DBCE-473C-BA8E-37937F4F9A4A}"/>
    <cellStyle name="SAS FM Invalid data cell 2 2 26 3" xfId="5731" xr:uid="{DC912373-6893-4FA5-868F-9697E4DC7FE4}"/>
    <cellStyle name="SAS FM Invalid data cell 2 2 26 3 2" xfId="20573" xr:uid="{3B3CB7B6-B7A9-4567-A553-81B90BCD1404}"/>
    <cellStyle name="SAS FM Invalid data cell 2 2 27" xfId="1592" xr:uid="{0C3681F0-29A9-4065-8DA1-9E75AAC6E694}"/>
    <cellStyle name="SAS FM Invalid data cell 2 2 27 2" xfId="5734" xr:uid="{B765EE09-E5A2-4273-835C-C45725E3E1FC}"/>
    <cellStyle name="SAS FM Invalid data cell 2 2 27 2 2" xfId="14200" xr:uid="{E011DD99-A832-4073-9590-487CFA61EC34}"/>
    <cellStyle name="SAS FM Invalid data cell 2 2 27 2 2 2" xfId="29019" xr:uid="{C7451BC1-9B09-48F7-9A6A-F2B0B571283E}"/>
    <cellStyle name="SAS FM Invalid data cell 2 2 27 2 3" xfId="12157" xr:uid="{6A6918CC-8091-4258-8218-BB3C64DF9E39}"/>
    <cellStyle name="SAS FM Invalid data cell 2 2 27 2 3 2" xfId="26976" xr:uid="{036B12DD-34FF-45E0-86D4-32C20A2FDB5C}"/>
    <cellStyle name="SAS FM Invalid data cell 2 2 27 2 4" xfId="20576" xr:uid="{A8810A51-272A-43D6-A85A-C0E60AEF070C}"/>
    <cellStyle name="SAS FM Invalid data cell 2 2 27 3" xfId="5733" xr:uid="{F90595BA-CC5C-4BE2-943A-39A058B2A81B}"/>
    <cellStyle name="SAS FM Invalid data cell 2 2 27 3 2" xfId="20575" xr:uid="{73ADA022-17CD-48A7-8DC7-66178DECD9D1}"/>
    <cellStyle name="SAS FM Invalid data cell 2 2 28" xfId="1593" xr:uid="{D68A7326-F897-4994-9C96-7A192CDE9459}"/>
    <cellStyle name="SAS FM Invalid data cell 2 2 28 2" xfId="5736" xr:uid="{9D008DD3-1822-4B15-A399-9F5A94A2E584}"/>
    <cellStyle name="SAS FM Invalid data cell 2 2 28 2 2" xfId="14201" xr:uid="{118893FF-E157-469F-A289-1D63C5266E71}"/>
    <cellStyle name="SAS FM Invalid data cell 2 2 28 2 2 2" xfId="29020" xr:uid="{5F022D74-4A24-49FC-94C0-37AF86E07D72}"/>
    <cellStyle name="SAS FM Invalid data cell 2 2 28 2 3" xfId="12233" xr:uid="{4593839C-2844-4BC1-A6E1-4885CC592246}"/>
    <cellStyle name="SAS FM Invalid data cell 2 2 28 2 3 2" xfId="27052" xr:uid="{4FB77184-88D3-42C1-AD3B-EE34B3ABF91E}"/>
    <cellStyle name="SAS FM Invalid data cell 2 2 28 2 4" xfId="20578" xr:uid="{8C53FDD4-1A5D-437C-A272-9C76BB805B85}"/>
    <cellStyle name="SAS FM Invalid data cell 2 2 28 3" xfId="5735" xr:uid="{8FA6D0FF-7DB4-47EE-BD54-848BB5D6951A}"/>
    <cellStyle name="SAS FM Invalid data cell 2 2 28 3 2" xfId="20577" xr:uid="{59FB7A6E-D83E-45D9-8C96-C35D0A506C43}"/>
    <cellStyle name="SAS FM Invalid data cell 2 2 29" xfId="1594" xr:uid="{626ED7F3-0C99-4AA1-AB19-E11A732D7840}"/>
    <cellStyle name="SAS FM Invalid data cell 2 2 29 2" xfId="5738" xr:uid="{5256F03E-DD29-4048-920C-317901410D1B}"/>
    <cellStyle name="SAS FM Invalid data cell 2 2 29 2 2" xfId="14202" xr:uid="{559E36F3-A8ED-40A6-B703-2DBABA6BAE9F}"/>
    <cellStyle name="SAS FM Invalid data cell 2 2 29 2 2 2" xfId="29021" xr:uid="{3038C28D-53E2-4381-8C6C-6F46C81D3AA7}"/>
    <cellStyle name="SAS FM Invalid data cell 2 2 29 2 3" xfId="12287" xr:uid="{E2AD5AD9-2C98-4053-B235-5EF50DA33243}"/>
    <cellStyle name="SAS FM Invalid data cell 2 2 29 2 3 2" xfId="27106" xr:uid="{13017A00-5F99-4E5C-A3F3-EF7660B0E2C0}"/>
    <cellStyle name="SAS FM Invalid data cell 2 2 29 2 4" xfId="20580" xr:uid="{5BEC2CAE-2670-4E1F-BE4F-7292D495BCD6}"/>
    <cellStyle name="SAS FM Invalid data cell 2 2 29 3" xfId="5737" xr:uid="{B353C7E0-2057-4528-A196-DAFAA494CD10}"/>
    <cellStyle name="SAS FM Invalid data cell 2 2 29 3 2" xfId="20579" xr:uid="{761D2BD7-9D57-4501-A71E-63E5D667B455}"/>
    <cellStyle name="SAS FM Invalid data cell 2 2 3" xfId="1595" xr:uid="{43572748-3076-4CEF-8597-8E7FA40DDD75}"/>
    <cellStyle name="SAS FM Invalid data cell 2 2 3 2" xfId="5740" xr:uid="{30B4322B-7AAF-4A45-AC21-A45E45C52F0F}"/>
    <cellStyle name="SAS FM Invalid data cell 2 2 3 2 2" xfId="14203" xr:uid="{5D18F1AC-4E7B-4B37-84FE-3D220DB3B288}"/>
    <cellStyle name="SAS FM Invalid data cell 2 2 3 2 2 2" xfId="29022" xr:uid="{AC14725F-59AB-41C3-A4FC-5C08EBEA2B48}"/>
    <cellStyle name="SAS FM Invalid data cell 2 2 3 2 3" xfId="10883" xr:uid="{D15163CC-15DC-4B90-9DB4-0D3DA5B05A62}"/>
    <cellStyle name="SAS FM Invalid data cell 2 2 3 2 3 2" xfId="25702" xr:uid="{814C76EB-0292-45FE-9D7C-2998F3987672}"/>
    <cellStyle name="SAS FM Invalid data cell 2 2 3 2 4" xfId="20582" xr:uid="{84985B82-4661-4B1B-AFC7-7508A5089088}"/>
    <cellStyle name="SAS FM Invalid data cell 2 2 3 3" xfId="5739" xr:uid="{9DF9BB1B-F731-4CFA-976C-3FABE062BC24}"/>
    <cellStyle name="SAS FM Invalid data cell 2 2 3 3 2" xfId="20581" xr:uid="{FDC31CA5-AC42-4311-9B82-4647AEA2FA35}"/>
    <cellStyle name="SAS FM Invalid data cell 2 2 30" xfId="1596" xr:uid="{1BCC6443-EB9C-4D66-9A5F-A1004D3F38B2}"/>
    <cellStyle name="SAS FM Invalid data cell 2 2 30 2" xfId="5742" xr:uid="{C334035C-4601-4191-BD0B-75DC6BDD3CBE}"/>
    <cellStyle name="SAS FM Invalid data cell 2 2 30 2 2" xfId="14204" xr:uid="{4ECF0152-EB36-451E-B403-ADCD49167C85}"/>
    <cellStyle name="SAS FM Invalid data cell 2 2 30 2 2 2" xfId="29023" xr:uid="{AFD69060-FDC1-460F-9D94-1D1299FDE54E}"/>
    <cellStyle name="SAS FM Invalid data cell 2 2 30 2 3" xfId="12323" xr:uid="{13C66099-194E-499A-BE31-7879184A693D}"/>
    <cellStyle name="SAS FM Invalid data cell 2 2 30 2 3 2" xfId="27142" xr:uid="{9C09C31B-1E0D-419D-9C0B-7F53B0C74B66}"/>
    <cellStyle name="SAS FM Invalid data cell 2 2 30 2 4" xfId="20584" xr:uid="{FBEE651E-F30B-47F2-B615-50C6839BA0A2}"/>
    <cellStyle name="SAS FM Invalid data cell 2 2 30 3" xfId="5741" xr:uid="{BB1A31F5-3A76-4579-96AC-8D11814CBDC1}"/>
    <cellStyle name="SAS FM Invalid data cell 2 2 30 3 2" xfId="20583" xr:uid="{8E8D868C-A6C5-4B5A-AAFD-2B77011BFD6E}"/>
    <cellStyle name="SAS FM Invalid data cell 2 2 31" xfId="1597" xr:uid="{C37E5B0C-FFA3-4B38-A113-A06AE7485281}"/>
    <cellStyle name="SAS FM Invalid data cell 2 2 31 2" xfId="5744" xr:uid="{C92D9BFF-8238-4966-8AD1-01E589C57A0C}"/>
    <cellStyle name="SAS FM Invalid data cell 2 2 31 2 2" xfId="14205" xr:uid="{D1DC71B2-B6DB-4976-8100-3F40865DE12C}"/>
    <cellStyle name="SAS FM Invalid data cell 2 2 31 2 2 2" xfId="29024" xr:uid="{F43214C6-C2DF-4782-B05F-38FF801AF497}"/>
    <cellStyle name="SAS FM Invalid data cell 2 2 31 2 3" xfId="12370" xr:uid="{3E66682B-3268-4795-B00F-131D6ABADA6D}"/>
    <cellStyle name="SAS FM Invalid data cell 2 2 31 2 3 2" xfId="27189" xr:uid="{C2EA8362-DE32-4FC3-A124-DB88599E2F56}"/>
    <cellStyle name="SAS FM Invalid data cell 2 2 31 2 4" xfId="20586" xr:uid="{6E2DC404-B6EC-466B-9D66-3EB099A30ABD}"/>
    <cellStyle name="SAS FM Invalid data cell 2 2 31 3" xfId="5743" xr:uid="{F0071F4D-E7EA-4B3C-AA32-B6B44567F803}"/>
    <cellStyle name="SAS FM Invalid data cell 2 2 31 3 2" xfId="20585" xr:uid="{7A948CDE-7A17-45D0-A28D-CD7702C15845}"/>
    <cellStyle name="SAS FM Invalid data cell 2 2 32" xfId="1598" xr:uid="{EB9D3927-F0A8-43EF-8AA7-1F09854CCA40}"/>
    <cellStyle name="SAS FM Invalid data cell 2 2 32 2" xfId="5746" xr:uid="{E3179444-0B7D-4E21-9061-E445E271EDB4}"/>
    <cellStyle name="SAS FM Invalid data cell 2 2 32 2 2" xfId="14206" xr:uid="{C2695376-C82D-4D71-B718-FF344B070407}"/>
    <cellStyle name="SAS FM Invalid data cell 2 2 32 2 2 2" xfId="29025" xr:uid="{212FDFAF-360B-4B61-B545-61C559C55FF7}"/>
    <cellStyle name="SAS FM Invalid data cell 2 2 32 2 3" xfId="12427" xr:uid="{77E019CA-6740-4805-A363-700748C6E20F}"/>
    <cellStyle name="SAS FM Invalid data cell 2 2 32 2 3 2" xfId="27246" xr:uid="{EEB036EA-7E04-481D-B8E8-3DE86C015ED5}"/>
    <cellStyle name="SAS FM Invalid data cell 2 2 32 2 4" xfId="20588" xr:uid="{C3D5437F-85C6-4F1D-A3A1-43D340D5E660}"/>
    <cellStyle name="SAS FM Invalid data cell 2 2 32 3" xfId="5745" xr:uid="{84811BB2-4EDB-4E26-BCB7-6AF74B0664A0}"/>
    <cellStyle name="SAS FM Invalid data cell 2 2 32 3 2" xfId="20587" xr:uid="{9ECB7DBC-CC8E-41C2-901B-68207A004023}"/>
    <cellStyle name="SAS FM Invalid data cell 2 2 33" xfId="1599" xr:uid="{82357C7E-57BD-4FA8-8F53-8192D205EFCA}"/>
    <cellStyle name="SAS FM Invalid data cell 2 2 33 2" xfId="5748" xr:uid="{D6173AC8-9803-436F-965B-C76337CB797E}"/>
    <cellStyle name="SAS FM Invalid data cell 2 2 33 2 2" xfId="14207" xr:uid="{C6522284-CD6C-4EE4-BF4A-EA72C11A8092}"/>
    <cellStyle name="SAS FM Invalid data cell 2 2 33 2 2 2" xfId="29026" xr:uid="{E07A8B69-51FB-4671-81B7-5E3030C68E54}"/>
    <cellStyle name="SAS FM Invalid data cell 2 2 33 2 3" xfId="12482" xr:uid="{0B312820-9DFD-46E9-8BDC-31989B008A00}"/>
    <cellStyle name="SAS FM Invalid data cell 2 2 33 2 3 2" xfId="27301" xr:uid="{94B1E5BF-84B8-4579-92B4-94BE6918B8D1}"/>
    <cellStyle name="SAS FM Invalid data cell 2 2 33 2 4" xfId="20590" xr:uid="{780E2632-9762-46E6-AB6D-355A4932AA7E}"/>
    <cellStyle name="SAS FM Invalid data cell 2 2 33 3" xfId="5747" xr:uid="{6C50B20B-B574-4A62-8B68-11760E934BFD}"/>
    <cellStyle name="SAS FM Invalid data cell 2 2 33 3 2" xfId="20589" xr:uid="{7CD058DB-36D3-497D-A7B6-73B9A147D406}"/>
    <cellStyle name="SAS FM Invalid data cell 2 2 34" xfId="1600" xr:uid="{4E9F124B-6E54-4161-855B-72F507E905C9}"/>
    <cellStyle name="SAS FM Invalid data cell 2 2 34 2" xfId="5750" xr:uid="{EDFA112C-392B-4E84-8D1D-A2B0717B4BB8}"/>
    <cellStyle name="SAS FM Invalid data cell 2 2 34 2 2" xfId="14208" xr:uid="{12EE8921-2947-4333-8601-4D30CAA972F6}"/>
    <cellStyle name="SAS FM Invalid data cell 2 2 34 2 2 2" xfId="29027" xr:uid="{D6DDDC1B-5CBE-4F77-BE45-764DAD0062AC}"/>
    <cellStyle name="SAS FM Invalid data cell 2 2 34 2 3" xfId="12540" xr:uid="{74AE9E44-4CA6-4DA7-934B-3DA0169CA613}"/>
    <cellStyle name="SAS FM Invalid data cell 2 2 34 2 3 2" xfId="27359" xr:uid="{5E0AE7AB-67C0-47B5-883D-0BE43AAD9AC3}"/>
    <cellStyle name="SAS FM Invalid data cell 2 2 34 2 4" xfId="20592" xr:uid="{A06B0C15-52CE-4283-9E7D-DF7C7C28620D}"/>
    <cellStyle name="SAS FM Invalid data cell 2 2 34 3" xfId="5749" xr:uid="{6C173C1F-6AFA-426F-AF03-01D7B1AB5B0B}"/>
    <cellStyle name="SAS FM Invalid data cell 2 2 34 3 2" xfId="20591" xr:uid="{29CDCDB3-B2EA-4186-9B6C-53B4DEC1A82C}"/>
    <cellStyle name="SAS FM Invalid data cell 2 2 35" xfId="1601" xr:uid="{BC766760-8BB2-4F0F-8104-B46562A8097A}"/>
    <cellStyle name="SAS FM Invalid data cell 2 2 35 2" xfId="5752" xr:uid="{E7A6D20F-BEF8-466B-9F50-C4569FB6C939}"/>
    <cellStyle name="SAS FM Invalid data cell 2 2 35 2 2" xfId="14209" xr:uid="{AD896B82-6A08-483D-B5B6-15E103D3277C}"/>
    <cellStyle name="SAS FM Invalid data cell 2 2 35 2 2 2" xfId="29028" xr:uid="{2F51B6A9-BDB8-4865-9D31-7EE5266B32CD}"/>
    <cellStyle name="SAS FM Invalid data cell 2 2 35 2 3" xfId="12613" xr:uid="{07A2C6D3-8A34-4C19-9D06-8DD81FE9B82E}"/>
    <cellStyle name="SAS FM Invalid data cell 2 2 35 2 3 2" xfId="27432" xr:uid="{A3474C5B-B583-4EA5-B3B7-5E322B2621C6}"/>
    <cellStyle name="SAS FM Invalid data cell 2 2 35 2 4" xfId="20594" xr:uid="{CF395F74-1CFD-4DE3-9D7E-EF544CD63E29}"/>
    <cellStyle name="SAS FM Invalid data cell 2 2 35 3" xfId="5751" xr:uid="{D1BFE81C-F48A-4441-B0CA-13B4F25AAAE6}"/>
    <cellStyle name="SAS FM Invalid data cell 2 2 35 3 2" xfId="20593" xr:uid="{F63BEC40-8D2B-4F6A-A29C-8E7D9DD9F709}"/>
    <cellStyle name="SAS FM Invalid data cell 2 2 36" xfId="1602" xr:uid="{C3F2D8A9-358E-4430-8D39-A29217AF4CEE}"/>
    <cellStyle name="SAS FM Invalid data cell 2 2 36 2" xfId="5754" xr:uid="{9DC8406B-AB02-439C-855D-084EA83D8763}"/>
    <cellStyle name="SAS FM Invalid data cell 2 2 36 2 2" xfId="14210" xr:uid="{684F96CD-AFA3-484F-8B96-C7D5F49A4B5B}"/>
    <cellStyle name="SAS FM Invalid data cell 2 2 36 2 2 2" xfId="29029" xr:uid="{ECDAA1ED-169F-4980-9DAE-1C01AC7C71D1}"/>
    <cellStyle name="SAS FM Invalid data cell 2 2 36 2 3" xfId="12666" xr:uid="{1F145E53-A58E-4328-9324-7A8B12A640F7}"/>
    <cellStyle name="SAS FM Invalid data cell 2 2 36 2 3 2" xfId="27485" xr:uid="{297D3F81-7494-4DF0-8A88-96F92FDBB934}"/>
    <cellStyle name="SAS FM Invalid data cell 2 2 36 2 4" xfId="20596" xr:uid="{1B4F72B5-822F-4B7A-98CE-8493F69962D8}"/>
    <cellStyle name="SAS FM Invalid data cell 2 2 36 3" xfId="5753" xr:uid="{C8D4CA5E-1A67-44C2-8AA4-C6CF55BB6CEC}"/>
    <cellStyle name="SAS FM Invalid data cell 2 2 36 3 2" xfId="20595" xr:uid="{60400D89-4617-474B-8A20-C60F6760CE72}"/>
    <cellStyle name="SAS FM Invalid data cell 2 2 37" xfId="1603" xr:uid="{A93A5341-53A8-4763-B90E-D05807FFE71B}"/>
    <cellStyle name="SAS FM Invalid data cell 2 2 37 2" xfId="5756" xr:uid="{542E03F1-340D-4506-BE2D-6A0409C04B11}"/>
    <cellStyle name="SAS FM Invalid data cell 2 2 37 2 2" xfId="14211" xr:uid="{AA65E1B7-9B99-4923-872A-AFF65014D76A}"/>
    <cellStyle name="SAS FM Invalid data cell 2 2 37 2 2 2" xfId="29030" xr:uid="{01D90870-DA91-4416-B2E1-12C84E6FA124}"/>
    <cellStyle name="SAS FM Invalid data cell 2 2 37 2 3" xfId="12719" xr:uid="{23DE286B-C87B-44B5-9C40-FC077AC4E797}"/>
    <cellStyle name="SAS FM Invalid data cell 2 2 37 2 3 2" xfId="27538" xr:uid="{276BF702-C02F-487E-ACCC-A71C76D80848}"/>
    <cellStyle name="SAS FM Invalid data cell 2 2 37 2 4" xfId="20598" xr:uid="{6ECE9F48-9B97-4E71-91BC-BD92384447F8}"/>
    <cellStyle name="SAS FM Invalid data cell 2 2 37 3" xfId="5755" xr:uid="{A28D795B-DA3E-4C8F-9AA7-35DBB8B27235}"/>
    <cellStyle name="SAS FM Invalid data cell 2 2 37 3 2" xfId="20597" xr:uid="{5569CF9D-9D77-4547-AA74-330D91FDFF97}"/>
    <cellStyle name="SAS FM Invalid data cell 2 2 38" xfId="1604" xr:uid="{33B80A45-5FD7-42D9-B212-D9988C7E83A7}"/>
    <cellStyle name="SAS FM Invalid data cell 2 2 38 2" xfId="5758" xr:uid="{F7C3171F-8A68-46C5-9727-40657B296F3E}"/>
    <cellStyle name="SAS FM Invalid data cell 2 2 38 2 2" xfId="14212" xr:uid="{9204B1B4-6DA8-4B59-9536-46A284ED6716}"/>
    <cellStyle name="SAS FM Invalid data cell 2 2 38 2 2 2" xfId="29031" xr:uid="{CECCD03D-2CEB-46F4-A478-22F2EEA62417}"/>
    <cellStyle name="SAS FM Invalid data cell 2 2 38 2 3" xfId="12748" xr:uid="{41018E3E-1144-488C-A50C-DD8D861EE7ED}"/>
    <cellStyle name="SAS FM Invalid data cell 2 2 38 2 3 2" xfId="27567" xr:uid="{18FFFBA0-1A5E-4D64-9778-8702ED15B6C9}"/>
    <cellStyle name="SAS FM Invalid data cell 2 2 38 2 4" xfId="20600" xr:uid="{5DF9708C-12C4-4A36-9585-12D2C91F681B}"/>
    <cellStyle name="SAS FM Invalid data cell 2 2 38 3" xfId="5757" xr:uid="{822BD9A0-125A-4AF5-8400-24A974EED85F}"/>
    <cellStyle name="SAS FM Invalid data cell 2 2 38 3 2" xfId="20599" xr:uid="{706AEC95-3111-4F9F-8793-947BB10ADA0B}"/>
    <cellStyle name="SAS FM Invalid data cell 2 2 39" xfId="1605" xr:uid="{40D38BD7-1BDA-4BF2-9A62-26C2A01B4029}"/>
    <cellStyle name="SAS FM Invalid data cell 2 2 39 2" xfId="5760" xr:uid="{0C41D39E-6B3A-479D-B2E4-E87FB9A70A9F}"/>
    <cellStyle name="SAS FM Invalid data cell 2 2 39 2 2" xfId="14213" xr:uid="{1BF8F48F-CD80-47C9-9C30-0AA8BABAE29B}"/>
    <cellStyle name="SAS FM Invalid data cell 2 2 39 2 2 2" xfId="29032" xr:uid="{9E61E941-0804-4D23-92C0-BE9BD3467A9E}"/>
    <cellStyle name="SAS FM Invalid data cell 2 2 39 2 3" xfId="12805" xr:uid="{E7D84331-0418-4118-B1BC-487B3E3BB825}"/>
    <cellStyle name="SAS FM Invalid data cell 2 2 39 2 3 2" xfId="27624" xr:uid="{DF3B178A-28EC-460F-AE92-7B3E4F28F348}"/>
    <cellStyle name="SAS FM Invalid data cell 2 2 39 2 4" xfId="20602" xr:uid="{B58715E6-5EA7-4A82-A7CF-F2D4B33172E8}"/>
    <cellStyle name="SAS FM Invalid data cell 2 2 39 3" xfId="5759" xr:uid="{DD860C9B-530C-4618-A5D2-E020C8AAA77E}"/>
    <cellStyle name="SAS FM Invalid data cell 2 2 39 3 2" xfId="20601" xr:uid="{13872355-0DBB-4412-864A-72D3FAAFBEAB}"/>
    <cellStyle name="SAS FM Invalid data cell 2 2 4" xfId="1606" xr:uid="{3C9771B8-2F87-41D0-9549-A00E5016B7F0}"/>
    <cellStyle name="SAS FM Invalid data cell 2 2 4 2" xfId="5762" xr:uid="{9AADD65D-279D-4AB9-9D33-AB2A54942E1D}"/>
    <cellStyle name="SAS FM Invalid data cell 2 2 4 2 2" xfId="14214" xr:uid="{4F81E1D2-4667-4510-A28B-CF6E88BBCD43}"/>
    <cellStyle name="SAS FM Invalid data cell 2 2 4 2 2 2" xfId="29033" xr:uid="{E81BBD84-79B6-468C-AD38-37303DE853E6}"/>
    <cellStyle name="SAS FM Invalid data cell 2 2 4 2 3" xfId="10914" xr:uid="{7D3995DF-A55A-4F06-8E19-4F8D9C0A706B}"/>
    <cellStyle name="SAS FM Invalid data cell 2 2 4 2 3 2" xfId="25733" xr:uid="{2DC16DAC-F26B-44E2-8AD7-B09EA4C5B654}"/>
    <cellStyle name="SAS FM Invalid data cell 2 2 4 2 4" xfId="20604" xr:uid="{1673994B-218B-434E-A598-DFAC5E9D72CF}"/>
    <cellStyle name="SAS FM Invalid data cell 2 2 4 3" xfId="5761" xr:uid="{27906931-BE53-485F-B651-F8ABB33D46E3}"/>
    <cellStyle name="SAS FM Invalid data cell 2 2 4 3 2" xfId="20603" xr:uid="{8C5F1E11-3E44-4F9B-820C-E64DB15A31B1}"/>
    <cellStyle name="SAS FM Invalid data cell 2 2 40" xfId="1607" xr:uid="{12B86ADD-DB3A-4860-9E19-AE38A5A75CF7}"/>
    <cellStyle name="SAS FM Invalid data cell 2 2 40 2" xfId="5764" xr:uid="{FDB8A15F-054E-4CFD-98BD-13BEC85B57BE}"/>
    <cellStyle name="SAS FM Invalid data cell 2 2 40 2 2" xfId="14215" xr:uid="{6D390A78-7BB5-401D-9FE2-34B1CD8D3920}"/>
    <cellStyle name="SAS FM Invalid data cell 2 2 40 2 2 2" xfId="29034" xr:uid="{F4888D54-5596-4514-A023-56A52024578A}"/>
    <cellStyle name="SAS FM Invalid data cell 2 2 40 2 3" xfId="12860" xr:uid="{2A435DE2-5568-4E25-B3DC-6D1309EF22B5}"/>
    <cellStyle name="SAS FM Invalid data cell 2 2 40 2 3 2" xfId="27679" xr:uid="{7452BB1D-EEC7-4B99-B95A-F338DC0E6C72}"/>
    <cellStyle name="SAS FM Invalid data cell 2 2 40 2 4" xfId="20606" xr:uid="{5F85D836-91FE-49D5-97C8-0A39585DF123}"/>
    <cellStyle name="SAS FM Invalid data cell 2 2 40 3" xfId="5763" xr:uid="{C69B4F3E-5B60-450A-84AE-54F28DC58771}"/>
    <cellStyle name="SAS FM Invalid data cell 2 2 40 3 2" xfId="20605" xr:uid="{B43A702D-4D50-47B1-8DBF-226AF9D2D29A}"/>
    <cellStyle name="SAS FM Invalid data cell 2 2 41" xfId="1608" xr:uid="{10ABD05B-1371-448E-B525-6729B2FA6CE4}"/>
    <cellStyle name="SAS FM Invalid data cell 2 2 41 2" xfId="5766" xr:uid="{FBD4882D-5C5C-485D-8667-EA072C3403E3}"/>
    <cellStyle name="SAS FM Invalid data cell 2 2 41 2 2" xfId="14216" xr:uid="{9004B689-F017-4164-A0FC-7057E5B1152D}"/>
    <cellStyle name="SAS FM Invalid data cell 2 2 41 2 2 2" xfId="29035" xr:uid="{4FFBF8F3-0F13-4E37-9918-15A0846A4D82}"/>
    <cellStyle name="SAS FM Invalid data cell 2 2 41 2 3" xfId="12913" xr:uid="{E4FAEC5E-2B02-401C-A6E4-A2105B71F931}"/>
    <cellStyle name="SAS FM Invalid data cell 2 2 41 2 3 2" xfId="27732" xr:uid="{CF13A1EB-DC36-435C-90B8-7732C4C4CA80}"/>
    <cellStyle name="SAS FM Invalid data cell 2 2 41 2 4" xfId="20608" xr:uid="{86B0545B-A553-46D0-A14C-0E82DE74E024}"/>
    <cellStyle name="SAS FM Invalid data cell 2 2 41 3" xfId="5765" xr:uid="{C6060D45-1A56-4345-8CC9-59E023FC40B0}"/>
    <cellStyle name="SAS FM Invalid data cell 2 2 41 3 2" xfId="20607" xr:uid="{FE917C7D-74FF-4262-9321-86D31040F054}"/>
    <cellStyle name="SAS FM Invalid data cell 2 2 42" xfId="1609" xr:uid="{611D1051-8006-44D2-BBD7-24C6FDFC2111}"/>
    <cellStyle name="SAS FM Invalid data cell 2 2 42 2" xfId="5768" xr:uid="{3E504CD2-D10E-425A-9020-6BC52A640B91}"/>
    <cellStyle name="SAS FM Invalid data cell 2 2 42 2 2" xfId="14217" xr:uid="{0904CD52-7D23-43D7-AA30-536EC5A6ABBF}"/>
    <cellStyle name="SAS FM Invalid data cell 2 2 42 2 2 2" xfId="29036" xr:uid="{7A0172D9-1E7E-4440-8421-82376DA02830}"/>
    <cellStyle name="SAS FM Invalid data cell 2 2 42 2 3" xfId="12967" xr:uid="{D85DA48C-EE5E-4D85-BF11-8206A6299D27}"/>
    <cellStyle name="SAS FM Invalid data cell 2 2 42 2 3 2" xfId="27786" xr:uid="{04933EF0-2AA3-48B5-ABAD-A0D03E3596D0}"/>
    <cellStyle name="SAS FM Invalid data cell 2 2 42 2 4" xfId="20610" xr:uid="{D6987F17-814D-40B9-8830-8AFA50DACCAC}"/>
    <cellStyle name="SAS FM Invalid data cell 2 2 42 3" xfId="5767" xr:uid="{621E1B22-EE7E-4971-8075-FAE0CE760BB3}"/>
    <cellStyle name="SAS FM Invalid data cell 2 2 42 3 2" xfId="20609" xr:uid="{0D78DD50-726B-48EE-8E59-E706B5D2D313}"/>
    <cellStyle name="SAS FM Invalid data cell 2 2 43" xfId="1610" xr:uid="{A4FCDC4B-D60E-45D9-8DB9-92605D21C6D2}"/>
    <cellStyle name="SAS FM Invalid data cell 2 2 43 2" xfId="5770" xr:uid="{461493A4-9A59-4897-BAC1-A345C55334C0}"/>
    <cellStyle name="SAS FM Invalid data cell 2 2 43 2 2" xfId="14218" xr:uid="{E5F980C0-DF74-438A-93F7-8E14CDFBAFD5}"/>
    <cellStyle name="SAS FM Invalid data cell 2 2 43 2 2 2" xfId="29037" xr:uid="{0D690037-6B38-4A28-8F50-0EAB517D49B8}"/>
    <cellStyle name="SAS FM Invalid data cell 2 2 43 2 3" xfId="13045" xr:uid="{E703B505-0BE9-412F-8704-0123C628408A}"/>
    <cellStyle name="SAS FM Invalid data cell 2 2 43 2 3 2" xfId="27864" xr:uid="{55959038-FF7C-4DCF-BCC7-2DC9D4B54DDE}"/>
    <cellStyle name="SAS FM Invalid data cell 2 2 43 2 4" xfId="20612" xr:uid="{AF5CA7E7-18E0-44C0-90AC-1B04DFB0C31E}"/>
    <cellStyle name="SAS FM Invalid data cell 2 2 43 3" xfId="5769" xr:uid="{774E0813-D8EC-4726-A17F-C55772A3C201}"/>
    <cellStyle name="SAS FM Invalid data cell 2 2 43 3 2" xfId="20611" xr:uid="{C1DC7FEB-CBAD-4B65-89E0-0F1F4B5885A5}"/>
    <cellStyle name="SAS FM Invalid data cell 2 2 44" xfId="1611" xr:uid="{3BF24E8A-59BB-49F1-A499-DBC2F3CE2E17}"/>
    <cellStyle name="SAS FM Invalid data cell 2 2 44 2" xfId="5772" xr:uid="{F01A0808-7DED-4F3C-8647-5F49A99E5EE4}"/>
    <cellStyle name="SAS FM Invalid data cell 2 2 44 2 2" xfId="14219" xr:uid="{30F4798F-B08D-425A-B3B8-5851704BB3CF}"/>
    <cellStyle name="SAS FM Invalid data cell 2 2 44 2 2 2" xfId="29038" xr:uid="{0B6DBD19-2B91-4313-B42E-F114E17B10ED}"/>
    <cellStyle name="SAS FM Invalid data cell 2 2 44 2 3" xfId="13098" xr:uid="{50268EEE-C2A3-4685-829F-72B820A48757}"/>
    <cellStyle name="SAS FM Invalid data cell 2 2 44 2 3 2" xfId="27917" xr:uid="{DFCE2F9E-2E91-4C0D-B71C-C97FEE735105}"/>
    <cellStyle name="SAS FM Invalid data cell 2 2 44 2 4" xfId="20614" xr:uid="{D3220E87-FF60-42F2-BDAB-D6F44B04F496}"/>
    <cellStyle name="SAS FM Invalid data cell 2 2 44 3" xfId="5771" xr:uid="{766B42D6-E82F-4EAB-8648-FF6A758CBB19}"/>
    <cellStyle name="SAS FM Invalid data cell 2 2 44 3 2" xfId="20613" xr:uid="{324E4B1B-E124-4D9F-826A-5CAE867445BF}"/>
    <cellStyle name="SAS FM Invalid data cell 2 2 45" xfId="1612" xr:uid="{5E0D9A50-21F7-4626-BB84-379A1150E61E}"/>
    <cellStyle name="SAS FM Invalid data cell 2 2 45 2" xfId="5774" xr:uid="{2DDEA7B8-8243-4DD1-9FE3-FB1043A10A09}"/>
    <cellStyle name="SAS FM Invalid data cell 2 2 45 2 2" xfId="14220" xr:uid="{CE188323-5ED7-421C-A36A-D02B2E606896}"/>
    <cellStyle name="SAS FM Invalid data cell 2 2 45 2 2 2" xfId="29039" xr:uid="{CAA8F033-12B6-420F-9015-E69B4AEF21A3}"/>
    <cellStyle name="SAS FM Invalid data cell 2 2 45 2 3" xfId="13151" xr:uid="{CFB3BB14-9336-4BD3-91DB-C93C420B58E6}"/>
    <cellStyle name="SAS FM Invalid data cell 2 2 45 2 3 2" xfId="27970" xr:uid="{3A21A21E-AD3F-405B-96F1-F644073B719D}"/>
    <cellStyle name="SAS FM Invalid data cell 2 2 45 2 4" xfId="20616" xr:uid="{AFEC1331-954B-47EB-BF88-83DFA7FE5D3F}"/>
    <cellStyle name="SAS FM Invalid data cell 2 2 45 3" xfId="5773" xr:uid="{044260FA-6603-4D14-B76F-014E50411310}"/>
    <cellStyle name="SAS FM Invalid data cell 2 2 45 3 2" xfId="20615" xr:uid="{523D1FC3-EBF8-482E-84A3-3822B2129082}"/>
    <cellStyle name="SAS FM Invalid data cell 2 2 46" xfId="1613" xr:uid="{BBEDF029-B09D-429A-B80E-6F20723A3C66}"/>
    <cellStyle name="SAS FM Invalid data cell 2 2 46 2" xfId="5776" xr:uid="{1A0342EB-C9C0-427D-9BA7-BCC72CF20EAC}"/>
    <cellStyle name="SAS FM Invalid data cell 2 2 46 2 2" xfId="14221" xr:uid="{C4542AF0-F272-4C8B-9FB6-52B2E52DF242}"/>
    <cellStyle name="SAS FM Invalid data cell 2 2 46 2 2 2" xfId="29040" xr:uid="{911AFDF2-4ECE-4948-BEE4-5954B24FC0FF}"/>
    <cellStyle name="SAS FM Invalid data cell 2 2 46 2 3" xfId="13205" xr:uid="{DC422DC6-4A22-4296-84DF-5839FEC9C29C}"/>
    <cellStyle name="SAS FM Invalid data cell 2 2 46 2 3 2" xfId="28024" xr:uid="{AC7866AE-1502-4496-A672-3C11C0EE31C8}"/>
    <cellStyle name="SAS FM Invalid data cell 2 2 46 2 4" xfId="20618" xr:uid="{AE1FD109-D72B-4393-AB44-1FCE249668AB}"/>
    <cellStyle name="SAS FM Invalid data cell 2 2 46 3" xfId="5775" xr:uid="{A4846F24-EABE-487E-BF31-AD1BA08A409A}"/>
    <cellStyle name="SAS FM Invalid data cell 2 2 46 3 2" xfId="20617" xr:uid="{6A0EEBC3-8499-4C21-944B-CA753EBDD1B8}"/>
    <cellStyle name="SAS FM Invalid data cell 2 2 47" xfId="5777" xr:uid="{24595B83-B23E-4D49-8220-FC9508A00984}"/>
    <cellStyle name="SAS FM Invalid data cell 2 2 47 2" xfId="14181" xr:uid="{BAD5CA45-E636-49EE-B897-D01565630363}"/>
    <cellStyle name="SAS FM Invalid data cell 2 2 47 2 2" xfId="29000" xr:uid="{D72C2253-9FAE-4949-B096-35974DBA5F2E}"/>
    <cellStyle name="SAS FM Invalid data cell 2 2 47 3" xfId="10775" xr:uid="{7BB0F653-2CF2-4E38-B9DA-88CAA6A4CCD7}"/>
    <cellStyle name="SAS FM Invalid data cell 2 2 47 3 2" xfId="25594" xr:uid="{29D4F19C-13FF-4048-BE15-A85DDB3F9792}"/>
    <cellStyle name="SAS FM Invalid data cell 2 2 47 4" xfId="20619" xr:uid="{F7949F52-1755-447F-B45C-DFD73F88725F}"/>
    <cellStyle name="SAS FM Invalid data cell 2 2 48" xfId="5696" xr:uid="{CC93A60D-46EF-4651-A039-44E55E6270B6}"/>
    <cellStyle name="SAS FM Invalid data cell 2 2 48 2" xfId="20538" xr:uid="{92BB9CFC-8DB4-40F3-805A-761CE615DEFC}"/>
    <cellStyle name="SAS FM Invalid data cell 2 2 49" xfId="1573" xr:uid="{E5D80BD9-FD65-4FF9-BAC6-A343D4355A0E}"/>
    <cellStyle name="SAS FM Invalid data cell 2 2 5" xfId="1614" xr:uid="{F1C9E714-BFA6-43AF-A61D-4121E38C261F}"/>
    <cellStyle name="SAS FM Invalid data cell 2 2 5 2" xfId="5779" xr:uid="{AE5916DD-6835-4C05-85BB-4F5A56684F83}"/>
    <cellStyle name="SAS FM Invalid data cell 2 2 5 2 2" xfId="14222" xr:uid="{CE5E6F40-816C-4490-821E-D2B0F45F1842}"/>
    <cellStyle name="SAS FM Invalid data cell 2 2 5 2 2 2" xfId="29041" xr:uid="{C3A5C0DD-A339-40BF-AF86-F5D024B3D4D0}"/>
    <cellStyle name="SAS FM Invalid data cell 2 2 5 2 3" xfId="10991" xr:uid="{AA6ADA58-14BC-435D-9848-DC46C98A96E5}"/>
    <cellStyle name="SAS FM Invalid data cell 2 2 5 2 3 2" xfId="25810" xr:uid="{A7F61031-C923-4A94-9887-5BC0AA1947F8}"/>
    <cellStyle name="SAS FM Invalid data cell 2 2 5 2 4" xfId="20621" xr:uid="{AB1C48C2-72AD-412A-B8A9-58E8726B38A0}"/>
    <cellStyle name="SAS FM Invalid data cell 2 2 5 3" xfId="5778" xr:uid="{7ECFF860-A503-481B-9A86-019D36957706}"/>
    <cellStyle name="SAS FM Invalid data cell 2 2 5 3 2" xfId="20620" xr:uid="{69856282-F007-4805-9691-E21A9B470918}"/>
    <cellStyle name="SAS FM Invalid data cell 2 2 6" xfId="1615" xr:uid="{ABF1695A-3AA7-49A8-88CA-A9D5E09C37C7}"/>
    <cellStyle name="SAS FM Invalid data cell 2 2 6 2" xfId="5781" xr:uid="{A79BD543-955A-41AF-923D-1882A9DB1622}"/>
    <cellStyle name="SAS FM Invalid data cell 2 2 6 2 2" xfId="14223" xr:uid="{EEC98DC7-C798-4F85-B227-C4BC54F38DB4}"/>
    <cellStyle name="SAS FM Invalid data cell 2 2 6 2 2 2" xfId="29042" xr:uid="{B0CC0F1A-D82F-4AF7-A236-E74B111881FC}"/>
    <cellStyle name="SAS FM Invalid data cell 2 2 6 2 3" xfId="11023" xr:uid="{B9A74D91-1D88-4113-896B-70C0A1B07A5B}"/>
    <cellStyle name="SAS FM Invalid data cell 2 2 6 2 3 2" xfId="25842" xr:uid="{7A63F9CB-5E3B-43BF-A2E6-960F7B73C632}"/>
    <cellStyle name="SAS FM Invalid data cell 2 2 6 2 4" xfId="20623" xr:uid="{E041FC4A-5B89-41E9-9735-69B2D6B5FF9A}"/>
    <cellStyle name="SAS FM Invalid data cell 2 2 6 3" xfId="5780" xr:uid="{3A08ADBA-0810-49B8-A9DF-565B5519AFD8}"/>
    <cellStyle name="SAS FM Invalid data cell 2 2 6 3 2" xfId="20622" xr:uid="{769EF443-AB3B-4918-B902-A816BAB6583C}"/>
    <cellStyle name="SAS FM Invalid data cell 2 2 7" xfId="1616" xr:uid="{5CEDA51D-9C76-4208-B4BE-D32FF8A23A85}"/>
    <cellStyle name="SAS FM Invalid data cell 2 2 7 2" xfId="5783" xr:uid="{F0825E8E-B73B-45C3-A131-F3117ED8D60F}"/>
    <cellStyle name="SAS FM Invalid data cell 2 2 7 2 2" xfId="14224" xr:uid="{D60320F5-30BE-43BF-8EBD-F9D3C58EBC40}"/>
    <cellStyle name="SAS FM Invalid data cell 2 2 7 2 2 2" xfId="29043" xr:uid="{411C4FE7-6CD6-49D0-B69F-64200EF3DC58}"/>
    <cellStyle name="SAS FM Invalid data cell 2 2 7 2 3" xfId="11099" xr:uid="{882E31A7-88E7-4611-8F69-8D5D66D0C7A4}"/>
    <cellStyle name="SAS FM Invalid data cell 2 2 7 2 3 2" xfId="25918" xr:uid="{E0CE9F00-7812-40C4-8027-4C9D123675B5}"/>
    <cellStyle name="SAS FM Invalid data cell 2 2 7 2 4" xfId="20625" xr:uid="{6A008589-4D40-4B1B-88A0-D0E51142D246}"/>
    <cellStyle name="SAS FM Invalid data cell 2 2 7 3" xfId="5782" xr:uid="{A89F72E0-8FB7-433F-A160-F2670325EAB8}"/>
    <cellStyle name="SAS FM Invalid data cell 2 2 7 3 2" xfId="20624" xr:uid="{31C26200-9949-496E-9A54-EE41EDCA9B5B}"/>
    <cellStyle name="SAS FM Invalid data cell 2 2 8" xfId="1617" xr:uid="{D33DD0C2-9C49-4169-9CE6-F88EBF50F9CF}"/>
    <cellStyle name="SAS FM Invalid data cell 2 2 8 2" xfId="5785" xr:uid="{31DB5E9E-E96D-4364-9167-B55F5712C2F6}"/>
    <cellStyle name="SAS FM Invalid data cell 2 2 8 2 2" xfId="14225" xr:uid="{B34854E6-16E8-4EAA-A763-11D331936139}"/>
    <cellStyle name="SAS FM Invalid data cell 2 2 8 2 2 2" xfId="29044" xr:uid="{AD37618C-E4A6-4A4B-B1DC-F3FE21F4D972}"/>
    <cellStyle name="SAS FM Invalid data cell 2 2 8 2 3" xfId="11154" xr:uid="{5A7EBEAC-4A92-488A-B97B-50758399947B}"/>
    <cellStyle name="SAS FM Invalid data cell 2 2 8 2 3 2" xfId="25973" xr:uid="{ACE78FC5-E590-470A-8CAA-D88175A95A66}"/>
    <cellStyle name="SAS FM Invalid data cell 2 2 8 2 4" xfId="20627" xr:uid="{9B081742-8EA0-43EC-B0C6-FA9B263CDD75}"/>
    <cellStyle name="SAS FM Invalid data cell 2 2 8 3" xfId="5784" xr:uid="{902B8F69-2548-4653-B8E7-1F2A4C0BCD97}"/>
    <cellStyle name="SAS FM Invalid data cell 2 2 8 3 2" xfId="20626" xr:uid="{3C94A132-32B4-4407-8A54-C8FE82109E18}"/>
    <cellStyle name="SAS FM Invalid data cell 2 2 9" xfId="1618" xr:uid="{D2E20AB4-6542-4DEC-81B1-A671F4F11B6D}"/>
    <cellStyle name="SAS FM Invalid data cell 2 2 9 2" xfId="5787" xr:uid="{125A0CB5-0D83-4054-9064-9894A6A171D7}"/>
    <cellStyle name="SAS FM Invalid data cell 2 2 9 2 2" xfId="14226" xr:uid="{17739819-AB5E-45BB-BFCA-3BF3F2B12CAB}"/>
    <cellStyle name="SAS FM Invalid data cell 2 2 9 2 2 2" xfId="29045" xr:uid="{775AE843-C79D-4A5C-A087-CEFE5C5EB5D5}"/>
    <cellStyle name="SAS FM Invalid data cell 2 2 9 2 3" xfId="11207" xr:uid="{E40DB581-30C5-47AE-BC00-E0D437644554}"/>
    <cellStyle name="SAS FM Invalid data cell 2 2 9 2 3 2" xfId="26026" xr:uid="{DE26DB04-C95A-4F1C-B441-87534AB1FDDB}"/>
    <cellStyle name="SAS FM Invalid data cell 2 2 9 2 4" xfId="20629" xr:uid="{594538B5-4DFC-4F13-92C2-97345D0D215F}"/>
    <cellStyle name="SAS FM Invalid data cell 2 2 9 3" xfId="5786" xr:uid="{F3028627-7998-4B08-A736-C3E718F0F1DF}"/>
    <cellStyle name="SAS FM Invalid data cell 2 2 9 3 2" xfId="20628" xr:uid="{64B9142C-510D-4DC3-A236-D9615008FF74}"/>
    <cellStyle name="SAS FM Invalid data cell 2 20" xfId="1619" xr:uid="{6330913B-8524-4AC3-84A7-02D0C8CC3FE5}"/>
    <cellStyle name="SAS FM Invalid data cell 2 20 2" xfId="5789" xr:uid="{0A7E45F6-39EA-4108-ADB8-108F41E40E30}"/>
    <cellStyle name="SAS FM Invalid data cell 2 20 2 2" xfId="14227" xr:uid="{2FD29CBF-A8D9-4650-B93D-0A58B567D40D}"/>
    <cellStyle name="SAS FM Invalid data cell 2 20 2 2 2" xfId="29046" xr:uid="{119ED7EA-963A-459D-BE3D-A8B9C79C242A}"/>
    <cellStyle name="SAS FM Invalid data cell 2 20 2 3" xfId="11568" xr:uid="{B7CB6D87-1007-4DA1-BEFA-CB6BFB3A62CC}"/>
    <cellStyle name="SAS FM Invalid data cell 2 20 2 3 2" xfId="26387" xr:uid="{812E8B8D-CB63-4DD8-9D98-15B54D40A310}"/>
    <cellStyle name="SAS FM Invalid data cell 2 20 2 4" xfId="20631" xr:uid="{084D6FD6-FD4E-4665-A2B1-695290D9EF86}"/>
    <cellStyle name="SAS FM Invalid data cell 2 20 3" xfId="5788" xr:uid="{0544B7C7-4657-426A-BE9E-865D0C86E870}"/>
    <cellStyle name="SAS FM Invalid data cell 2 20 3 2" xfId="20630" xr:uid="{6FC434A1-7895-452B-8203-2B205347B00E}"/>
    <cellStyle name="SAS FM Invalid data cell 2 21" xfId="1620" xr:uid="{3B7E5068-02C0-4596-A896-B9A84E065833}"/>
    <cellStyle name="SAS FM Invalid data cell 2 21 2" xfId="5791" xr:uid="{108F0514-25AD-4902-A9AF-B70B975728B1}"/>
    <cellStyle name="SAS FM Invalid data cell 2 21 2 2" xfId="14228" xr:uid="{2E6BEB36-DA10-4887-898C-1B8ED419D037}"/>
    <cellStyle name="SAS FM Invalid data cell 2 21 2 2 2" xfId="29047" xr:uid="{72AE5AF9-506A-484F-8640-C5C583E2E169}"/>
    <cellStyle name="SAS FM Invalid data cell 2 21 2 3" xfId="11621" xr:uid="{F8EDDAE7-8BAC-4535-9851-81C3F0B1D307}"/>
    <cellStyle name="SAS FM Invalid data cell 2 21 2 3 2" xfId="26440" xr:uid="{11C4928A-76CF-47A1-AEED-49F28012AB7B}"/>
    <cellStyle name="SAS FM Invalid data cell 2 21 2 4" xfId="20633" xr:uid="{8B59FE97-8EF1-448A-A5A0-FAEB2E596553}"/>
    <cellStyle name="SAS FM Invalid data cell 2 21 3" xfId="5790" xr:uid="{71CFB7FA-7C5C-49BC-AB73-FF9B92119774}"/>
    <cellStyle name="SAS FM Invalid data cell 2 21 3 2" xfId="20632" xr:uid="{B637E0E5-3A1E-4266-B200-E33F086BF5D3}"/>
    <cellStyle name="SAS FM Invalid data cell 2 22" xfId="1621" xr:uid="{60669C90-42B7-4692-9C78-F46D98AB2813}"/>
    <cellStyle name="SAS FM Invalid data cell 2 22 2" xfId="5793" xr:uid="{78708D48-F2D4-4529-82C3-97415775946F}"/>
    <cellStyle name="SAS FM Invalid data cell 2 22 2 2" xfId="14229" xr:uid="{BB8E8A93-60A6-4181-8444-ECA73617A3C3}"/>
    <cellStyle name="SAS FM Invalid data cell 2 22 2 2 2" xfId="29048" xr:uid="{CAE04788-14C6-48AF-8C8F-5388F1A59A93}"/>
    <cellStyle name="SAS FM Invalid data cell 2 22 2 3" xfId="11667" xr:uid="{5330C442-64FD-4E07-A0FB-234061E51E80}"/>
    <cellStyle name="SAS FM Invalid data cell 2 22 2 3 2" xfId="26486" xr:uid="{18898061-C0A3-4AA5-B9A7-46E583B4DE4B}"/>
    <cellStyle name="SAS FM Invalid data cell 2 22 2 4" xfId="20635" xr:uid="{820BDEEC-32D9-439C-BEF3-C94B0A39010F}"/>
    <cellStyle name="SAS FM Invalid data cell 2 22 3" xfId="5792" xr:uid="{432293AF-6387-4702-8D16-4C84324F444D}"/>
    <cellStyle name="SAS FM Invalid data cell 2 22 3 2" xfId="20634" xr:uid="{FC1E0CDA-3DE2-4C86-858E-61011DC60F33}"/>
    <cellStyle name="SAS FM Invalid data cell 2 23" xfId="1622" xr:uid="{A8FF40E5-9806-4E0F-B16D-CF502C0F67F2}"/>
    <cellStyle name="SAS FM Invalid data cell 2 23 2" xfId="5795" xr:uid="{AB2394D0-D42C-46FB-A04B-FF94C1CA6643}"/>
    <cellStyle name="SAS FM Invalid data cell 2 23 2 2" xfId="14230" xr:uid="{4C91BF63-8CFE-4622-B69B-353AB9877F2B}"/>
    <cellStyle name="SAS FM Invalid data cell 2 23 2 2 2" xfId="29049" xr:uid="{D3D0A6EC-6896-4A5E-8F4A-FE260C3D121C}"/>
    <cellStyle name="SAS FM Invalid data cell 2 23 2 3" xfId="11721" xr:uid="{D521CED1-38AD-4AC1-819B-26E9C15C137D}"/>
    <cellStyle name="SAS FM Invalid data cell 2 23 2 3 2" xfId="26540" xr:uid="{AE655948-C3BA-43D7-B742-BC31B5648CF6}"/>
    <cellStyle name="SAS FM Invalid data cell 2 23 2 4" xfId="20637" xr:uid="{A51A0606-9F93-4519-9901-7DE7421964C6}"/>
    <cellStyle name="SAS FM Invalid data cell 2 23 3" xfId="5794" xr:uid="{E1014BF5-81E4-4A84-905A-2FCDD4D378CA}"/>
    <cellStyle name="SAS FM Invalid data cell 2 23 3 2" xfId="20636" xr:uid="{337D922D-B5F4-4824-AACC-AD6D97E6F7AB}"/>
    <cellStyle name="SAS FM Invalid data cell 2 24" xfId="1623" xr:uid="{6E033755-DB10-4770-8DE2-E8190C75C205}"/>
    <cellStyle name="SAS FM Invalid data cell 2 24 2" xfId="5797" xr:uid="{3BFC0A62-0A52-4A48-9C6C-060277ED815F}"/>
    <cellStyle name="SAS FM Invalid data cell 2 24 2 2" xfId="14231" xr:uid="{E6FFEB3E-B7B0-4C1F-BFC7-0F5A99C6371E}"/>
    <cellStyle name="SAS FM Invalid data cell 2 24 2 2 2" xfId="29050" xr:uid="{00C5BA86-935F-4179-9BAB-F7049DD36B60}"/>
    <cellStyle name="SAS FM Invalid data cell 2 24 2 3" xfId="11785" xr:uid="{82E1D652-8843-4384-9F8B-CFA295C68CC0}"/>
    <cellStyle name="SAS FM Invalid data cell 2 24 2 3 2" xfId="26604" xr:uid="{3434C3B2-F192-4BB3-BD59-4B5EBF48C2AA}"/>
    <cellStyle name="SAS FM Invalid data cell 2 24 2 4" xfId="20639" xr:uid="{D7DD9437-A89A-4233-A373-7F680E45365C}"/>
    <cellStyle name="SAS FM Invalid data cell 2 24 3" xfId="5796" xr:uid="{0F450016-8581-42A1-8ED4-0FF9C0A84422}"/>
    <cellStyle name="SAS FM Invalid data cell 2 24 3 2" xfId="20638" xr:uid="{63AD83DB-A525-4B0D-9CD6-D04110DD1E87}"/>
    <cellStyle name="SAS FM Invalid data cell 2 25" xfId="1624" xr:uid="{CD6B0500-5943-44BC-9102-2964096F26F1}"/>
    <cellStyle name="SAS FM Invalid data cell 2 25 2" xfId="5799" xr:uid="{0F6C0813-0475-4D30-9701-9B956694F6A1}"/>
    <cellStyle name="SAS FM Invalid data cell 2 25 2 2" xfId="14232" xr:uid="{1B87AE8C-9FA3-492E-97E3-1D31765A168E}"/>
    <cellStyle name="SAS FM Invalid data cell 2 25 2 2 2" xfId="29051" xr:uid="{00B7DE86-0A8D-46AB-AB8D-2BF2D5A4ECE4}"/>
    <cellStyle name="SAS FM Invalid data cell 2 25 2 3" xfId="11838" xr:uid="{E0E3A446-3634-49BA-89D8-34F587BBDA53}"/>
    <cellStyle name="SAS FM Invalid data cell 2 25 2 3 2" xfId="26657" xr:uid="{7C718E4C-8C3D-49A2-A90D-9E95BFBF7C86}"/>
    <cellStyle name="SAS FM Invalid data cell 2 25 2 4" xfId="20641" xr:uid="{FAECA7D4-E827-4BB3-BBD5-60EB89BEB1F0}"/>
    <cellStyle name="SAS FM Invalid data cell 2 25 3" xfId="5798" xr:uid="{C0CD87C6-4692-4C76-8337-5B44B9C3564E}"/>
    <cellStyle name="SAS FM Invalid data cell 2 25 3 2" xfId="20640" xr:uid="{21AE8959-C658-4BC0-ABD5-2D74C02B963D}"/>
    <cellStyle name="SAS FM Invalid data cell 2 26" xfId="1625" xr:uid="{EA754136-B5DB-486F-B817-432415E9CAE9}"/>
    <cellStyle name="SAS FM Invalid data cell 2 26 2" xfId="5801" xr:uid="{8977E9A7-3484-4BB2-9C52-36AEC72E021A}"/>
    <cellStyle name="SAS FM Invalid data cell 2 26 2 2" xfId="14233" xr:uid="{10D1C054-7C93-419B-9C85-D2DA017745F7}"/>
    <cellStyle name="SAS FM Invalid data cell 2 26 2 2 2" xfId="29052" xr:uid="{A418A268-297E-4029-811A-9B85AAB0B164}"/>
    <cellStyle name="SAS FM Invalid data cell 2 26 2 3" xfId="11891" xr:uid="{724F41FC-F1DD-4F60-89A9-E51BCC15679D}"/>
    <cellStyle name="SAS FM Invalid data cell 2 26 2 3 2" xfId="26710" xr:uid="{AB1FEF68-53B5-4318-9E21-F24B7BB7C565}"/>
    <cellStyle name="SAS FM Invalid data cell 2 26 2 4" xfId="20643" xr:uid="{B0D1BAD7-DBA2-4541-83BC-32A200780C4F}"/>
    <cellStyle name="SAS FM Invalid data cell 2 26 3" xfId="5800" xr:uid="{4ABC2273-B936-4629-9BBB-AD0E70B87FFE}"/>
    <cellStyle name="SAS FM Invalid data cell 2 26 3 2" xfId="20642" xr:uid="{66006E9B-F001-4F8B-918D-4A99247D68EF}"/>
    <cellStyle name="SAS FM Invalid data cell 2 27" xfId="1626" xr:uid="{5B71F16F-4009-4044-8282-655BC4915F19}"/>
    <cellStyle name="SAS FM Invalid data cell 2 27 2" xfId="5803" xr:uid="{E638FED4-8F09-48A1-ADB9-D9D65F940D83}"/>
    <cellStyle name="SAS FM Invalid data cell 2 27 2 2" xfId="14234" xr:uid="{49D67557-9715-4363-9263-479DB317548B}"/>
    <cellStyle name="SAS FM Invalid data cell 2 27 2 2 2" xfId="29053" xr:uid="{2FBA9C3D-4A22-437C-9E6F-0F1FE6F11D09}"/>
    <cellStyle name="SAS FM Invalid data cell 2 27 2 3" xfId="11945" xr:uid="{36488D61-81CD-4D2B-913C-1663518FFF50}"/>
    <cellStyle name="SAS FM Invalid data cell 2 27 2 3 2" xfId="26764" xr:uid="{9AC7BD2A-3C1B-4367-BC21-0D6432AF3065}"/>
    <cellStyle name="SAS FM Invalid data cell 2 27 2 4" xfId="20645" xr:uid="{9951B4A0-3891-4E59-8629-9B7EC6D99C01}"/>
    <cellStyle name="SAS FM Invalid data cell 2 27 3" xfId="5802" xr:uid="{FF05B469-9CA6-4006-A910-E4579B17B4EC}"/>
    <cellStyle name="SAS FM Invalid data cell 2 27 3 2" xfId="20644" xr:uid="{21951129-C7A2-4AD9-A57C-874CB22A1030}"/>
    <cellStyle name="SAS FM Invalid data cell 2 28" xfId="1627" xr:uid="{EDC7AE1F-DC00-4D19-9B2A-409128050F25}"/>
    <cellStyle name="SAS FM Invalid data cell 2 28 2" xfId="5805" xr:uid="{0B601409-7F4A-4BE2-9B54-92A97FB3E86F}"/>
    <cellStyle name="SAS FM Invalid data cell 2 28 2 2" xfId="14235" xr:uid="{DBEAEDA4-5916-4F85-BCA8-7E96BEE945C6}"/>
    <cellStyle name="SAS FM Invalid data cell 2 28 2 2 2" xfId="29054" xr:uid="{69DCB151-ECC6-4396-96D2-A6EAFBAB5134}"/>
    <cellStyle name="SAS FM Invalid data cell 2 28 2 3" xfId="11999" xr:uid="{FCD7A6E1-5EFD-4F3B-89D7-EB32A0E81442}"/>
    <cellStyle name="SAS FM Invalid data cell 2 28 2 3 2" xfId="26818" xr:uid="{337CF179-2FB8-40A2-A159-EE48B7082195}"/>
    <cellStyle name="SAS FM Invalid data cell 2 28 2 4" xfId="20647" xr:uid="{6011A355-A578-4A25-A7AF-748FADFD4FB9}"/>
    <cellStyle name="SAS FM Invalid data cell 2 28 3" xfId="5804" xr:uid="{ED9B6ADF-A3CF-4D74-A738-05CA6BE243B2}"/>
    <cellStyle name="SAS FM Invalid data cell 2 28 3 2" xfId="20646" xr:uid="{772473D1-9F75-4370-9CCB-E50F92D0FC37}"/>
    <cellStyle name="SAS FM Invalid data cell 2 29" xfId="1628" xr:uid="{2BBFB7C8-A112-4802-B114-29BF0F954554}"/>
    <cellStyle name="SAS FM Invalid data cell 2 29 2" xfId="5807" xr:uid="{BFB95237-D2D9-4A87-BF4B-6E64C55BEB82}"/>
    <cellStyle name="SAS FM Invalid data cell 2 29 2 2" xfId="14236" xr:uid="{CBA3DF4F-E740-4087-8C66-F57A79A6AF9C}"/>
    <cellStyle name="SAS FM Invalid data cell 2 29 2 2 2" xfId="29055" xr:uid="{36EEFEA6-9223-4CDB-92E5-65B3BD631BEC}"/>
    <cellStyle name="SAS FM Invalid data cell 2 29 2 3" xfId="12047" xr:uid="{134AE529-AA86-4129-89A0-90F5261854C0}"/>
    <cellStyle name="SAS FM Invalid data cell 2 29 2 3 2" xfId="26866" xr:uid="{5FB2683D-87C5-4249-88AE-00085168321B}"/>
    <cellStyle name="SAS FM Invalid data cell 2 29 2 4" xfId="20649" xr:uid="{5A8527E3-0555-478F-9A80-29A61523BE07}"/>
    <cellStyle name="SAS FM Invalid data cell 2 29 3" xfId="5806" xr:uid="{B2285CE1-812E-4B4D-B41B-610AC67EB0E6}"/>
    <cellStyle name="SAS FM Invalid data cell 2 29 3 2" xfId="20648" xr:uid="{A82EB56B-58B0-4A5D-965B-FF28249ED85C}"/>
    <cellStyle name="SAS FM Invalid data cell 2 3" xfId="136" xr:uid="{8C756964-4056-46D5-969E-56BCF2885AE9}"/>
    <cellStyle name="SAS FM Invalid data cell 2 3 10" xfId="1630" xr:uid="{0D4C526B-D84D-40C2-BEE6-346D77BC9377}"/>
    <cellStyle name="SAS FM Invalid data cell 2 3 10 2" xfId="5810" xr:uid="{C3C92F9D-92A7-4ED0-A3E2-4B43A22CE62E}"/>
    <cellStyle name="SAS FM Invalid data cell 2 3 10 2 2" xfId="14238" xr:uid="{B90A46C9-6428-4D73-89BD-FECCDAB22FFD}"/>
    <cellStyle name="SAS FM Invalid data cell 2 3 10 2 2 2" xfId="29057" xr:uid="{33A579A8-BAF3-4FEB-BE19-1BBBE7E2436E}"/>
    <cellStyle name="SAS FM Invalid data cell 2 3 10 2 3" xfId="11270" xr:uid="{E31E7A3E-AD77-479E-BCA9-A8D597AF52A3}"/>
    <cellStyle name="SAS FM Invalid data cell 2 3 10 2 3 2" xfId="26089" xr:uid="{E9055015-E0FE-4CB2-9840-483F09171195}"/>
    <cellStyle name="SAS FM Invalid data cell 2 3 10 2 4" xfId="20652" xr:uid="{00496AC5-11DA-4DCA-8F71-E4ED172A8141}"/>
    <cellStyle name="SAS FM Invalid data cell 2 3 10 3" xfId="5809" xr:uid="{BEEA510E-EF88-40BE-BAD4-C997A268C99E}"/>
    <cellStyle name="SAS FM Invalid data cell 2 3 10 3 2" xfId="20651" xr:uid="{E64729AE-9471-47F8-948B-D06C9B6C929D}"/>
    <cellStyle name="SAS FM Invalid data cell 2 3 11" xfId="1631" xr:uid="{757DFDED-5F07-4D80-A8F9-D29021D9A5E3}"/>
    <cellStyle name="SAS FM Invalid data cell 2 3 11 2" xfId="5812" xr:uid="{7F5EB40A-A472-49B4-80FB-F873B67C99F6}"/>
    <cellStyle name="SAS FM Invalid data cell 2 3 11 2 2" xfId="14239" xr:uid="{2D58A30D-9B02-451E-BC30-878B684AEFA4}"/>
    <cellStyle name="SAS FM Invalid data cell 2 3 11 2 2 2" xfId="29058" xr:uid="{34722FFE-480C-42EE-BBF3-93D476D3D4C5}"/>
    <cellStyle name="SAS FM Invalid data cell 2 3 11 2 3" xfId="11324" xr:uid="{19140689-FF44-44D8-B2DA-D9ADA7470E79}"/>
    <cellStyle name="SAS FM Invalid data cell 2 3 11 2 3 2" xfId="26143" xr:uid="{404FBC83-95D2-4144-B512-67DF8539A292}"/>
    <cellStyle name="SAS FM Invalid data cell 2 3 11 2 4" xfId="20654" xr:uid="{1C831462-4018-4744-9190-B66465620497}"/>
    <cellStyle name="SAS FM Invalid data cell 2 3 11 3" xfId="5811" xr:uid="{6BDFCC2B-9F7A-4623-BF7B-FDD6F95F43CA}"/>
    <cellStyle name="SAS FM Invalid data cell 2 3 11 3 2" xfId="20653" xr:uid="{BE7E4583-3DB6-4C83-BBE5-4D45F92085DF}"/>
    <cellStyle name="SAS FM Invalid data cell 2 3 12" xfId="1632" xr:uid="{F40FA656-B381-474D-BE3F-58054D046568}"/>
    <cellStyle name="SAS FM Invalid data cell 2 3 12 2" xfId="5814" xr:uid="{4B27D304-126D-45A5-9BFA-B46E52AA4080}"/>
    <cellStyle name="SAS FM Invalid data cell 2 3 12 2 2" xfId="14240" xr:uid="{B6F9CA71-5CDD-4B67-B846-855574B78255}"/>
    <cellStyle name="SAS FM Invalid data cell 2 3 12 2 2 2" xfId="29059" xr:uid="{763B3B98-560A-40FB-BFC6-B0CFD51E8211}"/>
    <cellStyle name="SAS FM Invalid data cell 2 3 12 2 3" xfId="11378" xr:uid="{EB911A35-8906-4E73-98BA-0E52238448BE}"/>
    <cellStyle name="SAS FM Invalid data cell 2 3 12 2 3 2" xfId="26197" xr:uid="{26C1B738-99D8-4D72-B6D4-7353ECDB3BDC}"/>
    <cellStyle name="SAS FM Invalid data cell 2 3 12 2 4" xfId="20656" xr:uid="{E50A5CB1-C31B-42B0-ACE9-C7B74D585935}"/>
    <cellStyle name="SAS FM Invalid data cell 2 3 12 3" xfId="5813" xr:uid="{6036CCE4-CCB4-4DF7-9E58-086F7ED73BE8}"/>
    <cellStyle name="SAS FM Invalid data cell 2 3 12 3 2" xfId="20655" xr:uid="{320C8405-8C47-4F57-9842-5B567513DDB8}"/>
    <cellStyle name="SAS FM Invalid data cell 2 3 13" xfId="1633" xr:uid="{DC0AD37C-D5D9-4C5F-BB3A-1EAD85629538}"/>
    <cellStyle name="SAS FM Invalid data cell 2 3 13 2" xfId="5816" xr:uid="{3C691D7C-BE45-4E43-8718-8FEC116C1E70}"/>
    <cellStyle name="SAS FM Invalid data cell 2 3 13 2 2" xfId="14241" xr:uid="{07FD47D0-A46F-4539-AE3E-6744CC9C50E2}"/>
    <cellStyle name="SAS FM Invalid data cell 2 3 13 2 2 2" xfId="29060" xr:uid="{B2C8D36F-B31F-4DF3-B21B-3169DFEC3D81}"/>
    <cellStyle name="SAS FM Invalid data cell 2 3 13 2 3" xfId="11432" xr:uid="{88E864C5-DF34-402D-AEC6-B38ECF100D05}"/>
    <cellStyle name="SAS FM Invalid data cell 2 3 13 2 3 2" xfId="26251" xr:uid="{5E39D712-02FE-41F4-9E39-506C72A86604}"/>
    <cellStyle name="SAS FM Invalid data cell 2 3 13 2 4" xfId="20658" xr:uid="{3FFCF381-C702-4FC3-97DC-EB6E0A681099}"/>
    <cellStyle name="SAS FM Invalid data cell 2 3 13 3" xfId="5815" xr:uid="{387D5274-6618-4166-9A7A-42F1923AF86D}"/>
    <cellStyle name="SAS FM Invalid data cell 2 3 13 3 2" xfId="20657" xr:uid="{5E3A9FC6-6D8A-4E0A-8196-02228FD869CE}"/>
    <cellStyle name="SAS FM Invalid data cell 2 3 14" xfId="1634" xr:uid="{91E06D13-3F7C-4D1A-A1CC-DE34DBE7F403}"/>
    <cellStyle name="SAS FM Invalid data cell 2 3 14 2" xfId="5818" xr:uid="{1FA19DF1-8F0A-4D93-9081-A67A5A60AEA7}"/>
    <cellStyle name="SAS FM Invalid data cell 2 3 14 2 2" xfId="14242" xr:uid="{C5F26C4D-4AD5-4D2E-AB1E-72E527AA8579}"/>
    <cellStyle name="SAS FM Invalid data cell 2 3 14 2 2 2" xfId="29061" xr:uid="{A8E6D8AC-7C5A-47B0-879C-BB54C3230E20}"/>
    <cellStyle name="SAS FM Invalid data cell 2 3 14 2 3" xfId="11486" xr:uid="{13E1E7FB-07F0-4E5B-A3FB-EB9B206867EF}"/>
    <cellStyle name="SAS FM Invalid data cell 2 3 14 2 3 2" xfId="26305" xr:uid="{9A5C8D9A-D453-4A81-A856-42E9B709A645}"/>
    <cellStyle name="SAS FM Invalid data cell 2 3 14 2 4" xfId="20660" xr:uid="{B05C1000-3546-4656-AC48-C81CBB0762ED}"/>
    <cellStyle name="SAS FM Invalid data cell 2 3 14 3" xfId="5817" xr:uid="{C583BA30-6126-4070-80F4-D79DD393A7BB}"/>
    <cellStyle name="SAS FM Invalid data cell 2 3 14 3 2" xfId="20659" xr:uid="{B7D81AFD-B5F3-4DDA-8230-54301E81292B}"/>
    <cellStyle name="SAS FM Invalid data cell 2 3 15" xfId="1635" xr:uid="{A85FEC07-7DC7-4F03-AA66-6C6626E8C83D}"/>
    <cellStyle name="SAS FM Invalid data cell 2 3 15 2" xfId="5820" xr:uid="{8A18D0E5-F144-4739-B029-619ED1339F20}"/>
    <cellStyle name="SAS FM Invalid data cell 2 3 15 2 2" xfId="14243" xr:uid="{ABCC0283-657F-4AAE-A9CE-C4E60EA75721}"/>
    <cellStyle name="SAS FM Invalid data cell 2 3 15 2 2 2" xfId="29062" xr:uid="{5EDC5E90-7A27-436B-9253-5A9C6E8CB85E}"/>
    <cellStyle name="SAS FM Invalid data cell 2 3 15 2 3" xfId="11542" xr:uid="{42F12861-30A4-4636-965C-EFCB917AE681}"/>
    <cellStyle name="SAS FM Invalid data cell 2 3 15 2 3 2" xfId="26361" xr:uid="{C05D893B-20BA-418C-B450-D4F17402FECC}"/>
    <cellStyle name="SAS FM Invalid data cell 2 3 15 2 4" xfId="20662" xr:uid="{C57A68D6-001D-4981-958A-B75471612783}"/>
    <cellStyle name="SAS FM Invalid data cell 2 3 15 3" xfId="5819" xr:uid="{B19536C1-C5E3-4F56-90FE-5A6B4D621632}"/>
    <cellStyle name="SAS FM Invalid data cell 2 3 15 3 2" xfId="20661" xr:uid="{F2C1A87C-DB23-4FA0-8ACC-47F78015F92E}"/>
    <cellStyle name="SAS FM Invalid data cell 2 3 16" xfId="1636" xr:uid="{DF85C135-4458-41E9-AC24-C3B1F28F4732}"/>
    <cellStyle name="SAS FM Invalid data cell 2 3 16 2" xfId="5822" xr:uid="{35FE3F37-0E18-476C-8EF6-F9EC9E7D6485}"/>
    <cellStyle name="SAS FM Invalid data cell 2 3 16 2 2" xfId="14244" xr:uid="{1ABB0A75-B434-45B8-AB6F-5BD8447257D8}"/>
    <cellStyle name="SAS FM Invalid data cell 2 3 16 2 2 2" xfId="29063" xr:uid="{0A54BEB8-CE75-4C5B-9D24-1E06512F4BD8}"/>
    <cellStyle name="SAS FM Invalid data cell 2 3 16 2 3" xfId="11595" xr:uid="{1B715ADE-112E-4A7A-BBA2-C0480412E600}"/>
    <cellStyle name="SAS FM Invalid data cell 2 3 16 2 3 2" xfId="26414" xr:uid="{90F86606-9D20-427A-8B97-BAB5CFAD23E4}"/>
    <cellStyle name="SAS FM Invalid data cell 2 3 16 2 4" xfId="20664" xr:uid="{40AE444D-7411-4646-9111-0B1E2C72F780}"/>
    <cellStyle name="SAS FM Invalid data cell 2 3 16 3" xfId="5821" xr:uid="{1674BC6B-D4D4-49E0-9F95-F8F8F961AD71}"/>
    <cellStyle name="SAS FM Invalid data cell 2 3 16 3 2" xfId="20663" xr:uid="{42E25FED-E744-4FB6-88DA-4E103355C9B2}"/>
    <cellStyle name="SAS FM Invalid data cell 2 3 17" xfId="1637" xr:uid="{5CC45798-13E7-49C1-8313-B24BE2386465}"/>
    <cellStyle name="SAS FM Invalid data cell 2 3 17 2" xfId="5824" xr:uid="{C759BD4D-9142-405E-ABD7-34F7AF3162C9}"/>
    <cellStyle name="SAS FM Invalid data cell 2 3 17 2 2" xfId="14245" xr:uid="{43777FA2-F155-44D4-B708-047623319A6A}"/>
    <cellStyle name="SAS FM Invalid data cell 2 3 17 2 2 2" xfId="29064" xr:uid="{E3ECC6AC-C5A3-45E2-AAFD-BE40825758C2}"/>
    <cellStyle name="SAS FM Invalid data cell 2 3 17 2 3" xfId="11648" xr:uid="{7763AB83-923D-4FE6-8F74-1971DE3707DC}"/>
    <cellStyle name="SAS FM Invalid data cell 2 3 17 2 3 2" xfId="26467" xr:uid="{EA14B7AC-F7CE-4C1C-A611-CFB7229B65F4}"/>
    <cellStyle name="SAS FM Invalid data cell 2 3 17 2 4" xfId="20666" xr:uid="{5294EF34-0B49-42F0-9B65-239731CB8FFD}"/>
    <cellStyle name="SAS FM Invalid data cell 2 3 17 3" xfId="5823" xr:uid="{E431F0F8-6878-411F-A615-DB8ABA0EC06D}"/>
    <cellStyle name="SAS FM Invalid data cell 2 3 17 3 2" xfId="20665" xr:uid="{837226D4-3F39-4128-847A-00701365209E}"/>
    <cellStyle name="SAS FM Invalid data cell 2 3 18" xfId="1638" xr:uid="{C06F9D2D-E3F0-4FD0-8AD8-20F369A6AB26}"/>
    <cellStyle name="SAS FM Invalid data cell 2 3 18 2" xfId="5826" xr:uid="{4DD3ED2A-CF97-4283-9056-E9A833303DA5}"/>
    <cellStyle name="SAS FM Invalid data cell 2 3 18 2 2" xfId="14246" xr:uid="{A75E093F-6F04-46F9-9977-0F02957A6A34}"/>
    <cellStyle name="SAS FM Invalid data cell 2 3 18 2 2 2" xfId="29065" xr:uid="{1ECD82D4-DE19-4D3F-89A2-18EA1711AD4E}"/>
    <cellStyle name="SAS FM Invalid data cell 2 3 18 2 3" xfId="11702" xr:uid="{6AEF98FA-EC46-4F9D-B4DB-EBA9224E62CB}"/>
    <cellStyle name="SAS FM Invalid data cell 2 3 18 2 3 2" xfId="26521" xr:uid="{85CF64FD-AB06-425B-B6FC-EC9D2F1AF52F}"/>
    <cellStyle name="SAS FM Invalid data cell 2 3 18 2 4" xfId="20668" xr:uid="{05D1FFFC-CF7D-4408-BB04-48A2F3382A43}"/>
    <cellStyle name="SAS FM Invalid data cell 2 3 18 3" xfId="5825" xr:uid="{C6589246-DE02-4D62-BEA3-18B95949D303}"/>
    <cellStyle name="SAS FM Invalid data cell 2 3 18 3 2" xfId="20667" xr:uid="{3DE1EC55-CEB6-45F5-A56B-A740DB40FB5D}"/>
    <cellStyle name="SAS FM Invalid data cell 2 3 19" xfId="1639" xr:uid="{F49FC8AF-78A3-472C-A8D3-BA6879608041}"/>
    <cellStyle name="SAS FM Invalid data cell 2 3 19 2" xfId="5828" xr:uid="{25D9F5F3-ED08-4D9F-84A8-DF2FDC7BE0F2}"/>
    <cellStyle name="SAS FM Invalid data cell 2 3 19 2 2" xfId="14247" xr:uid="{353FAD05-206C-4366-A2FA-0D14A02C8933}"/>
    <cellStyle name="SAS FM Invalid data cell 2 3 19 2 2 2" xfId="29066" xr:uid="{436E21EB-F6EE-4F8B-A113-54777CA7C2DF}"/>
    <cellStyle name="SAS FM Invalid data cell 2 3 19 2 3" xfId="11758" xr:uid="{271C725B-C25B-403B-8916-1D4626CCBB9B}"/>
    <cellStyle name="SAS FM Invalid data cell 2 3 19 2 3 2" xfId="26577" xr:uid="{83174E9E-9CAA-43D9-A4B3-419244215327}"/>
    <cellStyle name="SAS FM Invalid data cell 2 3 19 2 4" xfId="20670" xr:uid="{66A94A68-57F1-41A8-9BD1-52ECF93FA795}"/>
    <cellStyle name="SAS FM Invalid data cell 2 3 19 3" xfId="5827" xr:uid="{24B45BE7-D5BB-43F1-ACF9-09B919904FCC}"/>
    <cellStyle name="SAS FM Invalid data cell 2 3 19 3 2" xfId="20669" xr:uid="{7630E58D-F3F5-4B7F-B67A-F36E4D12EAD4}"/>
    <cellStyle name="SAS FM Invalid data cell 2 3 2" xfId="234" xr:uid="{325C3490-6EED-42BD-8A79-6FFD6200989D}"/>
    <cellStyle name="SAS FM Invalid data cell 2 3 2 2" xfId="5830" xr:uid="{C027C920-3C19-471A-BDD9-9C9B824DB537}"/>
    <cellStyle name="SAS FM Invalid data cell 2 3 2 2 2" xfId="14248" xr:uid="{29F16D48-5B1B-43B2-9C1A-CFD6B0457596}"/>
    <cellStyle name="SAS FM Invalid data cell 2 3 2 2 2 2" xfId="29067" xr:uid="{76224237-D85B-48A7-8121-ABF2BB624EFD}"/>
    <cellStyle name="SAS FM Invalid data cell 2 3 2 2 3" xfId="10838" xr:uid="{52DBC47C-65FE-4687-BCED-2B62AAD62461}"/>
    <cellStyle name="SAS FM Invalid data cell 2 3 2 2 3 2" xfId="25657" xr:uid="{A2FB57B9-CC48-4B99-B0D0-475FCB0D8BA3}"/>
    <cellStyle name="SAS FM Invalid data cell 2 3 2 2 4" xfId="20672" xr:uid="{373E31C4-013F-4520-91F8-7B8C3DAAF408}"/>
    <cellStyle name="SAS FM Invalid data cell 2 3 2 3" xfId="5829" xr:uid="{7441873A-B0A8-420D-8D8D-C1FAD652F997}"/>
    <cellStyle name="SAS FM Invalid data cell 2 3 2 3 2" xfId="20671" xr:uid="{3A4EE694-561F-407A-A6AE-CEB61D176F8C}"/>
    <cellStyle name="SAS FM Invalid data cell 2 3 2 4" xfId="1640" xr:uid="{C566D1F9-EDB4-4E0A-9CD0-1C02B787505C}"/>
    <cellStyle name="SAS FM Invalid data cell 2 3 20" xfId="1641" xr:uid="{3D161321-FD26-475F-956C-B308E95C40C8}"/>
    <cellStyle name="SAS FM Invalid data cell 2 3 20 2" xfId="5832" xr:uid="{63AACBDD-BB70-4B5A-83C6-5B8D0FB628A5}"/>
    <cellStyle name="SAS FM Invalid data cell 2 3 20 2 2" xfId="14249" xr:uid="{48A04D34-C67D-49DC-97E3-2D232B76074B}"/>
    <cellStyle name="SAS FM Invalid data cell 2 3 20 2 2 2" xfId="29068" xr:uid="{05D194BA-6991-433B-A03D-453AA9C96E85}"/>
    <cellStyle name="SAS FM Invalid data cell 2 3 20 2 3" xfId="11812" xr:uid="{001CD514-7924-4736-B66D-E2D13356B807}"/>
    <cellStyle name="SAS FM Invalid data cell 2 3 20 2 3 2" xfId="26631" xr:uid="{C179C773-18AF-485E-996A-6C4F03229BF1}"/>
    <cellStyle name="SAS FM Invalid data cell 2 3 20 2 4" xfId="20674" xr:uid="{42EE6052-5F96-435F-B0CB-94EF4F9A28EB}"/>
    <cellStyle name="SAS FM Invalid data cell 2 3 20 3" xfId="5831" xr:uid="{7C1CDAF0-28EE-4490-A3E9-50DD04525F59}"/>
    <cellStyle name="SAS FM Invalid data cell 2 3 20 3 2" xfId="20673" xr:uid="{AA5BC5D9-EC97-4BDF-AB98-B1CC37C59BB6}"/>
    <cellStyle name="SAS FM Invalid data cell 2 3 21" xfId="1642" xr:uid="{ADD5EE75-8FE5-4870-BF14-46AA44DF530A}"/>
    <cellStyle name="SAS FM Invalid data cell 2 3 21 2" xfId="5834" xr:uid="{05C566C0-22AB-4469-99DC-23BF414FBC7C}"/>
    <cellStyle name="SAS FM Invalid data cell 2 3 21 2 2" xfId="14250" xr:uid="{B37DB198-DE0D-4FC0-AED3-88AF26B8A7A2}"/>
    <cellStyle name="SAS FM Invalid data cell 2 3 21 2 2 2" xfId="29069" xr:uid="{EC9A7F6D-CD44-4B6A-836C-401564B38667}"/>
    <cellStyle name="SAS FM Invalid data cell 2 3 21 2 3" xfId="11865" xr:uid="{14300A52-175D-4503-8B0F-9FCFE10BD1AB}"/>
    <cellStyle name="SAS FM Invalid data cell 2 3 21 2 3 2" xfId="26684" xr:uid="{0FAAE422-5CAA-464E-9969-BD1A8F0BD62D}"/>
    <cellStyle name="SAS FM Invalid data cell 2 3 21 2 4" xfId="20676" xr:uid="{A0EE3936-5A1A-44EB-8463-084368BB1699}"/>
    <cellStyle name="SAS FM Invalid data cell 2 3 21 3" xfId="5833" xr:uid="{8EBEA0D1-E26A-495A-9E9A-7176F8E4415C}"/>
    <cellStyle name="SAS FM Invalid data cell 2 3 21 3 2" xfId="20675" xr:uid="{8791B626-A254-41B0-895C-6D42EBF27E41}"/>
    <cellStyle name="SAS FM Invalid data cell 2 3 22" xfId="1643" xr:uid="{054063DF-AAF6-41C7-82E0-1845A5FC9C44}"/>
    <cellStyle name="SAS FM Invalid data cell 2 3 22 2" xfId="5836" xr:uid="{D4DAD2F0-3CCF-4E1A-BBF8-9D4D4EEAA174}"/>
    <cellStyle name="SAS FM Invalid data cell 2 3 22 2 2" xfId="14251" xr:uid="{477CFC01-DA85-4610-8277-1DCEAC84FFD8}"/>
    <cellStyle name="SAS FM Invalid data cell 2 3 22 2 2 2" xfId="29070" xr:uid="{D083A41A-E6CD-41A3-81A9-DD869208AA66}"/>
    <cellStyle name="SAS FM Invalid data cell 2 3 22 2 3" xfId="11918" xr:uid="{D13180E1-BC92-4F1D-91A6-93AEFD6521B6}"/>
    <cellStyle name="SAS FM Invalid data cell 2 3 22 2 3 2" xfId="26737" xr:uid="{2CF7C01C-C613-49DA-A18C-A0E3930565AF}"/>
    <cellStyle name="SAS FM Invalid data cell 2 3 22 2 4" xfId="20678" xr:uid="{FBC2128C-BC3D-4926-87AA-7945AB1F01DF}"/>
    <cellStyle name="SAS FM Invalid data cell 2 3 22 3" xfId="5835" xr:uid="{0B4C3601-ED3C-4E6B-85B5-391D839405AB}"/>
    <cellStyle name="SAS FM Invalid data cell 2 3 22 3 2" xfId="20677" xr:uid="{60360734-9E8B-43D3-9A83-8D58911AE974}"/>
    <cellStyle name="SAS FM Invalid data cell 2 3 23" xfId="1644" xr:uid="{38CC726B-DE39-49E3-95A9-B180FE9D756B}"/>
    <cellStyle name="SAS FM Invalid data cell 2 3 23 2" xfId="5838" xr:uid="{6E00D508-ACF2-4519-A828-364E5D91675F}"/>
    <cellStyle name="SAS FM Invalid data cell 2 3 23 2 2" xfId="14252" xr:uid="{24CAF664-B926-4861-B504-B2F8D7354631}"/>
    <cellStyle name="SAS FM Invalid data cell 2 3 23 2 2 2" xfId="29071" xr:uid="{29944E6A-FCA3-44F1-8CF6-B5CE2D9D8485}"/>
    <cellStyle name="SAS FM Invalid data cell 2 3 23 2 3" xfId="11972" xr:uid="{5CD860CE-F34B-4314-A60C-36410800420E}"/>
    <cellStyle name="SAS FM Invalid data cell 2 3 23 2 3 2" xfId="26791" xr:uid="{8FE04CD5-AE16-4C47-9010-4C92590682FA}"/>
    <cellStyle name="SAS FM Invalid data cell 2 3 23 2 4" xfId="20680" xr:uid="{0F2AB7BC-97F3-42B9-9C7D-CA1C5C5F398D}"/>
    <cellStyle name="SAS FM Invalid data cell 2 3 23 3" xfId="5837" xr:uid="{85EC424B-C2BA-44CA-83E3-EC48E9A380A9}"/>
    <cellStyle name="SAS FM Invalid data cell 2 3 23 3 2" xfId="20679" xr:uid="{EDACA919-0F39-4345-9241-7A87D064D8C9}"/>
    <cellStyle name="SAS FM Invalid data cell 2 3 24" xfId="1645" xr:uid="{F1D6FB7F-3F08-4E6C-93C6-1A9EBE57E9A2}"/>
    <cellStyle name="SAS FM Invalid data cell 2 3 24 2" xfId="5840" xr:uid="{7EE2031F-DAE7-44B1-917E-D9AA77F88F4A}"/>
    <cellStyle name="SAS FM Invalid data cell 2 3 24 2 2" xfId="14253" xr:uid="{ACE922FB-37B6-48FE-BBEA-E6A4D92BC6D7}"/>
    <cellStyle name="SAS FM Invalid data cell 2 3 24 2 2 2" xfId="29072" xr:uid="{55E6AFE6-2E04-48F4-A5F9-5B9462D5ABA5}"/>
    <cellStyle name="SAS FM Invalid data cell 2 3 24 2 3" xfId="12026" xr:uid="{7A31A8A8-AA5C-4928-861D-197614BD23AA}"/>
    <cellStyle name="SAS FM Invalid data cell 2 3 24 2 3 2" xfId="26845" xr:uid="{15672AC6-B0E7-4E5B-A6B3-EE5EB773BD83}"/>
    <cellStyle name="SAS FM Invalid data cell 2 3 24 2 4" xfId="20682" xr:uid="{51E1824A-44DD-4E27-AAAF-DEEEEE393C3D}"/>
    <cellStyle name="SAS FM Invalid data cell 2 3 24 3" xfId="5839" xr:uid="{148A62B2-7D31-4433-851F-0A2843CF7849}"/>
    <cellStyle name="SAS FM Invalid data cell 2 3 24 3 2" xfId="20681" xr:uid="{464F11A2-A4F3-4BC6-BB39-CBF4400E897C}"/>
    <cellStyle name="SAS FM Invalid data cell 2 3 25" xfId="1646" xr:uid="{80852E13-6EA1-4D5F-AC6B-5B02657771E8}"/>
    <cellStyle name="SAS FM Invalid data cell 2 3 25 2" xfId="5842" xr:uid="{9E189DC8-8A0A-4F7F-AA5D-2A5BEAC53E24}"/>
    <cellStyle name="SAS FM Invalid data cell 2 3 25 2 2" xfId="14254" xr:uid="{0637B17F-1FDC-4DA3-A446-5A9B0C1193B5}"/>
    <cellStyle name="SAS FM Invalid data cell 2 3 25 2 2 2" xfId="29073" xr:uid="{F58E794B-3213-4D06-8693-003759252915}"/>
    <cellStyle name="SAS FM Invalid data cell 2 3 25 2 3" xfId="12080" xr:uid="{AB6E77D9-A2A7-4C08-B23F-7C3C17D93279}"/>
    <cellStyle name="SAS FM Invalid data cell 2 3 25 2 3 2" xfId="26899" xr:uid="{B7A1BD44-8731-4785-9D87-3B7975A9A59D}"/>
    <cellStyle name="SAS FM Invalid data cell 2 3 25 2 4" xfId="20684" xr:uid="{C7D652A2-B157-437D-AB90-6DBED0C374CE}"/>
    <cellStyle name="SAS FM Invalid data cell 2 3 25 3" xfId="5841" xr:uid="{3111F64E-2AB8-4ACA-8878-CFC02824F957}"/>
    <cellStyle name="SAS FM Invalid data cell 2 3 25 3 2" xfId="20683" xr:uid="{CB6A9B65-C17E-4243-A495-4E326129C7FB}"/>
    <cellStyle name="SAS FM Invalid data cell 2 3 26" xfId="1647" xr:uid="{CD4E288E-9E0A-4DFE-85D3-BF4C50646E6D}"/>
    <cellStyle name="SAS FM Invalid data cell 2 3 26 2" xfId="5844" xr:uid="{D069E302-70C8-4CC4-B9F9-A12C7B6421F7}"/>
    <cellStyle name="SAS FM Invalid data cell 2 3 26 2 2" xfId="14255" xr:uid="{378621AA-920D-43A6-9BB9-803990500E6F}"/>
    <cellStyle name="SAS FM Invalid data cell 2 3 26 2 2 2" xfId="29074" xr:uid="{8A3C5EB0-98A6-4829-8CE8-71512898BE08}"/>
    <cellStyle name="SAS FM Invalid data cell 2 3 26 2 3" xfId="12134" xr:uid="{1D99FCF0-DE54-49DA-8C39-7391BB3E284B}"/>
    <cellStyle name="SAS FM Invalid data cell 2 3 26 2 3 2" xfId="26953" xr:uid="{E0AAEFCD-F85F-456A-AEE7-C46CCE46FB01}"/>
    <cellStyle name="SAS FM Invalid data cell 2 3 26 2 4" xfId="20686" xr:uid="{A00D1975-CD5E-449D-95E8-AF20962C7189}"/>
    <cellStyle name="SAS FM Invalid data cell 2 3 26 3" xfId="5843" xr:uid="{0FEFFCA8-2DBA-46D6-A26C-BE4B7DB2A5A1}"/>
    <cellStyle name="SAS FM Invalid data cell 2 3 26 3 2" xfId="20685" xr:uid="{C78F0AAD-7D24-46A2-9D72-A14EA7CDC781}"/>
    <cellStyle name="SAS FM Invalid data cell 2 3 27" xfId="1648" xr:uid="{2DB6E51C-7F92-4055-93BD-3E5874014AB4}"/>
    <cellStyle name="SAS FM Invalid data cell 2 3 27 2" xfId="5846" xr:uid="{600CA079-7A3C-43DD-AEEE-81F51614E3B6}"/>
    <cellStyle name="SAS FM Invalid data cell 2 3 27 2 2" xfId="14256" xr:uid="{BD57A00D-4577-40A1-B2F7-660BE3C8A6E9}"/>
    <cellStyle name="SAS FM Invalid data cell 2 3 27 2 2 2" xfId="29075" xr:uid="{C26DA35A-3696-44C6-9D17-BEE160042C4F}"/>
    <cellStyle name="SAS FM Invalid data cell 2 3 27 2 3" xfId="12188" xr:uid="{1A288798-BB2E-4F23-8355-1CF79659AB34}"/>
    <cellStyle name="SAS FM Invalid data cell 2 3 27 2 3 2" xfId="27007" xr:uid="{5439AE97-09A6-43DE-82CD-E550CF6121D7}"/>
    <cellStyle name="SAS FM Invalid data cell 2 3 27 2 4" xfId="20688" xr:uid="{D4F4F2B8-7854-4C35-A448-866425AFFAB4}"/>
    <cellStyle name="SAS FM Invalid data cell 2 3 27 3" xfId="5845" xr:uid="{8EA4E740-229F-422C-B064-6CF11C63333B}"/>
    <cellStyle name="SAS FM Invalid data cell 2 3 27 3 2" xfId="20687" xr:uid="{01BB22AD-D71D-4079-BB51-79DD02B4F9E3}"/>
    <cellStyle name="SAS FM Invalid data cell 2 3 28" xfId="1649" xr:uid="{BCD75E24-FCF1-4EA7-ABD7-96B2963AD570}"/>
    <cellStyle name="SAS FM Invalid data cell 2 3 28 2" xfId="5848" xr:uid="{2F61C6B5-1DDA-4781-931A-B193DBB5799A}"/>
    <cellStyle name="SAS FM Invalid data cell 2 3 28 2 2" xfId="14257" xr:uid="{473FEFFB-276B-4C5B-9E81-594A34F40C5D}"/>
    <cellStyle name="SAS FM Invalid data cell 2 3 28 2 2 2" xfId="29076" xr:uid="{4E036407-E0FB-4512-B6E1-42F9B63925A8}"/>
    <cellStyle name="SAS FM Invalid data cell 2 3 28 2 3" xfId="12242" xr:uid="{3121CD85-08EE-4E88-8A5D-A6CA917D6CA2}"/>
    <cellStyle name="SAS FM Invalid data cell 2 3 28 2 3 2" xfId="27061" xr:uid="{54534D34-3F95-43C6-9A8A-FA2E17A23C17}"/>
    <cellStyle name="SAS FM Invalid data cell 2 3 28 2 4" xfId="20690" xr:uid="{BFA324C9-C853-437D-BE11-5A52F402EDC1}"/>
    <cellStyle name="SAS FM Invalid data cell 2 3 28 3" xfId="5847" xr:uid="{F45003B9-7952-46C2-995D-55F66D663DEB}"/>
    <cellStyle name="SAS FM Invalid data cell 2 3 28 3 2" xfId="20689" xr:uid="{44A5C488-9C35-4606-BE9A-29737E403223}"/>
    <cellStyle name="SAS FM Invalid data cell 2 3 29" xfId="1650" xr:uid="{8D87DF68-7948-4AE9-BC22-87CFE5A3B907}"/>
    <cellStyle name="SAS FM Invalid data cell 2 3 29 2" xfId="5850" xr:uid="{4F571C90-E67E-41A5-B9DC-B1E1991226FF}"/>
    <cellStyle name="SAS FM Invalid data cell 2 3 29 2 2" xfId="14258" xr:uid="{07752DDF-9F1A-4513-8F38-2D756ADC21F4}"/>
    <cellStyle name="SAS FM Invalid data cell 2 3 29 2 2 2" xfId="29077" xr:uid="{2AB00DB5-EAB1-4361-9DA7-5B3E7291AC05}"/>
    <cellStyle name="SAS FM Invalid data cell 2 3 29 2 3" xfId="12296" xr:uid="{A619E85D-005A-4868-8E1B-5120F89BAE05}"/>
    <cellStyle name="SAS FM Invalid data cell 2 3 29 2 3 2" xfId="27115" xr:uid="{59295660-C2E9-46FF-AA5D-EF5FEEB5D75E}"/>
    <cellStyle name="SAS FM Invalid data cell 2 3 29 2 4" xfId="20692" xr:uid="{CD64304A-AF5B-42F8-852F-41A7C85A93D3}"/>
    <cellStyle name="SAS FM Invalid data cell 2 3 29 3" xfId="5849" xr:uid="{B855DCFB-790B-4A6D-A8EF-9CA529FC741F}"/>
    <cellStyle name="SAS FM Invalid data cell 2 3 29 3 2" xfId="20691" xr:uid="{18618067-EF92-42BE-849E-A6705D057380}"/>
    <cellStyle name="SAS FM Invalid data cell 2 3 3" xfId="1651" xr:uid="{2A2165C8-3B90-492D-B2A9-D6563DCFEA46}"/>
    <cellStyle name="SAS FM Invalid data cell 2 3 3 2" xfId="5852" xr:uid="{329C1F90-01D0-42F9-80CB-8308C307C68B}"/>
    <cellStyle name="SAS FM Invalid data cell 2 3 3 2 2" xfId="14259" xr:uid="{BF416FBB-73A9-4634-9D9C-CEC657C31E9E}"/>
    <cellStyle name="SAS FM Invalid data cell 2 3 3 2 2 2" xfId="29078" xr:uid="{5824FB3E-1083-4F9D-B4DF-89FF964A656B}"/>
    <cellStyle name="SAS FM Invalid data cell 2 3 3 2 3" xfId="10892" xr:uid="{699F6A75-5159-447C-83CD-D870C9714A8D}"/>
    <cellStyle name="SAS FM Invalid data cell 2 3 3 2 3 2" xfId="25711" xr:uid="{F22A993C-1B65-40F0-8BB3-02541E071973}"/>
    <cellStyle name="SAS FM Invalid data cell 2 3 3 2 4" xfId="20694" xr:uid="{91F4AD87-862E-4699-97FA-E6CE9C6982DF}"/>
    <cellStyle name="SAS FM Invalid data cell 2 3 3 3" xfId="5851" xr:uid="{B8CEF8FE-F6DF-4949-A65F-E3282249F27C}"/>
    <cellStyle name="SAS FM Invalid data cell 2 3 3 3 2" xfId="20693" xr:uid="{097F9322-B055-4EB0-8D6D-09693D1EDBE9}"/>
    <cellStyle name="SAS FM Invalid data cell 2 3 30" xfId="1652" xr:uid="{6A65ED2E-3AB6-4DE5-8186-AE98CDE6E325}"/>
    <cellStyle name="SAS FM Invalid data cell 2 3 30 2" xfId="5854" xr:uid="{19C7434D-2C44-4A0E-A7AC-466AB7F6F807}"/>
    <cellStyle name="SAS FM Invalid data cell 2 3 30 2 2" xfId="14260" xr:uid="{AF880F4B-2A05-4BB4-9FBB-DA9DEB15BC89}"/>
    <cellStyle name="SAS FM Invalid data cell 2 3 30 2 2 2" xfId="29079" xr:uid="{70D06798-F124-4368-962B-9B3DA7167D4F}"/>
    <cellStyle name="SAS FM Invalid data cell 2 3 30 2 3" xfId="12350" xr:uid="{24291A03-73DF-48B2-BB4C-2F7B7697414B}"/>
    <cellStyle name="SAS FM Invalid data cell 2 3 30 2 3 2" xfId="27169" xr:uid="{5613FBE2-E6D9-4E27-BC51-CA223374EE5A}"/>
    <cellStyle name="SAS FM Invalid data cell 2 3 30 2 4" xfId="20696" xr:uid="{9E48E863-2F08-42DD-9066-A050FA6E4B61}"/>
    <cellStyle name="SAS FM Invalid data cell 2 3 30 3" xfId="5853" xr:uid="{CC95DECB-4D03-4CD9-8AC8-55BD7ADCB4FD}"/>
    <cellStyle name="SAS FM Invalid data cell 2 3 30 3 2" xfId="20695" xr:uid="{D7BAD6B4-668E-4968-A2CA-D9A836DA2D89}"/>
    <cellStyle name="SAS FM Invalid data cell 2 3 31" xfId="1653" xr:uid="{4C33CF0C-E57C-49BE-91DB-E6D7B14107A0}"/>
    <cellStyle name="SAS FM Invalid data cell 2 3 31 2" xfId="5856" xr:uid="{3D22A3F4-4159-41C1-9BAA-C40D6C80BB10}"/>
    <cellStyle name="SAS FM Invalid data cell 2 3 31 2 2" xfId="14261" xr:uid="{17B6B209-6A73-469A-A24F-E8F9B82B0879}"/>
    <cellStyle name="SAS FM Invalid data cell 2 3 31 2 2 2" xfId="29080" xr:uid="{8958EAA7-F0C6-49A6-8496-2CD187E85391}"/>
    <cellStyle name="SAS FM Invalid data cell 2 3 31 2 3" xfId="12404" xr:uid="{04C9FA82-7C18-4938-9C4E-4A25A3C564D5}"/>
    <cellStyle name="SAS FM Invalid data cell 2 3 31 2 3 2" xfId="27223" xr:uid="{C9DDC261-D632-42B8-B94C-40431B0B5FBF}"/>
    <cellStyle name="SAS FM Invalid data cell 2 3 31 2 4" xfId="20698" xr:uid="{92E46CF7-15AB-4A29-8287-45B9779DEA45}"/>
    <cellStyle name="SAS FM Invalid data cell 2 3 31 3" xfId="5855" xr:uid="{92920777-166D-4EA8-A235-58D63DF505F6}"/>
    <cellStyle name="SAS FM Invalid data cell 2 3 31 3 2" xfId="20697" xr:uid="{206E1885-42B6-40A1-853D-C610E4074980}"/>
    <cellStyle name="SAS FM Invalid data cell 2 3 32" xfId="1654" xr:uid="{53C9B947-1ECB-41E4-A1AB-42F5873345BD}"/>
    <cellStyle name="SAS FM Invalid data cell 2 3 32 2" xfId="5858" xr:uid="{CF71C847-9AB5-49A9-A28F-56A8AEA20F16}"/>
    <cellStyle name="SAS FM Invalid data cell 2 3 32 2 2" xfId="14262" xr:uid="{F869FEA9-0A88-4D9E-B506-873106F09880}"/>
    <cellStyle name="SAS FM Invalid data cell 2 3 32 2 2 2" xfId="29081" xr:uid="{AF5EBE30-C513-4CE2-B3DD-BC3263C879EB}"/>
    <cellStyle name="SAS FM Invalid data cell 2 3 32 2 3" xfId="12458" xr:uid="{4B2809E7-8FED-48FD-BEBC-7481A05A9047}"/>
    <cellStyle name="SAS FM Invalid data cell 2 3 32 2 3 2" xfId="27277" xr:uid="{DCAAEE87-2D92-47A0-BA9F-F63C50458821}"/>
    <cellStyle name="SAS FM Invalid data cell 2 3 32 2 4" xfId="20700" xr:uid="{71E0E4C1-23C3-4325-94D6-8F7BCD4DFC82}"/>
    <cellStyle name="SAS FM Invalid data cell 2 3 32 3" xfId="5857" xr:uid="{0B73F06A-7A94-42A9-BD30-3420F39A92E7}"/>
    <cellStyle name="SAS FM Invalid data cell 2 3 32 3 2" xfId="20699" xr:uid="{41AFE052-FB70-4A04-9A91-9CA5CF281EB1}"/>
    <cellStyle name="SAS FM Invalid data cell 2 3 33" xfId="1655" xr:uid="{E2923237-CCB7-4382-95B0-ADE278F5A1BA}"/>
    <cellStyle name="SAS FM Invalid data cell 2 3 33 2" xfId="5860" xr:uid="{071F1722-2E27-49E0-9B99-404CE6BE14B8}"/>
    <cellStyle name="SAS FM Invalid data cell 2 3 33 2 2" xfId="14263" xr:uid="{739E44A0-0DB2-49BB-A1C0-DD81E9C828EC}"/>
    <cellStyle name="SAS FM Invalid data cell 2 3 33 2 2 2" xfId="29082" xr:uid="{8DEFF779-9B2B-4F26-92DF-4D1C1C27EA6F}"/>
    <cellStyle name="SAS FM Invalid data cell 2 3 33 2 3" xfId="12514" xr:uid="{4839354F-88B8-4C46-A68F-52804E51B39E}"/>
    <cellStyle name="SAS FM Invalid data cell 2 3 33 2 3 2" xfId="27333" xr:uid="{298DBD9C-DAA9-4D8E-A273-BF8DD040C9BB}"/>
    <cellStyle name="SAS FM Invalid data cell 2 3 33 2 4" xfId="20702" xr:uid="{A3988B0E-01A5-415E-8FD3-8C5DE676C781}"/>
    <cellStyle name="SAS FM Invalid data cell 2 3 33 3" xfId="5859" xr:uid="{1BE7074F-7CA0-40CA-AC6B-273C3F168788}"/>
    <cellStyle name="SAS FM Invalid data cell 2 3 33 3 2" xfId="20701" xr:uid="{35222631-D360-4956-8C41-364C20864CA9}"/>
    <cellStyle name="SAS FM Invalid data cell 2 3 34" xfId="1656" xr:uid="{9C812D94-4AF0-4639-A36D-32528A094EF5}"/>
    <cellStyle name="SAS FM Invalid data cell 2 3 34 2" xfId="5862" xr:uid="{4848689B-BFDA-4BC1-9539-F51450043E2D}"/>
    <cellStyle name="SAS FM Invalid data cell 2 3 34 2 2" xfId="14264" xr:uid="{CC5EE65F-DB0C-4E3A-B292-BB9898997A82}"/>
    <cellStyle name="SAS FM Invalid data cell 2 3 34 2 2 2" xfId="29083" xr:uid="{67AAF13C-201E-44A6-9F13-6DF32B0B07C4}"/>
    <cellStyle name="SAS FM Invalid data cell 2 3 34 2 3" xfId="12568" xr:uid="{E98E2C6E-AF19-4695-852A-347B82250488}"/>
    <cellStyle name="SAS FM Invalid data cell 2 3 34 2 3 2" xfId="27387" xr:uid="{FCBA536E-D00F-46AC-9BA8-611CA2C7D3B8}"/>
    <cellStyle name="SAS FM Invalid data cell 2 3 34 2 4" xfId="20704" xr:uid="{4855EEFF-ECE8-4D30-B47A-87A9B836E4AC}"/>
    <cellStyle name="SAS FM Invalid data cell 2 3 34 3" xfId="5861" xr:uid="{7BB3462E-7955-4992-A20E-75751B46981B}"/>
    <cellStyle name="SAS FM Invalid data cell 2 3 34 3 2" xfId="20703" xr:uid="{BAE8DB12-E026-4635-8DD8-C3F579714EA8}"/>
    <cellStyle name="SAS FM Invalid data cell 2 3 35" xfId="1657" xr:uid="{645CB30B-59AA-4513-B77D-7D8563E34249}"/>
    <cellStyle name="SAS FM Invalid data cell 2 3 35 2" xfId="5864" xr:uid="{463A18C7-8FCE-4881-B4FC-0706936F18F9}"/>
    <cellStyle name="SAS FM Invalid data cell 2 3 35 2 2" xfId="14265" xr:uid="{A0EBE633-57D2-4514-AD82-09D21BFF7383}"/>
    <cellStyle name="SAS FM Invalid data cell 2 3 35 2 2 2" xfId="29084" xr:uid="{C14989C4-EA87-4150-93F3-627B07CEE766}"/>
    <cellStyle name="SAS FM Invalid data cell 2 3 35 2 3" xfId="12622" xr:uid="{E2BD3E3D-087F-478C-8ABE-9010F6A1121C}"/>
    <cellStyle name="SAS FM Invalid data cell 2 3 35 2 3 2" xfId="27441" xr:uid="{21098D7A-0F37-4CE6-ACAD-A2D6AA1B7376}"/>
    <cellStyle name="SAS FM Invalid data cell 2 3 35 2 4" xfId="20706" xr:uid="{BB4B83F1-A7EA-4B31-8650-9A62DB4F2B99}"/>
    <cellStyle name="SAS FM Invalid data cell 2 3 35 3" xfId="5863" xr:uid="{81CF87FA-D77B-4738-BF9D-54991A29EC9C}"/>
    <cellStyle name="SAS FM Invalid data cell 2 3 35 3 2" xfId="20705" xr:uid="{143DE86F-6E75-4B44-8C3E-E19709CD6D3D}"/>
    <cellStyle name="SAS FM Invalid data cell 2 3 36" xfId="1658" xr:uid="{D1835881-B358-49C7-9441-AD04950851FA}"/>
    <cellStyle name="SAS FM Invalid data cell 2 3 36 2" xfId="5866" xr:uid="{E396F6ED-9F6E-49DC-A310-CA16D6342EE2}"/>
    <cellStyle name="SAS FM Invalid data cell 2 3 36 2 2" xfId="14266" xr:uid="{A44539C1-4220-4A72-AEF4-41BAA05E3FAD}"/>
    <cellStyle name="SAS FM Invalid data cell 2 3 36 2 2 2" xfId="29085" xr:uid="{DBDCB16E-A165-4D31-93D8-45A2C8323B7B}"/>
    <cellStyle name="SAS FM Invalid data cell 2 3 36 2 3" xfId="12675" xr:uid="{8B71C91E-01C2-4F1B-9626-79E3DBE95E6E}"/>
    <cellStyle name="SAS FM Invalid data cell 2 3 36 2 3 2" xfId="27494" xr:uid="{881509F3-5930-45A3-99AE-E4C02F8773ED}"/>
    <cellStyle name="SAS FM Invalid data cell 2 3 36 2 4" xfId="20708" xr:uid="{2D24D718-5F22-4C0C-A6D7-95D1F743DE56}"/>
    <cellStyle name="SAS FM Invalid data cell 2 3 36 3" xfId="5865" xr:uid="{D45B8211-6405-4150-8BDE-BE4731BECF39}"/>
    <cellStyle name="SAS FM Invalid data cell 2 3 36 3 2" xfId="20707" xr:uid="{652F8842-468C-4A98-8425-D23DE3202298}"/>
    <cellStyle name="SAS FM Invalid data cell 2 3 37" xfId="1659" xr:uid="{D5F45AC4-1DA3-435D-8EF8-853924493676}"/>
    <cellStyle name="SAS FM Invalid data cell 2 3 37 2" xfId="5868" xr:uid="{9571FA52-5AAE-4C33-872C-FF29C3C880B0}"/>
    <cellStyle name="SAS FM Invalid data cell 2 3 37 2 2" xfId="14267" xr:uid="{58C76C86-1C47-4664-AA3A-12BC23D2E1F4}"/>
    <cellStyle name="SAS FM Invalid data cell 2 3 37 2 2 2" xfId="29086" xr:uid="{9A7C11EB-71CA-4FFE-8490-D8377C137705}"/>
    <cellStyle name="SAS FM Invalid data cell 2 3 37 2 3" xfId="12728" xr:uid="{18E387D7-3B8F-4005-B11D-73DC0142C5EE}"/>
    <cellStyle name="SAS FM Invalid data cell 2 3 37 2 3 2" xfId="27547" xr:uid="{694F9C1D-411A-4E9A-81E3-DEC09C4C51E7}"/>
    <cellStyle name="SAS FM Invalid data cell 2 3 37 2 4" xfId="20710" xr:uid="{A1B0F1C0-A8E6-4218-9B3F-51EB4950786E}"/>
    <cellStyle name="SAS FM Invalid data cell 2 3 37 3" xfId="5867" xr:uid="{11B0B041-A7D1-400F-9675-3F58F9EEC816}"/>
    <cellStyle name="SAS FM Invalid data cell 2 3 37 3 2" xfId="20709" xr:uid="{68CB63FD-6A1A-43A3-8B16-57569B39DAFE}"/>
    <cellStyle name="SAS FM Invalid data cell 2 3 38" xfId="1660" xr:uid="{D6E19602-AF10-49A1-BC97-7EE8A532DFAB}"/>
    <cellStyle name="SAS FM Invalid data cell 2 3 38 2" xfId="5870" xr:uid="{36EE5B89-D98C-4E65-9580-F9BC78418D65}"/>
    <cellStyle name="SAS FM Invalid data cell 2 3 38 2 2" xfId="14268" xr:uid="{9C5FEAA9-62A5-4369-8A19-4F3A55362210}"/>
    <cellStyle name="SAS FM Invalid data cell 2 3 38 2 2 2" xfId="29087" xr:uid="{A922CA7D-38C2-42FB-96B5-906271EB96AF}"/>
    <cellStyle name="SAS FM Invalid data cell 2 3 38 2 3" xfId="12782" xr:uid="{C3F8EE19-5508-42F6-B96D-DFCEFF357538}"/>
    <cellStyle name="SAS FM Invalid data cell 2 3 38 2 3 2" xfId="27601" xr:uid="{E2DF0770-3CCA-4572-B6CC-DCE302B9789B}"/>
    <cellStyle name="SAS FM Invalid data cell 2 3 38 2 4" xfId="20712" xr:uid="{6F5923F9-4322-43DE-9B03-5E696845FEE3}"/>
    <cellStyle name="SAS FM Invalid data cell 2 3 38 3" xfId="5869" xr:uid="{7AD2498E-7459-467E-86B5-B43967B8F98E}"/>
    <cellStyle name="SAS FM Invalid data cell 2 3 38 3 2" xfId="20711" xr:uid="{E6CC85B3-C9A6-42D9-9FB9-EEE9E951BB98}"/>
    <cellStyle name="SAS FM Invalid data cell 2 3 39" xfId="1661" xr:uid="{34CF6469-3709-4BA0-A201-0A6DEBF1C477}"/>
    <cellStyle name="SAS FM Invalid data cell 2 3 39 2" xfId="5872" xr:uid="{615F7AB3-27E7-4853-ABD2-D3EE8F88407E}"/>
    <cellStyle name="SAS FM Invalid data cell 2 3 39 2 2" xfId="14269" xr:uid="{BD05BA5F-6C4C-4C5A-9175-E377A6B6827F}"/>
    <cellStyle name="SAS FM Invalid data cell 2 3 39 2 2 2" xfId="29088" xr:uid="{6A0FD7B2-26D3-4B53-9F19-3F42B8160D6E}"/>
    <cellStyle name="SAS FM Invalid data cell 2 3 39 2 3" xfId="12836" xr:uid="{3B321AD6-CB99-4D8C-87C8-73C3D024732B}"/>
    <cellStyle name="SAS FM Invalid data cell 2 3 39 2 3 2" xfId="27655" xr:uid="{5ECD5AF9-1EC6-499B-92CF-4F85AAC656BF}"/>
    <cellStyle name="SAS FM Invalid data cell 2 3 39 2 4" xfId="20714" xr:uid="{ADE7FDB9-2C4A-4A34-88AB-691700553E52}"/>
    <cellStyle name="SAS FM Invalid data cell 2 3 39 3" xfId="5871" xr:uid="{66C5E533-C162-40BC-80F0-F31D3E041F8C}"/>
    <cellStyle name="SAS FM Invalid data cell 2 3 39 3 2" xfId="20713" xr:uid="{CDE86462-7726-4F23-AF12-C279B5900A45}"/>
    <cellStyle name="SAS FM Invalid data cell 2 3 4" xfId="1662" xr:uid="{77BB67E5-D100-4080-9FEB-97C9FBEDE07B}"/>
    <cellStyle name="SAS FM Invalid data cell 2 3 4 2" xfId="5874" xr:uid="{9934EF8C-908A-4DB7-808D-B262A83DDB9D}"/>
    <cellStyle name="SAS FM Invalid data cell 2 3 4 2 2" xfId="14270" xr:uid="{3480F639-7D62-4309-96CB-F96128DC1803}"/>
    <cellStyle name="SAS FM Invalid data cell 2 3 4 2 2 2" xfId="29089" xr:uid="{B6F81276-3AF4-43F9-A0C9-DC0A0BCF1107}"/>
    <cellStyle name="SAS FM Invalid data cell 2 3 4 2 3" xfId="10946" xr:uid="{CB1381D6-9C76-45E3-84A8-98AD0D903058}"/>
    <cellStyle name="SAS FM Invalid data cell 2 3 4 2 3 2" xfId="25765" xr:uid="{82A4D07C-9C33-4DEC-8DB5-DD66A69E3FD6}"/>
    <cellStyle name="SAS FM Invalid data cell 2 3 4 2 4" xfId="20716" xr:uid="{7716AEFE-89F1-40E8-B516-04ADA9A360C3}"/>
    <cellStyle name="SAS FM Invalid data cell 2 3 4 3" xfId="5873" xr:uid="{27AA0811-F8F1-43C8-B255-62050456BB6A}"/>
    <cellStyle name="SAS FM Invalid data cell 2 3 4 3 2" xfId="20715" xr:uid="{536E2748-5CDB-4AAF-89C7-2686E903D77B}"/>
    <cellStyle name="SAS FM Invalid data cell 2 3 40" xfId="1663" xr:uid="{E8053287-26A2-46B9-97DA-3EC48558062A}"/>
    <cellStyle name="SAS FM Invalid data cell 2 3 40 2" xfId="5876" xr:uid="{A5BF35DE-6790-41B4-9BEE-798117AC9245}"/>
    <cellStyle name="SAS FM Invalid data cell 2 3 40 2 2" xfId="14271" xr:uid="{64615EA6-89A9-44A3-A0E2-99B3ED75CC58}"/>
    <cellStyle name="SAS FM Invalid data cell 2 3 40 2 2 2" xfId="29090" xr:uid="{BAD500D4-3842-45CA-94C0-8751CAC6E242}"/>
    <cellStyle name="SAS FM Invalid data cell 2 3 40 2 3" xfId="12890" xr:uid="{9B23115F-F5EF-4A9D-AC6E-E30C6091B696}"/>
    <cellStyle name="SAS FM Invalid data cell 2 3 40 2 3 2" xfId="27709" xr:uid="{2E2F8D37-06C6-461D-9EF4-337A85CEE992}"/>
    <cellStyle name="SAS FM Invalid data cell 2 3 40 2 4" xfId="20718" xr:uid="{738BDA70-6494-433B-B0C5-162F8CA80384}"/>
    <cellStyle name="SAS FM Invalid data cell 2 3 40 3" xfId="5875" xr:uid="{E6B19A3F-123B-49F5-B7B6-0234E261E169}"/>
    <cellStyle name="SAS FM Invalid data cell 2 3 40 3 2" xfId="20717" xr:uid="{8C2C684D-E6EC-48BC-AEBB-DB9DE3631CB9}"/>
    <cellStyle name="SAS FM Invalid data cell 2 3 41" xfId="1664" xr:uid="{4E62429E-60EB-49E7-8C59-46BF66356C9C}"/>
    <cellStyle name="SAS FM Invalid data cell 2 3 41 2" xfId="5878" xr:uid="{09FC4575-764B-47BF-A396-E2FED8FFB63A}"/>
    <cellStyle name="SAS FM Invalid data cell 2 3 41 2 2" xfId="14272" xr:uid="{4BE16C2A-A031-41DC-BB19-F4E8C2EBB9E8}"/>
    <cellStyle name="SAS FM Invalid data cell 2 3 41 2 2 2" xfId="29091" xr:uid="{34A038D6-1B79-4DDB-B9A8-4B924DE35DAD}"/>
    <cellStyle name="SAS FM Invalid data cell 2 3 41 2 3" xfId="12944" xr:uid="{B0A3D8CC-68F1-4965-A2D8-990CE441E4E1}"/>
    <cellStyle name="SAS FM Invalid data cell 2 3 41 2 3 2" xfId="27763" xr:uid="{C3113245-0A18-45DB-B43C-A81110C719F5}"/>
    <cellStyle name="SAS FM Invalid data cell 2 3 41 2 4" xfId="20720" xr:uid="{E4EBD80F-1B9A-4F19-BD8F-BC71BADD0E4F}"/>
    <cellStyle name="SAS FM Invalid data cell 2 3 41 3" xfId="5877" xr:uid="{B6DBFE61-A9B3-4733-96ED-E06B315A8131}"/>
    <cellStyle name="SAS FM Invalid data cell 2 3 41 3 2" xfId="20719" xr:uid="{A53257EE-EE93-492D-BEA3-F7BA9D4B6AE9}"/>
    <cellStyle name="SAS FM Invalid data cell 2 3 42" xfId="1665" xr:uid="{E17B6526-7A1B-420C-8160-C042755B87D7}"/>
    <cellStyle name="SAS FM Invalid data cell 2 3 42 2" xfId="5880" xr:uid="{3E7AF1D6-E38E-43D2-B760-223DBBCE8C49}"/>
    <cellStyle name="SAS FM Invalid data cell 2 3 42 2 2" xfId="14273" xr:uid="{C690259B-DD52-4488-9649-BEAE19B12FE9}"/>
    <cellStyle name="SAS FM Invalid data cell 2 3 42 2 2 2" xfId="29092" xr:uid="{1F2B03AD-533B-4874-A905-475DD4405347}"/>
    <cellStyle name="SAS FM Invalid data cell 2 3 42 2 3" xfId="13000" xr:uid="{3C668355-BC6A-47E2-A0D3-EA48FA1CE9A2}"/>
    <cellStyle name="SAS FM Invalid data cell 2 3 42 2 3 2" xfId="27819" xr:uid="{F897394B-FAE9-4ED9-802F-D02390612FFC}"/>
    <cellStyle name="SAS FM Invalid data cell 2 3 42 2 4" xfId="20722" xr:uid="{F78BADA0-C063-40EA-AA5A-E53C6224E51E}"/>
    <cellStyle name="SAS FM Invalid data cell 2 3 42 3" xfId="5879" xr:uid="{14C9CEC9-D234-407A-A7C1-AA871D2318A0}"/>
    <cellStyle name="SAS FM Invalid data cell 2 3 42 3 2" xfId="20721" xr:uid="{AB3EC495-C57E-47CD-870A-0A2F774168B3}"/>
    <cellStyle name="SAS FM Invalid data cell 2 3 43" xfId="1666" xr:uid="{61B94569-FB53-4218-A5F2-1B1F76326C51}"/>
    <cellStyle name="SAS FM Invalid data cell 2 3 43 2" xfId="5882" xr:uid="{BAC2DAEE-98C3-461B-B10F-D0F198E1F16B}"/>
    <cellStyle name="SAS FM Invalid data cell 2 3 43 2 2" xfId="14274" xr:uid="{FECE0085-3C2A-477E-9F4A-A784EEB27CEE}"/>
    <cellStyle name="SAS FM Invalid data cell 2 3 43 2 2 2" xfId="29093" xr:uid="{5D1769C8-8799-4D50-950B-F3E2DDDCEB4F}"/>
    <cellStyle name="SAS FM Invalid data cell 2 3 43 2 3" xfId="13054" xr:uid="{999488CC-EE64-424C-A9FF-D70E841E43FF}"/>
    <cellStyle name="SAS FM Invalid data cell 2 3 43 2 3 2" xfId="27873" xr:uid="{5D0B429B-255B-4D59-8A82-09E53ACC8634}"/>
    <cellStyle name="SAS FM Invalid data cell 2 3 43 2 4" xfId="20724" xr:uid="{DF7555BD-B2E4-4F3A-8BD1-5571ADF3A598}"/>
    <cellStyle name="SAS FM Invalid data cell 2 3 43 3" xfId="5881" xr:uid="{C719FACB-DE64-4995-B05E-93967C2713EB}"/>
    <cellStyle name="SAS FM Invalid data cell 2 3 43 3 2" xfId="20723" xr:uid="{F21AD641-E981-42E8-BF00-36E8E604DCE8}"/>
    <cellStyle name="SAS FM Invalid data cell 2 3 44" xfId="1667" xr:uid="{C8AB1B11-EBF2-4AF5-A660-F25620477CC7}"/>
    <cellStyle name="SAS FM Invalid data cell 2 3 44 2" xfId="5884" xr:uid="{B2C3EB9C-4D67-453D-8D14-87EC2BD388DD}"/>
    <cellStyle name="SAS FM Invalid data cell 2 3 44 2 2" xfId="14275" xr:uid="{363ACAE7-AC84-44E5-9B25-9900E7482EA7}"/>
    <cellStyle name="SAS FM Invalid data cell 2 3 44 2 2 2" xfId="29094" xr:uid="{837B4DA8-9A3E-4619-A2F3-27A0A2361996}"/>
    <cellStyle name="SAS FM Invalid data cell 2 3 44 2 3" xfId="13107" xr:uid="{CBB4BD7D-01A7-4AA7-9D53-4E8B0B1765BD}"/>
    <cellStyle name="SAS FM Invalid data cell 2 3 44 2 3 2" xfId="27926" xr:uid="{F6FF2EA6-1C64-4C58-8C4F-55AD11EB05E7}"/>
    <cellStyle name="SAS FM Invalid data cell 2 3 44 2 4" xfId="20726" xr:uid="{21290A14-123F-41B3-A9EC-BFE5A2A9B87A}"/>
    <cellStyle name="SAS FM Invalid data cell 2 3 44 3" xfId="5883" xr:uid="{4394BBA4-3C4D-4943-B2BF-AB546A336FC4}"/>
    <cellStyle name="SAS FM Invalid data cell 2 3 44 3 2" xfId="20725" xr:uid="{9484FA18-499D-4D8E-8787-8F88D3170FAD}"/>
    <cellStyle name="SAS FM Invalid data cell 2 3 45" xfId="1668" xr:uid="{17F8AFB5-E4BD-4B7D-9392-5080A0D34848}"/>
    <cellStyle name="SAS FM Invalid data cell 2 3 45 2" xfId="5886" xr:uid="{E57011BA-BF83-4477-ADF8-73E6DD494DE4}"/>
    <cellStyle name="SAS FM Invalid data cell 2 3 45 2 2" xfId="14276" xr:uid="{E8E5775D-F068-4D55-8E69-AFFAF14F6194}"/>
    <cellStyle name="SAS FM Invalid data cell 2 3 45 2 2 2" xfId="29095" xr:uid="{A4E9886F-4233-4D16-9574-4EC6F17C88E2}"/>
    <cellStyle name="SAS FM Invalid data cell 2 3 45 2 3" xfId="13160" xr:uid="{7C0A9C2D-A087-4971-B230-F9F888C4167B}"/>
    <cellStyle name="SAS FM Invalid data cell 2 3 45 2 3 2" xfId="27979" xr:uid="{546804DA-4B11-4E1D-87BE-3CADF29BC41B}"/>
    <cellStyle name="SAS FM Invalid data cell 2 3 45 2 4" xfId="20728" xr:uid="{4194F15E-6DBB-478B-9D7D-6DEB6E8E496C}"/>
    <cellStyle name="SAS FM Invalid data cell 2 3 45 3" xfId="5885" xr:uid="{9A767E13-FDD9-43FC-A475-606F9535FDF3}"/>
    <cellStyle name="SAS FM Invalid data cell 2 3 45 3 2" xfId="20727" xr:uid="{71E24562-EA97-4835-B5D4-644BBFB9C2BF}"/>
    <cellStyle name="SAS FM Invalid data cell 2 3 46" xfId="1669" xr:uid="{144D83A9-625C-4CAC-B59C-A255A112B5AA}"/>
    <cellStyle name="SAS FM Invalid data cell 2 3 46 2" xfId="5888" xr:uid="{6D95D920-EF19-4358-BB5A-E369E40678B4}"/>
    <cellStyle name="SAS FM Invalid data cell 2 3 46 2 2" xfId="14277" xr:uid="{00DF28AD-51C7-4DA8-B359-C06A177F6384}"/>
    <cellStyle name="SAS FM Invalid data cell 2 3 46 2 2 2" xfId="29096" xr:uid="{F4EE7580-30AA-4478-A44B-BB3CC7FEAA5C}"/>
    <cellStyle name="SAS FM Invalid data cell 2 3 46 2 3" xfId="13214" xr:uid="{1DDFB16C-B202-4AC3-8F18-12BBD9129C9D}"/>
    <cellStyle name="SAS FM Invalid data cell 2 3 46 2 3 2" xfId="28033" xr:uid="{AD07EC0C-883D-48EB-BA82-7291209AA8F2}"/>
    <cellStyle name="SAS FM Invalid data cell 2 3 46 2 4" xfId="20730" xr:uid="{08E2F8F2-69F0-4F3E-B551-1BD307BB3A26}"/>
    <cellStyle name="SAS FM Invalid data cell 2 3 46 3" xfId="5887" xr:uid="{53B7436E-DA3F-40AF-BCF9-97A1DA50F377}"/>
    <cellStyle name="SAS FM Invalid data cell 2 3 46 3 2" xfId="20729" xr:uid="{24CD3ACE-DC23-4E84-85A7-337AFEDA5A45}"/>
    <cellStyle name="SAS FM Invalid data cell 2 3 47" xfId="5889" xr:uid="{EE8F6350-A7A8-4A60-96E6-FEC1E1092030}"/>
    <cellStyle name="SAS FM Invalid data cell 2 3 47 2" xfId="14237" xr:uid="{3906914F-4BE6-4E03-B57B-1B99434013B4}"/>
    <cellStyle name="SAS FM Invalid data cell 2 3 47 2 2" xfId="29056" xr:uid="{D9EC6CF8-7380-4072-82C2-F0F1804DB063}"/>
    <cellStyle name="SAS FM Invalid data cell 2 3 47 3" xfId="10784" xr:uid="{896A3308-265B-4A06-A11F-D39324A197F1}"/>
    <cellStyle name="SAS FM Invalid data cell 2 3 47 3 2" xfId="25603" xr:uid="{3A167E91-587D-4DD7-B47A-CF029F586DAA}"/>
    <cellStyle name="SAS FM Invalid data cell 2 3 47 4" xfId="20731" xr:uid="{2F127ED6-6CDB-4E21-AFB4-D5E2E72FA3BF}"/>
    <cellStyle name="SAS FM Invalid data cell 2 3 48" xfId="5808" xr:uid="{ACBF800F-80E6-4FCB-B419-F47AF33EB084}"/>
    <cellStyle name="SAS FM Invalid data cell 2 3 48 2" xfId="20650" xr:uid="{5D58B112-E76A-4D05-806E-B7C76BB3B63F}"/>
    <cellStyle name="SAS FM Invalid data cell 2 3 49" xfId="1629" xr:uid="{7EDA6CAC-F81E-42B3-89B1-6343ACE37AB0}"/>
    <cellStyle name="SAS FM Invalid data cell 2 3 5" xfId="1670" xr:uid="{51D79110-4421-46B5-964A-8E45246CBC4B}"/>
    <cellStyle name="SAS FM Invalid data cell 2 3 5 2" xfId="5891" xr:uid="{3FD492EC-72DB-41F2-83F4-CCA23340ABBE}"/>
    <cellStyle name="SAS FM Invalid data cell 2 3 5 2 2" xfId="14278" xr:uid="{9E5A04ED-27A6-4728-B479-57CF7E400DDB}"/>
    <cellStyle name="SAS FM Invalid data cell 2 3 5 2 2 2" xfId="29097" xr:uid="{A5242490-05E4-4557-8812-620C5729262B}"/>
    <cellStyle name="SAS FM Invalid data cell 2 3 5 2 3" xfId="11000" xr:uid="{E53FDDF9-0D82-4FCE-B816-FA8483EC56EB}"/>
    <cellStyle name="SAS FM Invalid data cell 2 3 5 2 3 2" xfId="25819" xr:uid="{95D80128-4879-45CE-AD96-0EA3F1EC2E24}"/>
    <cellStyle name="SAS FM Invalid data cell 2 3 5 2 4" xfId="20733" xr:uid="{34CADC34-1787-4E4A-AFD2-53BA1EF60BE6}"/>
    <cellStyle name="SAS FM Invalid data cell 2 3 5 3" xfId="5890" xr:uid="{65E159A4-AFEC-4462-88CE-D6732D83CF75}"/>
    <cellStyle name="SAS FM Invalid data cell 2 3 5 3 2" xfId="20732" xr:uid="{0E439673-7400-4C5C-89E7-57FF9E1E06B6}"/>
    <cellStyle name="SAS FM Invalid data cell 2 3 6" xfId="1671" xr:uid="{9022C6C3-6293-410C-A736-1D0AA736A5E2}"/>
    <cellStyle name="SAS FM Invalid data cell 2 3 6 2" xfId="5893" xr:uid="{E52A2857-68E8-4EF0-9DDC-BA8799759839}"/>
    <cellStyle name="SAS FM Invalid data cell 2 3 6 2 2" xfId="14279" xr:uid="{678E9BDF-8AC8-4636-A729-0C64F4B07F53}"/>
    <cellStyle name="SAS FM Invalid data cell 2 3 6 2 2 2" xfId="29098" xr:uid="{8EC21FB7-20DE-4ADB-8699-C717E6ACF21E}"/>
    <cellStyle name="SAS FM Invalid data cell 2 3 6 2 3" xfId="11055" xr:uid="{EB191F4B-FD5C-44D2-9070-A82791AE311B}"/>
    <cellStyle name="SAS FM Invalid data cell 2 3 6 2 3 2" xfId="25874" xr:uid="{D106E65F-6F92-406A-9C00-FDF7BC3F7912}"/>
    <cellStyle name="SAS FM Invalid data cell 2 3 6 2 4" xfId="20735" xr:uid="{49A5AB3F-AC4D-4DF9-9BA5-8328A5FB3991}"/>
    <cellStyle name="SAS FM Invalid data cell 2 3 6 3" xfId="5892" xr:uid="{73EA550B-8D07-44DD-B4B1-E6F518D50F3E}"/>
    <cellStyle name="SAS FM Invalid data cell 2 3 6 3 2" xfId="20734" xr:uid="{90906CA4-2632-4062-AAAA-2F7FE86260D0}"/>
    <cellStyle name="SAS FM Invalid data cell 2 3 7" xfId="1672" xr:uid="{CA8C509A-D8DE-48E5-AA9D-D0227229421A}"/>
    <cellStyle name="SAS FM Invalid data cell 2 3 7 2" xfId="5895" xr:uid="{D9817F75-C63D-4A70-ABA4-67A5C9EF9063}"/>
    <cellStyle name="SAS FM Invalid data cell 2 3 7 2 2" xfId="14280" xr:uid="{8243AE7A-CF4F-4F01-8AAB-83E375099D04}"/>
    <cellStyle name="SAS FM Invalid data cell 2 3 7 2 2 2" xfId="29099" xr:uid="{D306FAE9-B0B6-41CC-A92E-CB1D4F3A059B}"/>
    <cellStyle name="SAS FM Invalid data cell 2 3 7 2 3" xfId="11108" xr:uid="{7B741A04-7EEF-402B-AAAB-42C08ACA3321}"/>
    <cellStyle name="SAS FM Invalid data cell 2 3 7 2 3 2" xfId="25927" xr:uid="{A37D68ED-675D-4491-A264-57973E9EC018}"/>
    <cellStyle name="SAS FM Invalid data cell 2 3 7 2 4" xfId="20737" xr:uid="{F12CCC3D-FAB1-4C0D-9459-72476FD37990}"/>
    <cellStyle name="SAS FM Invalid data cell 2 3 7 3" xfId="5894" xr:uid="{2DE8E2DC-1F3F-4349-81CA-BF8E9AC3924A}"/>
    <cellStyle name="SAS FM Invalid data cell 2 3 7 3 2" xfId="20736" xr:uid="{54566C07-C258-4D37-8B37-6BB24321E84C}"/>
    <cellStyle name="SAS FM Invalid data cell 2 3 8" xfId="1673" xr:uid="{3BC5B6BB-DC69-464A-BD35-941521A04D1B}"/>
    <cellStyle name="SAS FM Invalid data cell 2 3 8 2" xfId="5897" xr:uid="{CA5409D3-3B41-4CAB-A676-70A12C398028}"/>
    <cellStyle name="SAS FM Invalid data cell 2 3 8 2 2" xfId="14281" xr:uid="{80CE1F64-2E68-4B5B-A1E8-36E3EAEB887E}"/>
    <cellStyle name="SAS FM Invalid data cell 2 3 8 2 2 2" xfId="29100" xr:uid="{C8C3DB01-420E-43CC-AE2B-ECDD596BBEDA}"/>
    <cellStyle name="SAS FM Invalid data cell 2 3 8 2 3" xfId="11163" xr:uid="{016FA9B9-9615-43BE-8452-53F1BFCFEECD}"/>
    <cellStyle name="SAS FM Invalid data cell 2 3 8 2 3 2" xfId="25982" xr:uid="{B094E904-1EB4-425A-BA45-01C39283886D}"/>
    <cellStyle name="SAS FM Invalid data cell 2 3 8 2 4" xfId="20739" xr:uid="{CBA6FFBB-96B3-4ABF-9BF0-23155DD854A8}"/>
    <cellStyle name="SAS FM Invalid data cell 2 3 8 3" xfId="5896" xr:uid="{EAF47C9A-A608-49C6-AC42-4A942C681A3F}"/>
    <cellStyle name="SAS FM Invalid data cell 2 3 8 3 2" xfId="20738" xr:uid="{82818B3A-8C4C-4B0F-9561-CECEFB56E1B1}"/>
    <cellStyle name="SAS FM Invalid data cell 2 3 9" xfId="1674" xr:uid="{5984921F-1CDF-4BF6-803F-DF2A4DB71358}"/>
    <cellStyle name="SAS FM Invalid data cell 2 3 9 2" xfId="5899" xr:uid="{A11072C3-F467-4958-B227-62DA565E2CB0}"/>
    <cellStyle name="SAS FM Invalid data cell 2 3 9 2 2" xfId="14282" xr:uid="{F10453AE-7166-4094-B69D-2DFFAAE20B6F}"/>
    <cellStyle name="SAS FM Invalid data cell 2 3 9 2 2 2" xfId="29101" xr:uid="{5805BD89-E331-4D13-9133-5AE628E09BE0}"/>
    <cellStyle name="SAS FM Invalid data cell 2 3 9 2 3" xfId="11216" xr:uid="{CA9E8BCE-04FA-4906-9260-0CFF6E3AE985}"/>
    <cellStyle name="SAS FM Invalid data cell 2 3 9 2 3 2" xfId="26035" xr:uid="{EC85D2C9-0DC6-473D-BFF8-62A3F241A1E2}"/>
    <cellStyle name="SAS FM Invalid data cell 2 3 9 2 4" xfId="20741" xr:uid="{8A9080AB-367D-444C-9774-595793AC0FF9}"/>
    <cellStyle name="SAS FM Invalid data cell 2 3 9 3" xfId="5898" xr:uid="{521C569D-C544-4B9B-8FFE-AA4B2C64591B}"/>
    <cellStyle name="SAS FM Invalid data cell 2 3 9 3 2" xfId="20740" xr:uid="{A47CF9A8-3513-4D27-8330-E2617882FB93}"/>
    <cellStyle name="SAS FM Invalid data cell 2 30" xfId="1675" xr:uid="{B9A2DC3C-FA4B-4D1D-9FCD-F2F7FCC646D5}"/>
    <cellStyle name="SAS FM Invalid data cell 2 30 2" xfId="5901" xr:uid="{C9E6556D-DEBE-4C54-B006-66B3D359B45F}"/>
    <cellStyle name="SAS FM Invalid data cell 2 30 2 2" xfId="14283" xr:uid="{EBB7EBB0-F2D2-4B33-BB75-570EA0AEC0FE}"/>
    <cellStyle name="SAS FM Invalid data cell 2 30 2 2 2" xfId="29102" xr:uid="{21CAF829-B4BD-4739-880E-16C1A3982447}"/>
    <cellStyle name="SAS FM Invalid data cell 2 30 2 3" xfId="12107" xr:uid="{FD4D8C28-4FB5-448C-9550-8F464D9C7435}"/>
    <cellStyle name="SAS FM Invalid data cell 2 30 2 3 2" xfId="26926" xr:uid="{450F1426-F1D2-4672-81D7-EB566FA02BDA}"/>
    <cellStyle name="SAS FM Invalid data cell 2 30 2 4" xfId="20743" xr:uid="{B2A1C625-F22E-47AA-8C38-0091EDBF9FC7}"/>
    <cellStyle name="SAS FM Invalid data cell 2 30 3" xfId="5900" xr:uid="{FFBD6C0F-5AF6-4EE3-8AC9-6A6E18B75354}"/>
    <cellStyle name="SAS FM Invalid data cell 2 30 3 2" xfId="20742" xr:uid="{9C0A8AD4-6CB8-43A6-8D4A-5459BD3D108D}"/>
    <cellStyle name="SAS FM Invalid data cell 2 31" xfId="1676" xr:uid="{68CAD6C4-5D71-4209-B6C1-44631FAA5E48}"/>
    <cellStyle name="SAS FM Invalid data cell 2 31 2" xfId="5903" xr:uid="{BC8D9189-DABB-43D0-AACF-E391A0C864A7}"/>
    <cellStyle name="SAS FM Invalid data cell 2 31 2 2" xfId="14284" xr:uid="{6305F7EF-EEE3-4818-ABFE-46DD5FC9AC48}"/>
    <cellStyle name="SAS FM Invalid data cell 2 31 2 2 2" xfId="29103" xr:uid="{8D33AB2B-1909-44C7-9071-1D4C62C36CD2}"/>
    <cellStyle name="SAS FM Invalid data cell 2 31 2 3" xfId="12155" xr:uid="{2CFD14DA-812B-48C3-80C4-A2299BED10AD}"/>
    <cellStyle name="SAS FM Invalid data cell 2 31 2 3 2" xfId="26974" xr:uid="{A092FC7D-B864-43EB-BF32-DD2804BAFEC0}"/>
    <cellStyle name="SAS FM Invalid data cell 2 31 2 4" xfId="20745" xr:uid="{18ACAE40-DA43-43F9-8A8B-83F112339906}"/>
    <cellStyle name="SAS FM Invalid data cell 2 31 3" xfId="5902" xr:uid="{6734E63E-2BC2-43C6-BFA1-6B05D7A35E1B}"/>
    <cellStyle name="SAS FM Invalid data cell 2 31 3 2" xfId="20744" xr:uid="{E3C5F963-E006-47F9-B8C7-1BEB173E414D}"/>
    <cellStyle name="SAS FM Invalid data cell 2 32" xfId="1677" xr:uid="{015813A5-42FB-440E-BCC9-E0E2E2DE9D04}"/>
    <cellStyle name="SAS FM Invalid data cell 2 32 2" xfId="5905" xr:uid="{A65E3734-2A5A-446B-AA84-0F29FDEB0ACE}"/>
    <cellStyle name="SAS FM Invalid data cell 2 32 2 2" xfId="14285" xr:uid="{95DFCBAB-86AD-485B-B758-44E2CF871164}"/>
    <cellStyle name="SAS FM Invalid data cell 2 32 2 2 2" xfId="29104" xr:uid="{A42A3812-213F-4E2E-B548-927C9628F780}"/>
    <cellStyle name="SAS FM Invalid data cell 2 32 2 3" xfId="12215" xr:uid="{A232482D-569B-406C-BBAA-26B7284CCB78}"/>
    <cellStyle name="SAS FM Invalid data cell 2 32 2 3 2" xfId="27034" xr:uid="{2B543CD8-2818-4FA3-AFA3-7C011CD73E46}"/>
    <cellStyle name="SAS FM Invalid data cell 2 32 2 4" xfId="20747" xr:uid="{75FF1316-2EA6-4944-942C-5BBFF58F6111}"/>
    <cellStyle name="SAS FM Invalid data cell 2 32 3" xfId="5904" xr:uid="{448D8777-69EE-4B28-96ED-348B249DF4D9}"/>
    <cellStyle name="SAS FM Invalid data cell 2 32 3 2" xfId="20746" xr:uid="{4E7D9778-03CE-4AFA-B271-DA283335B05E}"/>
    <cellStyle name="SAS FM Invalid data cell 2 33" xfId="1678" xr:uid="{907830FD-0D45-4024-9105-5F106F54BF99}"/>
    <cellStyle name="SAS FM Invalid data cell 2 33 2" xfId="5907" xr:uid="{F05A080F-944E-462D-A478-781442DB19E2}"/>
    <cellStyle name="SAS FM Invalid data cell 2 33 2 2" xfId="14286" xr:uid="{30E98E31-28B9-4C8B-9817-3F147F26E9E2}"/>
    <cellStyle name="SAS FM Invalid data cell 2 33 2 2 2" xfId="29105" xr:uid="{A43598C6-2986-4280-8036-D8EEB4C620C7}"/>
    <cellStyle name="SAS FM Invalid data cell 2 33 2 3" xfId="12269" xr:uid="{0AC7B360-1D2F-4928-9654-B655EF157197}"/>
    <cellStyle name="SAS FM Invalid data cell 2 33 2 3 2" xfId="27088" xr:uid="{566FD4E6-560E-4AB6-92A5-00EC2C38113D}"/>
    <cellStyle name="SAS FM Invalid data cell 2 33 2 4" xfId="20749" xr:uid="{76FA299D-57EF-4CEF-971A-FFC70B13219E}"/>
    <cellStyle name="SAS FM Invalid data cell 2 33 3" xfId="5906" xr:uid="{AC64BB88-7773-4F55-A473-FB99F55DABC9}"/>
    <cellStyle name="SAS FM Invalid data cell 2 33 3 2" xfId="20748" xr:uid="{91241C8A-8233-49E7-822D-466B4F9E5DBE}"/>
    <cellStyle name="SAS FM Invalid data cell 2 34" xfId="1679" xr:uid="{B2A53A06-0350-4A43-9EC5-E874A8A0DC71}"/>
    <cellStyle name="SAS FM Invalid data cell 2 34 2" xfId="5909" xr:uid="{603D1253-6CC4-450B-8620-6DE586D2A151}"/>
    <cellStyle name="SAS FM Invalid data cell 2 34 2 2" xfId="14287" xr:uid="{3042B282-6466-470E-B19C-02BACF6E7B70}"/>
    <cellStyle name="SAS FM Invalid data cell 2 34 2 2 2" xfId="29106" xr:uid="{7D4D5642-459B-4AC2-92BC-2133C4434598}"/>
    <cellStyle name="SAS FM Invalid data cell 2 34 2 3" xfId="12324" xr:uid="{705D94AE-C34D-4EF6-8196-EF18F821C23C}"/>
    <cellStyle name="SAS FM Invalid data cell 2 34 2 3 2" xfId="27143" xr:uid="{79C1401A-0953-4AEA-9E50-03CB18290627}"/>
    <cellStyle name="SAS FM Invalid data cell 2 34 2 4" xfId="20751" xr:uid="{78BF2681-95E4-4EA2-B3D1-44F7E1F653F2}"/>
    <cellStyle name="SAS FM Invalid data cell 2 34 3" xfId="5908" xr:uid="{2603143C-564C-4531-9F8D-2F9048CCEF5E}"/>
    <cellStyle name="SAS FM Invalid data cell 2 34 3 2" xfId="20750" xr:uid="{EF0B3C8D-17D6-4103-9587-65345F25A843}"/>
    <cellStyle name="SAS FM Invalid data cell 2 35" xfId="1680" xr:uid="{6375B0CC-DB27-48C0-BAAF-E6FA2F8AEA9C}"/>
    <cellStyle name="SAS FM Invalid data cell 2 35 2" xfId="5911" xr:uid="{DBA09EE6-ED50-4A35-B8D0-AB8232619D59}"/>
    <cellStyle name="SAS FM Invalid data cell 2 35 2 2" xfId="14288" xr:uid="{E5572772-E16E-4FD4-88B1-68F73BE910C2}"/>
    <cellStyle name="SAS FM Invalid data cell 2 35 2 2 2" xfId="29107" xr:uid="{10E24F41-871E-4C37-B11D-29795C0532AC}"/>
    <cellStyle name="SAS FM Invalid data cell 2 35 2 3" xfId="12374" xr:uid="{7E7B35AA-84E2-4DF2-BCDF-362FB319F586}"/>
    <cellStyle name="SAS FM Invalid data cell 2 35 2 3 2" xfId="27193" xr:uid="{54BB8977-C7A7-4E6F-AE43-4DF0AA40D362}"/>
    <cellStyle name="SAS FM Invalid data cell 2 35 2 4" xfId="20753" xr:uid="{6006AF79-8A09-499E-9014-2C05B07E0091}"/>
    <cellStyle name="SAS FM Invalid data cell 2 35 3" xfId="5910" xr:uid="{2364CFE6-E83F-4F79-88F4-44A1A32B1E69}"/>
    <cellStyle name="SAS FM Invalid data cell 2 35 3 2" xfId="20752" xr:uid="{7207A90E-BAA0-43E0-A6C0-2C1A64693C36}"/>
    <cellStyle name="SAS FM Invalid data cell 2 36" xfId="1681" xr:uid="{54002300-84E8-49C4-B3D0-DA2A0CA6A557}"/>
    <cellStyle name="SAS FM Invalid data cell 2 36 2" xfId="5913" xr:uid="{EFB972C6-1978-4113-8C7F-917707BE2E6D}"/>
    <cellStyle name="SAS FM Invalid data cell 2 36 2 2" xfId="14289" xr:uid="{CCBFA9B4-4077-4EA6-A579-BF4955F2CBAF}"/>
    <cellStyle name="SAS FM Invalid data cell 2 36 2 2 2" xfId="29108" xr:uid="{1F2244D3-A0D0-415F-BB61-45C552B192E4}"/>
    <cellStyle name="SAS FM Invalid data cell 2 36 2 3" xfId="12425" xr:uid="{4307C31C-A84F-4547-9622-107E49A43094}"/>
    <cellStyle name="SAS FM Invalid data cell 2 36 2 3 2" xfId="27244" xr:uid="{7095D119-B2E6-4CD0-8247-791806B901B2}"/>
    <cellStyle name="SAS FM Invalid data cell 2 36 2 4" xfId="20755" xr:uid="{FFE793C3-B16A-4B4F-8B52-93979468F044}"/>
    <cellStyle name="SAS FM Invalid data cell 2 36 3" xfId="5912" xr:uid="{7686F80A-45A4-4D19-A490-E55901B91EA7}"/>
    <cellStyle name="SAS FM Invalid data cell 2 36 3 2" xfId="20754" xr:uid="{9DE7CF35-0818-48F7-9F83-9B75EAD9AA73}"/>
    <cellStyle name="SAS FM Invalid data cell 2 37" xfId="1682" xr:uid="{F91373A8-31E7-4F38-9D40-4BF2CA18DD32}"/>
    <cellStyle name="SAS FM Invalid data cell 2 37 2" xfId="5915" xr:uid="{81DED5AD-2AE4-4630-9026-5744C50169A9}"/>
    <cellStyle name="SAS FM Invalid data cell 2 37 2 2" xfId="14290" xr:uid="{CDADD1FA-A7B9-4DCA-83F8-8BEF680297D1}"/>
    <cellStyle name="SAS FM Invalid data cell 2 37 2 2 2" xfId="29109" xr:uid="{4145DFFB-1D6E-4980-BAE3-5203E4484527}"/>
    <cellStyle name="SAS FM Invalid data cell 2 37 2 3" xfId="12486" xr:uid="{B43A6B35-C956-4BA8-A44A-9DD64BDB7714}"/>
    <cellStyle name="SAS FM Invalid data cell 2 37 2 3 2" xfId="27305" xr:uid="{7A438A08-8772-4D10-BB42-CC3403895AE7}"/>
    <cellStyle name="SAS FM Invalid data cell 2 37 2 4" xfId="20757" xr:uid="{42B595C8-CC81-48A8-ACA8-D2D1A85973C5}"/>
    <cellStyle name="SAS FM Invalid data cell 2 37 3" xfId="5914" xr:uid="{3296B29B-2F92-4903-A770-ADBB5C4DAC79}"/>
    <cellStyle name="SAS FM Invalid data cell 2 37 3 2" xfId="20756" xr:uid="{BB9BF0CA-242B-4377-BAEA-47448F7772B5}"/>
    <cellStyle name="SAS FM Invalid data cell 2 38" xfId="1683" xr:uid="{57B33BC1-BDB4-459E-9E09-89AA4F46E9FD}"/>
    <cellStyle name="SAS FM Invalid data cell 2 38 2" xfId="5917" xr:uid="{AB9429E5-BAE2-4C7E-AF96-2C0AF586BE9B}"/>
    <cellStyle name="SAS FM Invalid data cell 2 38 2 2" xfId="14291" xr:uid="{631C11FC-9F37-4470-B3A1-6871826BB329}"/>
    <cellStyle name="SAS FM Invalid data cell 2 38 2 2 2" xfId="29110" xr:uid="{319B8B23-4E22-4566-9C57-36BFA1D96A0C}"/>
    <cellStyle name="SAS FM Invalid data cell 2 38 2 3" xfId="12537" xr:uid="{477FDE51-D0D4-4DE2-803D-6E921F8A95FF}"/>
    <cellStyle name="SAS FM Invalid data cell 2 38 2 3 2" xfId="27356" xr:uid="{17856D8C-1BC1-4F8F-9A0F-B510637DA0C6}"/>
    <cellStyle name="SAS FM Invalid data cell 2 38 2 4" xfId="20759" xr:uid="{72EF6BD9-4AE8-444D-B134-EE6E14DDD10F}"/>
    <cellStyle name="SAS FM Invalid data cell 2 38 3" xfId="5916" xr:uid="{31E2CBDA-07F5-499A-9192-54CD00D1B49A}"/>
    <cellStyle name="SAS FM Invalid data cell 2 38 3 2" xfId="20758" xr:uid="{FA8CBC08-BF66-489D-8DC2-421B7823D26E}"/>
    <cellStyle name="SAS FM Invalid data cell 2 39" xfId="1684" xr:uid="{B5CFC244-237D-47D7-AC22-252290CB91D2}"/>
    <cellStyle name="SAS FM Invalid data cell 2 39 2" xfId="5919" xr:uid="{DD2F7296-7965-49AF-B3B0-34E00BCE13F5}"/>
    <cellStyle name="SAS FM Invalid data cell 2 39 2 2" xfId="14292" xr:uid="{F1524CA3-9083-450C-B71D-C351F9FBA3A2}"/>
    <cellStyle name="SAS FM Invalid data cell 2 39 2 2 2" xfId="29111" xr:uid="{60A36000-0F17-4576-9103-F9E481486D60}"/>
    <cellStyle name="SAS FM Invalid data cell 2 39 2 3" xfId="12595" xr:uid="{E29C814B-2F59-410A-BF80-082B96145147}"/>
    <cellStyle name="SAS FM Invalid data cell 2 39 2 3 2" xfId="27414" xr:uid="{31AF95AF-CA68-4327-90EF-24A2A87B6720}"/>
    <cellStyle name="SAS FM Invalid data cell 2 39 2 4" xfId="20761" xr:uid="{AECDD31C-4391-4375-A0A2-5BEFC1ACD28A}"/>
    <cellStyle name="SAS FM Invalid data cell 2 39 3" xfId="5918" xr:uid="{F1ABBBDE-A98F-4E39-9857-371B6ED0198E}"/>
    <cellStyle name="SAS FM Invalid data cell 2 39 3 2" xfId="20760" xr:uid="{3C0EC257-9EC5-463B-AA8F-774F403904DD}"/>
    <cellStyle name="SAS FM Invalid data cell 2 4" xfId="1685" xr:uid="{AAA93FA6-E415-453C-A37E-B3FE98987A67}"/>
    <cellStyle name="SAS FM Invalid data cell 2 4 10" xfId="1686" xr:uid="{7A6AADFD-1FE4-4CFD-B7B5-0C88495903D2}"/>
    <cellStyle name="SAS FM Invalid data cell 2 4 10 2" xfId="5922" xr:uid="{F88467FB-492C-488D-AD2E-4351D313D76E}"/>
    <cellStyle name="SAS FM Invalid data cell 2 4 10 2 2" xfId="14294" xr:uid="{AE9C4895-D37A-49B5-A48D-7B0BBD7B4244}"/>
    <cellStyle name="SAS FM Invalid data cell 2 4 10 2 2 2" xfId="29113" xr:uid="{210FAB6A-3A1B-4F93-BE44-5473B1000362}"/>
    <cellStyle name="SAS FM Invalid data cell 2 4 10 2 3" xfId="11279" xr:uid="{150EEDEC-4ABD-49AB-85B8-DB3DC5D28A97}"/>
    <cellStyle name="SAS FM Invalid data cell 2 4 10 2 3 2" xfId="26098" xr:uid="{962BD319-A5C6-4662-8453-3A8FEAA00B36}"/>
    <cellStyle name="SAS FM Invalid data cell 2 4 10 2 4" xfId="20764" xr:uid="{310BE8D5-1F30-43B2-B9AC-7E5480FA50BC}"/>
    <cellStyle name="SAS FM Invalid data cell 2 4 10 3" xfId="5921" xr:uid="{A8B0E8AB-A46F-4FEF-A3AC-627C32A4C831}"/>
    <cellStyle name="SAS FM Invalid data cell 2 4 10 3 2" xfId="20763" xr:uid="{3E310A25-2BEB-4E5D-9314-9A8B082451CB}"/>
    <cellStyle name="SAS FM Invalid data cell 2 4 11" xfId="1687" xr:uid="{8F97EB75-1434-4CF5-B981-A47DA6B9A9D9}"/>
    <cellStyle name="SAS FM Invalid data cell 2 4 11 2" xfId="5924" xr:uid="{01F04DF1-9FD8-4BCC-A7FC-DC7A0CBBD959}"/>
    <cellStyle name="SAS FM Invalid data cell 2 4 11 2 2" xfId="14295" xr:uid="{4B32BF47-1A87-40A3-8201-E49F798BD746}"/>
    <cellStyle name="SAS FM Invalid data cell 2 4 11 2 2 2" xfId="29114" xr:uid="{A4EED3A9-76A4-4F08-B47A-7305BBC785B3}"/>
    <cellStyle name="SAS FM Invalid data cell 2 4 11 2 3" xfId="11333" xr:uid="{A42AB50F-A723-4989-A76E-940608223B5F}"/>
    <cellStyle name="SAS FM Invalid data cell 2 4 11 2 3 2" xfId="26152" xr:uid="{DA603165-1D52-496A-ADE0-B7EA11A3F592}"/>
    <cellStyle name="SAS FM Invalid data cell 2 4 11 2 4" xfId="20766" xr:uid="{A6CA1544-6A50-4A3C-90EC-5E76C656CAA8}"/>
    <cellStyle name="SAS FM Invalid data cell 2 4 11 3" xfId="5923" xr:uid="{D8BFC991-6F1A-4106-BD28-8AFFE5CDE20B}"/>
    <cellStyle name="SAS FM Invalid data cell 2 4 11 3 2" xfId="20765" xr:uid="{3FFEE2DC-C007-4095-B909-A5B06C14DC25}"/>
    <cellStyle name="SAS FM Invalid data cell 2 4 12" xfId="1688" xr:uid="{04735BA5-0D93-48D3-9E06-24A97E684588}"/>
    <cellStyle name="SAS FM Invalid data cell 2 4 12 2" xfId="5926" xr:uid="{A038C0EC-406A-47CB-BCD1-2C21C4E2DF8C}"/>
    <cellStyle name="SAS FM Invalid data cell 2 4 12 2 2" xfId="14296" xr:uid="{CADEBD1C-C040-45E4-B796-018405C9DD55}"/>
    <cellStyle name="SAS FM Invalid data cell 2 4 12 2 2 2" xfId="29115" xr:uid="{8DECC204-1B3F-48EC-8A75-993F03611BC9}"/>
    <cellStyle name="SAS FM Invalid data cell 2 4 12 2 3" xfId="11387" xr:uid="{AD83B479-4DF6-4E3F-832C-03474A25F3A8}"/>
    <cellStyle name="SAS FM Invalid data cell 2 4 12 2 3 2" xfId="26206" xr:uid="{384B551A-22DE-4EB1-986E-67D0227231EC}"/>
    <cellStyle name="SAS FM Invalid data cell 2 4 12 2 4" xfId="20768" xr:uid="{195F593D-2269-4C8E-98DA-011F78437F4D}"/>
    <cellStyle name="SAS FM Invalid data cell 2 4 12 3" xfId="5925" xr:uid="{BAF5DDDF-D7C5-4B70-A30C-BAE3B3028D43}"/>
    <cellStyle name="SAS FM Invalid data cell 2 4 12 3 2" xfId="20767" xr:uid="{4B448662-E9C0-4221-9143-D19003A449D5}"/>
    <cellStyle name="SAS FM Invalid data cell 2 4 13" xfId="1689" xr:uid="{09CA7A09-7983-4183-8AE6-E372B771C30F}"/>
    <cellStyle name="SAS FM Invalid data cell 2 4 13 2" xfId="5928" xr:uid="{8DA9E752-D8F8-4667-B076-1C2217F5D687}"/>
    <cellStyle name="SAS FM Invalid data cell 2 4 13 2 2" xfId="14297" xr:uid="{A4F3B4C5-3083-4F77-A24C-76470621D6A3}"/>
    <cellStyle name="SAS FM Invalid data cell 2 4 13 2 2 2" xfId="29116" xr:uid="{6BCF0D09-0231-4821-A91B-12506335CAFA}"/>
    <cellStyle name="SAS FM Invalid data cell 2 4 13 2 3" xfId="11441" xr:uid="{EF4F4616-F112-419F-A5E4-52973E7F1B62}"/>
    <cellStyle name="SAS FM Invalid data cell 2 4 13 2 3 2" xfId="26260" xr:uid="{63CCB436-6612-4A5C-9B67-D4291FF37D2F}"/>
    <cellStyle name="SAS FM Invalid data cell 2 4 13 2 4" xfId="20770" xr:uid="{C421A24E-B4EB-4106-AA18-7EBD8AFA2B1D}"/>
    <cellStyle name="SAS FM Invalid data cell 2 4 13 3" xfId="5927" xr:uid="{810168D5-E8F2-4240-A72C-3E562A203336}"/>
    <cellStyle name="SAS FM Invalid data cell 2 4 13 3 2" xfId="20769" xr:uid="{CF243375-6A38-4160-A71C-97065DA52030}"/>
    <cellStyle name="SAS FM Invalid data cell 2 4 14" xfId="1690" xr:uid="{A19622BC-8E5B-444A-800E-657DAB333EA3}"/>
    <cellStyle name="SAS FM Invalid data cell 2 4 14 2" xfId="5930" xr:uid="{2117835F-ACCB-4489-B7FF-ADB62808F02A}"/>
    <cellStyle name="SAS FM Invalid data cell 2 4 14 2 2" xfId="14298" xr:uid="{4FB6165F-2C64-4BE1-B12A-390B41C2697F}"/>
    <cellStyle name="SAS FM Invalid data cell 2 4 14 2 2 2" xfId="29117" xr:uid="{C63CBEBE-E8E3-4C9F-BAEB-50A019A241E6}"/>
    <cellStyle name="SAS FM Invalid data cell 2 4 14 2 3" xfId="11495" xr:uid="{1965CB55-68BE-42F7-8BC1-F3D222175A77}"/>
    <cellStyle name="SAS FM Invalid data cell 2 4 14 2 3 2" xfId="26314" xr:uid="{770D8875-DF55-4F9B-8B28-D0B80F7B65A4}"/>
    <cellStyle name="SAS FM Invalid data cell 2 4 14 2 4" xfId="20772" xr:uid="{87E519B0-C2C7-4F26-9F98-71AF08289C20}"/>
    <cellStyle name="SAS FM Invalid data cell 2 4 14 3" xfId="5929" xr:uid="{526B2A9D-F696-468F-954A-41B55E13C040}"/>
    <cellStyle name="SAS FM Invalid data cell 2 4 14 3 2" xfId="20771" xr:uid="{58A164A8-DF66-4A9B-BBCB-DDD79B776A5B}"/>
    <cellStyle name="SAS FM Invalid data cell 2 4 15" xfId="1691" xr:uid="{2550D0CB-E4F8-440A-886F-8EE65B7BCE05}"/>
    <cellStyle name="SAS FM Invalid data cell 2 4 15 2" xfId="5932" xr:uid="{988837EF-A62E-4931-8A08-FB214DE23CF0}"/>
    <cellStyle name="SAS FM Invalid data cell 2 4 15 2 2" xfId="14299" xr:uid="{8D98A141-A880-464A-86B6-CF383FC64D96}"/>
    <cellStyle name="SAS FM Invalid data cell 2 4 15 2 2 2" xfId="29118" xr:uid="{128F28C6-5589-497D-9664-6BD4D962A0DB}"/>
    <cellStyle name="SAS FM Invalid data cell 2 4 15 2 3" xfId="11551" xr:uid="{F4F0FD4E-132C-4F23-B6D8-4F09D11E471C}"/>
    <cellStyle name="SAS FM Invalid data cell 2 4 15 2 3 2" xfId="26370" xr:uid="{A237289E-1667-4CE8-9899-F4D8DBF1656A}"/>
    <cellStyle name="SAS FM Invalid data cell 2 4 15 2 4" xfId="20774" xr:uid="{6D288953-6779-458A-984D-0A0AA13B3F22}"/>
    <cellStyle name="SAS FM Invalid data cell 2 4 15 3" xfId="5931" xr:uid="{8092D6DF-A966-4C38-8FA7-D00E0561D0D0}"/>
    <cellStyle name="SAS FM Invalid data cell 2 4 15 3 2" xfId="20773" xr:uid="{506EFAAE-3506-4F81-AB53-F4F45953DA04}"/>
    <cellStyle name="SAS FM Invalid data cell 2 4 16" xfId="1692" xr:uid="{C1B3A99C-248C-45E0-B398-076767661E07}"/>
    <cellStyle name="SAS FM Invalid data cell 2 4 16 2" xfId="5934" xr:uid="{5ABE8369-CEAE-4D38-A3D6-F32A093698BE}"/>
    <cellStyle name="SAS FM Invalid data cell 2 4 16 2 2" xfId="14300" xr:uid="{A95CC708-0080-46BD-85BB-11F0675581CE}"/>
    <cellStyle name="SAS FM Invalid data cell 2 4 16 2 2 2" xfId="29119" xr:uid="{BE98EC33-C635-411D-8AF2-9BCCA21A7420}"/>
    <cellStyle name="SAS FM Invalid data cell 2 4 16 2 3" xfId="11604" xr:uid="{C09FAB33-967E-4C9B-A60C-D1E7ED9584EB}"/>
    <cellStyle name="SAS FM Invalid data cell 2 4 16 2 3 2" xfId="26423" xr:uid="{DF2B6AE6-91A2-4813-87D6-E5996058CB88}"/>
    <cellStyle name="SAS FM Invalid data cell 2 4 16 2 4" xfId="20776" xr:uid="{77AB1081-378B-431E-9C56-5A4662532FC4}"/>
    <cellStyle name="SAS FM Invalid data cell 2 4 16 3" xfId="5933" xr:uid="{B323099C-D362-4CA0-AC26-28497EA1CE55}"/>
    <cellStyle name="SAS FM Invalid data cell 2 4 16 3 2" xfId="20775" xr:uid="{D101B25A-0EF0-4846-AC58-11B8758CE837}"/>
    <cellStyle name="SAS FM Invalid data cell 2 4 17" xfId="1693" xr:uid="{800B5930-9616-4FE9-9800-066DBEE7D8DE}"/>
    <cellStyle name="SAS FM Invalid data cell 2 4 17 2" xfId="5936" xr:uid="{68891240-2934-430C-A152-2663A7517038}"/>
    <cellStyle name="SAS FM Invalid data cell 2 4 17 2 2" xfId="14301" xr:uid="{84FDFFFE-8CE7-40BA-99E8-137D2BE1DCCC}"/>
    <cellStyle name="SAS FM Invalid data cell 2 4 17 2 2 2" xfId="29120" xr:uid="{45EC6CC5-A2E6-4D82-81D8-C586948A6CC0}"/>
    <cellStyle name="SAS FM Invalid data cell 2 4 17 2 3" xfId="11657" xr:uid="{E984E7AE-73C2-477A-80D7-DE9F60065468}"/>
    <cellStyle name="SAS FM Invalid data cell 2 4 17 2 3 2" xfId="26476" xr:uid="{FE1C4D17-CA46-4876-A3DE-226E29E41823}"/>
    <cellStyle name="SAS FM Invalid data cell 2 4 17 2 4" xfId="20778" xr:uid="{9AB66170-C6C1-42E4-A72D-50E0E1F6CBA5}"/>
    <cellStyle name="SAS FM Invalid data cell 2 4 17 3" xfId="5935" xr:uid="{7C36CF3B-BB71-4FEF-B564-3DF2874360DE}"/>
    <cellStyle name="SAS FM Invalid data cell 2 4 17 3 2" xfId="20777" xr:uid="{A79A99DF-EFDC-4746-97AA-70D3A75BB5EA}"/>
    <cellStyle name="SAS FM Invalid data cell 2 4 18" xfId="1694" xr:uid="{5E971E08-FDDA-4BFB-B020-8DEBAD82D021}"/>
    <cellStyle name="SAS FM Invalid data cell 2 4 18 2" xfId="5938" xr:uid="{35D85652-F072-48CD-A24F-8EF86738DCF6}"/>
    <cellStyle name="SAS FM Invalid data cell 2 4 18 2 2" xfId="14302" xr:uid="{722C0AFF-3250-4C21-8F52-71DE770BAC9D}"/>
    <cellStyle name="SAS FM Invalid data cell 2 4 18 2 2 2" xfId="29121" xr:uid="{60A855A6-A848-4FD8-9587-57FB3798D3E9}"/>
    <cellStyle name="SAS FM Invalid data cell 2 4 18 2 3" xfId="11711" xr:uid="{FC79B72C-4ABF-4147-B46A-D0EA12B355DF}"/>
    <cellStyle name="SAS FM Invalid data cell 2 4 18 2 3 2" xfId="26530" xr:uid="{42B71624-DC35-4C6A-B28F-F3A863045BC6}"/>
    <cellStyle name="SAS FM Invalid data cell 2 4 18 2 4" xfId="20780" xr:uid="{5B992689-0BA8-4FE4-ADCC-9306EFBB8AFA}"/>
    <cellStyle name="SAS FM Invalid data cell 2 4 18 3" xfId="5937" xr:uid="{C4470D52-77E9-4630-A69A-E15937CD3123}"/>
    <cellStyle name="SAS FM Invalid data cell 2 4 18 3 2" xfId="20779" xr:uid="{460535E4-FB52-4CF8-AD36-2EBB1847C9D9}"/>
    <cellStyle name="SAS FM Invalid data cell 2 4 19" xfId="1695" xr:uid="{C5E329C7-AFE1-4A92-83FC-A8D420DF6FFB}"/>
    <cellStyle name="SAS FM Invalid data cell 2 4 19 2" xfId="5940" xr:uid="{885BD560-4C20-4F60-B0D5-7F74D9F1F6F3}"/>
    <cellStyle name="SAS FM Invalid data cell 2 4 19 2 2" xfId="14303" xr:uid="{55F75378-BFEA-4BA8-8F6D-8E94AAE9E5FF}"/>
    <cellStyle name="SAS FM Invalid data cell 2 4 19 2 2 2" xfId="29122" xr:uid="{D7C05355-A19F-4A96-8706-F3802B579445}"/>
    <cellStyle name="SAS FM Invalid data cell 2 4 19 2 3" xfId="11767" xr:uid="{4F48D230-B7CC-426D-AC99-BDCB27134991}"/>
    <cellStyle name="SAS FM Invalid data cell 2 4 19 2 3 2" xfId="26586" xr:uid="{52DFAFD2-2B9E-40C3-8979-ACD6655B3FD7}"/>
    <cellStyle name="SAS FM Invalid data cell 2 4 19 2 4" xfId="20782" xr:uid="{87F1AD9D-60E4-48B1-8E6F-AA28F7D4C8C2}"/>
    <cellStyle name="SAS FM Invalid data cell 2 4 19 3" xfId="5939" xr:uid="{66CBC785-EFE6-45FB-B5F6-45CA96ADE51A}"/>
    <cellStyle name="SAS FM Invalid data cell 2 4 19 3 2" xfId="20781" xr:uid="{C85089F0-365B-4E86-B7A9-03E67C57722D}"/>
    <cellStyle name="SAS FM Invalid data cell 2 4 2" xfId="1696" xr:uid="{0C876B9A-305A-46FC-8D48-A58166FBACA0}"/>
    <cellStyle name="SAS FM Invalid data cell 2 4 2 2" xfId="5942" xr:uid="{5995F4FF-B5AF-46BC-A1D7-D28DF3404AD2}"/>
    <cellStyle name="SAS FM Invalid data cell 2 4 2 2 2" xfId="14304" xr:uid="{41420E5B-D676-4616-B20F-C72C20E6C18D}"/>
    <cellStyle name="SAS FM Invalid data cell 2 4 2 2 2 2" xfId="29123" xr:uid="{C74AF874-6013-412D-808E-E4697B0943DC}"/>
    <cellStyle name="SAS FM Invalid data cell 2 4 2 2 3" xfId="10847" xr:uid="{91008322-AB9C-4C80-8C19-794FBD7E32AE}"/>
    <cellStyle name="SAS FM Invalid data cell 2 4 2 2 3 2" xfId="25666" xr:uid="{4A2B6352-EB6C-457C-81BB-E74DA00EAF88}"/>
    <cellStyle name="SAS FM Invalid data cell 2 4 2 2 4" xfId="20784" xr:uid="{D6A3D6F8-EFF1-4E34-B3F7-347D5B9B3F80}"/>
    <cellStyle name="SAS FM Invalid data cell 2 4 2 3" xfId="5941" xr:uid="{CEB575EC-7BF4-4D21-8C94-89D01C826836}"/>
    <cellStyle name="SAS FM Invalid data cell 2 4 2 3 2" xfId="20783" xr:uid="{3D6385BC-8CF9-4EE9-BED8-D89FB7740B56}"/>
    <cellStyle name="SAS FM Invalid data cell 2 4 20" xfId="1697" xr:uid="{A357C461-45CC-41EC-8205-E596358B510E}"/>
    <cellStyle name="SAS FM Invalid data cell 2 4 20 2" xfId="5944" xr:uid="{FA9A5203-A0D6-4C71-99CD-99FD23D5CC21}"/>
    <cellStyle name="SAS FM Invalid data cell 2 4 20 2 2" xfId="14305" xr:uid="{A7B4DAEA-C64B-4640-BE7D-29DC95DFEE44}"/>
    <cellStyle name="SAS FM Invalid data cell 2 4 20 2 2 2" xfId="29124" xr:uid="{79C3A57D-4E45-40F2-BB93-09D890B6A8AE}"/>
    <cellStyle name="SAS FM Invalid data cell 2 4 20 2 3" xfId="11821" xr:uid="{C4E0E973-7D97-4414-91C0-E516F33482B5}"/>
    <cellStyle name="SAS FM Invalid data cell 2 4 20 2 3 2" xfId="26640" xr:uid="{3BB57B3C-4029-497C-A85F-D221B04EF26B}"/>
    <cellStyle name="SAS FM Invalid data cell 2 4 20 2 4" xfId="20786" xr:uid="{903F7F4B-4701-42FA-BEEF-C195A7BB69F2}"/>
    <cellStyle name="SAS FM Invalid data cell 2 4 20 3" xfId="5943" xr:uid="{75F4E277-78A5-4C5F-9ED3-6E860057637A}"/>
    <cellStyle name="SAS FM Invalid data cell 2 4 20 3 2" xfId="20785" xr:uid="{8F249591-B005-429F-9182-F2DE27B17CF8}"/>
    <cellStyle name="SAS FM Invalid data cell 2 4 21" xfId="1698" xr:uid="{F14331C6-44A8-42A4-96B2-CEC95AAF2C31}"/>
    <cellStyle name="SAS FM Invalid data cell 2 4 21 2" xfId="5946" xr:uid="{AB9759F0-EE0C-47F8-B455-72A35796B562}"/>
    <cellStyle name="SAS FM Invalid data cell 2 4 21 2 2" xfId="14306" xr:uid="{473257C3-8EB1-4466-AFE1-F001D7EFCCEA}"/>
    <cellStyle name="SAS FM Invalid data cell 2 4 21 2 2 2" xfId="29125" xr:uid="{53322153-A1B0-4414-90D4-DAB8E20E086D}"/>
    <cellStyle name="SAS FM Invalid data cell 2 4 21 2 3" xfId="11874" xr:uid="{8F2BF1C3-8AA3-4056-818D-6B3110BCF60D}"/>
    <cellStyle name="SAS FM Invalid data cell 2 4 21 2 3 2" xfId="26693" xr:uid="{5F4925DF-40B2-479A-9CA6-C1AB0B82E1C4}"/>
    <cellStyle name="SAS FM Invalid data cell 2 4 21 2 4" xfId="20788" xr:uid="{AEA0CBBF-AFE0-492A-8139-C45932C693D7}"/>
    <cellStyle name="SAS FM Invalid data cell 2 4 21 3" xfId="5945" xr:uid="{B61B48BA-B8E6-4F90-9A95-09E9838BE347}"/>
    <cellStyle name="SAS FM Invalid data cell 2 4 21 3 2" xfId="20787" xr:uid="{7D24C5F8-03F9-4ADB-9767-F1D878EDF49C}"/>
    <cellStyle name="SAS FM Invalid data cell 2 4 22" xfId="1699" xr:uid="{E7F14FA5-B374-4CA8-A768-D4ADA750314A}"/>
    <cellStyle name="SAS FM Invalid data cell 2 4 22 2" xfId="5948" xr:uid="{F67D7417-5993-4CEC-AB1C-D5CDA16B3B74}"/>
    <cellStyle name="SAS FM Invalid data cell 2 4 22 2 2" xfId="14307" xr:uid="{90A05E70-8C83-4D1E-9361-4CB81A83D5A4}"/>
    <cellStyle name="SAS FM Invalid data cell 2 4 22 2 2 2" xfId="29126" xr:uid="{FF6DA629-ECFA-4E3E-92F3-402EA202EC1C}"/>
    <cellStyle name="SAS FM Invalid data cell 2 4 22 2 3" xfId="11927" xr:uid="{CCBD44E1-BE47-4FC9-8FC3-106D05AAEAD8}"/>
    <cellStyle name="SAS FM Invalid data cell 2 4 22 2 3 2" xfId="26746" xr:uid="{B62B2D8C-44DD-4015-A6C1-4DED54415877}"/>
    <cellStyle name="SAS FM Invalid data cell 2 4 22 2 4" xfId="20790" xr:uid="{D1128466-7A7D-43DC-82DA-DA499A2EEBCC}"/>
    <cellStyle name="SAS FM Invalid data cell 2 4 22 3" xfId="5947" xr:uid="{49DEE3C4-6523-4A97-804E-B581F20B02E5}"/>
    <cellStyle name="SAS FM Invalid data cell 2 4 22 3 2" xfId="20789" xr:uid="{86AAC4E7-8F2A-4047-8DD1-F7B6270AD28A}"/>
    <cellStyle name="SAS FM Invalid data cell 2 4 23" xfId="1700" xr:uid="{3B611F01-34BC-4927-85E2-668F9A6C0D0F}"/>
    <cellStyle name="SAS FM Invalid data cell 2 4 23 2" xfId="5950" xr:uid="{F4F0CF7B-5544-4075-80E9-52B0E5075B4D}"/>
    <cellStyle name="SAS FM Invalid data cell 2 4 23 2 2" xfId="14308" xr:uid="{6F66C48D-101B-4F2A-9E80-BBB401D312B6}"/>
    <cellStyle name="SAS FM Invalid data cell 2 4 23 2 2 2" xfId="29127" xr:uid="{AF4014AD-FE4A-4660-AD7A-DD9ACB4AC7FC}"/>
    <cellStyle name="SAS FM Invalid data cell 2 4 23 2 3" xfId="11981" xr:uid="{19321009-022A-4571-9800-3B28A6548749}"/>
    <cellStyle name="SAS FM Invalid data cell 2 4 23 2 3 2" xfId="26800" xr:uid="{071286C4-0765-4136-BD74-96F7F01CFB2B}"/>
    <cellStyle name="SAS FM Invalid data cell 2 4 23 2 4" xfId="20792" xr:uid="{A97A48FE-27C9-48F1-92D3-21ACBE665C2B}"/>
    <cellStyle name="SAS FM Invalid data cell 2 4 23 3" xfId="5949" xr:uid="{8302EB19-B88A-4B11-9558-CD32D75BBDA5}"/>
    <cellStyle name="SAS FM Invalid data cell 2 4 23 3 2" xfId="20791" xr:uid="{5E3DF109-E5F3-4916-A9A8-D527A2970531}"/>
    <cellStyle name="SAS FM Invalid data cell 2 4 24" xfId="1701" xr:uid="{7E9FC261-BE21-4E44-AB8C-6FA785F216F9}"/>
    <cellStyle name="SAS FM Invalid data cell 2 4 24 2" xfId="5952" xr:uid="{5C955D0A-75BD-4398-A763-1D88D48B3BDD}"/>
    <cellStyle name="SAS FM Invalid data cell 2 4 24 2 2" xfId="14309" xr:uid="{455D4BAA-7F10-4DDF-85F6-4BC829DA84F1}"/>
    <cellStyle name="SAS FM Invalid data cell 2 4 24 2 2 2" xfId="29128" xr:uid="{A0133761-BD9E-4C86-8278-D05629DD18FB}"/>
    <cellStyle name="SAS FM Invalid data cell 2 4 24 2 3" xfId="12035" xr:uid="{DB59219F-4800-41D6-82C2-974FCD3EBF7E}"/>
    <cellStyle name="SAS FM Invalid data cell 2 4 24 2 3 2" xfId="26854" xr:uid="{286D2183-F532-4A89-B204-4B02C369B89D}"/>
    <cellStyle name="SAS FM Invalid data cell 2 4 24 2 4" xfId="20794" xr:uid="{809AF84E-7D20-40BF-B043-A25ED33143A6}"/>
    <cellStyle name="SAS FM Invalid data cell 2 4 24 3" xfId="5951" xr:uid="{4967D8A4-E396-494A-A238-581AE1ABC0A7}"/>
    <cellStyle name="SAS FM Invalid data cell 2 4 24 3 2" xfId="20793" xr:uid="{C95DFB17-638F-4A6E-9A9A-8715A53A7DE9}"/>
    <cellStyle name="SAS FM Invalid data cell 2 4 25" xfId="1702" xr:uid="{5DF54E42-494F-4595-9A74-F0CFD6B07D04}"/>
    <cellStyle name="SAS FM Invalid data cell 2 4 25 2" xfId="5954" xr:uid="{89E8854D-EE8C-4C86-9D3E-F454727CB10B}"/>
    <cellStyle name="SAS FM Invalid data cell 2 4 25 2 2" xfId="14310" xr:uid="{0AD93302-049A-4D4A-970E-D2D47D51E7ED}"/>
    <cellStyle name="SAS FM Invalid data cell 2 4 25 2 2 2" xfId="29129" xr:uid="{FBA4C4E3-CA10-456E-9C02-FBADD0F6323C}"/>
    <cellStyle name="SAS FM Invalid data cell 2 4 25 2 3" xfId="12089" xr:uid="{90137E4F-ED67-4647-95D8-1EE6162D0E37}"/>
    <cellStyle name="SAS FM Invalid data cell 2 4 25 2 3 2" xfId="26908" xr:uid="{DBBD2649-8527-402D-9E0A-E7F585707FED}"/>
    <cellStyle name="SAS FM Invalid data cell 2 4 25 2 4" xfId="20796" xr:uid="{839BBDFE-C90B-4A0C-85A3-68F083CCC357}"/>
    <cellStyle name="SAS FM Invalid data cell 2 4 25 3" xfId="5953" xr:uid="{09ED8AF2-7B32-4347-91B9-1F44416C3130}"/>
    <cellStyle name="SAS FM Invalid data cell 2 4 25 3 2" xfId="20795" xr:uid="{2D882B57-D76A-4ED7-A1C0-C6F60C1A591E}"/>
    <cellStyle name="SAS FM Invalid data cell 2 4 26" xfId="1703" xr:uid="{13A07DF6-21A6-4CEF-85DD-2E66C0113C8C}"/>
    <cellStyle name="SAS FM Invalid data cell 2 4 26 2" xfId="5956" xr:uid="{579FB4CC-FEDB-4630-BAE8-7D8E3DB8E202}"/>
    <cellStyle name="SAS FM Invalid data cell 2 4 26 2 2" xfId="14311" xr:uid="{A377C768-594B-4B5A-A077-12AFFC10CA04}"/>
    <cellStyle name="SAS FM Invalid data cell 2 4 26 2 2 2" xfId="29130" xr:uid="{0B367B4F-DE78-4E87-ACA3-D803A601941F}"/>
    <cellStyle name="SAS FM Invalid data cell 2 4 26 2 3" xfId="12143" xr:uid="{0EC340B5-8DDB-4546-A998-7D42646ED35C}"/>
    <cellStyle name="SAS FM Invalid data cell 2 4 26 2 3 2" xfId="26962" xr:uid="{E1977EF5-2A4C-4DD3-B02A-7F0EC885BA7F}"/>
    <cellStyle name="SAS FM Invalid data cell 2 4 26 2 4" xfId="20798" xr:uid="{EF1D4A9D-DBD7-4126-A937-782A3104E839}"/>
    <cellStyle name="SAS FM Invalid data cell 2 4 26 3" xfId="5955" xr:uid="{61B58541-178F-49F7-BBF6-3B7ADB7E5248}"/>
    <cellStyle name="SAS FM Invalid data cell 2 4 26 3 2" xfId="20797" xr:uid="{5A632289-A6EB-4462-9186-58A81E4F5A4A}"/>
    <cellStyle name="SAS FM Invalid data cell 2 4 27" xfId="1704" xr:uid="{E2E7D9B6-98C7-45DF-915B-EA779D5C0B8C}"/>
    <cellStyle name="SAS FM Invalid data cell 2 4 27 2" xfId="5958" xr:uid="{8DD081AD-9B4F-450F-AB7D-D86B90B8C4EC}"/>
    <cellStyle name="SAS FM Invalid data cell 2 4 27 2 2" xfId="14312" xr:uid="{842DB952-3DFD-4E59-A7EF-73BBDF900807}"/>
    <cellStyle name="SAS FM Invalid data cell 2 4 27 2 2 2" xfId="29131" xr:uid="{A9AD7416-EDFB-4577-A7D1-398C906BC06D}"/>
    <cellStyle name="SAS FM Invalid data cell 2 4 27 2 3" xfId="12197" xr:uid="{EB7E1344-0642-4117-9338-B0CAFE0C118D}"/>
    <cellStyle name="SAS FM Invalid data cell 2 4 27 2 3 2" xfId="27016" xr:uid="{F3ED5B71-00C4-47FA-A532-A40F8B048928}"/>
    <cellStyle name="SAS FM Invalid data cell 2 4 27 2 4" xfId="20800" xr:uid="{718BC3F2-CB5E-40B6-88F2-75B271FCB5EA}"/>
    <cellStyle name="SAS FM Invalid data cell 2 4 27 3" xfId="5957" xr:uid="{F296368F-9456-41C4-89BC-89C2309E70E1}"/>
    <cellStyle name="SAS FM Invalid data cell 2 4 27 3 2" xfId="20799" xr:uid="{3F53D8F2-6D42-474B-A9EC-8B97E0775488}"/>
    <cellStyle name="SAS FM Invalid data cell 2 4 28" xfId="1705" xr:uid="{BB6CB24F-00F9-487F-8996-8CF9D8ED41EA}"/>
    <cellStyle name="SAS FM Invalid data cell 2 4 28 2" xfId="5960" xr:uid="{2A20C4A1-727E-41F5-9418-D9079BD2560C}"/>
    <cellStyle name="SAS FM Invalid data cell 2 4 28 2 2" xfId="14313" xr:uid="{2B1D182F-F11E-41BC-9DCD-0B92185E92C5}"/>
    <cellStyle name="SAS FM Invalid data cell 2 4 28 2 2 2" xfId="29132" xr:uid="{8B5A4967-0261-4D08-B9D1-9DB035DF79B9}"/>
    <cellStyle name="SAS FM Invalid data cell 2 4 28 2 3" xfId="12251" xr:uid="{B5740313-45ED-48E2-818F-F06CB89A5BF2}"/>
    <cellStyle name="SAS FM Invalid data cell 2 4 28 2 3 2" xfId="27070" xr:uid="{3774E6F3-F230-4FF0-9C34-6D6EBE007DA8}"/>
    <cellStyle name="SAS FM Invalid data cell 2 4 28 2 4" xfId="20802" xr:uid="{7820C4B7-6421-4023-97AD-24413A2E262D}"/>
    <cellStyle name="SAS FM Invalid data cell 2 4 28 3" xfId="5959" xr:uid="{DD109CAD-985B-4D8B-BF26-6D77919566C7}"/>
    <cellStyle name="SAS FM Invalid data cell 2 4 28 3 2" xfId="20801" xr:uid="{6345D5B1-D425-465B-BC35-5DA56C182388}"/>
    <cellStyle name="SAS FM Invalid data cell 2 4 29" xfId="1706" xr:uid="{0B896EA6-5D39-4743-9058-05133CAA8931}"/>
    <cellStyle name="SAS FM Invalid data cell 2 4 29 2" xfId="5962" xr:uid="{CFDEEF79-B68F-403C-A208-99DBDF08D5AA}"/>
    <cellStyle name="SAS FM Invalid data cell 2 4 29 2 2" xfId="14314" xr:uid="{3EAD732B-4036-4E18-BFDB-CE83B4D1ED66}"/>
    <cellStyle name="SAS FM Invalid data cell 2 4 29 2 2 2" xfId="29133" xr:uid="{F69D22F6-EDEB-459B-86F1-08F7934AE0C5}"/>
    <cellStyle name="SAS FM Invalid data cell 2 4 29 2 3" xfId="12305" xr:uid="{A90AA3E4-8625-44EC-B134-83754B2AA9C9}"/>
    <cellStyle name="SAS FM Invalid data cell 2 4 29 2 3 2" xfId="27124" xr:uid="{E706AE1D-57FC-49B4-8A3D-8E40D90FDB4A}"/>
    <cellStyle name="SAS FM Invalid data cell 2 4 29 2 4" xfId="20804" xr:uid="{8E635A42-0E8C-41FC-93C7-33CCB1510D4B}"/>
    <cellStyle name="SAS FM Invalid data cell 2 4 29 3" xfId="5961" xr:uid="{5197D517-4775-4233-9759-9622D8AF6873}"/>
    <cellStyle name="SAS FM Invalid data cell 2 4 29 3 2" xfId="20803" xr:uid="{E862FB35-0AA6-4917-A990-DED04E4E7B07}"/>
    <cellStyle name="SAS FM Invalid data cell 2 4 3" xfId="1707" xr:uid="{9F9B255B-7B06-4F3C-8E64-6E2B50278551}"/>
    <cellStyle name="SAS FM Invalid data cell 2 4 3 2" xfId="5964" xr:uid="{05768619-01AD-4ECB-8892-8E81601C13AA}"/>
    <cellStyle name="SAS FM Invalid data cell 2 4 3 2 2" xfId="14315" xr:uid="{820F3022-D7B0-4E5E-A762-9A7B911D313F}"/>
    <cellStyle name="SAS FM Invalid data cell 2 4 3 2 2 2" xfId="29134" xr:uid="{635EB42A-337F-4900-BC23-C61921C55D24}"/>
    <cellStyle name="SAS FM Invalid data cell 2 4 3 2 3" xfId="10901" xr:uid="{B80C0A29-E6F0-4980-B7C4-EBCF4791FCFB}"/>
    <cellStyle name="SAS FM Invalid data cell 2 4 3 2 3 2" xfId="25720" xr:uid="{EF82F3FA-21FB-45B0-8811-779080651592}"/>
    <cellStyle name="SAS FM Invalid data cell 2 4 3 2 4" xfId="20806" xr:uid="{A0FE4374-9085-4265-B24C-7393CBC5F07E}"/>
    <cellStyle name="SAS FM Invalid data cell 2 4 3 3" xfId="5963" xr:uid="{CDDC4736-94DD-4935-97B1-F899F7A4E956}"/>
    <cellStyle name="SAS FM Invalid data cell 2 4 3 3 2" xfId="20805" xr:uid="{B425945B-FF7A-4CF3-B820-41484AE0996D}"/>
    <cellStyle name="SAS FM Invalid data cell 2 4 30" xfId="1708" xr:uid="{AABDB859-AD19-483F-95AE-373325F46A37}"/>
    <cellStyle name="SAS FM Invalid data cell 2 4 30 2" xfId="5966" xr:uid="{B59263DB-3353-4BD5-BDD8-3F3F12525DBD}"/>
    <cellStyle name="SAS FM Invalid data cell 2 4 30 2 2" xfId="14316" xr:uid="{5604193A-7D01-4F8F-B21F-ACC10CAA20D7}"/>
    <cellStyle name="SAS FM Invalid data cell 2 4 30 2 2 2" xfId="29135" xr:uid="{C275CA65-D16F-47F0-93AF-7A6807A6057B}"/>
    <cellStyle name="SAS FM Invalid data cell 2 4 30 2 3" xfId="12359" xr:uid="{836D2C0F-1B24-495B-9938-8E3DC5B7A53D}"/>
    <cellStyle name="SAS FM Invalid data cell 2 4 30 2 3 2" xfId="27178" xr:uid="{AC2B5932-B457-4A73-8D3D-10E9C4579D76}"/>
    <cellStyle name="SAS FM Invalid data cell 2 4 30 2 4" xfId="20808" xr:uid="{C3868053-974B-49FB-9015-1DEDA55A4B4E}"/>
    <cellStyle name="SAS FM Invalid data cell 2 4 30 3" xfId="5965" xr:uid="{BBB7BB88-FACF-452F-9808-616E962D862D}"/>
    <cellStyle name="SAS FM Invalid data cell 2 4 30 3 2" xfId="20807" xr:uid="{1398B0AD-7276-4BCC-AB33-411F2CB01721}"/>
    <cellStyle name="SAS FM Invalid data cell 2 4 31" xfId="1709" xr:uid="{D1388E3A-3287-463E-8E02-0C35D3A5381E}"/>
    <cellStyle name="SAS FM Invalid data cell 2 4 31 2" xfId="5968" xr:uid="{AF39D269-3179-48A1-BA31-439F64CB8FD4}"/>
    <cellStyle name="SAS FM Invalid data cell 2 4 31 2 2" xfId="14317" xr:uid="{8BE62731-AF5F-46C4-8BCE-8897D55AD5B4}"/>
    <cellStyle name="SAS FM Invalid data cell 2 4 31 2 2 2" xfId="29136" xr:uid="{9C250D83-96F9-4191-8A3C-8CF0302B7AE4}"/>
    <cellStyle name="SAS FM Invalid data cell 2 4 31 2 3" xfId="12413" xr:uid="{B7E8DFC6-1BBB-4FE7-8801-0CF9DA992ED1}"/>
    <cellStyle name="SAS FM Invalid data cell 2 4 31 2 3 2" xfId="27232" xr:uid="{45679ED1-B7ED-4510-A6B7-92DC68C54C05}"/>
    <cellStyle name="SAS FM Invalid data cell 2 4 31 2 4" xfId="20810" xr:uid="{A9C81B0D-5DCD-493C-B916-1E0C2414536E}"/>
    <cellStyle name="SAS FM Invalid data cell 2 4 31 3" xfId="5967" xr:uid="{9581C3BC-EA6A-40B3-A616-E02FD82188A9}"/>
    <cellStyle name="SAS FM Invalid data cell 2 4 31 3 2" xfId="20809" xr:uid="{199D0E7B-F234-4518-BD1C-F6C71D695561}"/>
    <cellStyle name="SAS FM Invalid data cell 2 4 32" xfId="1710" xr:uid="{F61B6365-6463-40E3-B4FB-41FFFA2F5FCE}"/>
    <cellStyle name="SAS FM Invalid data cell 2 4 32 2" xfId="5970" xr:uid="{0DC18F45-E2D1-43C5-91F6-29A69EE8C73F}"/>
    <cellStyle name="SAS FM Invalid data cell 2 4 32 2 2" xfId="14318" xr:uid="{FFB9120D-372F-4C6C-8163-67442AB88832}"/>
    <cellStyle name="SAS FM Invalid data cell 2 4 32 2 2 2" xfId="29137" xr:uid="{20E01016-0629-406B-90A3-604EDB304909}"/>
    <cellStyle name="SAS FM Invalid data cell 2 4 32 2 3" xfId="12467" xr:uid="{C8BA4BAC-D6D4-473E-A1ED-7336E5EF1A8A}"/>
    <cellStyle name="SAS FM Invalid data cell 2 4 32 2 3 2" xfId="27286" xr:uid="{5C71EF01-B704-4A4E-99FB-221384A63A0E}"/>
    <cellStyle name="SAS FM Invalid data cell 2 4 32 2 4" xfId="20812" xr:uid="{E9F1FED9-033D-419B-9A42-4FD28FF3114E}"/>
    <cellStyle name="SAS FM Invalid data cell 2 4 32 3" xfId="5969" xr:uid="{375938FD-DDEB-48E7-BB35-7390848ED045}"/>
    <cellStyle name="SAS FM Invalid data cell 2 4 32 3 2" xfId="20811" xr:uid="{33DA1289-1B3F-49CA-8647-D06E4B660E7E}"/>
    <cellStyle name="SAS FM Invalid data cell 2 4 33" xfId="1711" xr:uid="{A68DD2E9-6222-4566-A28F-B93FD7306246}"/>
    <cellStyle name="SAS FM Invalid data cell 2 4 33 2" xfId="5972" xr:uid="{126514D6-04DF-4951-9971-71002F541085}"/>
    <cellStyle name="SAS FM Invalid data cell 2 4 33 2 2" xfId="14319" xr:uid="{CA44AB7F-BE7F-4162-99D0-511974B4440E}"/>
    <cellStyle name="SAS FM Invalid data cell 2 4 33 2 2 2" xfId="29138" xr:uid="{08D51156-451A-40EB-87D4-8A0280B81A3C}"/>
    <cellStyle name="SAS FM Invalid data cell 2 4 33 2 3" xfId="12523" xr:uid="{DDE8BD8A-A883-4988-8187-5DBAB711261F}"/>
    <cellStyle name="SAS FM Invalid data cell 2 4 33 2 3 2" xfId="27342" xr:uid="{0C49DBAD-BF76-48BE-9CF6-F06F52C7CBB4}"/>
    <cellStyle name="SAS FM Invalid data cell 2 4 33 2 4" xfId="20814" xr:uid="{A2D6DAF6-43B4-4728-8C59-C73B15D0F98C}"/>
    <cellStyle name="SAS FM Invalid data cell 2 4 33 3" xfId="5971" xr:uid="{77657A70-D04A-4301-9ED3-3E214E625916}"/>
    <cellStyle name="SAS FM Invalid data cell 2 4 33 3 2" xfId="20813" xr:uid="{F73F155A-2CE7-416B-A183-8A5D4D5A88C0}"/>
    <cellStyle name="SAS FM Invalid data cell 2 4 34" xfId="1712" xr:uid="{BFFF8C97-3003-4834-9622-6983B1172475}"/>
    <cellStyle name="SAS FM Invalid data cell 2 4 34 2" xfId="5974" xr:uid="{3589222A-3CB1-4F2E-A4F8-91FCA74E022F}"/>
    <cellStyle name="SAS FM Invalid data cell 2 4 34 2 2" xfId="14320" xr:uid="{E2A0FB5F-BDAC-4867-B77B-09D76C7FCE68}"/>
    <cellStyle name="SAS FM Invalid data cell 2 4 34 2 2 2" xfId="29139" xr:uid="{C724C275-8373-4F68-BD6B-87EE3C90A691}"/>
    <cellStyle name="SAS FM Invalid data cell 2 4 34 2 3" xfId="12577" xr:uid="{A2BEE83D-02E0-41B4-94CE-CC2DAE504D28}"/>
    <cellStyle name="SAS FM Invalid data cell 2 4 34 2 3 2" xfId="27396" xr:uid="{AA05C0D7-FA1B-4A04-AAB9-8D6DAEB9A794}"/>
    <cellStyle name="SAS FM Invalid data cell 2 4 34 2 4" xfId="20816" xr:uid="{FDEB0DD6-C6DB-4537-8304-533F6C3F2325}"/>
    <cellStyle name="SAS FM Invalid data cell 2 4 34 3" xfId="5973" xr:uid="{E97955C6-D351-4252-BBC7-BC0FF909473D}"/>
    <cellStyle name="SAS FM Invalid data cell 2 4 34 3 2" xfId="20815" xr:uid="{3595B71C-1B82-4BB0-812B-C018EFED2232}"/>
    <cellStyle name="SAS FM Invalid data cell 2 4 35" xfId="1713" xr:uid="{CF79B719-A5ED-47D7-AE96-4C83F4E8B29B}"/>
    <cellStyle name="SAS FM Invalid data cell 2 4 35 2" xfId="5976" xr:uid="{0FE65EE0-4D64-4A6B-B025-3A9934EC07F2}"/>
    <cellStyle name="SAS FM Invalid data cell 2 4 35 2 2" xfId="14321" xr:uid="{78CBFDDB-6920-4A88-958E-5DF6E56DEBDC}"/>
    <cellStyle name="SAS FM Invalid data cell 2 4 35 2 2 2" xfId="29140" xr:uid="{13ECFC54-1BCD-4DD3-BD50-5FEEA22E3610}"/>
    <cellStyle name="SAS FM Invalid data cell 2 4 35 2 3" xfId="12631" xr:uid="{82E76C89-7BC7-4E4E-A64A-B8BFA84F12EA}"/>
    <cellStyle name="SAS FM Invalid data cell 2 4 35 2 3 2" xfId="27450" xr:uid="{9165DACF-0AA7-48E4-995D-3D00F278AD92}"/>
    <cellStyle name="SAS FM Invalid data cell 2 4 35 2 4" xfId="20818" xr:uid="{FFD200BC-9896-4F4F-B946-208FF806EFAB}"/>
    <cellStyle name="SAS FM Invalid data cell 2 4 35 3" xfId="5975" xr:uid="{1B371BBC-1978-4715-A0D3-DAA8887388E0}"/>
    <cellStyle name="SAS FM Invalid data cell 2 4 35 3 2" xfId="20817" xr:uid="{2987B5CB-81E5-4B9A-A1EF-5DEDD496D18B}"/>
    <cellStyle name="SAS FM Invalid data cell 2 4 36" xfId="1714" xr:uid="{D3640481-3654-4FED-A170-9785E5D6F225}"/>
    <cellStyle name="SAS FM Invalid data cell 2 4 36 2" xfId="5978" xr:uid="{6DBE6A51-1485-4D0F-A19E-C64F40856F89}"/>
    <cellStyle name="SAS FM Invalid data cell 2 4 36 2 2" xfId="14322" xr:uid="{3E9A2378-FA8B-4C2D-BA60-F4D13F8517A5}"/>
    <cellStyle name="SAS FM Invalid data cell 2 4 36 2 2 2" xfId="29141" xr:uid="{19325B2D-B986-4AC7-B2FA-051A257EB492}"/>
    <cellStyle name="SAS FM Invalid data cell 2 4 36 2 3" xfId="12684" xr:uid="{33D3A5C7-920B-45FE-9A40-B5C45E0B4BDA}"/>
    <cellStyle name="SAS FM Invalid data cell 2 4 36 2 3 2" xfId="27503" xr:uid="{5E9A3993-98BC-4065-859A-7B35DCA9474F}"/>
    <cellStyle name="SAS FM Invalid data cell 2 4 36 2 4" xfId="20820" xr:uid="{9AFE197E-C9B0-45E8-97B4-CA2ECCADE251}"/>
    <cellStyle name="SAS FM Invalid data cell 2 4 36 3" xfId="5977" xr:uid="{7CA65389-DEF1-4DA9-BB60-B214187A865C}"/>
    <cellStyle name="SAS FM Invalid data cell 2 4 36 3 2" xfId="20819" xr:uid="{C702002C-E6E5-46B9-BB24-9E61212FCA11}"/>
    <cellStyle name="SAS FM Invalid data cell 2 4 37" xfId="1715" xr:uid="{CEC46DE3-E858-49CF-90D6-37A13D497E9D}"/>
    <cellStyle name="SAS FM Invalid data cell 2 4 37 2" xfId="5980" xr:uid="{435E8C7C-292E-4343-AF1E-BC2BAEE8078F}"/>
    <cellStyle name="SAS FM Invalid data cell 2 4 37 2 2" xfId="14323" xr:uid="{EB11798B-35CA-4873-8A25-514FB1F2F94B}"/>
    <cellStyle name="SAS FM Invalid data cell 2 4 37 2 2 2" xfId="29142" xr:uid="{0E9992A1-90B8-4E01-98E6-66962801B45C}"/>
    <cellStyle name="SAS FM Invalid data cell 2 4 37 2 3" xfId="12737" xr:uid="{7D223073-652C-4218-8A90-8D2BD045CF6A}"/>
    <cellStyle name="SAS FM Invalid data cell 2 4 37 2 3 2" xfId="27556" xr:uid="{BE5D2A6C-2D6F-4DFA-87E1-6FB82483E3AA}"/>
    <cellStyle name="SAS FM Invalid data cell 2 4 37 2 4" xfId="20822" xr:uid="{D9B1834B-F899-4143-A33D-D8865986A66E}"/>
    <cellStyle name="SAS FM Invalid data cell 2 4 37 3" xfId="5979" xr:uid="{A0989B61-136C-4B27-9311-3933A11DB51B}"/>
    <cellStyle name="SAS FM Invalid data cell 2 4 37 3 2" xfId="20821" xr:uid="{46883444-787F-48C0-A65D-CDC92E77F583}"/>
    <cellStyle name="SAS FM Invalid data cell 2 4 38" xfId="1716" xr:uid="{984F4198-D811-4374-8DB3-DB6493D90AF0}"/>
    <cellStyle name="SAS FM Invalid data cell 2 4 38 2" xfId="5982" xr:uid="{988D944A-673D-4750-A810-AACCF43081EA}"/>
    <cellStyle name="SAS FM Invalid data cell 2 4 38 2 2" xfId="14324" xr:uid="{7D834119-6BE0-4822-9F7A-3C323F286105}"/>
    <cellStyle name="SAS FM Invalid data cell 2 4 38 2 2 2" xfId="29143" xr:uid="{CB77FF90-64BF-4BDD-86F0-1117ED8D9CA3}"/>
    <cellStyle name="SAS FM Invalid data cell 2 4 38 2 3" xfId="12791" xr:uid="{0D7674A6-B415-4001-B9E5-74A33D74E91A}"/>
    <cellStyle name="SAS FM Invalid data cell 2 4 38 2 3 2" xfId="27610" xr:uid="{82CA0D74-97F7-4A86-9038-4F12DECBA79B}"/>
    <cellStyle name="SAS FM Invalid data cell 2 4 38 2 4" xfId="20824" xr:uid="{1091001E-6496-4E30-88F8-F36522422AA1}"/>
    <cellStyle name="SAS FM Invalid data cell 2 4 38 3" xfId="5981" xr:uid="{6DC595D9-8FC3-41CD-99FD-6AA09B0796DF}"/>
    <cellStyle name="SAS FM Invalid data cell 2 4 38 3 2" xfId="20823" xr:uid="{F304D703-20D1-457D-938E-DE23698C4BA0}"/>
    <cellStyle name="SAS FM Invalid data cell 2 4 39" xfId="1717" xr:uid="{4801FCA2-1AF6-4087-8476-851A334BEC55}"/>
    <cellStyle name="SAS FM Invalid data cell 2 4 39 2" xfId="5984" xr:uid="{432DACF6-415D-4E8B-B2E4-DF8B6669A73D}"/>
    <cellStyle name="SAS FM Invalid data cell 2 4 39 2 2" xfId="14325" xr:uid="{B40FC2F6-A247-444F-BBEB-FDAD2489D0EB}"/>
    <cellStyle name="SAS FM Invalid data cell 2 4 39 2 2 2" xfId="29144" xr:uid="{607EC62C-35F2-4106-B8D5-69CC5AA9A6C7}"/>
    <cellStyle name="SAS FM Invalid data cell 2 4 39 2 3" xfId="12845" xr:uid="{5FFD5459-422E-42B4-BEBC-37803181F5C1}"/>
    <cellStyle name="SAS FM Invalid data cell 2 4 39 2 3 2" xfId="27664" xr:uid="{4C75533D-F9A4-45F0-9ECF-780A701995CF}"/>
    <cellStyle name="SAS FM Invalid data cell 2 4 39 2 4" xfId="20826" xr:uid="{44371B00-A5F6-4BD9-A141-25E7ABF50D7C}"/>
    <cellStyle name="SAS FM Invalid data cell 2 4 39 3" xfId="5983" xr:uid="{D1BE4080-410B-4B9F-93B3-6C6A0F0A60D0}"/>
    <cellStyle name="SAS FM Invalid data cell 2 4 39 3 2" xfId="20825" xr:uid="{5CA4FD1F-3B11-4503-8251-8C67314F021F}"/>
    <cellStyle name="SAS FM Invalid data cell 2 4 4" xfId="1718" xr:uid="{C28F0609-EFBA-47E0-96D3-D99AE61FC68D}"/>
    <cellStyle name="SAS FM Invalid data cell 2 4 4 2" xfId="5986" xr:uid="{97E23392-AA6B-4502-BC7E-7A24CABCDD0C}"/>
    <cellStyle name="SAS FM Invalid data cell 2 4 4 2 2" xfId="14326" xr:uid="{AA01E11C-83DC-4473-8E25-F1FD57BB47DE}"/>
    <cellStyle name="SAS FM Invalid data cell 2 4 4 2 2 2" xfId="29145" xr:uid="{87929707-F9F1-4B3A-A412-63371FBD1685}"/>
    <cellStyle name="SAS FM Invalid data cell 2 4 4 2 3" xfId="10955" xr:uid="{36A853C0-476D-4A33-811A-1C943BE32915}"/>
    <cellStyle name="SAS FM Invalid data cell 2 4 4 2 3 2" xfId="25774" xr:uid="{D0AB1F52-021A-4F8D-8E4D-EAC0D827BB56}"/>
    <cellStyle name="SAS FM Invalid data cell 2 4 4 2 4" xfId="20828" xr:uid="{442E59F4-4F0F-4FD6-BB86-8AFA9376B51F}"/>
    <cellStyle name="SAS FM Invalid data cell 2 4 4 3" xfId="5985" xr:uid="{806375CA-B53C-4952-AD1C-9E31140CD7E6}"/>
    <cellStyle name="SAS FM Invalid data cell 2 4 4 3 2" xfId="20827" xr:uid="{5A570962-CD97-400B-A03E-C2541B8E6FC0}"/>
    <cellStyle name="SAS FM Invalid data cell 2 4 40" xfId="1719" xr:uid="{659A1EE9-2FCD-4257-BF29-A86EDA5071D8}"/>
    <cellStyle name="SAS FM Invalid data cell 2 4 40 2" xfId="5988" xr:uid="{67AFEF85-7A2F-4D72-BB2A-5E22BADE0D7E}"/>
    <cellStyle name="SAS FM Invalid data cell 2 4 40 2 2" xfId="14327" xr:uid="{22E22785-2C61-401C-9F69-BBB13C442BE5}"/>
    <cellStyle name="SAS FM Invalid data cell 2 4 40 2 2 2" xfId="29146" xr:uid="{E147038F-0676-4F65-871D-7A11F079D37F}"/>
    <cellStyle name="SAS FM Invalid data cell 2 4 40 2 3" xfId="12899" xr:uid="{5351F14C-A604-41B9-B8E1-42266481286E}"/>
    <cellStyle name="SAS FM Invalid data cell 2 4 40 2 3 2" xfId="27718" xr:uid="{D4B77383-0333-41DC-8464-7DD88126CACC}"/>
    <cellStyle name="SAS FM Invalid data cell 2 4 40 2 4" xfId="20830" xr:uid="{FB622A38-6455-41DD-A551-076B7BB75DB4}"/>
    <cellStyle name="SAS FM Invalid data cell 2 4 40 3" xfId="5987" xr:uid="{61182C3B-108C-4CCA-8B37-079EEC972C60}"/>
    <cellStyle name="SAS FM Invalid data cell 2 4 40 3 2" xfId="20829" xr:uid="{F896F1F8-3E76-4B68-8A60-2F028689212C}"/>
    <cellStyle name="SAS FM Invalid data cell 2 4 41" xfId="1720" xr:uid="{9F9E10DB-F459-4A73-8416-2EC6427F320F}"/>
    <cellStyle name="SAS FM Invalid data cell 2 4 41 2" xfId="5990" xr:uid="{88992CFA-25A6-45DC-BBDE-D88EC39A8736}"/>
    <cellStyle name="SAS FM Invalid data cell 2 4 41 2 2" xfId="14328" xr:uid="{3D12ACCB-ACAA-49B9-944D-B494A9125A9B}"/>
    <cellStyle name="SAS FM Invalid data cell 2 4 41 2 2 2" xfId="29147" xr:uid="{8BC086A5-A7CF-4E3F-A125-8E4CC34C60D2}"/>
    <cellStyle name="SAS FM Invalid data cell 2 4 41 2 3" xfId="12953" xr:uid="{A37A8736-14C2-4853-9C65-05834485719C}"/>
    <cellStyle name="SAS FM Invalid data cell 2 4 41 2 3 2" xfId="27772" xr:uid="{05B2BCD0-0A17-4CD7-AEBE-BABF142AE956}"/>
    <cellStyle name="SAS FM Invalid data cell 2 4 41 2 4" xfId="20832" xr:uid="{810145FE-A415-4CB1-81DC-3C7A8E5A2FA9}"/>
    <cellStyle name="SAS FM Invalid data cell 2 4 41 3" xfId="5989" xr:uid="{AE2BAC62-9147-4F51-AFA7-9B9E04E3889A}"/>
    <cellStyle name="SAS FM Invalid data cell 2 4 41 3 2" xfId="20831" xr:uid="{49B41085-B291-4889-ACB9-4AE666E95A3F}"/>
    <cellStyle name="SAS FM Invalid data cell 2 4 42" xfId="1721" xr:uid="{AD7F026E-BB9B-4B18-9C6D-23A5184594B3}"/>
    <cellStyle name="SAS FM Invalid data cell 2 4 42 2" xfId="5992" xr:uid="{6094A747-CCBA-4445-9067-EBD28EC2C8D8}"/>
    <cellStyle name="SAS FM Invalid data cell 2 4 42 2 2" xfId="14329" xr:uid="{46A125C7-FF0D-468F-9C6E-2E02A1BF5715}"/>
    <cellStyle name="SAS FM Invalid data cell 2 4 42 2 2 2" xfId="29148" xr:uid="{3C6A09F1-073F-4B25-9A89-1063FD5D7D7F}"/>
    <cellStyle name="SAS FM Invalid data cell 2 4 42 2 3" xfId="13009" xr:uid="{DCCFE93D-8A97-44E8-A9F1-F9152ECAF747}"/>
    <cellStyle name="SAS FM Invalid data cell 2 4 42 2 3 2" xfId="27828" xr:uid="{332C359E-0DC2-462C-AD8E-DBEA8D99901B}"/>
    <cellStyle name="SAS FM Invalid data cell 2 4 42 2 4" xfId="20834" xr:uid="{C177F0D6-F87C-46EE-817A-EE54E0B8A542}"/>
    <cellStyle name="SAS FM Invalid data cell 2 4 42 3" xfId="5991" xr:uid="{B9102DDC-3F81-486E-8849-991D4A1569D4}"/>
    <cellStyle name="SAS FM Invalid data cell 2 4 42 3 2" xfId="20833" xr:uid="{9214EA6A-7E7C-48C2-972A-5D8CD2FB1819}"/>
    <cellStyle name="SAS FM Invalid data cell 2 4 43" xfId="1722" xr:uid="{D2424BB5-C5DB-4A2E-82FB-AB06D1A0B982}"/>
    <cellStyle name="SAS FM Invalid data cell 2 4 43 2" xfId="5994" xr:uid="{DFE6CA80-F7A8-4ACF-B77F-A444D9A38619}"/>
    <cellStyle name="SAS FM Invalid data cell 2 4 43 2 2" xfId="14330" xr:uid="{F004040B-D3D1-4419-A31D-7EFEE6A85CEF}"/>
    <cellStyle name="SAS FM Invalid data cell 2 4 43 2 2 2" xfId="29149" xr:uid="{90D1F356-4C3C-47C0-B791-E43D99D8D820}"/>
    <cellStyle name="SAS FM Invalid data cell 2 4 43 2 3" xfId="13063" xr:uid="{D40C864F-7509-46C9-9F82-99B49FE2D44E}"/>
    <cellStyle name="SAS FM Invalid data cell 2 4 43 2 3 2" xfId="27882" xr:uid="{27AD29CF-4249-43F6-AC41-78848986A48A}"/>
    <cellStyle name="SAS FM Invalid data cell 2 4 43 2 4" xfId="20836" xr:uid="{F638E4DE-F70D-4258-9C0F-A058BDE2C4EB}"/>
    <cellStyle name="SAS FM Invalid data cell 2 4 43 3" xfId="5993" xr:uid="{524FC321-F0BF-4D8D-B6F3-0ED06032011E}"/>
    <cellStyle name="SAS FM Invalid data cell 2 4 43 3 2" xfId="20835" xr:uid="{7589935D-178C-484C-A6F7-695E1B3BF6B0}"/>
    <cellStyle name="SAS FM Invalid data cell 2 4 44" xfId="1723" xr:uid="{479CCA02-88DD-496D-B75A-C891D8051A7E}"/>
    <cellStyle name="SAS FM Invalid data cell 2 4 44 2" xfId="5996" xr:uid="{C7BDE3DB-6291-4440-99EE-C427C9546999}"/>
    <cellStyle name="SAS FM Invalid data cell 2 4 44 2 2" xfId="14331" xr:uid="{E2A2E4FE-2AD6-4616-BCBF-B32FA2CE0E21}"/>
    <cellStyle name="SAS FM Invalid data cell 2 4 44 2 2 2" xfId="29150" xr:uid="{DA680BDC-F29A-4864-A69C-1AACAC0E43B6}"/>
    <cellStyle name="SAS FM Invalid data cell 2 4 44 2 3" xfId="13116" xr:uid="{5053F274-07CC-4D76-A583-F401D64B6E1B}"/>
    <cellStyle name="SAS FM Invalid data cell 2 4 44 2 3 2" xfId="27935" xr:uid="{8F3D2581-1BEE-40C8-90D9-D9D231424519}"/>
    <cellStyle name="SAS FM Invalid data cell 2 4 44 2 4" xfId="20838" xr:uid="{F95CC50C-39CF-460C-B0A1-15432504F945}"/>
    <cellStyle name="SAS FM Invalid data cell 2 4 44 3" xfId="5995" xr:uid="{BCECD6A3-1206-4E03-A7B4-DF03D8CEA1C7}"/>
    <cellStyle name="SAS FM Invalid data cell 2 4 44 3 2" xfId="20837" xr:uid="{E9681779-0451-44E9-B1AB-935929539EF5}"/>
    <cellStyle name="SAS FM Invalid data cell 2 4 45" xfId="1724" xr:uid="{365E24D8-86B4-4DCF-86B3-B853659E3F91}"/>
    <cellStyle name="SAS FM Invalid data cell 2 4 45 2" xfId="5998" xr:uid="{8335457B-E476-4757-BBB1-8ACEBACF1E9F}"/>
    <cellStyle name="SAS FM Invalid data cell 2 4 45 2 2" xfId="14332" xr:uid="{0902BBAE-CBCF-43ED-A944-CD7674AEA69B}"/>
    <cellStyle name="SAS FM Invalid data cell 2 4 45 2 2 2" xfId="29151" xr:uid="{CBAB3327-D8AC-4755-BB23-D9A8C66D433B}"/>
    <cellStyle name="SAS FM Invalid data cell 2 4 45 2 3" xfId="13169" xr:uid="{40F2FFC8-FD1B-432F-8CBF-3FF567115A02}"/>
    <cellStyle name="SAS FM Invalid data cell 2 4 45 2 3 2" xfId="27988" xr:uid="{05919CAA-EBAD-46C0-8813-950FE78451A3}"/>
    <cellStyle name="SAS FM Invalid data cell 2 4 45 2 4" xfId="20840" xr:uid="{BFC6AE7A-0964-4D07-854D-6D96BB643840}"/>
    <cellStyle name="SAS FM Invalid data cell 2 4 45 3" xfId="5997" xr:uid="{61EC3670-D4C7-4250-8F3A-60A6770616B2}"/>
    <cellStyle name="SAS FM Invalid data cell 2 4 45 3 2" xfId="20839" xr:uid="{20DE5B6D-763A-4476-AF41-DE0974FD13FF}"/>
    <cellStyle name="SAS FM Invalid data cell 2 4 46" xfId="1725" xr:uid="{933ABFAC-799A-4B3C-99DB-11BBB19A7D93}"/>
    <cellStyle name="SAS FM Invalid data cell 2 4 46 2" xfId="6000" xr:uid="{A1D6A0B2-E802-4DCB-AF7A-4F7F7C5659D3}"/>
    <cellStyle name="SAS FM Invalid data cell 2 4 46 2 2" xfId="14333" xr:uid="{B1394D8E-0DE8-45AC-A60A-187E863BBB40}"/>
    <cellStyle name="SAS FM Invalid data cell 2 4 46 2 2 2" xfId="29152" xr:uid="{54B6430B-C388-4917-8CAB-0078F7642C20}"/>
    <cellStyle name="SAS FM Invalid data cell 2 4 46 2 3" xfId="13223" xr:uid="{0FD21A76-9BB9-41BB-B6F0-D50C096DACEA}"/>
    <cellStyle name="SAS FM Invalid data cell 2 4 46 2 3 2" xfId="28042" xr:uid="{415BB44B-7E46-4F7A-AF57-D9843A3E09EC}"/>
    <cellStyle name="SAS FM Invalid data cell 2 4 46 2 4" xfId="20842" xr:uid="{1BC26521-CA8D-4C17-B59C-78AE6A0635FB}"/>
    <cellStyle name="SAS FM Invalid data cell 2 4 46 3" xfId="5999" xr:uid="{A145CD67-43FA-4BE5-8A83-E644E495A01F}"/>
    <cellStyle name="SAS FM Invalid data cell 2 4 46 3 2" xfId="20841" xr:uid="{B1B6A605-0D86-4CD9-800B-B8ADD7726EB7}"/>
    <cellStyle name="SAS FM Invalid data cell 2 4 47" xfId="6001" xr:uid="{F10ADF6E-FB2E-421F-9803-9544A45A3377}"/>
    <cellStyle name="SAS FM Invalid data cell 2 4 47 2" xfId="14293" xr:uid="{9278E878-5292-491F-81CF-4F6FB5507A4C}"/>
    <cellStyle name="SAS FM Invalid data cell 2 4 47 2 2" xfId="29112" xr:uid="{9F9BBD51-13CA-45B6-9FCE-AD113CA44ECB}"/>
    <cellStyle name="SAS FM Invalid data cell 2 4 47 3" xfId="10793" xr:uid="{809D92CE-7FB1-4303-8B4C-F7570811F7C1}"/>
    <cellStyle name="SAS FM Invalid data cell 2 4 47 3 2" xfId="25612" xr:uid="{FF8EA006-4C3F-4F49-B0A8-E6C05CAA3523}"/>
    <cellStyle name="SAS FM Invalid data cell 2 4 47 4" xfId="20843" xr:uid="{B50A7557-7ACF-4703-B900-93D3B24DDA31}"/>
    <cellStyle name="SAS FM Invalid data cell 2 4 48" xfId="5920" xr:uid="{B8D1FF9D-A15D-4F2C-8F23-551F00CBEBE6}"/>
    <cellStyle name="SAS FM Invalid data cell 2 4 48 2" xfId="20762" xr:uid="{E75FC7C2-8210-4A7F-8615-BE904FA93B41}"/>
    <cellStyle name="SAS FM Invalid data cell 2 4 5" xfId="1726" xr:uid="{93E2390F-3550-4C31-AB8D-9EC0578343AB}"/>
    <cellStyle name="SAS FM Invalid data cell 2 4 5 2" xfId="6003" xr:uid="{515E28EB-649A-4F1A-9B00-5D0795C8F79D}"/>
    <cellStyle name="SAS FM Invalid data cell 2 4 5 2 2" xfId="14334" xr:uid="{437B9F29-8614-450A-8AC3-BAF5725300B5}"/>
    <cellStyle name="SAS FM Invalid data cell 2 4 5 2 2 2" xfId="29153" xr:uid="{89074F9B-EE59-4D03-BA48-4C1F81E3F874}"/>
    <cellStyle name="SAS FM Invalid data cell 2 4 5 2 3" xfId="11009" xr:uid="{D2A78BC1-0F3B-46D4-B5E9-FEC5B44FF1F4}"/>
    <cellStyle name="SAS FM Invalid data cell 2 4 5 2 3 2" xfId="25828" xr:uid="{6829D5DD-1864-40A1-835F-AC1DA8E6E993}"/>
    <cellStyle name="SAS FM Invalid data cell 2 4 5 2 4" xfId="20845" xr:uid="{63675CE4-0BBC-4DD5-A14E-F8DC1C325291}"/>
    <cellStyle name="SAS FM Invalid data cell 2 4 5 3" xfId="6002" xr:uid="{64BB4EA3-0990-4F77-8C0F-B0BF5358A60D}"/>
    <cellStyle name="SAS FM Invalid data cell 2 4 5 3 2" xfId="20844" xr:uid="{7B3A6745-93DB-4D40-A5F0-B76DE2DDE5F5}"/>
    <cellStyle name="SAS FM Invalid data cell 2 4 6" xfId="1727" xr:uid="{B24FC83B-6A00-44ED-958D-905AE3E1C9EC}"/>
    <cellStyle name="SAS FM Invalid data cell 2 4 6 2" xfId="6005" xr:uid="{23B39592-95D8-4953-96BC-3526EACB7BEB}"/>
    <cellStyle name="SAS FM Invalid data cell 2 4 6 2 2" xfId="14335" xr:uid="{125696E9-4A70-49FC-A575-FD9BC44CB38E}"/>
    <cellStyle name="SAS FM Invalid data cell 2 4 6 2 2 2" xfId="29154" xr:uid="{830E08C4-D269-424D-99DD-BB19D4B1550E}"/>
    <cellStyle name="SAS FM Invalid data cell 2 4 6 2 3" xfId="11064" xr:uid="{A4210D1C-4AF9-4A54-95B2-91D026726A11}"/>
    <cellStyle name="SAS FM Invalid data cell 2 4 6 2 3 2" xfId="25883" xr:uid="{A143CB2E-90D4-44EF-A3FF-85B3D183F8C9}"/>
    <cellStyle name="SAS FM Invalid data cell 2 4 6 2 4" xfId="20847" xr:uid="{73A8C829-2B62-4BC8-8B11-7715B1E2D487}"/>
    <cellStyle name="SAS FM Invalid data cell 2 4 6 3" xfId="6004" xr:uid="{8A15924B-78F0-4DD9-9636-213A1FAA8939}"/>
    <cellStyle name="SAS FM Invalid data cell 2 4 6 3 2" xfId="20846" xr:uid="{9BF61460-338C-4F17-AFFC-8866ED2585A9}"/>
    <cellStyle name="SAS FM Invalid data cell 2 4 7" xfId="1728" xr:uid="{EB378B13-ADFA-43A1-A5D5-3EE4EB5F8F34}"/>
    <cellStyle name="SAS FM Invalid data cell 2 4 7 2" xfId="6007" xr:uid="{4926E5DC-E4CF-4524-BA32-3842B797EEC0}"/>
    <cellStyle name="SAS FM Invalid data cell 2 4 7 2 2" xfId="14336" xr:uid="{172080A1-AE4B-4EB2-AFFF-9A57BD0F955D}"/>
    <cellStyle name="SAS FM Invalid data cell 2 4 7 2 2 2" xfId="29155" xr:uid="{2E56FA88-57E3-4849-AD7D-104686A35EE9}"/>
    <cellStyle name="SAS FM Invalid data cell 2 4 7 2 3" xfId="11117" xr:uid="{84F5BF69-A258-42C7-A4F8-CCE328450E93}"/>
    <cellStyle name="SAS FM Invalid data cell 2 4 7 2 3 2" xfId="25936" xr:uid="{AC9B6423-6976-4595-9E11-21010C91907E}"/>
    <cellStyle name="SAS FM Invalid data cell 2 4 7 2 4" xfId="20849" xr:uid="{46BF44CE-EA04-48E5-84FB-246040EEA772}"/>
    <cellStyle name="SAS FM Invalid data cell 2 4 7 3" xfId="6006" xr:uid="{47A3F410-6A83-480F-A981-F362EE7683A3}"/>
    <cellStyle name="SAS FM Invalid data cell 2 4 7 3 2" xfId="20848" xr:uid="{BAC5316A-ECA8-4801-A92A-E96B7E06A01E}"/>
    <cellStyle name="SAS FM Invalid data cell 2 4 8" xfId="1729" xr:uid="{F7AEB7EA-DB41-45C7-AB1D-4798180189B5}"/>
    <cellStyle name="SAS FM Invalid data cell 2 4 8 2" xfId="6009" xr:uid="{19144D64-6A24-425A-B77C-BD610BEA552E}"/>
    <cellStyle name="SAS FM Invalid data cell 2 4 8 2 2" xfId="14337" xr:uid="{DD8BC63A-B8E1-48EC-A06C-E750CC52E8D4}"/>
    <cellStyle name="SAS FM Invalid data cell 2 4 8 2 2 2" xfId="29156" xr:uid="{C7A906EF-D936-490B-A268-CF840CD9DA02}"/>
    <cellStyle name="SAS FM Invalid data cell 2 4 8 2 3" xfId="11172" xr:uid="{874FD1BF-D1A8-4C1D-B53C-F88E07F38E6D}"/>
    <cellStyle name="SAS FM Invalid data cell 2 4 8 2 3 2" xfId="25991" xr:uid="{5B7F6281-2D84-48C3-B8EC-7E4669DE13D1}"/>
    <cellStyle name="SAS FM Invalid data cell 2 4 8 2 4" xfId="20851" xr:uid="{2E6AA370-86BE-4C1D-8E90-3366A8CA01FD}"/>
    <cellStyle name="SAS FM Invalid data cell 2 4 8 3" xfId="6008" xr:uid="{C2E72BDB-9211-40EB-AF82-33B859688132}"/>
    <cellStyle name="SAS FM Invalid data cell 2 4 8 3 2" xfId="20850" xr:uid="{FDF3379D-87A9-4DCD-9FDA-6F020A23D3AD}"/>
    <cellStyle name="SAS FM Invalid data cell 2 4 9" xfId="1730" xr:uid="{76CA3366-2B75-474F-8291-8AB31DE045A4}"/>
    <cellStyle name="SAS FM Invalid data cell 2 4 9 2" xfId="6011" xr:uid="{F559CB8A-16C0-4F2B-8CA0-FC661C568095}"/>
    <cellStyle name="SAS FM Invalid data cell 2 4 9 2 2" xfId="14338" xr:uid="{D83289BC-0D5C-4A71-A660-48AAA36B4D39}"/>
    <cellStyle name="SAS FM Invalid data cell 2 4 9 2 2 2" xfId="29157" xr:uid="{E748AE29-3FCE-481A-801F-9439E6375697}"/>
    <cellStyle name="SAS FM Invalid data cell 2 4 9 2 3" xfId="11225" xr:uid="{AD7694A6-65D6-4469-959F-D0C73A2D1F26}"/>
    <cellStyle name="SAS FM Invalid data cell 2 4 9 2 3 2" xfId="26044" xr:uid="{98CCA4BD-9B37-43DF-B5FA-807B4826CB80}"/>
    <cellStyle name="SAS FM Invalid data cell 2 4 9 2 4" xfId="20853" xr:uid="{A0A6E738-F42E-462A-ACB3-72D5DFBE3BFD}"/>
    <cellStyle name="SAS FM Invalid data cell 2 4 9 3" xfId="6010" xr:uid="{BF343C3F-54C7-46EC-A28D-A021A41CA78B}"/>
    <cellStyle name="SAS FM Invalid data cell 2 4 9 3 2" xfId="20852" xr:uid="{8AA8C00D-4073-48A8-8711-9B0040890F15}"/>
    <cellStyle name="SAS FM Invalid data cell 2 40" xfId="1731" xr:uid="{495BEEC1-9AAC-4D04-91F6-652847419A9B}"/>
    <cellStyle name="SAS FM Invalid data cell 2 40 2" xfId="6013" xr:uid="{1B957DCC-7DAE-4E07-B31B-7C7E21369171}"/>
    <cellStyle name="SAS FM Invalid data cell 2 40 2 2" xfId="14339" xr:uid="{E47E653D-02C4-4833-9C39-D0AE5BB44FB8}"/>
    <cellStyle name="SAS FM Invalid data cell 2 40 2 2 2" xfId="29158" xr:uid="{75C0262D-5A7E-4D20-AFD0-5BE10F749242}"/>
    <cellStyle name="SAS FM Invalid data cell 2 40 2 3" xfId="12648" xr:uid="{0FB8DA4D-7B10-4563-9F4D-0FF608227B83}"/>
    <cellStyle name="SAS FM Invalid data cell 2 40 2 3 2" xfId="27467" xr:uid="{8B7799EC-8F0C-4816-AD03-E502A2AE4517}"/>
    <cellStyle name="SAS FM Invalid data cell 2 40 2 4" xfId="20855" xr:uid="{35584CE8-2BFA-41D5-AAA0-7A35E2DBCF61}"/>
    <cellStyle name="SAS FM Invalid data cell 2 40 3" xfId="6012" xr:uid="{3A0BA804-E8F0-4B55-8AB0-DBDB6A42F79D}"/>
    <cellStyle name="SAS FM Invalid data cell 2 40 3 2" xfId="20854" xr:uid="{3F301E08-FAB0-4CC2-ABF3-B7B61DD2A535}"/>
    <cellStyle name="SAS FM Invalid data cell 2 41" xfId="1732" xr:uid="{BBFF0DD3-9948-441C-B120-D301A7FB9CDF}"/>
    <cellStyle name="SAS FM Invalid data cell 2 41 2" xfId="6015" xr:uid="{2E893865-83D8-4273-90FF-E49CB0660505}"/>
    <cellStyle name="SAS FM Invalid data cell 2 41 2 2" xfId="14340" xr:uid="{47FE56FB-7648-4D54-A3C9-968C139D2606}"/>
    <cellStyle name="SAS FM Invalid data cell 2 41 2 2 2" xfId="29159" xr:uid="{A95BDDEE-5B34-4FAC-AA87-566A2B26188B}"/>
    <cellStyle name="SAS FM Invalid data cell 2 41 2 3" xfId="12701" xr:uid="{8C5B9DE5-F59B-486A-9AE9-7373AADB3BB0}"/>
    <cellStyle name="SAS FM Invalid data cell 2 41 2 3 2" xfId="27520" xr:uid="{002C8BCA-148E-4017-A52D-F4265B7722C6}"/>
    <cellStyle name="SAS FM Invalid data cell 2 41 2 4" xfId="20857" xr:uid="{9A7FD4B3-37E0-41BB-BE2A-0134EDC02D08}"/>
    <cellStyle name="SAS FM Invalid data cell 2 41 3" xfId="6014" xr:uid="{AFDC1B58-6313-42BF-83D6-8697C539FD00}"/>
    <cellStyle name="SAS FM Invalid data cell 2 41 3 2" xfId="20856" xr:uid="{5A7EE074-7F9A-4193-B008-D0098D77BC09}"/>
    <cellStyle name="SAS FM Invalid data cell 2 42" xfId="1733" xr:uid="{28F765C7-5F40-4E1B-AE4C-CCC7F59A7BC6}"/>
    <cellStyle name="SAS FM Invalid data cell 2 42 2" xfId="6017" xr:uid="{54C559D7-2C2F-4FA4-A42E-DCBA0676623D}"/>
    <cellStyle name="SAS FM Invalid data cell 2 42 2 2" xfId="14341" xr:uid="{2B2B3352-38C6-4D0B-BF9B-FEBDFC18D022}"/>
    <cellStyle name="SAS FM Invalid data cell 2 42 2 2 2" xfId="29160" xr:uid="{422EC5DA-C7E1-4AB3-9943-C6D68A7444B3}"/>
    <cellStyle name="SAS FM Invalid data cell 2 42 2 3" xfId="12755" xr:uid="{CF059F23-73CE-4CA9-AAD9-E063FAE57FB4}"/>
    <cellStyle name="SAS FM Invalid data cell 2 42 2 3 2" xfId="27574" xr:uid="{C977E95F-281C-495C-AE85-45F9B8DA237D}"/>
    <cellStyle name="SAS FM Invalid data cell 2 42 2 4" xfId="20859" xr:uid="{9BB065EA-A64F-4DF3-809C-6A6CCAA6F8D3}"/>
    <cellStyle name="SAS FM Invalid data cell 2 42 3" xfId="6016" xr:uid="{E8FD5CF6-56BC-40A9-A58D-5CD2264CE30F}"/>
    <cellStyle name="SAS FM Invalid data cell 2 42 3 2" xfId="20858" xr:uid="{9E4F686C-E784-4B9D-AD66-8F8F80448B33}"/>
    <cellStyle name="SAS FM Invalid data cell 2 43" xfId="1734" xr:uid="{923FDF34-FB69-458F-8E3F-BAEAF88FFB2D}"/>
    <cellStyle name="SAS FM Invalid data cell 2 43 2" xfId="6019" xr:uid="{E080C04C-59E0-4F84-AEE0-B7BE2FC2164D}"/>
    <cellStyle name="SAS FM Invalid data cell 2 43 2 2" xfId="14342" xr:uid="{C8B8FA44-261C-4CA0-B5A1-CECB3DA5840E}"/>
    <cellStyle name="SAS FM Invalid data cell 2 43 2 2 2" xfId="29161" xr:uid="{A7C199B7-2CE2-4045-85E2-2A2A7D3BADED}"/>
    <cellStyle name="SAS FM Invalid data cell 2 43 2 3" xfId="12803" xr:uid="{E8B10930-6E2F-46DB-9FD2-73FCFA7FAD2E}"/>
    <cellStyle name="SAS FM Invalid data cell 2 43 2 3 2" xfId="27622" xr:uid="{0FDA465A-739D-4607-A9FB-5C95E657F406}"/>
    <cellStyle name="SAS FM Invalid data cell 2 43 2 4" xfId="20861" xr:uid="{4C23A3D8-4540-416B-9112-F72BEBE1DFD2}"/>
    <cellStyle name="SAS FM Invalid data cell 2 43 3" xfId="6018" xr:uid="{806F0F10-2CC8-432D-8646-1E29C138F9BC}"/>
    <cellStyle name="SAS FM Invalid data cell 2 43 3 2" xfId="20860" xr:uid="{457F15A9-F3F1-45F3-90C0-1D32B343022C}"/>
    <cellStyle name="SAS FM Invalid data cell 2 44" xfId="1735" xr:uid="{A0556A0D-8362-498D-B2CE-1AB9A83C5143}"/>
    <cellStyle name="SAS FM Invalid data cell 2 44 2" xfId="6021" xr:uid="{41499AE2-270D-4D0B-BE57-A3DF5245B01F}"/>
    <cellStyle name="SAS FM Invalid data cell 2 44 2 2" xfId="14343" xr:uid="{D7D63F3E-2939-41FF-882D-80671B8BD44D}"/>
    <cellStyle name="SAS FM Invalid data cell 2 44 2 2 2" xfId="29162" xr:uid="{655AF2DE-B1DE-47A3-85F6-1E67E3A1898F}"/>
    <cellStyle name="SAS FM Invalid data cell 2 44 2 3" xfId="12863" xr:uid="{EAB22D86-9BF4-4DDC-B77A-477E4BEBC0B7}"/>
    <cellStyle name="SAS FM Invalid data cell 2 44 2 3 2" xfId="27682" xr:uid="{95B4DF35-3C18-4AD3-9508-49809DEE0245}"/>
    <cellStyle name="SAS FM Invalid data cell 2 44 2 4" xfId="20863" xr:uid="{16091C7E-0EFF-4B86-A918-9B072BB4B516}"/>
    <cellStyle name="SAS FM Invalid data cell 2 44 3" xfId="6020" xr:uid="{D681E56C-E097-4BDF-BBE8-DB8AF7DAB327}"/>
    <cellStyle name="SAS FM Invalid data cell 2 44 3 2" xfId="20862" xr:uid="{7D1C0524-1FA0-4A49-846F-19476BEA0B7F}"/>
    <cellStyle name="SAS FM Invalid data cell 2 45" xfId="1736" xr:uid="{6E44F08B-D5A2-46F8-8516-70BEF7EF3C06}"/>
    <cellStyle name="SAS FM Invalid data cell 2 45 2" xfId="6023" xr:uid="{B2A0FA8A-5B6F-4112-BB28-ADE865C08AF6}"/>
    <cellStyle name="SAS FM Invalid data cell 2 45 2 2" xfId="14344" xr:uid="{956E2219-143A-4027-A920-37A9B26CCDB2}"/>
    <cellStyle name="SAS FM Invalid data cell 2 45 2 2 2" xfId="29163" xr:uid="{F35F1BEC-7715-4580-B4F4-0B49EB710DC7}"/>
    <cellStyle name="SAS FM Invalid data cell 2 45 2 3" xfId="12911" xr:uid="{D4DB9755-5D98-4C68-A85B-30E39150F070}"/>
    <cellStyle name="SAS FM Invalid data cell 2 45 2 3 2" xfId="27730" xr:uid="{15E0E9D4-DD6C-41A0-9F55-64773819983F}"/>
    <cellStyle name="SAS FM Invalid data cell 2 45 2 4" xfId="20865" xr:uid="{DFD821DE-8DC5-4DF5-9BC9-D4AE39B68374}"/>
    <cellStyle name="SAS FM Invalid data cell 2 45 3" xfId="6022" xr:uid="{665FB52C-90CE-4117-89A5-F196C2C2774A}"/>
    <cellStyle name="SAS FM Invalid data cell 2 45 3 2" xfId="20864" xr:uid="{8AE6A4F4-659F-436A-9A0F-70E850C1A066}"/>
    <cellStyle name="SAS FM Invalid data cell 2 46" xfId="1737" xr:uid="{A984493C-5AA5-4D5D-95C6-1A90E7D5E234}"/>
    <cellStyle name="SAS FM Invalid data cell 2 46 2" xfId="6025" xr:uid="{CAA90BB4-13E7-4C2B-8EB2-E01971FEB4E3}"/>
    <cellStyle name="SAS FM Invalid data cell 2 46 2 2" xfId="14345" xr:uid="{E6C4A267-64ED-4ECB-BE08-EF2257D46736}"/>
    <cellStyle name="SAS FM Invalid data cell 2 46 2 2 2" xfId="29164" xr:uid="{574DBD04-8CDF-4DD3-8D56-39E761DCFBDB}"/>
    <cellStyle name="SAS FM Invalid data cell 2 46 2 3" xfId="12965" xr:uid="{A117B5DE-2892-4182-AD08-94B0301FFBDC}"/>
    <cellStyle name="SAS FM Invalid data cell 2 46 2 3 2" xfId="27784" xr:uid="{52C44D20-ED38-402B-8D38-E12792C417B0}"/>
    <cellStyle name="SAS FM Invalid data cell 2 46 2 4" xfId="20867" xr:uid="{ADC88C7D-595E-4087-99ED-53C449A2ACCC}"/>
    <cellStyle name="SAS FM Invalid data cell 2 46 3" xfId="6024" xr:uid="{4F9002D2-05F8-4144-9B0E-E26526BA39E8}"/>
    <cellStyle name="SAS FM Invalid data cell 2 46 3 2" xfId="20866" xr:uid="{D822E27D-2BC5-4A5F-A513-F8B72F9F52D5}"/>
    <cellStyle name="SAS FM Invalid data cell 2 47" xfId="1738" xr:uid="{4E4FE940-23D4-422F-87F8-F8358DAFF4D6}"/>
    <cellStyle name="SAS FM Invalid data cell 2 47 2" xfId="6027" xr:uid="{3F7AC466-D1D7-493F-86A0-42BB683F2307}"/>
    <cellStyle name="SAS FM Invalid data cell 2 47 2 2" xfId="14346" xr:uid="{6BF98466-9366-4658-A55F-EC00E233B695}"/>
    <cellStyle name="SAS FM Invalid data cell 2 47 2 2 2" xfId="29165" xr:uid="{9DB088E8-8408-47C3-8D1D-A871A08A28B6}"/>
    <cellStyle name="SAS FM Invalid data cell 2 47 2 3" xfId="13027" xr:uid="{57F43382-A735-4982-820D-AF75B2F514E0}"/>
    <cellStyle name="SAS FM Invalid data cell 2 47 2 3 2" xfId="27846" xr:uid="{CEC090CA-B709-4241-818F-C7172DA2F7C9}"/>
    <cellStyle name="SAS FM Invalid data cell 2 47 2 4" xfId="20869" xr:uid="{0B6B98CC-4373-4333-AB5D-522870255DBC}"/>
    <cellStyle name="SAS FM Invalid data cell 2 47 3" xfId="6026" xr:uid="{3A2591BB-D20E-401D-AB7A-600E13F014F8}"/>
    <cellStyle name="SAS FM Invalid data cell 2 47 3 2" xfId="20868" xr:uid="{271AD7F7-DF08-475B-B563-E39ED7513962}"/>
    <cellStyle name="SAS FM Invalid data cell 2 48" xfId="1739" xr:uid="{445738CB-1E2F-45E4-A1F1-0A3C3F13B706}"/>
    <cellStyle name="SAS FM Invalid data cell 2 48 2" xfId="6029" xr:uid="{CB7332B3-BEAF-4AAF-88EA-3F63A8B8EB8B}"/>
    <cellStyle name="SAS FM Invalid data cell 2 48 2 2" xfId="14347" xr:uid="{B1D7AB02-6AED-43FE-A006-B09EEBFFA851}"/>
    <cellStyle name="SAS FM Invalid data cell 2 48 2 2 2" xfId="29166" xr:uid="{32C88E1B-0E37-4ACA-9F4B-203A964ADE63}"/>
    <cellStyle name="SAS FM Invalid data cell 2 48 2 3" xfId="13080" xr:uid="{86EE1B31-C01A-4092-9609-11266A410674}"/>
    <cellStyle name="SAS FM Invalid data cell 2 48 2 3 2" xfId="27899" xr:uid="{5425AECB-8951-484B-B1BB-21882556CB48}"/>
    <cellStyle name="SAS FM Invalid data cell 2 48 2 4" xfId="20871" xr:uid="{F4775550-E337-44D4-8775-1C5047DFD9EF}"/>
    <cellStyle name="SAS FM Invalid data cell 2 48 3" xfId="6028" xr:uid="{36ADCD87-2287-4287-9DD1-6FDA711544DC}"/>
    <cellStyle name="SAS FM Invalid data cell 2 48 3 2" xfId="20870" xr:uid="{9763676E-1869-43C6-86E8-8B4E783077A2}"/>
    <cellStyle name="SAS FM Invalid data cell 2 49" xfId="1740" xr:uid="{514F6819-50F1-4ABC-A2FF-A3C6CE1175C7}"/>
    <cellStyle name="SAS FM Invalid data cell 2 49 2" xfId="6031" xr:uid="{8DB4E345-2420-4DF9-B890-D660AC842FCC}"/>
    <cellStyle name="SAS FM Invalid data cell 2 49 2 2" xfId="14348" xr:uid="{D824F469-8495-4889-B721-F8F88982F501}"/>
    <cellStyle name="SAS FM Invalid data cell 2 49 2 2 2" xfId="29167" xr:uid="{0BD115A4-7812-461A-8B0C-F9378E6D21AA}"/>
    <cellStyle name="SAS FM Invalid data cell 2 49 2 3" xfId="13133" xr:uid="{11EB13BE-0CAB-4A89-961D-E34DACA439CA}"/>
    <cellStyle name="SAS FM Invalid data cell 2 49 2 3 2" xfId="27952" xr:uid="{29CBA681-2CE1-4B5E-B854-2684FFF64354}"/>
    <cellStyle name="SAS FM Invalid data cell 2 49 2 4" xfId="20873" xr:uid="{1CEC4521-73F6-44B3-B05A-1C3668BD4EEB}"/>
    <cellStyle name="SAS FM Invalid data cell 2 49 3" xfId="6030" xr:uid="{A0A33A10-DCDF-488D-8FBD-0BB9C1D646CA}"/>
    <cellStyle name="SAS FM Invalid data cell 2 49 3 2" xfId="20872" xr:uid="{925E8FE3-E402-4ECE-BC37-AAAC489CEBB5}"/>
    <cellStyle name="SAS FM Invalid data cell 2 5" xfId="1741" xr:uid="{E421B40F-6F89-463A-8DC5-8E39E73BB437}"/>
    <cellStyle name="SAS FM Invalid data cell 2 5 10" xfId="1742" xr:uid="{9613227D-AD6E-4477-941A-DBCBB78673DC}"/>
    <cellStyle name="SAS FM Invalid data cell 2 5 10 2" xfId="6034" xr:uid="{2605895D-32FE-402A-9F72-874D371E6143}"/>
    <cellStyle name="SAS FM Invalid data cell 2 5 10 2 2" xfId="14350" xr:uid="{D8708B49-AB37-4A26-A4AC-3859AEE6D47D}"/>
    <cellStyle name="SAS FM Invalid data cell 2 5 10 2 2 2" xfId="29169" xr:uid="{1C365E9A-5F8A-4525-B33F-8249395F0F5B}"/>
    <cellStyle name="SAS FM Invalid data cell 2 5 10 2 3" xfId="11288" xr:uid="{35C7EDA6-D9F1-4B71-BB30-ADF276E0D720}"/>
    <cellStyle name="SAS FM Invalid data cell 2 5 10 2 3 2" xfId="26107" xr:uid="{CC2AC8CA-81A2-459F-B1FA-09C8C79BFF08}"/>
    <cellStyle name="SAS FM Invalid data cell 2 5 10 2 4" xfId="20876" xr:uid="{461B60B8-3104-4C89-98EF-9F3938C1F067}"/>
    <cellStyle name="SAS FM Invalid data cell 2 5 10 3" xfId="6033" xr:uid="{1FE4DA20-0CE9-4C8D-9A4D-63F996E5DACC}"/>
    <cellStyle name="SAS FM Invalid data cell 2 5 10 3 2" xfId="20875" xr:uid="{D64A3AB5-F0BA-4C31-BEB7-13658CFCA8E4}"/>
    <cellStyle name="SAS FM Invalid data cell 2 5 11" xfId="1743" xr:uid="{F8DA1F90-5B8E-4D43-A03E-3BA96F386C11}"/>
    <cellStyle name="SAS FM Invalid data cell 2 5 11 2" xfId="6036" xr:uid="{730CDB76-031D-4618-AC96-19EB950399FB}"/>
    <cellStyle name="SAS FM Invalid data cell 2 5 11 2 2" xfId="14351" xr:uid="{860D520E-7B09-4B0B-AC2E-EF772078E3F3}"/>
    <cellStyle name="SAS FM Invalid data cell 2 5 11 2 2 2" xfId="29170" xr:uid="{83B1F53E-025E-44F6-99FE-33EA9D23E164}"/>
    <cellStyle name="SAS FM Invalid data cell 2 5 11 2 3" xfId="11342" xr:uid="{1B1C471F-816A-4A79-8BD0-B4BAFB285778}"/>
    <cellStyle name="SAS FM Invalid data cell 2 5 11 2 3 2" xfId="26161" xr:uid="{D435BB63-D969-499E-ADE4-C0CDC9A27BEA}"/>
    <cellStyle name="SAS FM Invalid data cell 2 5 11 2 4" xfId="20878" xr:uid="{09185F6F-2DED-4CDB-A6E7-E3A9FFCFBA2F}"/>
    <cellStyle name="SAS FM Invalid data cell 2 5 11 3" xfId="6035" xr:uid="{F19C7DA1-C5FA-4981-B554-FC2C80B50797}"/>
    <cellStyle name="SAS FM Invalid data cell 2 5 11 3 2" xfId="20877" xr:uid="{F09F9C3C-059C-4323-BB4E-476B466DB7E2}"/>
    <cellStyle name="SAS FM Invalid data cell 2 5 12" xfId="1744" xr:uid="{4EFD6B91-423A-4DF5-9751-8F7E63A131CC}"/>
    <cellStyle name="SAS FM Invalid data cell 2 5 12 2" xfId="6038" xr:uid="{98A2EF31-78AA-40CD-BC19-9D3CD133D5EF}"/>
    <cellStyle name="SAS FM Invalid data cell 2 5 12 2 2" xfId="14352" xr:uid="{E757E50A-1D36-4B49-85E4-B26FB1E50640}"/>
    <cellStyle name="SAS FM Invalid data cell 2 5 12 2 2 2" xfId="29171" xr:uid="{66914F0A-0D32-4B1E-B4C9-86A040CA3E14}"/>
    <cellStyle name="SAS FM Invalid data cell 2 5 12 2 3" xfId="11396" xr:uid="{40C67FBB-7B75-4ABC-B7AD-E84C0D3A472D}"/>
    <cellStyle name="SAS FM Invalid data cell 2 5 12 2 3 2" xfId="26215" xr:uid="{6F6A6168-25C5-4804-A552-889E8E34D745}"/>
    <cellStyle name="SAS FM Invalid data cell 2 5 12 2 4" xfId="20880" xr:uid="{BDCE82A3-FDF1-47A0-B0AB-389CA096DA74}"/>
    <cellStyle name="SAS FM Invalid data cell 2 5 12 3" xfId="6037" xr:uid="{03B1EC68-B493-4CE5-8B79-0957E0A1B89F}"/>
    <cellStyle name="SAS FM Invalid data cell 2 5 12 3 2" xfId="20879" xr:uid="{F492A199-D901-4D6D-956D-0EF5570C6370}"/>
    <cellStyle name="SAS FM Invalid data cell 2 5 13" xfId="1745" xr:uid="{83C05C86-736E-4F81-AF46-56C098AB7BE7}"/>
    <cellStyle name="SAS FM Invalid data cell 2 5 13 2" xfId="6040" xr:uid="{700FC77F-81D0-4233-92AA-54CFB6C44797}"/>
    <cellStyle name="SAS FM Invalid data cell 2 5 13 2 2" xfId="14353" xr:uid="{B7C8237B-CAF0-420C-894A-D6AD9FA085D7}"/>
    <cellStyle name="SAS FM Invalid data cell 2 5 13 2 2 2" xfId="29172" xr:uid="{93D6A4F2-C14F-45B3-9B0F-6A050797F3BC}"/>
    <cellStyle name="SAS FM Invalid data cell 2 5 13 2 3" xfId="11450" xr:uid="{2EF7A70B-2559-4BEE-8129-C10A6EE34D8F}"/>
    <cellStyle name="SAS FM Invalid data cell 2 5 13 2 3 2" xfId="26269" xr:uid="{F078CF64-078A-4DF9-A8FE-DACAC8422FED}"/>
    <cellStyle name="SAS FM Invalid data cell 2 5 13 2 4" xfId="20882" xr:uid="{91FBD54A-FB1A-43E3-83D6-9DF40E8235D9}"/>
    <cellStyle name="SAS FM Invalid data cell 2 5 13 3" xfId="6039" xr:uid="{12B69BFF-FFC4-44EC-9770-25646C98CCEC}"/>
    <cellStyle name="SAS FM Invalid data cell 2 5 13 3 2" xfId="20881" xr:uid="{D3338429-937A-410E-8959-395FEAEB96EA}"/>
    <cellStyle name="SAS FM Invalid data cell 2 5 14" xfId="1746" xr:uid="{D74F42E8-4EEB-4817-B642-FF9224AF2976}"/>
    <cellStyle name="SAS FM Invalid data cell 2 5 14 2" xfId="6042" xr:uid="{D04934E1-C518-41C0-B46A-2B0AC246EE31}"/>
    <cellStyle name="SAS FM Invalid data cell 2 5 14 2 2" xfId="14354" xr:uid="{5B96D177-F389-4D2D-BCAD-C040E3684B81}"/>
    <cellStyle name="SAS FM Invalid data cell 2 5 14 2 2 2" xfId="29173" xr:uid="{D4CC7738-CB4F-440E-9031-629F2ED89C62}"/>
    <cellStyle name="SAS FM Invalid data cell 2 5 14 2 3" xfId="11504" xr:uid="{E07DBCB3-D078-4C1B-9B8C-F5A58B236829}"/>
    <cellStyle name="SAS FM Invalid data cell 2 5 14 2 3 2" xfId="26323" xr:uid="{99AC5B10-4020-4584-809E-1E04462F70B5}"/>
    <cellStyle name="SAS FM Invalid data cell 2 5 14 2 4" xfId="20884" xr:uid="{3C5B9C4A-7CCA-4DC4-83C2-34BC863C526B}"/>
    <cellStyle name="SAS FM Invalid data cell 2 5 14 3" xfId="6041" xr:uid="{C6323B7C-3482-4E8C-8944-D2A1A38BA676}"/>
    <cellStyle name="SAS FM Invalid data cell 2 5 14 3 2" xfId="20883" xr:uid="{FAF8135B-50F5-44F7-9020-8FE396A8486F}"/>
    <cellStyle name="SAS FM Invalid data cell 2 5 15" xfId="1747" xr:uid="{83BE8C3E-2F8C-457B-8C65-40719A1AF41A}"/>
    <cellStyle name="SAS FM Invalid data cell 2 5 15 2" xfId="6044" xr:uid="{1AC3E9E4-7664-4FFA-A51D-C70AA508D838}"/>
    <cellStyle name="SAS FM Invalid data cell 2 5 15 2 2" xfId="14355" xr:uid="{D0F1ED88-0538-480B-96AF-F323352F1360}"/>
    <cellStyle name="SAS FM Invalid data cell 2 5 15 2 2 2" xfId="29174" xr:uid="{9EB5813F-3604-4DB1-98F5-574FCF103308}"/>
    <cellStyle name="SAS FM Invalid data cell 2 5 15 2 3" xfId="11560" xr:uid="{5A588D51-920F-4552-88C9-1376F345D641}"/>
    <cellStyle name="SAS FM Invalid data cell 2 5 15 2 3 2" xfId="26379" xr:uid="{6DB1D811-8114-4814-9054-E15E7555B384}"/>
    <cellStyle name="SAS FM Invalid data cell 2 5 15 2 4" xfId="20886" xr:uid="{17A6A42F-67DA-4052-ACED-2E6BE69D9252}"/>
    <cellStyle name="SAS FM Invalid data cell 2 5 15 3" xfId="6043" xr:uid="{FB2C28DF-B5CC-4C30-86CB-FFFA727DD3C5}"/>
    <cellStyle name="SAS FM Invalid data cell 2 5 15 3 2" xfId="20885" xr:uid="{021B7D89-9A8D-4B20-990B-657AC9D21230}"/>
    <cellStyle name="SAS FM Invalid data cell 2 5 16" xfId="1748" xr:uid="{8FDBE569-1091-4E61-B93C-479A3B2BA029}"/>
    <cellStyle name="SAS FM Invalid data cell 2 5 16 2" xfId="6046" xr:uid="{CCB3EDBD-AC9C-49FE-8846-9393F4717CCD}"/>
    <cellStyle name="SAS FM Invalid data cell 2 5 16 2 2" xfId="14356" xr:uid="{7FB421B3-E21F-4596-8C52-2F97CE3D2722}"/>
    <cellStyle name="SAS FM Invalid data cell 2 5 16 2 2 2" xfId="29175" xr:uid="{9214E0FB-7CDF-4BBE-B2DC-58F009DB7A8D}"/>
    <cellStyle name="SAS FM Invalid data cell 2 5 16 2 3" xfId="11613" xr:uid="{329B155E-8D75-46EB-94E9-3D7186D92ABA}"/>
    <cellStyle name="SAS FM Invalid data cell 2 5 16 2 3 2" xfId="26432" xr:uid="{45FE4E08-FCBC-47A2-BE69-C4F4E5127493}"/>
    <cellStyle name="SAS FM Invalid data cell 2 5 16 2 4" xfId="20888" xr:uid="{9C7608CD-5C52-48E9-A88B-1E9EA67E9849}"/>
    <cellStyle name="SAS FM Invalid data cell 2 5 16 3" xfId="6045" xr:uid="{BC842048-24EC-48C3-AADC-1092469000DE}"/>
    <cellStyle name="SAS FM Invalid data cell 2 5 16 3 2" xfId="20887" xr:uid="{D5FC7177-40B9-45D8-8348-EAF7C4294613}"/>
    <cellStyle name="SAS FM Invalid data cell 2 5 17" xfId="1749" xr:uid="{FE727426-013F-42D0-BD6D-8A015C713970}"/>
    <cellStyle name="SAS FM Invalid data cell 2 5 17 2" xfId="6048" xr:uid="{18DC189C-F7A5-4BBE-965C-ED3E569B6C84}"/>
    <cellStyle name="SAS FM Invalid data cell 2 5 17 2 2" xfId="14357" xr:uid="{00D08C1A-AD08-45E7-B378-82976294BEE5}"/>
    <cellStyle name="SAS FM Invalid data cell 2 5 17 2 2 2" xfId="29176" xr:uid="{41CB6010-A6A6-454F-AD48-66027357C3C7}"/>
    <cellStyle name="SAS FM Invalid data cell 2 5 17 2 3" xfId="11666" xr:uid="{ED2DA083-1AC9-4F3B-9E72-342A02CEB1B6}"/>
    <cellStyle name="SAS FM Invalid data cell 2 5 17 2 3 2" xfId="26485" xr:uid="{22EBA1D9-FA5F-4E0F-939F-6866300A4FF7}"/>
    <cellStyle name="SAS FM Invalid data cell 2 5 17 2 4" xfId="20890" xr:uid="{DD2D4D6A-9F84-4FFA-99CC-15E31D0AFA05}"/>
    <cellStyle name="SAS FM Invalid data cell 2 5 17 3" xfId="6047" xr:uid="{54A5430F-53BA-4F4D-9956-5B0CE007D09E}"/>
    <cellStyle name="SAS FM Invalid data cell 2 5 17 3 2" xfId="20889" xr:uid="{CB3A2610-D2BC-450D-922F-CC7944E011D5}"/>
    <cellStyle name="SAS FM Invalid data cell 2 5 18" xfId="1750" xr:uid="{FB6B9236-1CDD-4F1B-B411-D19C8D2319EC}"/>
    <cellStyle name="SAS FM Invalid data cell 2 5 18 2" xfId="6050" xr:uid="{5A6C3E99-12DC-4F7F-8C9C-6B26587AAE9B}"/>
    <cellStyle name="SAS FM Invalid data cell 2 5 18 2 2" xfId="14358" xr:uid="{A842DB36-AFB5-4F10-B60A-BE139BB1434C}"/>
    <cellStyle name="SAS FM Invalid data cell 2 5 18 2 2 2" xfId="29177" xr:uid="{2128A09B-55E4-4E14-8D42-794A2D708439}"/>
    <cellStyle name="SAS FM Invalid data cell 2 5 18 2 3" xfId="11720" xr:uid="{EA5D3138-1BB2-4D17-BEED-ECBA0ADEF904}"/>
    <cellStyle name="SAS FM Invalid data cell 2 5 18 2 3 2" xfId="26539" xr:uid="{3EE6E108-94C3-46D1-9545-DED3A5164995}"/>
    <cellStyle name="SAS FM Invalid data cell 2 5 18 2 4" xfId="20892" xr:uid="{C55405DD-7476-457E-A823-261CD6016B05}"/>
    <cellStyle name="SAS FM Invalid data cell 2 5 18 3" xfId="6049" xr:uid="{9CF385B6-6B60-4A7D-8E01-6F5DF7191AD4}"/>
    <cellStyle name="SAS FM Invalid data cell 2 5 18 3 2" xfId="20891" xr:uid="{F6B9A993-480B-4F90-83C4-76E45ED11DD9}"/>
    <cellStyle name="SAS FM Invalid data cell 2 5 19" xfId="1751" xr:uid="{B4C81A65-8347-43A9-9C7F-E161CD4F3956}"/>
    <cellStyle name="SAS FM Invalid data cell 2 5 19 2" xfId="6052" xr:uid="{1A2F94A0-0F96-4F7A-BD16-DADEFAE0ED3C}"/>
    <cellStyle name="SAS FM Invalid data cell 2 5 19 2 2" xfId="14359" xr:uid="{4EE6F68D-3091-461B-92ED-957D704D37D7}"/>
    <cellStyle name="SAS FM Invalid data cell 2 5 19 2 2 2" xfId="29178" xr:uid="{9A4A9634-DBDE-410A-AF4F-938699320050}"/>
    <cellStyle name="SAS FM Invalid data cell 2 5 19 2 3" xfId="11776" xr:uid="{3D76C100-E70F-40CA-94C3-65BCAB7ECF1A}"/>
    <cellStyle name="SAS FM Invalid data cell 2 5 19 2 3 2" xfId="26595" xr:uid="{8FF3F964-E3A9-425C-BE96-023DA12CC7C3}"/>
    <cellStyle name="SAS FM Invalid data cell 2 5 19 2 4" xfId="20894" xr:uid="{87127213-F263-452B-9177-56E29203BC26}"/>
    <cellStyle name="SAS FM Invalid data cell 2 5 19 3" xfId="6051" xr:uid="{79E3B1E7-787C-4EC8-AB40-040E11A015A8}"/>
    <cellStyle name="SAS FM Invalid data cell 2 5 19 3 2" xfId="20893" xr:uid="{53D7C008-BD4C-4059-A61E-D2DC09035FEB}"/>
    <cellStyle name="SAS FM Invalid data cell 2 5 2" xfId="1752" xr:uid="{D868F991-F646-4FE7-8215-22A7A74AA176}"/>
    <cellStyle name="SAS FM Invalid data cell 2 5 2 2" xfId="6054" xr:uid="{D2E6DC8D-D2E9-4F4B-8FA6-5C4F7C073970}"/>
    <cellStyle name="SAS FM Invalid data cell 2 5 2 2 2" xfId="14360" xr:uid="{0B74B5F0-123B-409A-B464-A7E2B34C9EE9}"/>
    <cellStyle name="SAS FM Invalid data cell 2 5 2 2 2 2" xfId="29179" xr:uid="{FD99C813-E5F0-40CC-991D-DAA7A548C62C}"/>
    <cellStyle name="SAS FM Invalid data cell 2 5 2 2 3" xfId="10856" xr:uid="{DC94458F-7EB0-4DE4-B0DC-7D06611219A2}"/>
    <cellStyle name="SAS FM Invalid data cell 2 5 2 2 3 2" xfId="25675" xr:uid="{B67939B7-E872-499D-80A2-7EE2B01548EB}"/>
    <cellStyle name="SAS FM Invalid data cell 2 5 2 2 4" xfId="20896" xr:uid="{30CE820E-250F-45CC-94D3-08048BB3C09E}"/>
    <cellStyle name="SAS FM Invalid data cell 2 5 2 3" xfId="6053" xr:uid="{7F1308AE-3BD9-482C-9C35-6621FBC36B73}"/>
    <cellStyle name="SAS FM Invalid data cell 2 5 2 3 2" xfId="20895" xr:uid="{7F908E76-FA6B-4C0C-B4CC-36916540A7F8}"/>
    <cellStyle name="SAS FM Invalid data cell 2 5 20" xfId="1753" xr:uid="{7672B66D-A7E8-4445-BCAA-5A3FDC93F5E4}"/>
    <cellStyle name="SAS FM Invalid data cell 2 5 20 2" xfId="6056" xr:uid="{18E6DD8F-A51A-406B-89A3-FF39A185D041}"/>
    <cellStyle name="SAS FM Invalid data cell 2 5 20 2 2" xfId="14361" xr:uid="{DAE7EFCA-62D0-46B8-A203-2FD34055EEE9}"/>
    <cellStyle name="SAS FM Invalid data cell 2 5 20 2 2 2" xfId="29180" xr:uid="{08CC29FD-3AD5-48C3-B77C-BA3D36959621}"/>
    <cellStyle name="SAS FM Invalid data cell 2 5 20 2 3" xfId="11830" xr:uid="{D2E77309-E16B-4DEE-91B6-C0752F97B944}"/>
    <cellStyle name="SAS FM Invalid data cell 2 5 20 2 3 2" xfId="26649" xr:uid="{18C8E9E0-DC2B-418C-B6DD-A044201BDF10}"/>
    <cellStyle name="SAS FM Invalid data cell 2 5 20 2 4" xfId="20898" xr:uid="{90C12B6A-C5E9-4D96-ACA4-F53FE122A84E}"/>
    <cellStyle name="SAS FM Invalid data cell 2 5 20 3" xfId="6055" xr:uid="{F007883B-5B0A-4EA1-B2BE-B849DC46D8C2}"/>
    <cellStyle name="SAS FM Invalid data cell 2 5 20 3 2" xfId="20897" xr:uid="{F4668F6C-5ADA-47E6-87F0-57133561154D}"/>
    <cellStyle name="SAS FM Invalid data cell 2 5 21" xfId="1754" xr:uid="{39ED0F1C-5E53-43FF-B74E-079C06B505E0}"/>
    <cellStyle name="SAS FM Invalid data cell 2 5 21 2" xfId="6058" xr:uid="{5EE92CFC-DED2-4F73-BD27-07F8D7E9EBB7}"/>
    <cellStyle name="SAS FM Invalid data cell 2 5 21 2 2" xfId="14362" xr:uid="{070E2304-AC10-49E7-8F61-2C9519A131BE}"/>
    <cellStyle name="SAS FM Invalid data cell 2 5 21 2 2 2" xfId="29181" xr:uid="{BCA93706-B4E5-466C-8351-137323A93762}"/>
    <cellStyle name="SAS FM Invalid data cell 2 5 21 2 3" xfId="11883" xr:uid="{BB7DC462-C5EF-4F45-9686-F05A775C7A03}"/>
    <cellStyle name="SAS FM Invalid data cell 2 5 21 2 3 2" xfId="26702" xr:uid="{EABBEAE3-B7E1-443C-BB00-97C879366786}"/>
    <cellStyle name="SAS FM Invalid data cell 2 5 21 2 4" xfId="20900" xr:uid="{4D231A24-4C0E-4AD2-A5DD-2E8900633FD6}"/>
    <cellStyle name="SAS FM Invalid data cell 2 5 21 3" xfId="6057" xr:uid="{EE0F7559-BE42-4536-9078-204F419B17FA}"/>
    <cellStyle name="SAS FM Invalid data cell 2 5 21 3 2" xfId="20899" xr:uid="{1ADDAB8F-3160-46F1-B1A5-3D5F7E5F75D1}"/>
    <cellStyle name="SAS FM Invalid data cell 2 5 22" xfId="1755" xr:uid="{7E65F61B-5B08-467C-8875-ABAAB677C25A}"/>
    <cellStyle name="SAS FM Invalid data cell 2 5 22 2" xfId="6060" xr:uid="{8C15FDBE-71E2-48F8-A4B1-276074CF9EDE}"/>
    <cellStyle name="SAS FM Invalid data cell 2 5 22 2 2" xfId="14363" xr:uid="{165B2873-052B-442E-BBB4-C1450F0EC7EF}"/>
    <cellStyle name="SAS FM Invalid data cell 2 5 22 2 2 2" xfId="29182" xr:uid="{638B9D45-A8BF-4D3E-95B6-F7A9DCEE2B00}"/>
    <cellStyle name="SAS FM Invalid data cell 2 5 22 2 3" xfId="11936" xr:uid="{0F226220-B57C-4B7F-BA5F-A474E0672B1F}"/>
    <cellStyle name="SAS FM Invalid data cell 2 5 22 2 3 2" xfId="26755" xr:uid="{4FDD6A59-F115-4EB0-A3B9-C62FC982E4FE}"/>
    <cellStyle name="SAS FM Invalid data cell 2 5 22 2 4" xfId="20902" xr:uid="{E02D7085-A1E0-4CAC-A033-3BD70037206B}"/>
    <cellStyle name="SAS FM Invalid data cell 2 5 22 3" xfId="6059" xr:uid="{AD92FA8D-E0DE-477D-9F1D-10E655018D93}"/>
    <cellStyle name="SAS FM Invalid data cell 2 5 22 3 2" xfId="20901" xr:uid="{9D43EC78-315C-426A-AE43-26880FFAB061}"/>
    <cellStyle name="SAS FM Invalid data cell 2 5 23" xfId="1756" xr:uid="{25C84EE3-E587-4F7A-8BD5-9F3318266CB6}"/>
    <cellStyle name="SAS FM Invalid data cell 2 5 23 2" xfId="6062" xr:uid="{F8F7E40A-4F9F-4613-892D-A6E6C8108581}"/>
    <cellStyle name="SAS FM Invalid data cell 2 5 23 2 2" xfId="14364" xr:uid="{BBF83FF7-2F33-4DC4-9023-BE392BEAE75E}"/>
    <cellStyle name="SAS FM Invalid data cell 2 5 23 2 2 2" xfId="29183" xr:uid="{7B91DDED-96C3-4051-ABC7-DC0C784445F0}"/>
    <cellStyle name="SAS FM Invalid data cell 2 5 23 2 3" xfId="11990" xr:uid="{6580EE84-3C5D-4B99-8758-D30A64EFC818}"/>
    <cellStyle name="SAS FM Invalid data cell 2 5 23 2 3 2" xfId="26809" xr:uid="{F2345D64-2666-4452-B954-702D93B8168F}"/>
    <cellStyle name="SAS FM Invalid data cell 2 5 23 2 4" xfId="20904" xr:uid="{6EB0E756-40F1-482C-81C7-B212898DF7D3}"/>
    <cellStyle name="SAS FM Invalid data cell 2 5 23 3" xfId="6061" xr:uid="{DC55040A-331E-4C10-8D81-D7A403F29901}"/>
    <cellStyle name="SAS FM Invalid data cell 2 5 23 3 2" xfId="20903" xr:uid="{3BCE18FE-B6F9-44BE-99FA-3C1C9E8257FF}"/>
    <cellStyle name="SAS FM Invalid data cell 2 5 24" xfId="1757" xr:uid="{CB65E695-96AA-4857-89E0-88AEF2F8EEFD}"/>
    <cellStyle name="SAS FM Invalid data cell 2 5 24 2" xfId="6064" xr:uid="{409F2C3E-3B21-4CEE-B46B-6BA4366FACDB}"/>
    <cellStyle name="SAS FM Invalid data cell 2 5 24 2 2" xfId="14365" xr:uid="{2EEE0289-B250-4904-8B06-41F88704DB64}"/>
    <cellStyle name="SAS FM Invalid data cell 2 5 24 2 2 2" xfId="29184" xr:uid="{C698AE8A-5009-4198-AB61-03EBD02CB1C3}"/>
    <cellStyle name="SAS FM Invalid data cell 2 5 24 2 3" xfId="12044" xr:uid="{F069A440-F9E0-4E09-85A6-292D2F89A562}"/>
    <cellStyle name="SAS FM Invalid data cell 2 5 24 2 3 2" xfId="26863" xr:uid="{B3F74ECE-6EF5-4D41-A1C2-5185AA488B67}"/>
    <cellStyle name="SAS FM Invalid data cell 2 5 24 2 4" xfId="20906" xr:uid="{8D5876AC-4EA0-4783-961E-DE0F7E7A61E8}"/>
    <cellStyle name="SAS FM Invalid data cell 2 5 24 3" xfId="6063" xr:uid="{ACC994F6-D74F-4335-9A8E-2A11A25DD151}"/>
    <cellStyle name="SAS FM Invalid data cell 2 5 24 3 2" xfId="20905" xr:uid="{1AC2E221-B7C7-4236-8DD8-93820A46A06F}"/>
    <cellStyle name="SAS FM Invalid data cell 2 5 25" xfId="1758" xr:uid="{32498514-2319-4E26-BE04-0E24D2EE5C24}"/>
    <cellStyle name="SAS FM Invalid data cell 2 5 25 2" xfId="6066" xr:uid="{6A497573-BE5E-4DFF-9DBA-065D94346581}"/>
    <cellStyle name="SAS FM Invalid data cell 2 5 25 2 2" xfId="14366" xr:uid="{F624D407-58A1-4FF0-A8EC-B327B175D80F}"/>
    <cellStyle name="SAS FM Invalid data cell 2 5 25 2 2 2" xfId="29185" xr:uid="{B97F9147-4B8D-4628-B99C-38B6302A813C}"/>
    <cellStyle name="SAS FM Invalid data cell 2 5 25 2 3" xfId="12098" xr:uid="{B117D825-A95A-4B53-A117-AD51BC0161CA}"/>
    <cellStyle name="SAS FM Invalid data cell 2 5 25 2 3 2" xfId="26917" xr:uid="{7EABC44A-334C-41CF-B08D-F5FC4FF9199A}"/>
    <cellStyle name="SAS FM Invalid data cell 2 5 25 2 4" xfId="20908" xr:uid="{DD688F09-F25F-4144-B7D1-5207DA9A4037}"/>
    <cellStyle name="SAS FM Invalid data cell 2 5 25 3" xfId="6065" xr:uid="{0B188ED3-027F-472F-8665-EDD45FE6CE94}"/>
    <cellStyle name="SAS FM Invalid data cell 2 5 25 3 2" xfId="20907" xr:uid="{79AC0AA8-B6D8-46C7-A9EE-007D25C87EB1}"/>
    <cellStyle name="SAS FM Invalid data cell 2 5 26" xfId="1759" xr:uid="{5C060D06-1ABC-46EA-9303-EE631013E681}"/>
    <cellStyle name="SAS FM Invalid data cell 2 5 26 2" xfId="6068" xr:uid="{9F50C4BE-4706-49DD-BADA-BD938CDCFB7A}"/>
    <cellStyle name="SAS FM Invalid data cell 2 5 26 2 2" xfId="14367" xr:uid="{F64F3E8C-133E-4E11-8E8F-36E3748052AE}"/>
    <cellStyle name="SAS FM Invalid data cell 2 5 26 2 2 2" xfId="29186" xr:uid="{38FFAD0F-437A-428A-A46B-619E6D645956}"/>
    <cellStyle name="SAS FM Invalid data cell 2 5 26 2 3" xfId="12152" xr:uid="{BE282A4C-4FD8-423A-945A-1E26A3E1182C}"/>
    <cellStyle name="SAS FM Invalid data cell 2 5 26 2 3 2" xfId="26971" xr:uid="{F69DEE4F-3729-4EBA-BB51-B2F347F08FED}"/>
    <cellStyle name="SAS FM Invalid data cell 2 5 26 2 4" xfId="20910" xr:uid="{0517333C-01A6-46F3-8D30-82C6F4E947E9}"/>
    <cellStyle name="SAS FM Invalid data cell 2 5 26 3" xfId="6067" xr:uid="{336B1F22-0ADD-441B-8639-482E2DF6A2EB}"/>
    <cellStyle name="SAS FM Invalid data cell 2 5 26 3 2" xfId="20909" xr:uid="{530B64BD-570B-4CD5-9872-F8E0FA634B2E}"/>
    <cellStyle name="SAS FM Invalid data cell 2 5 27" xfId="1760" xr:uid="{DF206771-4E2D-4371-9B02-36B8DD043C9F}"/>
    <cellStyle name="SAS FM Invalid data cell 2 5 27 2" xfId="6070" xr:uid="{0842D251-BDB9-4F4C-9230-0EB462DB9E99}"/>
    <cellStyle name="SAS FM Invalid data cell 2 5 27 2 2" xfId="14368" xr:uid="{9BCAA4E1-AAE8-433A-9281-B6E6962C5365}"/>
    <cellStyle name="SAS FM Invalid data cell 2 5 27 2 2 2" xfId="29187" xr:uid="{CE334832-43ED-45E2-BB33-4F0C0CBC0108}"/>
    <cellStyle name="SAS FM Invalid data cell 2 5 27 2 3" xfId="12206" xr:uid="{D177A752-2632-4A7F-8B93-DC0B62C796C5}"/>
    <cellStyle name="SAS FM Invalid data cell 2 5 27 2 3 2" xfId="27025" xr:uid="{A40DE485-2242-421C-97D6-C25D88AE3AD7}"/>
    <cellStyle name="SAS FM Invalid data cell 2 5 27 2 4" xfId="20912" xr:uid="{0AD13234-4C91-481D-98B1-BB33B1F4DE35}"/>
    <cellStyle name="SAS FM Invalid data cell 2 5 27 3" xfId="6069" xr:uid="{2173BAEE-9EE5-4623-BEC8-B3DD4453B786}"/>
    <cellStyle name="SAS FM Invalid data cell 2 5 27 3 2" xfId="20911" xr:uid="{1B8FDA14-A964-4FAA-B364-17AA71D0C59E}"/>
    <cellStyle name="SAS FM Invalid data cell 2 5 28" xfId="1761" xr:uid="{C4CF077C-8BD9-4876-999F-92A8FB17A77F}"/>
    <cellStyle name="SAS FM Invalid data cell 2 5 28 2" xfId="6072" xr:uid="{0ABF5EFA-873D-4F2F-A5A5-C8867948042F}"/>
    <cellStyle name="SAS FM Invalid data cell 2 5 28 2 2" xfId="14369" xr:uid="{0978A4B4-F9DB-4796-A8D5-6CD4169573DD}"/>
    <cellStyle name="SAS FM Invalid data cell 2 5 28 2 2 2" xfId="29188" xr:uid="{67827F3F-10D0-42A2-8CFF-0528CD3495F6}"/>
    <cellStyle name="SAS FM Invalid data cell 2 5 28 2 3" xfId="12260" xr:uid="{8A04188F-AA90-416C-902B-FD56AA1E0919}"/>
    <cellStyle name="SAS FM Invalid data cell 2 5 28 2 3 2" xfId="27079" xr:uid="{A1998EB2-5CB1-4A3B-A6ED-C8F8F7483151}"/>
    <cellStyle name="SAS FM Invalid data cell 2 5 28 2 4" xfId="20914" xr:uid="{3A7B4B52-D185-4F63-83AC-BBAF6E863F67}"/>
    <cellStyle name="SAS FM Invalid data cell 2 5 28 3" xfId="6071" xr:uid="{C62DD446-2E78-4AC3-8241-DF81D0A1CFC9}"/>
    <cellStyle name="SAS FM Invalid data cell 2 5 28 3 2" xfId="20913" xr:uid="{ECBF40EE-5471-4B7A-B84D-A33A3B6A489C}"/>
    <cellStyle name="SAS FM Invalid data cell 2 5 29" xfId="1762" xr:uid="{D639954B-0822-4B19-B77D-205EE9E63AFD}"/>
    <cellStyle name="SAS FM Invalid data cell 2 5 29 2" xfId="6074" xr:uid="{22AD2517-5310-4844-920D-71B8A321BA17}"/>
    <cellStyle name="SAS FM Invalid data cell 2 5 29 2 2" xfId="14370" xr:uid="{FBE39158-1900-466C-A59A-352232010A8E}"/>
    <cellStyle name="SAS FM Invalid data cell 2 5 29 2 2 2" xfId="29189" xr:uid="{7511FF36-5C12-48A7-B854-1389093802D9}"/>
    <cellStyle name="SAS FM Invalid data cell 2 5 29 2 3" xfId="12314" xr:uid="{432B092D-A30D-4115-93D0-1E66957CD890}"/>
    <cellStyle name="SAS FM Invalid data cell 2 5 29 2 3 2" xfId="27133" xr:uid="{DFD8195D-CBB4-41A3-B7D0-FBA28642FC55}"/>
    <cellStyle name="SAS FM Invalid data cell 2 5 29 2 4" xfId="20916" xr:uid="{5BA91ECB-F58D-455F-9978-7DCA80CE203C}"/>
    <cellStyle name="SAS FM Invalid data cell 2 5 29 3" xfId="6073" xr:uid="{CB931024-403D-4DFD-AA4C-3557ECC8B207}"/>
    <cellStyle name="SAS FM Invalid data cell 2 5 29 3 2" xfId="20915" xr:uid="{7C840D61-16BE-422B-A077-3745173AFBD4}"/>
    <cellStyle name="SAS FM Invalid data cell 2 5 3" xfId="1763" xr:uid="{20623259-CF74-4510-8DE9-6633A564565D}"/>
    <cellStyle name="SAS FM Invalid data cell 2 5 3 2" xfId="6076" xr:uid="{F7E16BD5-C229-4EDB-9807-38ABB72F3EDC}"/>
    <cellStyle name="SAS FM Invalid data cell 2 5 3 2 2" xfId="14371" xr:uid="{C25326E1-A88E-4BB3-ABA9-A5CF0CBD9910}"/>
    <cellStyle name="SAS FM Invalid data cell 2 5 3 2 2 2" xfId="29190" xr:uid="{E9B2128F-23E2-4B58-AE48-0E4FE2C25E04}"/>
    <cellStyle name="SAS FM Invalid data cell 2 5 3 2 3" xfId="10910" xr:uid="{C02CCAFF-11BF-46BA-BBDB-D890483655B9}"/>
    <cellStyle name="SAS FM Invalid data cell 2 5 3 2 3 2" xfId="25729" xr:uid="{0748528F-0F60-47A4-B076-027A2C7556E7}"/>
    <cellStyle name="SAS FM Invalid data cell 2 5 3 2 4" xfId="20918" xr:uid="{A945A355-388A-4680-BDB2-D48420A2A0E7}"/>
    <cellStyle name="SAS FM Invalid data cell 2 5 3 3" xfId="6075" xr:uid="{B93663B1-97F1-4DCE-B772-34A07B3B1153}"/>
    <cellStyle name="SAS FM Invalid data cell 2 5 3 3 2" xfId="20917" xr:uid="{0B845188-0433-4DEA-A8C7-4B7F082C600E}"/>
    <cellStyle name="SAS FM Invalid data cell 2 5 30" xfId="1764" xr:uid="{76459166-D062-4648-9E20-A28FC7DB3D43}"/>
    <cellStyle name="SAS FM Invalid data cell 2 5 30 2" xfId="6078" xr:uid="{705CB90B-12B5-4008-9A8A-9BB2E7E9D91F}"/>
    <cellStyle name="SAS FM Invalid data cell 2 5 30 2 2" xfId="14372" xr:uid="{2A60388F-3987-4318-8C3F-57BB32CB400D}"/>
    <cellStyle name="SAS FM Invalid data cell 2 5 30 2 2 2" xfId="29191" xr:uid="{F19E5BFA-A58A-4014-A43D-A082255D5FC2}"/>
    <cellStyle name="SAS FM Invalid data cell 2 5 30 2 3" xfId="12368" xr:uid="{A6B702DC-C967-4823-A65A-E24CD79F6507}"/>
    <cellStyle name="SAS FM Invalid data cell 2 5 30 2 3 2" xfId="27187" xr:uid="{D06A08D6-EC68-4A75-9013-847329B63DCE}"/>
    <cellStyle name="SAS FM Invalid data cell 2 5 30 2 4" xfId="20920" xr:uid="{D225580E-2EEB-4231-8F5F-C4FCC88032F9}"/>
    <cellStyle name="SAS FM Invalid data cell 2 5 30 3" xfId="6077" xr:uid="{DC4211F3-87BB-4BD0-A0C1-019486847BBD}"/>
    <cellStyle name="SAS FM Invalid data cell 2 5 30 3 2" xfId="20919" xr:uid="{CB07BF9B-078A-411A-90B2-D5AD140748C2}"/>
    <cellStyle name="SAS FM Invalid data cell 2 5 31" xfId="1765" xr:uid="{E54633DD-9D93-4247-9C03-F09A9B4D64D6}"/>
    <cellStyle name="SAS FM Invalid data cell 2 5 31 2" xfId="6080" xr:uid="{77C0CCEC-B73A-4FA5-8122-5F81810086BA}"/>
    <cellStyle name="SAS FM Invalid data cell 2 5 31 2 2" xfId="14373" xr:uid="{FDB7E7EB-5409-409A-865E-D96B750A9844}"/>
    <cellStyle name="SAS FM Invalid data cell 2 5 31 2 2 2" xfId="29192" xr:uid="{D0C74914-72EB-448F-AC18-788F36426D88}"/>
    <cellStyle name="SAS FM Invalid data cell 2 5 31 2 3" xfId="12422" xr:uid="{2C261405-27EE-45B9-B73D-60F0CB5952F8}"/>
    <cellStyle name="SAS FM Invalid data cell 2 5 31 2 3 2" xfId="27241" xr:uid="{48CAFEA0-444D-48E4-9E02-951A86FF7702}"/>
    <cellStyle name="SAS FM Invalid data cell 2 5 31 2 4" xfId="20922" xr:uid="{4114A8F2-D33D-4AA9-B3F0-B86DA277885C}"/>
    <cellStyle name="SAS FM Invalid data cell 2 5 31 3" xfId="6079" xr:uid="{E4131FF0-5B50-4101-BD63-47AC381C6444}"/>
    <cellStyle name="SAS FM Invalid data cell 2 5 31 3 2" xfId="20921" xr:uid="{242B43B0-70AC-4A7F-BC2F-F1B4FCCF02FE}"/>
    <cellStyle name="SAS FM Invalid data cell 2 5 32" xfId="1766" xr:uid="{D6EBF446-25A7-440B-8365-1428FD72EDEE}"/>
    <cellStyle name="SAS FM Invalid data cell 2 5 32 2" xfId="6082" xr:uid="{04050FF9-A2C0-4350-B63A-DFE7FB561C7A}"/>
    <cellStyle name="SAS FM Invalid data cell 2 5 32 2 2" xfId="14374" xr:uid="{395ED272-3F86-4871-B886-483C8EAC512C}"/>
    <cellStyle name="SAS FM Invalid data cell 2 5 32 2 2 2" xfId="29193" xr:uid="{6D0ED455-773F-43EE-92E2-D353D8F0997F}"/>
    <cellStyle name="SAS FM Invalid data cell 2 5 32 2 3" xfId="12476" xr:uid="{DE3C38A0-9648-4CD7-B193-FCFB0B8F7AC3}"/>
    <cellStyle name="SAS FM Invalid data cell 2 5 32 2 3 2" xfId="27295" xr:uid="{6974B7EC-0B1F-4343-8A11-5D83CDA268BB}"/>
    <cellStyle name="SAS FM Invalid data cell 2 5 32 2 4" xfId="20924" xr:uid="{276D2553-C6E4-4FFA-8FDC-9DB7F442DC70}"/>
    <cellStyle name="SAS FM Invalid data cell 2 5 32 3" xfId="6081" xr:uid="{3C756FAB-3AB8-4468-8375-FBCD687978AD}"/>
    <cellStyle name="SAS FM Invalid data cell 2 5 32 3 2" xfId="20923" xr:uid="{157CEB58-9663-4C63-9C0E-3722DB144DB7}"/>
    <cellStyle name="SAS FM Invalid data cell 2 5 33" xfId="1767" xr:uid="{FC7299E7-D16C-425C-8130-E13E15C2D6A0}"/>
    <cellStyle name="SAS FM Invalid data cell 2 5 33 2" xfId="6084" xr:uid="{9EBCE7A4-E21D-4145-A48C-74DE22779FB0}"/>
    <cellStyle name="SAS FM Invalid data cell 2 5 33 2 2" xfId="14375" xr:uid="{32E423E2-051F-496F-8A09-FFF78CD0A54F}"/>
    <cellStyle name="SAS FM Invalid data cell 2 5 33 2 2 2" xfId="29194" xr:uid="{96F4CF79-FB57-4B63-92D8-D9D35D943A83}"/>
    <cellStyle name="SAS FM Invalid data cell 2 5 33 2 3" xfId="12532" xr:uid="{8046C587-5FE7-42BD-9782-0C64AEC192D2}"/>
    <cellStyle name="SAS FM Invalid data cell 2 5 33 2 3 2" xfId="27351" xr:uid="{3D47EB60-EE2D-4894-BEE5-D46E25C49108}"/>
    <cellStyle name="SAS FM Invalid data cell 2 5 33 2 4" xfId="20926" xr:uid="{7D81D213-1C49-446D-826A-C50856C31133}"/>
    <cellStyle name="SAS FM Invalid data cell 2 5 33 3" xfId="6083" xr:uid="{7CB59369-1B7A-49B2-9C1A-B4A7907A3BFC}"/>
    <cellStyle name="SAS FM Invalid data cell 2 5 33 3 2" xfId="20925" xr:uid="{4C680483-B1DD-40FB-AF0E-8F55F47A35AD}"/>
    <cellStyle name="SAS FM Invalid data cell 2 5 34" xfId="1768" xr:uid="{3DBB6742-DED2-45A7-A840-C77C526FE2D6}"/>
    <cellStyle name="SAS FM Invalid data cell 2 5 34 2" xfId="6086" xr:uid="{AD6FDD70-D180-47D8-8230-3925448740C1}"/>
    <cellStyle name="SAS FM Invalid data cell 2 5 34 2 2" xfId="14376" xr:uid="{456F5710-803C-4868-9362-4CF686500B62}"/>
    <cellStyle name="SAS FM Invalid data cell 2 5 34 2 2 2" xfId="29195" xr:uid="{69AF412C-87CA-47EA-8EE4-9732BE4699D1}"/>
    <cellStyle name="SAS FM Invalid data cell 2 5 34 2 3" xfId="12586" xr:uid="{F1F4E49F-289B-4EBF-9224-8EB69CC67616}"/>
    <cellStyle name="SAS FM Invalid data cell 2 5 34 2 3 2" xfId="27405" xr:uid="{28BC2521-BC49-4046-BEF2-C2AB9B1DBAEE}"/>
    <cellStyle name="SAS FM Invalid data cell 2 5 34 2 4" xfId="20928" xr:uid="{8004F2A0-80D4-4D4F-8D24-B29A24DC0482}"/>
    <cellStyle name="SAS FM Invalid data cell 2 5 34 3" xfId="6085" xr:uid="{61D4A47D-629C-4240-AB3B-F69336D9F81F}"/>
    <cellStyle name="SAS FM Invalid data cell 2 5 34 3 2" xfId="20927" xr:uid="{A722B057-1CFF-4E35-B30C-8AE6303784F7}"/>
    <cellStyle name="SAS FM Invalid data cell 2 5 35" xfId="1769" xr:uid="{87061C50-DAFB-425D-BEE5-9152EFF70832}"/>
    <cellStyle name="SAS FM Invalid data cell 2 5 35 2" xfId="6088" xr:uid="{70BFBC9E-521E-49ED-A5D6-669505BA8D40}"/>
    <cellStyle name="SAS FM Invalid data cell 2 5 35 2 2" xfId="14377" xr:uid="{ADBA126A-1D8B-4161-B632-452EECE760ED}"/>
    <cellStyle name="SAS FM Invalid data cell 2 5 35 2 2 2" xfId="29196" xr:uid="{FF4E1FA6-99AB-480D-94C4-6B11899E7408}"/>
    <cellStyle name="SAS FM Invalid data cell 2 5 35 2 3" xfId="12640" xr:uid="{EE2494C5-9D72-4177-8FAB-D1CFE85F772A}"/>
    <cellStyle name="SAS FM Invalid data cell 2 5 35 2 3 2" xfId="27459" xr:uid="{28C0B022-FD0E-4BE1-9F48-EA6628E61114}"/>
    <cellStyle name="SAS FM Invalid data cell 2 5 35 2 4" xfId="20930" xr:uid="{4AFE682E-8005-4FBA-B61A-142809042790}"/>
    <cellStyle name="SAS FM Invalid data cell 2 5 35 3" xfId="6087" xr:uid="{8119ACD0-34C7-4451-A277-B2FDD53C9657}"/>
    <cellStyle name="SAS FM Invalid data cell 2 5 35 3 2" xfId="20929" xr:uid="{73071B27-1E90-4F2E-A2DE-6C5D3D3CF546}"/>
    <cellStyle name="SAS FM Invalid data cell 2 5 36" xfId="1770" xr:uid="{5703A0A3-3B46-4A46-BF4A-CB2EFC738B36}"/>
    <cellStyle name="SAS FM Invalid data cell 2 5 36 2" xfId="6090" xr:uid="{2C6A798D-9C0E-43B0-A0AB-84CA85B8DCEC}"/>
    <cellStyle name="SAS FM Invalid data cell 2 5 36 2 2" xfId="14378" xr:uid="{E6685D73-6D57-4CC6-98B9-7A93DE539F65}"/>
    <cellStyle name="SAS FM Invalid data cell 2 5 36 2 2 2" xfId="29197" xr:uid="{B53BD9B5-FA0D-4714-984D-D957B043A0B1}"/>
    <cellStyle name="SAS FM Invalid data cell 2 5 36 2 3" xfId="12693" xr:uid="{AB6A7F7E-8A72-40D8-9B31-E1DD9D541D1A}"/>
    <cellStyle name="SAS FM Invalid data cell 2 5 36 2 3 2" xfId="27512" xr:uid="{DCB79B71-78BF-4436-B5B6-EACCC6C5B635}"/>
    <cellStyle name="SAS FM Invalid data cell 2 5 36 2 4" xfId="20932" xr:uid="{3A629966-7A09-4C0F-AE82-9BFEB7359209}"/>
    <cellStyle name="SAS FM Invalid data cell 2 5 36 3" xfId="6089" xr:uid="{D76AB605-B6E3-4D99-9F63-E7DB87DAD414}"/>
    <cellStyle name="SAS FM Invalid data cell 2 5 36 3 2" xfId="20931" xr:uid="{4395EE45-2FF6-44A7-A289-C14F8F7AA907}"/>
    <cellStyle name="SAS FM Invalid data cell 2 5 37" xfId="1771" xr:uid="{4F5220DA-0DF1-40DE-B036-5E448273F2D0}"/>
    <cellStyle name="SAS FM Invalid data cell 2 5 37 2" xfId="6092" xr:uid="{F3ED10D1-6D8F-4024-8847-049A82C1F7DA}"/>
    <cellStyle name="SAS FM Invalid data cell 2 5 37 2 2" xfId="14379" xr:uid="{646AE26D-F9CE-4A3F-A623-871A4CFF432C}"/>
    <cellStyle name="SAS FM Invalid data cell 2 5 37 2 2 2" xfId="29198" xr:uid="{B9A0957B-3C02-432A-813A-ED8E07C3B4C1}"/>
    <cellStyle name="SAS FM Invalid data cell 2 5 37 2 3" xfId="12746" xr:uid="{A8D0ACED-0D86-492A-8166-DCAB6B062B4C}"/>
    <cellStyle name="SAS FM Invalid data cell 2 5 37 2 3 2" xfId="27565" xr:uid="{11A3D3EE-BD38-4FE5-B844-B16E9C59FAFC}"/>
    <cellStyle name="SAS FM Invalid data cell 2 5 37 2 4" xfId="20934" xr:uid="{80A2D6B5-DA32-455F-8EE6-1AA183EF370E}"/>
    <cellStyle name="SAS FM Invalid data cell 2 5 37 3" xfId="6091" xr:uid="{DBC35761-2479-42EB-8CF3-1827A9E078ED}"/>
    <cellStyle name="SAS FM Invalid data cell 2 5 37 3 2" xfId="20933" xr:uid="{399AF248-0E63-4C8C-B99B-E6C35979DE40}"/>
    <cellStyle name="SAS FM Invalid data cell 2 5 38" xfId="1772" xr:uid="{41815BA0-ACA9-49C1-9A21-60B17ED3BF78}"/>
    <cellStyle name="SAS FM Invalid data cell 2 5 38 2" xfId="6094" xr:uid="{8BEE9A6F-6BDB-45CA-BA43-8C203F4B66B4}"/>
    <cellStyle name="SAS FM Invalid data cell 2 5 38 2 2" xfId="14380" xr:uid="{88DE36DE-B3FC-4621-B046-2F4256EFA47D}"/>
    <cellStyle name="SAS FM Invalid data cell 2 5 38 2 2 2" xfId="29199" xr:uid="{43D20E6D-C4D6-4D66-862B-E072D7C8208A}"/>
    <cellStyle name="SAS FM Invalid data cell 2 5 38 2 3" xfId="12800" xr:uid="{E663458F-1F9D-4255-A847-77797FDFF8C1}"/>
    <cellStyle name="SAS FM Invalid data cell 2 5 38 2 3 2" xfId="27619" xr:uid="{7F59950D-B654-4C4D-BE7D-73B4E1552365}"/>
    <cellStyle name="SAS FM Invalid data cell 2 5 38 2 4" xfId="20936" xr:uid="{3A9CC551-215B-4075-99E5-896C018FE3B6}"/>
    <cellStyle name="SAS FM Invalid data cell 2 5 38 3" xfId="6093" xr:uid="{BBD42F6D-1412-4184-AEDD-48D7DFADEAB7}"/>
    <cellStyle name="SAS FM Invalid data cell 2 5 38 3 2" xfId="20935" xr:uid="{DDB4C38C-A093-41B2-8147-2C7673F74582}"/>
    <cellStyle name="SAS FM Invalid data cell 2 5 39" xfId="1773" xr:uid="{D73221C6-B8F2-4401-9205-E8A03579C76A}"/>
    <cellStyle name="SAS FM Invalid data cell 2 5 39 2" xfId="6096" xr:uid="{BF3AC26D-528F-4110-96C1-7369EBAFDBA6}"/>
    <cellStyle name="SAS FM Invalid data cell 2 5 39 2 2" xfId="14381" xr:uid="{1DE963B2-CCBE-4511-9BF1-AF9AB9B63EE0}"/>
    <cellStyle name="SAS FM Invalid data cell 2 5 39 2 2 2" xfId="29200" xr:uid="{CCDF38CF-642C-45C3-9C1C-A676EBEBBF19}"/>
    <cellStyle name="SAS FM Invalid data cell 2 5 39 2 3" xfId="12854" xr:uid="{FAACE4D8-20EC-4138-82C4-0C9F2BAE59DA}"/>
    <cellStyle name="SAS FM Invalid data cell 2 5 39 2 3 2" xfId="27673" xr:uid="{4E5DA29D-4CC6-4B65-AB3B-BDB0D2EBF593}"/>
    <cellStyle name="SAS FM Invalid data cell 2 5 39 2 4" xfId="20938" xr:uid="{9F44F167-FA52-4EE2-BD0A-8AD873CC0296}"/>
    <cellStyle name="SAS FM Invalid data cell 2 5 39 3" xfId="6095" xr:uid="{DE03FCE2-C985-4AA4-B1FC-48E41B251133}"/>
    <cellStyle name="SAS FM Invalid data cell 2 5 39 3 2" xfId="20937" xr:uid="{2E7F1545-93CF-4D80-A11D-94D0BD7E4345}"/>
    <cellStyle name="SAS FM Invalid data cell 2 5 4" xfId="1774" xr:uid="{FF78C3DD-703E-45F1-BED1-2F00A7E682A0}"/>
    <cellStyle name="SAS FM Invalid data cell 2 5 4 2" xfId="6098" xr:uid="{63BD548A-A971-410A-955C-73D33228814F}"/>
    <cellStyle name="SAS FM Invalid data cell 2 5 4 2 2" xfId="14382" xr:uid="{7AA103FD-0414-4660-ADBB-669C9510BB5E}"/>
    <cellStyle name="SAS FM Invalid data cell 2 5 4 2 2 2" xfId="29201" xr:uid="{6ECD5E42-9277-4784-8905-F12C1FBB6AB7}"/>
    <cellStyle name="SAS FM Invalid data cell 2 5 4 2 3" xfId="10964" xr:uid="{79C513B6-B226-42CA-8661-AB4139E1DBD2}"/>
    <cellStyle name="SAS FM Invalid data cell 2 5 4 2 3 2" xfId="25783" xr:uid="{9A016518-76AE-4AB2-99E3-7BEEA48A2A82}"/>
    <cellStyle name="SAS FM Invalid data cell 2 5 4 2 4" xfId="20940" xr:uid="{AAF0748A-2DA5-403B-8094-62AEC051CFD3}"/>
    <cellStyle name="SAS FM Invalid data cell 2 5 4 3" xfId="6097" xr:uid="{275789BE-1538-40F3-BBE3-FE86FEF021FC}"/>
    <cellStyle name="SAS FM Invalid data cell 2 5 4 3 2" xfId="20939" xr:uid="{B219A423-9339-47F9-AF06-DF0167545FEC}"/>
    <cellStyle name="SAS FM Invalid data cell 2 5 40" xfId="1775" xr:uid="{78267F41-C662-4F84-AB39-4E10E35E22F3}"/>
    <cellStyle name="SAS FM Invalid data cell 2 5 40 2" xfId="6100" xr:uid="{DF69199B-AD33-4ED8-821A-72EE427720B3}"/>
    <cellStyle name="SAS FM Invalid data cell 2 5 40 2 2" xfId="14383" xr:uid="{6DA3FDDE-0403-4FE5-A808-D04C3CA9B685}"/>
    <cellStyle name="SAS FM Invalid data cell 2 5 40 2 2 2" xfId="29202" xr:uid="{668A891C-4A22-4D84-9E4E-62F21160CCAE}"/>
    <cellStyle name="SAS FM Invalid data cell 2 5 40 2 3" xfId="12908" xr:uid="{50F4D2A6-DA8F-4D13-964E-B314C2D94D1C}"/>
    <cellStyle name="SAS FM Invalid data cell 2 5 40 2 3 2" xfId="27727" xr:uid="{2B58D7FE-A7AE-4A9E-8F3F-51F74B7A93C5}"/>
    <cellStyle name="SAS FM Invalid data cell 2 5 40 2 4" xfId="20942" xr:uid="{D838CA77-559E-445C-86B7-E7A33B6F7918}"/>
    <cellStyle name="SAS FM Invalid data cell 2 5 40 3" xfId="6099" xr:uid="{1723BAF5-6AB1-433E-A6A0-699E56A6A755}"/>
    <cellStyle name="SAS FM Invalid data cell 2 5 40 3 2" xfId="20941" xr:uid="{AAFF7D1E-CC1D-4CFA-A97F-929399C94CC7}"/>
    <cellStyle name="SAS FM Invalid data cell 2 5 41" xfId="1776" xr:uid="{B1366DF0-4B70-4B6E-99DC-9BEAE2B7DBB6}"/>
    <cellStyle name="SAS FM Invalid data cell 2 5 41 2" xfId="6102" xr:uid="{D6D4E72B-D238-4594-BB7B-4EB0C8146CA7}"/>
    <cellStyle name="SAS FM Invalid data cell 2 5 41 2 2" xfId="14384" xr:uid="{17A9D47D-01E4-4E3A-AC54-5192BF7B444B}"/>
    <cellStyle name="SAS FM Invalid data cell 2 5 41 2 2 2" xfId="29203" xr:uid="{8A9CAC22-5DD2-41FB-A14A-90EE00DACB3F}"/>
    <cellStyle name="SAS FM Invalid data cell 2 5 41 2 3" xfId="12962" xr:uid="{7D0FA092-7290-4741-A6B0-59830906CB2C}"/>
    <cellStyle name="SAS FM Invalid data cell 2 5 41 2 3 2" xfId="27781" xr:uid="{FFFFB1F0-3552-40EA-8165-575C77BAA5C6}"/>
    <cellStyle name="SAS FM Invalid data cell 2 5 41 2 4" xfId="20944" xr:uid="{0EC2CAC9-74EA-4C6A-8BBA-206B2BB94D62}"/>
    <cellStyle name="SAS FM Invalid data cell 2 5 41 3" xfId="6101" xr:uid="{0F1588C0-9B1B-4347-A217-9638D34D9B9F}"/>
    <cellStyle name="SAS FM Invalid data cell 2 5 41 3 2" xfId="20943" xr:uid="{72BA9097-BB48-4AA0-965C-CF90BB9A4847}"/>
    <cellStyle name="SAS FM Invalid data cell 2 5 42" xfId="1777" xr:uid="{EB142B66-E190-4400-8ABD-A1AFC7F72ACE}"/>
    <cellStyle name="SAS FM Invalid data cell 2 5 42 2" xfId="6104" xr:uid="{10749F58-85C4-4ABC-9E14-24B5330DEE11}"/>
    <cellStyle name="SAS FM Invalid data cell 2 5 42 2 2" xfId="14385" xr:uid="{69472F5A-14C2-4A4B-BA0C-6215E6706D14}"/>
    <cellStyle name="SAS FM Invalid data cell 2 5 42 2 2 2" xfId="29204" xr:uid="{37BFD03C-85D3-45AA-B72C-B38DF5797247}"/>
    <cellStyle name="SAS FM Invalid data cell 2 5 42 2 3" xfId="13018" xr:uid="{75DD8409-7600-4770-9054-11BAE5CDAA94}"/>
    <cellStyle name="SAS FM Invalid data cell 2 5 42 2 3 2" xfId="27837" xr:uid="{9C7F9C4A-3827-408E-AF04-1365DAF04B3B}"/>
    <cellStyle name="SAS FM Invalid data cell 2 5 42 2 4" xfId="20946" xr:uid="{39104612-E679-4C93-B43B-80CBBB6DA1C0}"/>
    <cellStyle name="SAS FM Invalid data cell 2 5 42 3" xfId="6103" xr:uid="{FD524E1C-8557-4591-B263-487E2CB563FE}"/>
    <cellStyle name="SAS FM Invalid data cell 2 5 42 3 2" xfId="20945" xr:uid="{14A1AAC6-7C14-404F-B2A4-D0C828CDD4A6}"/>
    <cellStyle name="SAS FM Invalid data cell 2 5 43" xfId="1778" xr:uid="{14B21A24-1B7D-4612-B131-5000BA12C431}"/>
    <cellStyle name="SAS FM Invalid data cell 2 5 43 2" xfId="6106" xr:uid="{456B0F65-833F-4CA8-880B-A13E0B3117E1}"/>
    <cellStyle name="SAS FM Invalid data cell 2 5 43 2 2" xfId="14386" xr:uid="{D7B3F2FD-31D2-42F4-8A1E-A754AC90DE60}"/>
    <cellStyle name="SAS FM Invalid data cell 2 5 43 2 2 2" xfId="29205" xr:uid="{65D143C1-640D-42BE-B644-1CDF34ACFBFC}"/>
    <cellStyle name="SAS FM Invalid data cell 2 5 43 2 3" xfId="13072" xr:uid="{EA990F00-CBE1-4AA6-9D57-4F10AB4AA2C3}"/>
    <cellStyle name="SAS FM Invalid data cell 2 5 43 2 3 2" xfId="27891" xr:uid="{28380E9B-7571-483E-9967-F3313B9F22F8}"/>
    <cellStyle name="SAS FM Invalid data cell 2 5 43 2 4" xfId="20948" xr:uid="{B711907A-1E43-4D35-B15D-C140F51CF1B3}"/>
    <cellStyle name="SAS FM Invalid data cell 2 5 43 3" xfId="6105" xr:uid="{924C5492-2C63-4282-B6E5-13ED8231D522}"/>
    <cellStyle name="SAS FM Invalid data cell 2 5 43 3 2" xfId="20947" xr:uid="{7145211D-9CF5-43F7-BA3E-80F7AD98893D}"/>
    <cellStyle name="SAS FM Invalid data cell 2 5 44" xfId="1779" xr:uid="{FAEEC78A-19C2-4916-B941-8E51B86FA2F3}"/>
    <cellStyle name="SAS FM Invalid data cell 2 5 44 2" xfId="6108" xr:uid="{6A7FF05B-FA2F-454E-B591-C2CADD4FB0BA}"/>
    <cellStyle name="SAS FM Invalid data cell 2 5 44 2 2" xfId="14387" xr:uid="{A76BBE29-0F00-4657-874B-264E247BA51A}"/>
    <cellStyle name="SAS FM Invalid data cell 2 5 44 2 2 2" xfId="29206" xr:uid="{E7452645-30B9-43A3-B310-15FA26A7BF2A}"/>
    <cellStyle name="SAS FM Invalid data cell 2 5 44 2 3" xfId="13125" xr:uid="{EF62922E-82E3-4258-9B4E-8B2DD9203313}"/>
    <cellStyle name="SAS FM Invalid data cell 2 5 44 2 3 2" xfId="27944" xr:uid="{15E287DC-429B-4E28-AB11-17BA5F748342}"/>
    <cellStyle name="SAS FM Invalid data cell 2 5 44 2 4" xfId="20950" xr:uid="{5DEDF9AC-7F24-4291-9FEB-6750AE985CBC}"/>
    <cellStyle name="SAS FM Invalid data cell 2 5 44 3" xfId="6107" xr:uid="{0AFA6C61-9EC8-4841-BDBC-C99709A22F7E}"/>
    <cellStyle name="SAS FM Invalid data cell 2 5 44 3 2" xfId="20949" xr:uid="{3C30BD4B-D0A9-4AAF-BD8D-E35240A12A6E}"/>
    <cellStyle name="SAS FM Invalid data cell 2 5 45" xfId="1780" xr:uid="{2C106A59-CB86-45C6-A84B-09D7E86DE29A}"/>
    <cellStyle name="SAS FM Invalid data cell 2 5 45 2" xfId="6110" xr:uid="{7C2B7761-4CC0-47C3-B2FE-12420FB19309}"/>
    <cellStyle name="SAS FM Invalid data cell 2 5 45 2 2" xfId="14388" xr:uid="{06F45B2D-4ACC-46D8-987C-4A2017F3BE5F}"/>
    <cellStyle name="SAS FM Invalid data cell 2 5 45 2 2 2" xfId="29207" xr:uid="{8ACA02D0-5A2A-4593-9525-A52E1E50222C}"/>
    <cellStyle name="SAS FM Invalid data cell 2 5 45 2 3" xfId="13178" xr:uid="{D06700A8-02BE-4CD7-99B2-A979D54A37F5}"/>
    <cellStyle name="SAS FM Invalid data cell 2 5 45 2 3 2" xfId="27997" xr:uid="{03E3ABD7-6D59-467D-996B-D0739D8666F0}"/>
    <cellStyle name="SAS FM Invalid data cell 2 5 45 2 4" xfId="20952" xr:uid="{2DEF32BC-67C2-4557-A24D-FA26B9E3F66B}"/>
    <cellStyle name="SAS FM Invalid data cell 2 5 45 3" xfId="6109" xr:uid="{9A5C5520-CEEE-41A9-86C3-25723FD414DA}"/>
    <cellStyle name="SAS FM Invalid data cell 2 5 45 3 2" xfId="20951" xr:uid="{426CA9E8-DF7E-482B-9DE7-1A417B63294E}"/>
    <cellStyle name="SAS FM Invalid data cell 2 5 46" xfId="1781" xr:uid="{5C4AA341-0944-47BE-A122-3F9D1E7EC741}"/>
    <cellStyle name="SAS FM Invalid data cell 2 5 46 2" xfId="6112" xr:uid="{B36ABB9E-3772-430C-9C4A-F7AD8B1B47D3}"/>
    <cellStyle name="SAS FM Invalid data cell 2 5 46 2 2" xfId="14389" xr:uid="{D7A3A490-1E4D-4CD7-AEC6-C249C2CF9035}"/>
    <cellStyle name="SAS FM Invalid data cell 2 5 46 2 2 2" xfId="29208" xr:uid="{F1207A82-6238-4ECD-99AE-BFBAAEFEE309}"/>
    <cellStyle name="SAS FM Invalid data cell 2 5 46 2 3" xfId="13232" xr:uid="{230675B8-254F-42A8-89A2-09DDE4FAEEF1}"/>
    <cellStyle name="SAS FM Invalid data cell 2 5 46 2 3 2" xfId="28051" xr:uid="{93597B19-F75A-47BC-A625-98ED05BE3D54}"/>
    <cellStyle name="SAS FM Invalid data cell 2 5 46 2 4" xfId="20954" xr:uid="{6A86FB39-C3A1-4197-81E9-E2292C26DA12}"/>
    <cellStyle name="SAS FM Invalid data cell 2 5 46 3" xfId="6111" xr:uid="{5233758D-B0D3-4758-9456-E5E3881FBF53}"/>
    <cellStyle name="SAS FM Invalid data cell 2 5 46 3 2" xfId="20953" xr:uid="{F28EEFA7-D85C-4CB9-AA14-2C0B4CBA15D0}"/>
    <cellStyle name="SAS FM Invalid data cell 2 5 47" xfId="6113" xr:uid="{9C421DDE-A2C9-4E2F-8B65-BA82866FADA5}"/>
    <cellStyle name="SAS FM Invalid data cell 2 5 47 2" xfId="14349" xr:uid="{326569D5-145E-4968-8A3E-998FEF2E3567}"/>
    <cellStyle name="SAS FM Invalid data cell 2 5 47 2 2" xfId="29168" xr:uid="{CC6EDEA1-1FEF-492C-A2E3-222907B46AC8}"/>
    <cellStyle name="SAS FM Invalid data cell 2 5 47 3" xfId="10802" xr:uid="{11805FA2-0A2C-471E-9B24-E9986DF9C32B}"/>
    <cellStyle name="SAS FM Invalid data cell 2 5 47 3 2" xfId="25621" xr:uid="{9C2FFAB5-CA4C-4974-8750-A4522E4445CC}"/>
    <cellStyle name="SAS FM Invalid data cell 2 5 47 4" xfId="20955" xr:uid="{77DCBE4E-61E7-43DB-8C0E-15A535930F18}"/>
    <cellStyle name="SAS FM Invalid data cell 2 5 48" xfId="6032" xr:uid="{0F48B3E1-EA85-4EB0-9528-FE3CDC79DF93}"/>
    <cellStyle name="SAS FM Invalid data cell 2 5 48 2" xfId="20874" xr:uid="{7F6978C2-5E9B-4244-A819-B1B29DEEC1C4}"/>
    <cellStyle name="SAS FM Invalid data cell 2 5 5" xfId="1782" xr:uid="{44299EF3-9DC0-41A0-8464-19354FF731E2}"/>
    <cellStyle name="SAS FM Invalid data cell 2 5 5 2" xfId="6115" xr:uid="{A2A57EF1-2156-4D84-A8AC-B5074A501BB0}"/>
    <cellStyle name="SAS FM Invalid data cell 2 5 5 2 2" xfId="14390" xr:uid="{B78FDAF2-74CA-45F4-B63E-6A595C4FFBEB}"/>
    <cellStyle name="SAS FM Invalid data cell 2 5 5 2 2 2" xfId="29209" xr:uid="{7C358B5D-7297-4E7F-A751-6D0A4DB9B910}"/>
    <cellStyle name="SAS FM Invalid data cell 2 5 5 2 3" xfId="11018" xr:uid="{F75245C9-7769-4890-B1CE-2780DE124093}"/>
    <cellStyle name="SAS FM Invalid data cell 2 5 5 2 3 2" xfId="25837" xr:uid="{69BC87E4-990C-4945-92DA-406FE7628F57}"/>
    <cellStyle name="SAS FM Invalid data cell 2 5 5 2 4" xfId="20957" xr:uid="{23498705-BFF7-428F-B056-2EB9E746954E}"/>
    <cellStyle name="SAS FM Invalid data cell 2 5 5 3" xfId="6114" xr:uid="{4C4E2AC4-A9E8-4DAE-990B-A5A3EF0782E0}"/>
    <cellStyle name="SAS FM Invalid data cell 2 5 5 3 2" xfId="20956" xr:uid="{8A47A189-DD88-430E-AC0B-DC1597A228B1}"/>
    <cellStyle name="SAS FM Invalid data cell 2 5 6" xfId="1783" xr:uid="{BA605A43-AFE3-4C70-889D-587E0ADF7FBF}"/>
    <cellStyle name="SAS FM Invalid data cell 2 5 6 2" xfId="6117" xr:uid="{62997AAE-2DB4-47E5-B616-5C9E1483A2C7}"/>
    <cellStyle name="SAS FM Invalid data cell 2 5 6 2 2" xfId="14391" xr:uid="{61DC39A2-F682-43DE-A4DA-4541EDAAAFA7}"/>
    <cellStyle name="SAS FM Invalid data cell 2 5 6 2 2 2" xfId="29210" xr:uid="{86E04CEB-9531-4619-A5F9-3158418CEE4F}"/>
    <cellStyle name="SAS FM Invalid data cell 2 5 6 2 3" xfId="11073" xr:uid="{E38E6C04-2288-41F2-9C5C-68C77DF83AEE}"/>
    <cellStyle name="SAS FM Invalid data cell 2 5 6 2 3 2" xfId="25892" xr:uid="{12952838-7621-4650-99C1-56FB6848D9F1}"/>
    <cellStyle name="SAS FM Invalid data cell 2 5 6 2 4" xfId="20959" xr:uid="{7853EEA9-A6C4-40AE-9724-3682AB2C6B4F}"/>
    <cellStyle name="SAS FM Invalid data cell 2 5 6 3" xfId="6116" xr:uid="{E7059C4E-EB35-4034-824D-C4C02EDD5FBE}"/>
    <cellStyle name="SAS FM Invalid data cell 2 5 6 3 2" xfId="20958" xr:uid="{703E84A3-4557-4D19-8087-DCF285DCC0CD}"/>
    <cellStyle name="SAS FM Invalid data cell 2 5 7" xfId="1784" xr:uid="{AC261B17-A804-4CD2-8981-20D11718A52E}"/>
    <cellStyle name="SAS FM Invalid data cell 2 5 7 2" xfId="6119" xr:uid="{953E4333-68CC-4C0E-B906-BAC60798092E}"/>
    <cellStyle name="SAS FM Invalid data cell 2 5 7 2 2" xfId="14392" xr:uid="{FE9E8ADC-677D-4FDA-A308-40EC9ECC4C0F}"/>
    <cellStyle name="SAS FM Invalid data cell 2 5 7 2 2 2" xfId="29211" xr:uid="{8223F3F7-AE09-4CE0-B6C0-348964778325}"/>
    <cellStyle name="SAS FM Invalid data cell 2 5 7 2 3" xfId="11126" xr:uid="{F7B8743E-2052-4A7B-ACDF-76F59C03219B}"/>
    <cellStyle name="SAS FM Invalid data cell 2 5 7 2 3 2" xfId="25945" xr:uid="{C7817CA3-5373-466F-A26E-06A17C9DD1FD}"/>
    <cellStyle name="SAS FM Invalid data cell 2 5 7 2 4" xfId="20961" xr:uid="{739748C0-7BE5-4127-9959-E597FB9026AA}"/>
    <cellStyle name="SAS FM Invalid data cell 2 5 7 3" xfId="6118" xr:uid="{9640261B-5FAA-476D-BCEC-F238B220525D}"/>
    <cellStyle name="SAS FM Invalid data cell 2 5 7 3 2" xfId="20960" xr:uid="{6698F793-C316-429C-AD59-822402EBDC0C}"/>
    <cellStyle name="SAS FM Invalid data cell 2 5 8" xfId="1785" xr:uid="{3FDE14DF-1CF8-44D6-AB71-00F3C49A7EE0}"/>
    <cellStyle name="SAS FM Invalid data cell 2 5 8 2" xfId="6121" xr:uid="{AE677601-FCB1-4735-B9E4-BA05DBC9939F}"/>
    <cellStyle name="SAS FM Invalid data cell 2 5 8 2 2" xfId="14393" xr:uid="{C6AAF085-561A-4CC1-8E5A-2D96E086774E}"/>
    <cellStyle name="SAS FM Invalid data cell 2 5 8 2 2 2" xfId="29212" xr:uid="{DC93E303-91E3-4BF8-8443-D33A12152B71}"/>
    <cellStyle name="SAS FM Invalid data cell 2 5 8 2 3" xfId="11181" xr:uid="{AC080EB1-6AF8-43E2-B91F-D0987697C1BD}"/>
    <cellStyle name="SAS FM Invalid data cell 2 5 8 2 3 2" xfId="26000" xr:uid="{091604E8-B900-4497-9DA1-3EFDCC7C15A7}"/>
    <cellStyle name="SAS FM Invalid data cell 2 5 8 2 4" xfId="20963" xr:uid="{32326539-DA62-425C-B9D5-60B4DAAFBD47}"/>
    <cellStyle name="SAS FM Invalid data cell 2 5 8 3" xfId="6120" xr:uid="{7C956D47-E3E5-4280-904F-1DB1344B3069}"/>
    <cellStyle name="SAS FM Invalid data cell 2 5 8 3 2" xfId="20962" xr:uid="{0A7B8981-40D0-437B-A0D1-3D737E6C1376}"/>
    <cellStyle name="SAS FM Invalid data cell 2 5 9" xfId="1786" xr:uid="{FDED7C13-6660-4C65-AA75-2BC81DEE28A2}"/>
    <cellStyle name="SAS FM Invalid data cell 2 5 9 2" xfId="6123" xr:uid="{C6CC44A4-04D1-43FF-A255-F0AD6D7F42CA}"/>
    <cellStyle name="SAS FM Invalid data cell 2 5 9 2 2" xfId="14394" xr:uid="{D693A265-058B-4A70-8EDA-DF79184D2F54}"/>
    <cellStyle name="SAS FM Invalid data cell 2 5 9 2 2 2" xfId="29213" xr:uid="{36B5F1D0-7AF5-480E-AB5B-68AFC33E4B73}"/>
    <cellStyle name="SAS FM Invalid data cell 2 5 9 2 3" xfId="11234" xr:uid="{5F12BBD6-E580-47C0-887A-A00EEB2A2964}"/>
    <cellStyle name="SAS FM Invalid data cell 2 5 9 2 3 2" xfId="26053" xr:uid="{1A4142AC-61D2-416E-9079-8B125BCCB449}"/>
    <cellStyle name="SAS FM Invalid data cell 2 5 9 2 4" xfId="20965" xr:uid="{9E3405F2-6E07-427C-8A64-336227943628}"/>
    <cellStyle name="SAS FM Invalid data cell 2 5 9 3" xfId="6122" xr:uid="{757BAD80-0227-440C-82A0-0D6312004049}"/>
    <cellStyle name="SAS FM Invalid data cell 2 5 9 3 2" xfId="20964" xr:uid="{BBEB53E5-4C0E-433A-BDC5-336AC517CB42}"/>
    <cellStyle name="SAS FM Invalid data cell 2 50" xfId="1787" xr:uid="{76CA4391-9883-4332-AA06-7D6F16F4C262}"/>
    <cellStyle name="SAS FM Invalid data cell 2 50 2" xfId="6125" xr:uid="{E3ACBC50-71C6-4E59-81DF-A6837E21B054}"/>
    <cellStyle name="SAS FM Invalid data cell 2 50 2 2" xfId="14395" xr:uid="{626B8BA9-A67F-4A7A-B373-E9DB7F922ECC}"/>
    <cellStyle name="SAS FM Invalid data cell 2 50 2 2 2" xfId="29214" xr:uid="{780844E5-A5D9-4541-97BC-4B5AA17C3FA6}"/>
    <cellStyle name="SAS FM Invalid data cell 2 50 2 3" xfId="13203" xr:uid="{9F3CACDD-F534-4E68-9C0A-7A44CF8BAF0D}"/>
    <cellStyle name="SAS FM Invalid data cell 2 50 2 3 2" xfId="28022" xr:uid="{9BF7A6EC-E30E-4D6F-A953-91B533604C5C}"/>
    <cellStyle name="SAS FM Invalid data cell 2 50 2 4" xfId="20967" xr:uid="{0D125382-9E4A-4A3E-BCAD-EF3F51A438F7}"/>
    <cellStyle name="SAS FM Invalid data cell 2 50 3" xfId="6124" xr:uid="{D6ED7B0B-3773-4C4D-A6AA-2659269200E4}"/>
    <cellStyle name="SAS FM Invalid data cell 2 50 3 2" xfId="20966" xr:uid="{99BAA762-3DBB-4B5D-9F98-9263B6E0F2A0}"/>
    <cellStyle name="SAS FM Invalid data cell 2 51" xfId="1788" xr:uid="{3BB2C44F-3D39-42A3-9A25-4991A9359AC9}"/>
    <cellStyle name="SAS FM Invalid data cell 2 51 2" xfId="6127" xr:uid="{1F70EF81-34B8-4A4D-AE28-B1B3C8003ED2}"/>
    <cellStyle name="SAS FM Invalid data cell 2 51 2 2" xfId="20969" xr:uid="{BEBA6E5C-F786-431F-8A2C-A190EECC104A}"/>
    <cellStyle name="SAS FM Invalid data cell 2 51 3" xfId="6126" xr:uid="{931AB676-458C-47DA-B3BE-FBB7D0F0A751}"/>
    <cellStyle name="SAS FM Invalid data cell 2 51 3 2" xfId="16465" xr:uid="{F5C99903-6823-4B51-B4E9-DBC59B5435E5}"/>
    <cellStyle name="SAS FM Invalid data cell 2 51 3 2 2" xfId="31211" xr:uid="{168E04BF-C269-4242-A5A3-B845C6224A21}"/>
    <cellStyle name="SAS FM Invalid data cell 2 51 3 3" xfId="20968" xr:uid="{14036F38-0387-4138-A5C0-AE141706A074}"/>
    <cellStyle name="SAS FM Invalid data cell 2 52" xfId="6128" xr:uid="{89C756AE-48A6-4CE7-8FB1-8C1EF3E52B28}"/>
    <cellStyle name="SAS FM Invalid data cell 2 52 2" xfId="14170" xr:uid="{646C38C9-9F31-4760-9DCD-C6CD009F89B3}"/>
    <cellStyle name="SAS FM Invalid data cell 2 52 2 2" xfId="28989" xr:uid="{4F9A6F07-CAAB-492D-8B60-288941893AA6}"/>
    <cellStyle name="SAS FM Invalid data cell 2 52 3" xfId="10757" xr:uid="{FCB57EFB-BB5A-4324-AECD-CC09C96E4FBB}"/>
    <cellStyle name="SAS FM Invalid data cell 2 52 3 2" xfId="25576" xr:uid="{158B6CC6-6C20-4023-AD29-E415500E4888}"/>
    <cellStyle name="SAS FM Invalid data cell 2 52 4" xfId="20970" xr:uid="{DB69C660-BD54-4D6F-BF52-D429B3ED17DB}"/>
    <cellStyle name="SAS FM Invalid data cell 2 53" xfId="5675" xr:uid="{0FDEC04A-7A39-44AE-A41D-DB3DB7C734D5}"/>
    <cellStyle name="SAS FM Invalid data cell 2 53 2" xfId="20517" xr:uid="{697C160A-1564-4C7B-B28B-9EFDC4174505}"/>
    <cellStyle name="SAS FM Invalid data cell 2 54" xfId="1562" xr:uid="{328CA2AE-75E9-4467-97D0-92745C3E2D21}"/>
    <cellStyle name="SAS FM Invalid data cell 2 55" xfId="212" xr:uid="{646D92D2-CD73-40A9-A751-0C198B6B5AE1}"/>
    <cellStyle name="SAS FM Invalid data cell 2 6" xfId="1789" xr:uid="{2CBCF147-26A8-4081-AD08-99C8DDB17A9E}"/>
    <cellStyle name="SAS FM Invalid data cell 2 6 2" xfId="6130" xr:uid="{798F6423-FA5B-45E5-815A-12715AFE27DE}"/>
    <cellStyle name="SAS FM Invalid data cell 2 6 2 2" xfId="14396" xr:uid="{E90A9E84-EB57-443D-A4E2-E05244076244}"/>
    <cellStyle name="SAS FM Invalid data cell 2 6 2 2 2" xfId="29215" xr:uid="{B5D19DD9-3BB3-4AED-8FD1-49820F394767}"/>
    <cellStyle name="SAS FM Invalid data cell 2 6 2 3" xfId="10805" xr:uid="{36006B98-6DF8-4324-8B85-104064A9E7C5}"/>
    <cellStyle name="SAS FM Invalid data cell 2 6 2 3 2" xfId="25624" xr:uid="{9AA4AE50-2A37-4E98-ACF7-F2C3A969EA05}"/>
    <cellStyle name="SAS FM Invalid data cell 2 6 2 4" xfId="20972" xr:uid="{EFD933E9-3B28-4125-83BE-D3FE3F571284}"/>
    <cellStyle name="SAS FM Invalid data cell 2 6 3" xfId="6129" xr:uid="{007CAECC-69FA-4232-955B-57AE8EC23AE6}"/>
    <cellStyle name="SAS FM Invalid data cell 2 6 3 2" xfId="20971" xr:uid="{D065F9F3-87C3-48BB-B584-D497F9DE4E66}"/>
    <cellStyle name="SAS FM Invalid data cell 2 7" xfId="1790" xr:uid="{0C80F790-47F1-4BD0-BF8C-23760D36BEBA}"/>
    <cellStyle name="SAS FM Invalid data cell 2 7 2" xfId="6132" xr:uid="{1FBB96DB-5F18-4AE2-B17C-21C5915642EF}"/>
    <cellStyle name="SAS FM Invalid data cell 2 7 2 2" xfId="14397" xr:uid="{B20057B0-ADC7-4846-B945-7806F9E14270}"/>
    <cellStyle name="SAS FM Invalid data cell 2 7 2 2 2" xfId="29216" xr:uid="{028FA329-41D0-4D8C-A42C-33ABEB855947}"/>
    <cellStyle name="SAS FM Invalid data cell 2 7 2 3" xfId="10865" xr:uid="{9F07C0EF-ED45-47FA-8FBA-ACF42E2E301B}"/>
    <cellStyle name="SAS FM Invalid data cell 2 7 2 3 2" xfId="25684" xr:uid="{8ECCA989-AC22-499C-B110-B53EBFF7BC1D}"/>
    <cellStyle name="SAS FM Invalid data cell 2 7 2 4" xfId="20974" xr:uid="{AC2E5D72-96A3-468A-BF75-2B9CE8CE825F}"/>
    <cellStyle name="SAS FM Invalid data cell 2 7 3" xfId="6131" xr:uid="{68C2BFAC-5D24-4E02-A17E-15E4631BFD54}"/>
    <cellStyle name="SAS FM Invalid data cell 2 7 3 2" xfId="20973" xr:uid="{F750CFA8-997D-4E43-8EE7-D2BC6FE4AB5E}"/>
    <cellStyle name="SAS FM Invalid data cell 2 8" xfId="1791" xr:uid="{A6B7459A-A4E0-471F-9DF3-690912F6CC75}"/>
    <cellStyle name="SAS FM Invalid data cell 2 8 2" xfId="6134" xr:uid="{9271EB19-8A32-4D1F-8139-9AF645886DDA}"/>
    <cellStyle name="SAS FM Invalid data cell 2 8 2 2" xfId="14398" xr:uid="{4F356D6C-3A2E-4A64-A4D0-4C9CEF5B5982}"/>
    <cellStyle name="SAS FM Invalid data cell 2 8 2 2 2" xfId="29217" xr:uid="{1315053B-5534-48A5-87BC-930F6800C07F}"/>
    <cellStyle name="SAS FM Invalid data cell 2 8 2 3" xfId="10919" xr:uid="{83E72E58-BC43-4672-A22B-71E689A9E1AF}"/>
    <cellStyle name="SAS FM Invalid data cell 2 8 2 3 2" xfId="25738" xr:uid="{718EB282-AC33-4857-B5C4-7D184274C5A2}"/>
    <cellStyle name="SAS FM Invalid data cell 2 8 2 4" xfId="20976" xr:uid="{05C5C1B4-39C2-41F4-95DA-0CB2A95B51F5}"/>
    <cellStyle name="SAS FM Invalid data cell 2 8 3" xfId="6133" xr:uid="{523EA086-91B4-448D-BDC1-0688CDD061D6}"/>
    <cellStyle name="SAS FM Invalid data cell 2 8 3 2" xfId="20975" xr:uid="{CE602819-876C-4B97-9E3F-509308F9781A}"/>
    <cellStyle name="SAS FM Invalid data cell 2 9" xfId="1792" xr:uid="{E83F3418-79C6-4E76-9626-7C426A13E2B1}"/>
    <cellStyle name="SAS FM Invalid data cell 2 9 2" xfId="6136" xr:uid="{13F77710-0E43-443D-B263-0A7AA4B1F1CB}"/>
    <cellStyle name="SAS FM Invalid data cell 2 9 2 2" xfId="14399" xr:uid="{685DA0FD-EA78-4B63-93DB-99C23477FC55}"/>
    <cellStyle name="SAS FM Invalid data cell 2 9 2 2 2" xfId="29218" xr:uid="{A43746AD-F6D6-44C1-A90E-88F8A655242F}"/>
    <cellStyle name="SAS FM Invalid data cell 2 9 2 3" xfId="10973" xr:uid="{F6553143-9F5E-4345-86EF-4D5E950453C5}"/>
    <cellStyle name="SAS FM Invalid data cell 2 9 2 3 2" xfId="25792" xr:uid="{0529C97D-97E4-4437-9240-AEC45C50AF51}"/>
    <cellStyle name="SAS FM Invalid data cell 2 9 2 4" xfId="20978" xr:uid="{DBC8185F-7320-4085-9389-0F14BDDF02E4}"/>
    <cellStyle name="SAS FM Invalid data cell 2 9 3" xfId="6135" xr:uid="{25BBAD44-2519-49B3-87F2-1F61D87983A7}"/>
    <cellStyle name="SAS FM Invalid data cell 2 9 3 2" xfId="20977" xr:uid="{2A9FFBDD-0E98-470D-ADE5-9E5D08137DD8}"/>
    <cellStyle name="SAS FM Invalid data cell 3" xfId="137" xr:uid="{2BCC1794-10D1-4088-899D-A38C56668B2D}"/>
    <cellStyle name="SAS FM Invalid data cell 3 10" xfId="1794" xr:uid="{72B062BF-BD95-4326-BB7F-161443C6363F}"/>
    <cellStyle name="SAS FM Invalid data cell 3 10 2" xfId="6139" xr:uid="{92EE2BFC-C782-42AE-B6CC-29899BDAA4CF}"/>
    <cellStyle name="SAS FM Invalid data cell 3 10 2 2" xfId="14401" xr:uid="{1FF784FB-F407-4A7F-AB59-F12FFA29BB29}"/>
    <cellStyle name="SAS FM Invalid data cell 3 10 2 2 2" xfId="29220" xr:uid="{C35ED95E-B546-4671-BB7F-91BBC3013DC1}"/>
    <cellStyle name="SAS FM Invalid data cell 3 10 2 3" xfId="11250" xr:uid="{747BC176-C0F3-4740-A929-BB1FF7ED9A71}"/>
    <cellStyle name="SAS FM Invalid data cell 3 10 2 3 2" xfId="26069" xr:uid="{CA1891E5-225A-436A-8958-7DCC710E891F}"/>
    <cellStyle name="SAS FM Invalid data cell 3 10 2 4" xfId="20981" xr:uid="{8DCBAA50-63B8-4974-AA24-85BA209D6BBD}"/>
    <cellStyle name="SAS FM Invalid data cell 3 10 3" xfId="6138" xr:uid="{B319BCAA-990A-48A7-8BD5-44FEE7C36D1D}"/>
    <cellStyle name="SAS FM Invalid data cell 3 10 3 2" xfId="20980" xr:uid="{E6AC0B0C-E648-4E44-8C1E-53BE4C125572}"/>
    <cellStyle name="SAS FM Invalid data cell 3 11" xfId="1795" xr:uid="{639AF76D-E140-4794-A837-6DFDCB34407C}"/>
    <cellStyle name="SAS FM Invalid data cell 3 11 2" xfId="6141" xr:uid="{01C7E06F-DF04-4D87-B812-643E1F6E90FC}"/>
    <cellStyle name="SAS FM Invalid data cell 3 11 2 2" xfId="14402" xr:uid="{127BDF4A-383D-4DB8-8CD1-0F5F14370AA0}"/>
    <cellStyle name="SAS FM Invalid data cell 3 11 2 2 2" xfId="29221" xr:uid="{BD2C4DBF-3FAE-4A4E-A03C-64E4AE5185EC}"/>
    <cellStyle name="SAS FM Invalid data cell 3 11 2 3" xfId="11307" xr:uid="{F7B81863-3A57-4C06-B7BE-16D48FC3974E}"/>
    <cellStyle name="SAS FM Invalid data cell 3 11 2 3 2" xfId="26126" xr:uid="{6B79D1D0-D6F8-4FFB-A73F-161776FFDFD8}"/>
    <cellStyle name="SAS FM Invalid data cell 3 11 2 4" xfId="20983" xr:uid="{B627C16B-785D-4D9A-A509-D412B14A59F7}"/>
    <cellStyle name="SAS FM Invalid data cell 3 11 3" xfId="6140" xr:uid="{A34D3839-B59F-4686-983A-BC75C2F11972}"/>
    <cellStyle name="SAS FM Invalid data cell 3 11 3 2" xfId="20982" xr:uid="{B679064E-175C-4A3F-B0D6-5BBFDFD6C336}"/>
    <cellStyle name="SAS FM Invalid data cell 3 12" xfId="1796" xr:uid="{55C9888D-347D-4CB3-A6B5-AB8CA8AFF945}"/>
    <cellStyle name="SAS FM Invalid data cell 3 12 2" xfId="6143" xr:uid="{97937A21-7F3F-40A3-8F04-12EC79543394}"/>
    <cellStyle name="SAS FM Invalid data cell 3 12 2 2" xfId="14403" xr:uid="{D5C57A6E-3463-499F-9318-191B7CAC1050}"/>
    <cellStyle name="SAS FM Invalid data cell 3 12 2 2 2" xfId="29222" xr:uid="{E5A645D4-C447-4C06-B584-E97E9F7F27BB}"/>
    <cellStyle name="SAS FM Invalid data cell 3 12 2 3" xfId="11361" xr:uid="{AFD9F5EA-5394-43B0-A375-DC72BA9CF2ED}"/>
    <cellStyle name="SAS FM Invalid data cell 3 12 2 3 2" xfId="26180" xr:uid="{1C429478-FAA0-4386-9818-FEA56876162D}"/>
    <cellStyle name="SAS FM Invalid data cell 3 12 2 4" xfId="20985" xr:uid="{F0814AFF-322D-47AC-9A52-8D436694369E}"/>
    <cellStyle name="SAS FM Invalid data cell 3 12 3" xfId="6142" xr:uid="{0EC44362-BD67-47D9-933A-D9DC4C532970}"/>
    <cellStyle name="SAS FM Invalid data cell 3 12 3 2" xfId="20984" xr:uid="{B807D177-A49D-46C7-97F0-6AE08516732F}"/>
    <cellStyle name="SAS FM Invalid data cell 3 13" xfId="1797" xr:uid="{02D85AAC-C6AA-406D-86DA-9138FFBFA6FF}"/>
    <cellStyle name="SAS FM Invalid data cell 3 13 2" xfId="6145" xr:uid="{1ED70EC6-C501-404B-924C-5ADF18A7DB76}"/>
    <cellStyle name="SAS FM Invalid data cell 3 13 2 2" xfId="14404" xr:uid="{DB84CB32-02C9-4DA1-A6B7-C6C2FD44C27C}"/>
    <cellStyle name="SAS FM Invalid data cell 3 13 2 2 2" xfId="29223" xr:uid="{C665E54E-2FBA-41AF-8584-0EDEC55D7559}"/>
    <cellStyle name="SAS FM Invalid data cell 3 13 2 3" xfId="11415" xr:uid="{6CE88AF7-C07C-4B9F-8991-2A39C04B9C57}"/>
    <cellStyle name="SAS FM Invalid data cell 3 13 2 3 2" xfId="26234" xr:uid="{42A731BD-285B-4765-90C9-247477412BAD}"/>
    <cellStyle name="SAS FM Invalid data cell 3 13 2 4" xfId="20987" xr:uid="{069A5DF2-796C-4607-AC27-23A5AD7A8CDD}"/>
    <cellStyle name="SAS FM Invalid data cell 3 13 3" xfId="6144" xr:uid="{57F5E437-88D3-4D7B-8303-A6EF3BFE66EB}"/>
    <cellStyle name="SAS FM Invalid data cell 3 13 3 2" xfId="20986" xr:uid="{2E831DFB-1ACC-4C8C-BEA3-D6EE8375AE0F}"/>
    <cellStyle name="SAS FM Invalid data cell 3 14" xfId="1798" xr:uid="{5DA78511-C30F-42F8-B7EC-34E754C8B539}"/>
    <cellStyle name="SAS FM Invalid data cell 3 14 2" xfId="6147" xr:uid="{D45BE6F7-ED1E-4F69-8907-89831790BB3D}"/>
    <cellStyle name="SAS FM Invalid data cell 3 14 2 2" xfId="14405" xr:uid="{873F16ED-0A8B-4527-AD54-D26F9788458E}"/>
    <cellStyle name="SAS FM Invalid data cell 3 14 2 2 2" xfId="29224" xr:uid="{0C6057D0-5F4F-413B-894A-C6DAD0864C9F}"/>
    <cellStyle name="SAS FM Invalid data cell 3 14 2 3" xfId="11466" xr:uid="{A29CB029-C8CD-4AD7-AF01-BD48FE460410}"/>
    <cellStyle name="SAS FM Invalid data cell 3 14 2 3 2" xfId="26285" xr:uid="{7E0C2A3D-355B-45B2-9DDB-5C739E9BC6C9}"/>
    <cellStyle name="SAS FM Invalid data cell 3 14 2 4" xfId="20989" xr:uid="{99B855AB-793C-4A7C-A245-B1FF6CDF5889}"/>
    <cellStyle name="SAS FM Invalid data cell 3 14 3" xfId="6146" xr:uid="{921D788D-E026-4D3C-B1F0-52A9E6CEED03}"/>
    <cellStyle name="SAS FM Invalid data cell 3 14 3 2" xfId="20988" xr:uid="{B5293DB3-C292-473D-B5F3-E79236573CCF}"/>
    <cellStyle name="SAS FM Invalid data cell 3 15" xfId="1799" xr:uid="{7F650C01-CEDC-44B4-B23F-211599F0AA26}"/>
    <cellStyle name="SAS FM Invalid data cell 3 15 2" xfId="6149" xr:uid="{F2B89435-9C53-48EF-9D89-85239423390C}"/>
    <cellStyle name="SAS FM Invalid data cell 3 15 2 2" xfId="14406" xr:uid="{159FCC00-10D0-4B61-9C0E-6FF02494ADE2}"/>
    <cellStyle name="SAS FM Invalid data cell 3 15 2 2 2" xfId="29225" xr:uid="{92F59CDA-62E9-4F48-9DF1-C552BC2A9C35}"/>
    <cellStyle name="SAS FM Invalid data cell 3 15 2 3" xfId="11522" xr:uid="{D347435E-9E14-40B2-A58E-34C1C216D20F}"/>
    <cellStyle name="SAS FM Invalid data cell 3 15 2 3 2" xfId="26341" xr:uid="{8DDE213D-63DE-4CFE-880F-8452DFF3FC6E}"/>
    <cellStyle name="SAS FM Invalid data cell 3 15 2 4" xfId="20991" xr:uid="{88FA9C04-294B-414D-8BAE-3D91C16A5043}"/>
    <cellStyle name="SAS FM Invalid data cell 3 15 3" xfId="6148" xr:uid="{5109C51B-64E1-4E5B-ABF2-E2336A1195D4}"/>
    <cellStyle name="SAS FM Invalid data cell 3 15 3 2" xfId="20990" xr:uid="{061D28BA-508D-41BC-8B8D-884206CBC1F6}"/>
    <cellStyle name="SAS FM Invalid data cell 3 16" xfId="1800" xr:uid="{EC5D809F-1CDD-4C36-85C6-6EDB272CD85A}"/>
    <cellStyle name="SAS FM Invalid data cell 3 16 2" xfId="6151" xr:uid="{6E7984FC-2764-4448-AE88-90C3BBBCAAD5}"/>
    <cellStyle name="SAS FM Invalid data cell 3 16 2 2" xfId="14407" xr:uid="{39DCAF2E-0BEF-49C0-827B-5040EE69B982}"/>
    <cellStyle name="SAS FM Invalid data cell 3 16 2 2 2" xfId="29226" xr:uid="{B661B5FD-4C0B-4904-9A25-BD5260CB4BD6}"/>
    <cellStyle name="SAS FM Invalid data cell 3 16 2 3" xfId="11575" xr:uid="{E1E57914-BD24-49D5-818B-637DAD4C7F97}"/>
    <cellStyle name="SAS FM Invalid data cell 3 16 2 3 2" xfId="26394" xr:uid="{B36D0BBB-C7C7-4715-AC1C-DC1FCEB6524A}"/>
    <cellStyle name="SAS FM Invalid data cell 3 16 2 4" xfId="20993" xr:uid="{A1377FA4-291F-4B5B-9AB8-C616D90896E0}"/>
    <cellStyle name="SAS FM Invalid data cell 3 16 3" xfId="6150" xr:uid="{5710C90D-78A0-47DB-A7A9-85B745F1CE91}"/>
    <cellStyle name="SAS FM Invalid data cell 3 16 3 2" xfId="20992" xr:uid="{70C7CD61-93C5-4166-B1FF-E35759A75729}"/>
    <cellStyle name="SAS FM Invalid data cell 3 17" xfId="1801" xr:uid="{979CB779-9064-4274-B0CD-845ACAEF3CB7}"/>
    <cellStyle name="SAS FM Invalid data cell 3 17 2" xfId="6153" xr:uid="{D5D130F6-142A-4333-97FF-34642AFE0EDF}"/>
    <cellStyle name="SAS FM Invalid data cell 3 17 2 2" xfId="14408" xr:uid="{0ABFB647-C4D6-434A-A4BF-D650411BF0D0}"/>
    <cellStyle name="SAS FM Invalid data cell 3 17 2 2 2" xfId="29227" xr:uid="{D3080E79-C2B8-444A-A4B0-D265B8714D86}"/>
    <cellStyle name="SAS FM Invalid data cell 3 17 2 3" xfId="11628" xr:uid="{23C1272A-B821-47F4-8BFF-BC3CBB8664AA}"/>
    <cellStyle name="SAS FM Invalid data cell 3 17 2 3 2" xfId="26447" xr:uid="{A39E49A3-C5D7-491B-A9EB-636D72265475}"/>
    <cellStyle name="SAS FM Invalid data cell 3 17 2 4" xfId="20995" xr:uid="{40B86D49-B577-4064-AE01-C26D1B687C46}"/>
    <cellStyle name="SAS FM Invalid data cell 3 17 3" xfId="6152" xr:uid="{3BB3F1B8-7F5A-4DB2-8943-F96CAAF4AC6B}"/>
    <cellStyle name="SAS FM Invalid data cell 3 17 3 2" xfId="20994" xr:uid="{23E962B8-E20D-4E83-A144-87E9C14AC502}"/>
    <cellStyle name="SAS FM Invalid data cell 3 18" xfId="1802" xr:uid="{F5D36877-DB2C-4844-9E27-9E7E829996D9}"/>
    <cellStyle name="SAS FM Invalid data cell 3 18 2" xfId="6155" xr:uid="{4467B788-BD89-42D2-BAD8-A72D28AA16DB}"/>
    <cellStyle name="SAS FM Invalid data cell 3 18 2 2" xfId="14409" xr:uid="{6A017D01-297C-4039-976F-9778B9306459}"/>
    <cellStyle name="SAS FM Invalid data cell 3 18 2 2 2" xfId="29228" xr:uid="{6E413232-E097-4012-B239-212AC5309517}"/>
    <cellStyle name="SAS FM Invalid data cell 3 18 2 3" xfId="11685" xr:uid="{8C640CF6-25EB-4A72-BE78-40295B8F851F}"/>
    <cellStyle name="SAS FM Invalid data cell 3 18 2 3 2" xfId="26504" xr:uid="{54B56C07-AD94-4BA8-99C4-466260BBBD92}"/>
    <cellStyle name="SAS FM Invalid data cell 3 18 2 4" xfId="20997" xr:uid="{5698F48A-421E-4109-94E7-EBBC77C21538}"/>
    <cellStyle name="SAS FM Invalid data cell 3 18 3" xfId="6154" xr:uid="{3FFDB08F-7AD1-4654-A685-ECFF6A44C9FF}"/>
    <cellStyle name="SAS FM Invalid data cell 3 18 3 2" xfId="20996" xr:uid="{CDE667C0-3D0A-45D6-B3D2-7D4CE9B6FA07}"/>
    <cellStyle name="SAS FM Invalid data cell 3 19" xfId="1803" xr:uid="{8A5D51B9-6813-4F55-A2BE-ADF0C58E41AC}"/>
    <cellStyle name="SAS FM Invalid data cell 3 19 2" xfId="6157" xr:uid="{48184269-6AF1-46A9-929C-00C9623CA2A9}"/>
    <cellStyle name="SAS FM Invalid data cell 3 19 2 2" xfId="14410" xr:uid="{67956C60-E56C-4912-8ADE-DFE10DC13D29}"/>
    <cellStyle name="SAS FM Invalid data cell 3 19 2 2 2" xfId="29229" xr:uid="{C1B80D2C-4590-4281-8A1C-D5F71F013C46}"/>
    <cellStyle name="SAS FM Invalid data cell 3 19 2 3" xfId="11736" xr:uid="{70ECB32D-D788-4E37-B446-D3FC021252A6}"/>
    <cellStyle name="SAS FM Invalid data cell 3 19 2 3 2" xfId="26555" xr:uid="{345E56D2-722D-46C8-AC21-57B5174205DE}"/>
    <cellStyle name="SAS FM Invalid data cell 3 19 2 4" xfId="20999" xr:uid="{62761404-464E-46CB-8C66-C0CFAE193CD7}"/>
    <cellStyle name="SAS FM Invalid data cell 3 19 3" xfId="6156" xr:uid="{8C46CB07-8565-4292-B900-ECB14B978671}"/>
    <cellStyle name="SAS FM Invalid data cell 3 19 3 2" xfId="20998" xr:uid="{328A4FFF-7319-4C3F-B8B0-00C1F40188D2}"/>
    <cellStyle name="SAS FM Invalid data cell 3 2" xfId="1804" xr:uid="{C030D59C-65C7-4FBC-BF6D-EFF9E8D5C1E1}"/>
    <cellStyle name="SAS FM Invalid data cell 3 2 2" xfId="6159" xr:uid="{667B37BF-EE14-40A9-8372-000DAAA12453}"/>
    <cellStyle name="SAS FM Invalid data cell 3 2 2 2" xfId="14411" xr:uid="{07BE2AAE-7739-40F2-9DE6-84C0C314C111}"/>
    <cellStyle name="SAS FM Invalid data cell 3 2 2 2 2" xfId="29230" xr:uid="{82E9BFBD-523C-45E6-A954-77C87F9E51CF}"/>
    <cellStyle name="SAS FM Invalid data cell 3 2 2 3" xfId="10821" xr:uid="{D1D48BC4-4F0D-4276-B044-416F53E97176}"/>
    <cellStyle name="SAS FM Invalid data cell 3 2 2 3 2" xfId="25640" xr:uid="{5788D209-B796-4B00-A2DE-B3E667A1B006}"/>
    <cellStyle name="SAS FM Invalid data cell 3 2 2 4" xfId="21001" xr:uid="{7F6108E1-7B8C-4BD0-8636-75BA034168A6}"/>
    <cellStyle name="SAS FM Invalid data cell 3 2 3" xfId="6158" xr:uid="{4EA4B157-B7AD-434A-B21B-E6B113755505}"/>
    <cellStyle name="SAS FM Invalid data cell 3 2 3 2" xfId="21000" xr:uid="{B5105BC9-7771-42A3-AC7B-EF9518CC0828}"/>
    <cellStyle name="SAS FM Invalid data cell 3 20" xfId="1805" xr:uid="{A05ECAE2-E419-47F1-99EC-CFF267CC62C4}"/>
    <cellStyle name="SAS FM Invalid data cell 3 20 2" xfId="6161" xr:uid="{49EA0A67-1D15-49EC-AD97-8C0CC0A3DCDC}"/>
    <cellStyle name="SAS FM Invalid data cell 3 20 2 2" xfId="14412" xr:uid="{B942E9C8-9AE5-43BB-9D90-9E3EEDAA7AB0}"/>
    <cellStyle name="SAS FM Invalid data cell 3 20 2 2 2" xfId="29231" xr:uid="{D8989779-778B-41F0-A918-06EC344DA8FB}"/>
    <cellStyle name="SAS FM Invalid data cell 3 20 2 3" xfId="11792" xr:uid="{1EFD1CE9-6786-404C-82B9-BA48B0A58D69}"/>
    <cellStyle name="SAS FM Invalid data cell 3 20 2 3 2" xfId="26611" xr:uid="{DAA3FF22-FF7E-4656-A144-2B7BC94A74CE}"/>
    <cellStyle name="SAS FM Invalid data cell 3 20 2 4" xfId="21003" xr:uid="{BB8FC13E-47F2-4B0C-BA8C-0DE0FC27376C}"/>
    <cellStyle name="SAS FM Invalid data cell 3 20 3" xfId="6160" xr:uid="{C930A923-B6D4-4C28-92DA-0C3DCE1495E4}"/>
    <cellStyle name="SAS FM Invalid data cell 3 20 3 2" xfId="21002" xr:uid="{194FD809-F168-4118-8C5E-996AF848E54C}"/>
    <cellStyle name="SAS FM Invalid data cell 3 21" xfId="1806" xr:uid="{8BDCF045-6952-43F1-B528-69A0249EEC51}"/>
    <cellStyle name="SAS FM Invalid data cell 3 21 2" xfId="6163" xr:uid="{E6B7164E-EC7E-449A-B5EC-68473401C6EF}"/>
    <cellStyle name="SAS FM Invalid data cell 3 21 2 2" xfId="14413" xr:uid="{0B48BD36-4D42-454F-8F16-15DFC34AB6CD}"/>
    <cellStyle name="SAS FM Invalid data cell 3 21 2 2 2" xfId="29232" xr:uid="{F79786FE-6970-402E-9274-38EB07BED605}"/>
    <cellStyle name="SAS FM Invalid data cell 3 21 2 3" xfId="11845" xr:uid="{9345AF7A-B8AB-4C3A-A77B-EB2DC60076C2}"/>
    <cellStyle name="SAS FM Invalid data cell 3 21 2 3 2" xfId="26664" xr:uid="{7BB7FDD1-8573-4267-A57E-43B4434CE54B}"/>
    <cellStyle name="SAS FM Invalid data cell 3 21 2 4" xfId="21005" xr:uid="{CA0919F4-E8B0-4227-9893-9194FCD6F68D}"/>
    <cellStyle name="SAS FM Invalid data cell 3 21 3" xfId="6162" xr:uid="{3790A696-3902-4F03-ABE5-EA01C8FC132B}"/>
    <cellStyle name="SAS FM Invalid data cell 3 21 3 2" xfId="21004" xr:uid="{4FA2BF62-7060-43E5-B23D-89F8137A54B3}"/>
    <cellStyle name="SAS FM Invalid data cell 3 22" xfId="1807" xr:uid="{FF29444E-ADC8-479E-8A36-2C0405904933}"/>
    <cellStyle name="SAS FM Invalid data cell 3 22 2" xfId="6165" xr:uid="{9A8D8DF4-493D-4B3A-9C85-8CFB9E758291}"/>
    <cellStyle name="SAS FM Invalid data cell 3 22 2 2" xfId="14414" xr:uid="{DE420E96-A531-4779-9361-55ADB4E2236A}"/>
    <cellStyle name="SAS FM Invalid data cell 3 22 2 2 2" xfId="29233" xr:uid="{5DF3ABC4-B913-40ED-B219-9FC9FFE6F9AF}"/>
    <cellStyle name="SAS FM Invalid data cell 3 22 2 3" xfId="11898" xr:uid="{388A14A8-BD1B-47E5-92E2-3B23E254D515}"/>
    <cellStyle name="SAS FM Invalid data cell 3 22 2 3 2" xfId="26717" xr:uid="{0EBF0E6E-54CB-486E-814A-BDD0EB6B4AD7}"/>
    <cellStyle name="SAS FM Invalid data cell 3 22 2 4" xfId="21007" xr:uid="{BF7D2C2F-6949-4EEB-866A-3959F2BE7320}"/>
    <cellStyle name="SAS FM Invalid data cell 3 22 3" xfId="6164" xr:uid="{084D33B6-42CE-4DF0-960D-0FB40001DB78}"/>
    <cellStyle name="SAS FM Invalid data cell 3 22 3 2" xfId="21006" xr:uid="{1C01C3FC-9900-4150-A99A-4D3FF99E3F63}"/>
    <cellStyle name="SAS FM Invalid data cell 3 23" xfId="1808" xr:uid="{74B33D80-7F6E-48A7-8A63-9EE759BD5E4C}"/>
    <cellStyle name="SAS FM Invalid data cell 3 23 2" xfId="6167" xr:uid="{2A853A86-0CD4-42CA-A06E-73D524A683FE}"/>
    <cellStyle name="SAS FM Invalid data cell 3 23 2 2" xfId="14415" xr:uid="{C4C2C3FA-85B6-4A0B-9040-496B39AAEC8E}"/>
    <cellStyle name="SAS FM Invalid data cell 3 23 2 2 2" xfId="29234" xr:uid="{E4A6E6DB-5051-47C6-8FA0-E1B95C7A805C}"/>
    <cellStyle name="SAS FM Invalid data cell 3 23 2 3" xfId="11952" xr:uid="{DA3AEB1A-07C4-40DB-A910-3AFFD960F533}"/>
    <cellStyle name="SAS FM Invalid data cell 3 23 2 3 2" xfId="26771" xr:uid="{3F26F4E5-DC80-41D9-A7BA-05792C8D676E}"/>
    <cellStyle name="SAS FM Invalid data cell 3 23 2 4" xfId="21009" xr:uid="{7BEFD038-0CDE-4A41-9CC1-32B53E2BD68E}"/>
    <cellStyle name="SAS FM Invalid data cell 3 23 3" xfId="6166" xr:uid="{FDD33433-0711-4A7C-896D-D16FFC1FAC4B}"/>
    <cellStyle name="SAS FM Invalid data cell 3 23 3 2" xfId="21008" xr:uid="{682C5AFE-D204-49EB-967A-4426DC6C8CBA}"/>
    <cellStyle name="SAS FM Invalid data cell 3 24" xfId="1809" xr:uid="{555BA03B-8B85-4F60-85C6-F643B35C01FE}"/>
    <cellStyle name="SAS FM Invalid data cell 3 24 2" xfId="6169" xr:uid="{20F54929-7231-4520-B610-43AAC5921B60}"/>
    <cellStyle name="SAS FM Invalid data cell 3 24 2 2" xfId="14416" xr:uid="{EF802F00-E770-4461-A1F1-1A6CA8D3260E}"/>
    <cellStyle name="SAS FM Invalid data cell 3 24 2 2 2" xfId="29235" xr:uid="{3452BA50-0031-4F9D-93F8-574C8D32EAE8}"/>
    <cellStyle name="SAS FM Invalid data cell 3 24 2 3" xfId="12009" xr:uid="{443D7653-D788-479A-B85C-207AD46B1E00}"/>
    <cellStyle name="SAS FM Invalid data cell 3 24 2 3 2" xfId="26828" xr:uid="{EE31CAF1-4104-4CF3-A591-2113069BE993}"/>
    <cellStyle name="SAS FM Invalid data cell 3 24 2 4" xfId="21011" xr:uid="{79090027-1376-4DE4-8316-B05FBCC00828}"/>
    <cellStyle name="SAS FM Invalid data cell 3 24 3" xfId="6168" xr:uid="{D04F5969-E6D8-4B06-898C-483B055C6490}"/>
    <cellStyle name="SAS FM Invalid data cell 3 24 3 2" xfId="21010" xr:uid="{6C6F7596-19D5-445A-A746-1985CE1A5287}"/>
    <cellStyle name="SAS FM Invalid data cell 3 25" xfId="1810" xr:uid="{4B122D30-F4C1-41F8-8427-AC0FE9430A88}"/>
    <cellStyle name="SAS FM Invalid data cell 3 25 2" xfId="6171" xr:uid="{8A3DB680-C1FC-4258-BB64-9E641F2AFC33}"/>
    <cellStyle name="SAS FM Invalid data cell 3 25 2 2" xfId="14417" xr:uid="{C6EAB205-60BD-4BA2-BB1E-7B5C83005838}"/>
    <cellStyle name="SAS FM Invalid data cell 3 25 2 2 2" xfId="29236" xr:uid="{E640774A-B242-4E8E-8D4C-BA49ED11E2AB}"/>
    <cellStyle name="SAS FM Invalid data cell 3 25 2 3" xfId="12063" xr:uid="{1C77348C-D087-4826-97CD-F81285931930}"/>
    <cellStyle name="SAS FM Invalid data cell 3 25 2 3 2" xfId="26882" xr:uid="{994C1D9A-A728-43AF-9244-B2D8C43DE06C}"/>
    <cellStyle name="SAS FM Invalid data cell 3 25 2 4" xfId="21013" xr:uid="{A724B77D-B5CD-400C-8EF8-3C4FB579ADDB}"/>
    <cellStyle name="SAS FM Invalid data cell 3 25 3" xfId="6170" xr:uid="{4AC59307-9DF0-4AA1-9CA7-4DA38A96A74D}"/>
    <cellStyle name="SAS FM Invalid data cell 3 25 3 2" xfId="21012" xr:uid="{BFB6BB8F-B749-46CA-8654-27997DC36CC4}"/>
    <cellStyle name="SAS FM Invalid data cell 3 26" xfId="1811" xr:uid="{4C599229-ABE7-4376-80DC-54C41A086C02}"/>
    <cellStyle name="SAS FM Invalid data cell 3 26 2" xfId="6173" xr:uid="{2860B654-C486-49A5-BDB6-6C45813EC455}"/>
    <cellStyle name="SAS FM Invalid data cell 3 26 2 2" xfId="14418" xr:uid="{AA1ED4F9-28F4-4302-9910-364BD4D775A2}"/>
    <cellStyle name="SAS FM Invalid data cell 3 26 2 2 2" xfId="29237" xr:uid="{5465ABF5-F310-48B1-B776-DD9AD0131973}"/>
    <cellStyle name="SAS FM Invalid data cell 3 26 2 3" xfId="12117" xr:uid="{847BD758-5699-4FCE-9763-3899373F2B3A}"/>
    <cellStyle name="SAS FM Invalid data cell 3 26 2 3 2" xfId="26936" xr:uid="{3D2ECEB0-4AD5-4266-9AA3-5A1C8A98478F}"/>
    <cellStyle name="SAS FM Invalid data cell 3 26 2 4" xfId="21015" xr:uid="{DB6543B2-2967-4CBB-A90B-220F92F2F702}"/>
    <cellStyle name="SAS FM Invalid data cell 3 26 3" xfId="6172" xr:uid="{ADE4D62D-2849-4EDB-A427-45D58EFA4BB4}"/>
    <cellStyle name="SAS FM Invalid data cell 3 26 3 2" xfId="21014" xr:uid="{23CD80F4-58F2-4431-841C-94EE47603FDB}"/>
    <cellStyle name="SAS FM Invalid data cell 3 27" xfId="1812" xr:uid="{0212629F-EB75-4C05-9490-02A90351E8FB}"/>
    <cellStyle name="SAS FM Invalid data cell 3 27 2" xfId="6175" xr:uid="{DC2D63DF-B6F1-4869-AA9C-81C5374C09DE}"/>
    <cellStyle name="SAS FM Invalid data cell 3 27 2 2" xfId="14419" xr:uid="{477153C3-44AA-4DFF-8F61-D2DB2F05920A}"/>
    <cellStyle name="SAS FM Invalid data cell 3 27 2 2 2" xfId="29238" xr:uid="{5146F279-5B46-47B2-BBC4-079BE58F110C}"/>
    <cellStyle name="SAS FM Invalid data cell 3 27 2 3" xfId="12171" xr:uid="{573A0C0B-BECE-4750-92D9-45F7E474AFCE}"/>
    <cellStyle name="SAS FM Invalid data cell 3 27 2 3 2" xfId="26990" xr:uid="{8D9777AC-AEE9-4207-ADBD-9D1C3750A150}"/>
    <cellStyle name="SAS FM Invalid data cell 3 27 2 4" xfId="21017" xr:uid="{C60BE1C8-BFA6-46E7-8981-41BC0785EA29}"/>
    <cellStyle name="SAS FM Invalid data cell 3 27 3" xfId="6174" xr:uid="{E0758381-B1FC-4164-B918-F3DAA2F248C3}"/>
    <cellStyle name="SAS FM Invalid data cell 3 27 3 2" xfId="21016" xr:uid="{859B6B28-0E8C-4B3B-AD56-19FF6F1AE586}"/>
    <cellStyle name="SAS FM Invalid data cell 3 28" xfId="1813" xr:uid="{E4D5C159-DC8B-46CF-9D11-9917BFFED74C}"/>
    <cellStyle name="SAS FM Invalid data cell 3 28 2" xfId="6177" xr:uid="{FF7A3525-0EDB-4ABA-A17B-832E8E71DBD7}"/>
    <cellStyle name="SAS FM Invalid data cell 3 28 2 2" xfId="14420" xr:uid="{84C20974-6EC2-4832-A32B-56004F2D8F92}"/>
    <cellStyle name="SAS FM Invalid data cell 3 28 2 2 2" xfId="29239" xr:uid="{6C931F72-DF74-4305-9444-B0677FE3D848}"/>
    <cellStyle name="SAS FM Invalid data cell 3 28 2 3" xfId="12222" xr:uid="{58A28A2A-541F-4F1B-B07A-C504B7DFED5D}"/>
    <cellStyle name="SAS FM Invalid data cell 3 28 2 3 2" xfId="27041" xr:uid="{B4789F34-2005-41DE-A903-254CA1E8F14A}"/>
    <cellStyle name="SAS FM Invalid data cell 3 28 2 4" xfId="21019" xr:uid="{2CF2FCA7-8D5F-4999-B9CF-F8BF74F330BB}"/>
    <cellStyle name="SAS FM Invalid data cell 3 28 3" xfId="6176" xr:uid="{F0460623-F708-49E7-A5C5-8AD62753C3F4}"/>
    <cellStyle name="SAS FM Invalid data cell 3 28 3 2" xfId="21018" xr:uid="{DA7BE33B-5770-464D-9153-18B6F04E8A36}"/>
    <cellStyle name="SAS FM Invalid data cell 3 29" xfId="1814" xr:uid="{04924BA4-F74A-4D8A-980D-ED517DB4CCD1}"/>
    <cellStyle name="SAS FM Invalid data cell 3 29 2" xfId="6179" xr:uid="{05703AD4-9030-4A7F-9654-1AD01D36EDCF}"/>
    <cellStyle name="SAS FM Invalid data cell 3 29 2 2" xfId="14421" xr:uid="{9C5496BD-6511-4297-B405-E85C393C82AF}"/>
    <cellStyle name="SAS FM Invalid data cell 3 29 2 2 2" xfId="29240" xr:uid="{54D7C7E3-554A-4A08-9491-EB24F98A0DD0}"/>
    <cellStyle name="SAS FM Invalid data cell 3 29 2 3" xfId="12276" xr:uid="{45589ED4-5E78-4A6C-BF7D-BCF6EC75F10F}"/>
    <cellStyle name="SAS FM Invalid data cell 3 29 2 3 2" xfId="27095" xr:uid="{F7855DDE-60DD-42D6-9727-408172BF5A55}"/>
    <cellStyle name="SAS FM Invalid data cell 3 29 2 4" xfId="21021" xr:uid="{B97E72CE-3223-44A3-AB57-AEB4981E3D7D}"/>
    <cellStyle name="SAS FM Invalid data cell 3 29 3" xfId="6178" xr:uid="{519BD1C2-193D-4481-95F9-96207D60524A}"/>
    <cellStyle name="SAS FM Invalid data cell 3 29 3 2" xfId="21020" xr:uid="{A10222A2-D7FE-4A28-9476-B83F13B30190}"/>
    <cellStyle name="SAS FM Invalid data cell 3 3" xfId="1815" xr:uid="{A0EEC741-E92E-4BB0-BCC4-B48A70B97952}"/>
    <cellStyle name="SAS FM Invalid data cell 3 3 2" xfId="6181" xr:uid="{33B7E1DF-BF9A-4C98-9961-51D0D3BFC104}"/>
    <cellStyle name="SAS FM Invalid data cell 3 3 2 2" xfId="14422" xr:uid="{E2A7B471-771D-4374-BD62-1B54BB2AF79D}"/>
    <cellStyle name="SAS FM Invalid data cell 3 3 2 2 2" xfId="29241" xr:uid="{F4B703A1-D664-4579-A220-AE52A7B0657F}"/>
    <cellStyle name="SAS FM Invalid data cell 3 3 2 3" xfId="10872" xr:uid="{CF02265A-2232-4F08-B234-7DE489A04360}"/>
    <cellStyle name="SAS FM Invalid data cell 3 3 2 3 2" xfId="25691" xr:uid="{803DEBF4-E8F1-49A1-9FD0-1CB4496CB65B}"/>
    <cellStyle name="SAS FM Invalid data cell 3 3 2 4" xfId="21023" xr:uid="{F5D5882F-BC79-49AD-BE10-795F84B2046B}"/>
    <cellStyle name="SAS FM Invalid data cell 3 3 3" xfId="6180" xr:uid="{5E3C36F8-9888-4CD5-A34F-8CADE9F2D470}"/>
    <cellStyle name="SAS FM Invalid data cell 3 3 3 2" xfId="21022" xr:uid="{A9A664B5-240B-43A6-B351-4066ADB17345}"/>
    <cellStyle name="SAS FM Invalid data cell 3 30" xfId="1816" xr:uid="{AABB4D85-2B7F-4281-B1CB-0578DDE6CB49}"/>
    <cellStyle name="SAS FM Invalid data cell 3 30 2" xfId="6183" xr:uid="{6A7B782C-DCA8-4AC0-B6AA-C16FA05C144B}"/>
    <cellStyle name="SAS FM Invalid data cell 3 30 2 2" xfId="14423" xr:uid="{DB0DA3AC-4B51-4F1A-812A-BD9CE0CDAAF7}"/>
    <cellStyle name="SAS FM Invalid data cell 3 30 2 2 2" xfId="29242" xr:uid="{F40E897A-BEF3-412D-A962-8EF9BAA95FF5}"/>
    <cellStyle name="SAS FM Invalid data cell 3 30 2 3" xfId="12329" xr:uid="{44301F21-71BF-4AE8-80B1-CD456E5BC270}"/>
    <cellStyle name="SAS FM Invalid data cell 3 30 2 3 2" xfId="27148" xr:uid="{3E4E810B-B6C1-4837-8717-546373832D78}"/>
    <cellStyle name="SAS FM Invalid data cell 3 30 2 4" xfId="21025" xr:uid="{053614C4-930F-468A-A9A2-E9DD8EA1D242}"/>
    <cellStyle name="SAS FM Invalid data cell 3 30 3" xfId="6182" xr:uid="{5DCD3C1F-2BFE-4624-A5EF-298811C8477F}"/>
    <cellStyle name="SAS FM Invalid data cell 3 30 3 2" xfId="21024" xr:uid="{9723C46B-BCE1-4E2A-A96E-26323822DE36}"/>
    <cellStyle name="SAS FM Invalid data cell 3 31" xfId="1817" xr:uid="{FC918EB6-73F7-4F19-8EF7-492ED20A59CB}"/>
    <cellStyle name="SAS FM Invalid data cell 3 31 2" xfId="6185" xr:uid="{F44E1C56-2CB3-4648-81B5-18343BE1A846}"/>
    <cellStyle name="SAS FM Invalid data cell 3 31 2 2" xfId="14424" xr:uid="{4335B13D-AC81-4F69-AD9E-0A043BADAB3A}"/>
    <cellStyle name="SAS FM Invalid data cell 3 31 2 2 2" xfId="29243" xr:uid="{2B1E2727-84B0-45DA-8AAE-3643A6C2A048}"/>
    <cellStyle name="SAS FM Invalid data cell 3 31 2 3" xfId="12387" xr:uid="{7E43C2D3-B7FD-4C16-AEEC-91CC55257E1C}"/>
    <cellStyle name="SAS FM Invalid data cell 3 31 2 3 2" xfId="27206" xr:uid="{4EB1E357-1178-4E8C-A8C6-0AE1DB272772}"/>
    <cellStyle name="SAS FM Invalid data cell 3 31 2 4" xfId="21027" xr:uid="{63C69EBC-9616-49B2-8309-060E3A1B71D8}"/>
    <cellStyle name="SAS FM Invalid data cell 3 31 3" xfId="6184" xr:uid="{39266240-9FBC-4995-8282-1A9397FBB7BB}"/>
    <cellStyle name="SAS FM Invalid data cell 3 31 3 2" xfId="21026" xr:uid="{F4F6FB5B-2D0C-4796-BA0E-7EBF98993011}"/>
    <cellStyle name="SAS FM Invalid data cell 3 32" xfId="1818" xr:uid="{9D46507A-CA19-45C9-BE0B-821E883179CC}"/>
    <cellStyle name="SAS FM Invalid data cell 3 32 2" xfId="6187" xr:uid="{E85F2A0E-2F21-4A0C-81D8-9C6A330075AD}"/>
    <cellStyle name="SAS FM Invalid data cell 3 32 2 2" xfId="14425" xr:uid="{D7D146BE-D119-42B7-A9B0-11A5FA1FC471}"/>
    <cellStyle name="SAS FM Invalid data cell 3 32 2 2 2" xfId="29244" xr:uid="{34143D0D-51D9-466B-A6D2-E053002EE79D}"/>
    <cellStyle name="SAS FM Invalid data cell 3 32 2 3" xfId="12441" xr:uid="{3BC6D2DF-1C03-4F88-A847-B84EFF6AF6DB}"/>
    <cellStyle name="SAS FM Invalid data cell 3 32 2 3 2" xfId="27260" xr:uid="{F4CF8878-9356-4644-ABD8-D837D3062B06}"/>
    <cellStyle name="SAS FM Invalid data cell 3 32 2 4" xfId="21029" xr:uid="{3E259829-56E4-4B6A-B6EF-0EDFD8BA5686}"/>
    <cellStyle name="SAS FM Invalid data cell 3 32 3" xfId="6186" xr:uid="{FBB72004-C19D-4398-9920-C94662D6F4BD}"/>
    <cellStyle name="SAS FM Invalid data cell 3 32 3 2" xfId="21028" xr:uid="{A66BB408-5C90-40E9-9305-75300D381728}"/>
    <cellStyle name="SAS FM Invalid data cell 3 33" xfId="1819" xr:uid="{F622FB72-6B9C-4758-81FE-8978431274BE}"/>
    <cellStyle name="SAS FM Invalid data cell 3 33 2" xfId="6189" xr:uid="{A3ABEEFA-4D65-457E-A136-9044228F645D}"/>
    <cellStyle name="SAS FM Invalid data cell 3 33 2 2" xfId="14426" xr:uid="{B8BAD442-5073-484C-B8E9-60CC93F3E316}"/>
    <cellStyle name="SAS FM Invalid data cell 3 33 2 2 2" xfId="29245" xr:uid="{3866D503-DECB-4CD2-A220-7C18D00C5486}"/>
    <cellStyle name="SAS FM Invalid data cell 3 33 2 3" xfId="12497" xr:uid="{FDF9B7F5-A267-4536-A128-8621226CF24F}"/>
    <cellStyle name="SAS FM Invalid data cell 3 33 2 3 2" xfId="27316" xr:uid="{9706C757-DDDE-41A9-95DC-95C4224EE359}"/>
    <cellStyle name="SAS FM Invalid data cell 3 33 2 4" xfId="21031" xr:uid="{DA011A68-747A-4FB3-AA12-777200DCD926}"/>
    <cellStyle name="SAS FM Invalid data cell 3 33 3" xfId="6188" xr:uid="{F6A7AA0C-1C2F-4090-B9E9-7C395FAE2C38}"/>
    <cellStyle name="SAS FM Invalid data cell 3 33 3 2" xfId="21030" xr:uid="{2C0D88C0-B9EB-4D4D-BAD8-9ED25AA6446C}"/>
    <cellStyle name="SAS FM Invalid data cell 3 34" xfId="1820" xr:uid="{530CE815-2E30-4EBB-B9BB-72725EA3CA3A}"/>
    <cellStyle name="SAS FM Invalid data cell 3 34 2" xfId="6191" xr:uid="{96BE4FF7-3A7A-4CCC-8A0D-5A3009060D8A}"/>
    <cellStyle name="SAS FM Invalid data cell 3 34 2 2" xfId="14427" xr:uid="{A43E17FE-5FC8-4CB4-9CD6-C1C900271C10}"/>
    <cellStyle name="SAS FM Invalid data cell 3 34 2 2 2" xfId="29246" xr:uid="{DC2EA19C-5387-41C7-8D3E-9CA01B5ED7DE}"/>
    <cellStyle name="SAS FM Invalid data cell 3 34 2 3" xfId="12551" xr:uid="{CE90BE9A-BF47-4105-9CE1-83F4A719CD3E}"/>
    <cellStyle name="SAS FM Invalid data cell 3 34 2 3 2" xfId="27370" xr:uid="{5EDAE0FC-00BD-424A-966B-0D40145C8886}"/>
    <cellStyle name="SAS FM Invalid data cell 3 34 2 4" xfId="21033" xr:uid="{AEC0DD02-8F87-4F3F-A241-349BACCAC509}"/>
    <cellStyle name="SAS FM Invalid data cell 3 34 3" xfId="6190" xr:uid="{9EEB9F04-8916-4436-8081-C05B7C7D85F7}"/>
    <cellStyle name="SAS FM Invalid data cell 3 34 3 2" xfId="21032" xr:uid="{C900B41A-9765-4545-84AB-8E49AD7195F0}"/>
    <cellStyle name="SAS FM Invalid data cell 3 35" xfId="1821" xr:uid="{9A86773B-3436-403C-87ED-79B0D75302D1}"/>
    <cellStyle name="SAS FM Invalid data cell 3 35 2" xfId="6193" xr:uid="{9D390D34-B146-4015-8E12-B17966048493}"/>
    <cellStyle name="SAS FM Invalid data cell 3 35 2 2" xfId="14428" xr:uid="{AA63C21D-43B2-4F05-8344-61B3D67BEC18}"/>
    <cellStyle name="SAS FM Invalid data cell 3 35 2 2 2" xfId="29247" xr:uid="{C6E18567-C2CA-4B6A-83A6-AC0F657FAEAE}"/>
    <cellStyle name="SAS FM Invalid data cell 3 35 2 3" xfId="12602" xr:uid="{429A8107-48B6-4B5C-9C8A-EE4C210C1F07}"/>
    <cellStyle name="SAS FM Invalid data cell 3 35 2 3 2" xfId="27421" xr:uid="{B7A2958A-C380-4D55-A9D2-F1F862FE08A1}"/>
    <cellStyle name="SAS FM Invalid data cell 3 35 2 4" xfId="21035" xr:uid="{06165DB5-4A33-482B-A42A-F62EC7E3E027}"/>
    <cellStyle name="SAS FM Invalid data cell 3 35 3" xfId="6192" xr:uid="{87CF7A06-9F8B-405C-9915-17585388E12D}"/>
    <cellStyle name="SAS FM Invalid data cell 3 35 3 2" xfId="21034" xr:uid="{36707559-FB56-4948-8A02-2D3841D77B90}"/>
    <cellStyle name="SAS FM Invalid data cell 3 36" xfId="1822" xr:uid="{7EE0935B-DFBC-4F9A-A47D-28C3881AD3D9}"/>
    <cellStyle name="SAS FM Invalid data cell 3 36 2" xfId="6195" xr:uid="{DD2C03B6-E7E2-4FD1-AFCF-41DA2DE5B18F}"/>
    <cellStyle name="SAS FM Invalid data cell 3 36 2 2" xfId="14429" xr:uid="{B6F2B00D-6513-4989-BFD6-C790828CF96C}"/>
    <cellStyle name="SAS FM Invalid data cell 3 36 2 2 2" xfId="29248" xr:uid="{5CB04B3D-DFEB-49F1-AE24-6B7796CBB675}"/>
    <cellStyle name="SAS FM Invalid data cell 3 36 2 3" xfId="12655" xr:uid="{8563A3C6-88ED-493C-B1FD-B99B0E189B92}"/>
    <cellStyle name="SAS FM Invalid data cell 3 36 2 3 2" xfId="27474" xr:uid="{10DA7550-B618-44C0-997F-1C9374FDA9CC}"/>
    <cellStyle name="SAS FM Invalid data cell 3 36 2 4" xfId="21037" xr:uid="{A5AF1ED6-ED3E-4929-8265-93CAB1C562DF}"/>
    <cellStyle name="SAS FM Invalid data cell 3 36 3" xfId="6194" xr:uid="{567D8479-4A7E-4844-A793-812AD6CFE55E}"/>
    <cellStyle name="SAS FM Invalid data cell 3 36 3 2" xfId="21036" xr:uid="{5128C249-DDE2-4067-9377-68E728777F5D}"/>
    <cellStyle name="SAS FM Invalid data cell 3 37" xfId="1823" xr:uid="{EB811FD4-2C82-4DAE-A79D-42060D1AA020}"/>
    <cellStyle name="SAS FM Invalid data cell 3 37 2" xfId="6197" xr:uid="{09D819C9-8F01-46AF-B4C1-414A1BBE4065}"/>
    <cellStyle name="SAS FM Invalid data cell 3 37 2 2" xfId="14430" xr:uid="{66B93984-A592-4FFA-B0C9-B0C78184C616}"/>
    <cellStyle name="SAS FM Invalid data cell 3 37 2 2 2" xfId="29249" xr:uid="{D26C455B-6028-436B-8C24-57C645BF2A82}"/>
    <cellStyle name="SAS FM Invalid data cell 3 37 2 3" xfId="12708" xr:uid="{133074B4-A5E4-4CB8-ADBC-04C4D5767C36}"/>
    <cellStyle name="SAS FM Invalid data cell 3 37 2 3 2" xfId="27527" xr:uid="{B6CC2814-42A4-48B3-9FE0-D2A1E3EB6D80}"/>
    <cellStyle name="SAS FM Invalid data cell 3 37 2 4" xfId="21039" xr:uid="{079199FC-0942-4E29-AF64-776E62191B08}"/>
    <cellStyle name="SAS FM Invalid data cell 3 37 3" xfId="6196" xr:uid="{8D6757ED-7B1D-494E-88A8-0FA8BE66BDA0}"/>
    <cellStyle name="SAS FM Invalid data cell 3 37 3 2" xfId="21038" xr:uid="{C97E79F6-C41E-401D-8E67-393ED48D3E90}"/>
    <cellStyle name="SAS FM Invalid data cell 3 38" xfId="1824" xr:uid="{755869E1-1F49-460F-8004-8ACA716A7732}"/>
    <cellStyle name="SAS FM Invalid data cell 3 38 2" xfId="6199" xr:uid="{F431AC3D-3B58-4B2C-88DE-D81276F4871E}"/>
    <cellStyle name="SAS FM Invalid data cell 3 38 2 2" xfId="14431" xr:uid="{5A70AB16-1AA4-405B-854B-DA3C0430360A}"/>
    <cellStyle name="SAS FM Invalid data cell 3 38 2 2 2" xfId="29250" xr:uid="{3D52D01E-A6C2-4DDC-A231-3893E5EF76D8}"/>
    <cellStyle name="SAS FM Invalid data cell 3 38 2 3" xfId="12765" xr:uid="{498C1303-C1B7-4B35-9C16-8EE7BBD66CD2}"/>
    <cellStyle name="SAS FM Invalid data cell 3 38 2 3 2" xfId="27584" xr:uid="{99AB0CD6-E880-46A5-B7F4-5B474E3D1201}"/>
    <cellStyle name="SAS FM Invalid data cell 3 38 2 4" xfId="21041" xr:uid="{3E20C32E-603C-4AD5-B0D3-02270F94D30C}"/>
    <cellStyle name="SAS FM Invalid data cell 3 38 3" xfId="6198" xr:uid="{36BA978E-F623-4D25-98E6-C8A981B86069}"/>
    <cellStyle name="SAS FM Invalid data cell 3 38 3 2" xfId="21040" xr:uid="{3DE53F8C-AB2E-496A-88C6-9029CF01B1C8}"/>
    <cellStyle name="SAS FM Invalid data cell 3 39" xfId="1825" xr:uid="{F89A2576-034E-46C2-A743-5FB28FCD5E3D}"/>
    <cellStyle name="SAS FM Invalid data cell 3 39 2" xfId="6201" xr:uid="{4A012C99-071D-442A-AEE6-68A9037A7B70}"/>
    <cellStyle name="SAS FM Invalid data cell 3 39 2 2" xfId="14432" xr:uid="{CBA7C333-7082-44E8-ABB8-AFF9FB7B0D2C}"/>
    <cellStyle name="SAS FM Invalid data cell 3 39 2 2 2" xfId="29251" xr:uid="{4E8A3206-E5C5-4BD0-AC57-80BA3EACBCEB}"/>
    <cellStyle name="SAS FM Invalid data cell 3 39 2 3" xfId="12819" xr:uid="{C0627555-39DB-4D02-8A27-857EAE3B1D4E}"/>
    <cellStyle name="SAS FM Invalid data cell 3 39 2 3 2" xfId="27638" xr:uid="{354FD5B8-636A-4731-8064-154EB0482498}"/>
    <cellStyle name="SAS FM Invalid data cell 3 39 2 4" xfId="21043" xr:uid="{CF0982FF-19F7-4C01-88F7-74305D3CC86F}"/>
    <cellStyle name="SAS FM Invalid data cell 3 39 3" xfId="6200" xr:uid="{C3FDBD35-DD80-4A0F-B352-5CB631242428}"/>
    <cellStyle name="SAS FM Invalid data cell 3 39 3 2" xfId="21042" xr:uid="{FD143D86-A431-48B4-906E-615C02A71CDA}"/>
    <cellStyle name="SAS FM Invalid data cell 3 4" xfId="1826" xr:uid="{DF120770-5413-4118-97BF-2D6379728CE3}"/>
    <cellStyle name="SAS FM Invalid data cell 3 4 2" xfId="6203" xr:uid="{233AC782-EDCD-4ADA-8AAA-0B2DF7455780}"/>
    <cellStyle name="SAS FM Invalid data cell 3 4 2 2" xfId="14433" xr:uid="{9F2994ED-08D7-4E92-88F3-4EECE1AD1A89}"/>
    <cellStyle name="SAS FM Invalid data cell 3 4 2 2 2" xfId="29252" xr:uid="{5D640890-F75B-469E-A39F-8FF9CAB0F71A}"/>
    <cellStyle name="SAS FM Invalid data cell 3 4 2 3" xfId="10929" xr:uid="{A9DDB345-3AE9-4A86-9ED4-25857B1AF269}"/>
    <cellStyle name="SAS FM Invalid data cell 3 4 2 3 2" xfId="25748" xr:uid="{68C44D00-F869-4892-87F8-F026C79781E4}"/>
    <cellStyle name="SAS FM Invalid data cell 3 4 2 4" xfId="21045" xr:uid="{716582F6-6076-4208-A220-C89F77EA46D4}"/>
    <cellStyle name="SAS FM Invalid data cell 3 4 3" xfId="6202" xr:uid="{EA288295-C5E4-4C3E-82E5-33250A45953A}"/>
    <cellStyle name="SAS FM Invalid data cell 3 4 3 2" xfId="21044" xr:uid="{6CF4D01B-52B4-496E-9221-E0E235460DA5}"/>
    <cellStyle name="SAS FM Invalid data cell 3 40" xfId="1827" xr:uid="{59EBE8BD-71D1-4E9E-A10B-AFE22E7A0F27}"/>
    <cellStyle name="SAS FM Invalid data cell 3 40 2" xfId="6205" xr:uid="{E0FB5C65-EED5-474C-860A-5CE938EAA349}"/>
    <cellStyle name="SAS FM Invalid data cell 3 40 2 2" xfId="14434" xr:uid="{B35242D8-EFF3-4A14-8237-450267692F5C}"/>
    <cellStyle name="SAS FM Invalid data cell 3 40 2 2 2" xfId="29253" xr:uid="{225C23F1-D287-4FC8-84E0-43C3D39BFB22}"/>
    <cellStyle name="SAS FM Invalid data cell 3 40 2 3" xfId="12873" xr:uid="{E7A00ACC-04B7-45F7-A0DB-EF40B04A70D3}"/>
    <cellStyle name="SAS FM Invalid data cell 3 40 2 3 2" xfId="27692" xr:uid="{1719F9CA-8007-4273-809F-DA644931C613}"/>
    <cellStyle name="SAS FM Invalid data cell 3 40 2 4" xfId="21047" xr:uid="{15A2576A-C7AE-45FD-8472-373ABC981056}"/>
    <cellStyle name="SAS FM Invalid data cell 3 40 3" xfId="6204" xr:uid="{05F17BE0-4A3D-408F-B9C1-431D05CA8A0F}"/>
    <cellStyle name="SAS FM Invalid data cell 3 40 3 2" xfId="21046" xr:uid="{96AC6BDD-9FEE-4A04-9B1B-3AE35D04215A}"/>
    <cellStyle name="SAS FM Invalid data cell 3 41" xfId="1828" xr:uid="{A069BE1F-DAC1-40A9-8D1A-CD6B35493074}"/>
    <cellStyle name="SAS FM Invalid data cell 3 41 2" xfId="6207" xr:uid="{10AA6AE2-154D-485A-945B-A009857C4588}"/>
    <cellStyle name="SAS FM Invalid data cell 3 41 2 2" xfId="14435" xr:uid="{3F7BAF26-6E2C-417C-8C26-CA17D317568C}"/>
    <cellStyle name="SAS FM Invalid data cell 3 41 2 2 2" xfId="29254" xr:uid="{82447B8A-F05A-46A2-B342-1863E64951F7}"/>
    <cellStyle name="SAS FM Invalid data cell 3 41 2 3" xfId="12927" xr:uid="{9BF1F829-421E-4D0B-BD20-D2D2B8FCD28E}"/>
    <cellStyle name="SAS FM Invalid data cell 3 41 2 3 2" xfId="27746" xr:uid="{CD17D8DC-0618-452F-B656-38674E841354}"/>
    <cellStyle name="SAS FM Invalid data cell 3 41 2 4" xfId="21049" xr:uid="{02198C8D-B00F-463C-8E2B-D2F1DD569126}"/>
    <cellStyle name="SAS FM Invalid data cell 3 41 3" xfId="6206" xr:uid="{F1EA48F4-4910-49AE-846B-48708C511BDC}"/>
    <cellStyle name="SAS FM Invalid data cell 3 41 3 2" xfId="21048" xr:uid="{E10DC424-977B-4A8D-8380-17B7952917A7}"/>
    <cellStyle name="SAS FM Invalid data cell 3 42" xfId="1829" xr:uid="{BD7BB273-1939-421F-AD1C-2F75043784E1}"/>
    <cellStyle name="SAS FM Invalid data cell 3 42 2" xfId="6209" xr:uid="{E57B5095-8B88-4FB8-97E3-48079C627465}"/>
    <cellStyle name="SAS FM Invalid data cell 3 42 2 2" xfId="14436" xr:uid="{755E77E7-CA12-43A3-A400-6793002E3FDB}"/>
    <cellStyle name="SAS FM Invalid data cell 3 42 2 2 2" xfId="29255" xr:uid="{A15AD9C5-2F2B-4257-A085-0EEBC0D56069}"/>
    <cellStyle name="SAS FM Invalid data cell 3 42 2 3" xfId="12983" xr:uid="{64585CFB-E124-4927-925F-7F7D223D7555}"/>
    <cellStyle name="SAS FM Invalid data cell 3 42 2 3 2" xfId="27802" xr:uid="{450ABFCD-CD43-467C-A5F7-7DB3C6982022}"/>
    <cellStyle name="SAS FM Invalid data cell 3 42 2 4" xfId="21051" xr:uid="{8E0D3D3E-45F0-4C0C-8034-72CD544ADA5E}"/>
    <cellStyle name="SAS FM Invalid data cell 3 42 3" xfId="6208" xr:uid="{4BA3823D-5BD2-41A9-B4F6-DA20289B9C9C}"/>
    <cellStyle name="SAS FM Invalid data cell 3 42 3 2" xfId="21050" xr:uid="{ECDEA526-19C4-4134-A1F1-7E674CE4B89E}"/>
    <cellStyle name="SAS FM Invalid data cell 3 43" xfId="1830" xr:uid="{50CAEB44-A823-4E20-9922-A3C647F19D22}"/>
    <cellStyle name="SAS FM Invalid data cell 3 43 2" xfId="6211" xr:uid="{08721D1B-31F2-4250-9326-33FDC200C662}"/>
    <cellStyle name="SAS FM Invalid data cell 3 43 2 2" xfId="14437" xr:uid="{D0535C72-E0CE-4EC4-855B-2E5CEF1AA2BC}"/>
    <cellStyle name="SAS FM Invalid data cell 3 43 2 2 2" xfId="29256" xr:uid="{6F6559D0-1AB1-45C0-BFA7-D8513ED5327E}"/>
    <cellStyle name="SAS FM Invalid data cell 3 43 2 3" xfId="13034" xr:uid="{BA266A1C-DC2D-456E-97ED-FE88463FBB21}"/>
    <cellStyle name="SAS FM Invalid data cell 3 43 2 3 2" xfId="27853" xr:uid="{6FB14F59-8CAC-418A-B1B3-AF24413D32F2}"/>
    <cellStyle name="SAS FM Invalid data cell 3 43 2 4" xfId="21053" xr:uid="{83E63298-C24C-47F9-A9D5-3E6EE4DD1FA2}"/>
    <cellStyle name="SAS FM Invalid data cell 3 43 3" xfId="6210" xr:uid="{8FEA585C-259E-4034-8210-841E9261C851}"/>
    <cellStyle name="SAS FM Invalid data cell 3 43 3 2" xfId="21052" xr:uid="{C521E941-69E9-4D8A-87E7-A0EEFEC27F8C}"/>
    <cellStyle name="SAS FM Invalid data cell 3 44" xfId="1831" xr:uid="{C74AECAA-E291-4EEF-92E8-6C2DFD0AE71C}"/>
    <cellStyle name="SAS FM Invalid data cell 3 44 2" xfId="6213" xr:uid="{25BFEDD1-B680-4015-9CB9-7DC382F02251}"/>
    <cellStyle name="SAS FM Invalid data cell 3 44 2 2" xfId="14438" xr:uid="{1A8FD700-753A-4DDF-AFDB-F281CCE01DE9}"/>
    <cellStyle name="SAS FM Invalid data cell 3 44 2 2 2" xfId="29257" xr:uid="{442662B4-39F9-4EF1-AE1D-4EBA918A40E4}"/>
    <cellStyle name="SAS FM Invalid data cell 3 44 2 3" xfId="13087" xr:uid="{C3BB0811-E08E-412A-80E2-14719D060968}"/>
    <cellStyle name="SAS FM Invalid data cell 3 44 2 3 2" xfId="27906" xr:uid="{AE6353D7-326B-4339-8D6B-B5759B48A653}"/>
    <cellStyle name="SAS FM Invalid data cell 3 44 2 4" xfId="21055" xr:uid="{3D914E53-6F04-4F8A-BD2E-D829EB3A693F}"/>
    <cellStyle name="SAS FM Invalid data cell 3 44 3" xfId="6212" xr:uid="{C3600D37-844F-470E-86D7-3BC1C18FB139}"/>
    <cellStyle name="SAS FM Invalid data cell 3 44 3 2" xfId="21054" xr:uid="{B2736740-F589-46CB-8325-9FB8B6004898}"/>
    <cellStyle name="SAS FM Invalid data cell 3 45" xfId="1832" xr:uid="{AD8DAAC3-5A08-4945-90CD-18A83048E179}"/>
    <cellStyle name="SAS FM Invalid data cell 3 45 2" xfId="6215" xr:uid="{DD958EF9-5853-4C33-B685-7F50E60635A0}"/>
    <cellStyle name="SAS FM Invalid data cell 3 45 2 2" xfId="14439" xr:uid="{D462E317-C141-4E8F-AC51-6F4D1E6E5EF3}"/>
    <cellStyle name="SAS FM Invalid data cell 3 45 2 2 2" xfId="29258" xr:uid="{5CEDC790-4A12-48A5-BBE5-D337CCA5408C}"/>
    <cellStyle name="SAS FM Invalid data cell 3 45 2 3" xfId="13140" xr:uid="{ABD4DD2E-3027-40E3-A595-C2296ACCE827}"/>
    <cellStyle name="SAS FM Invalid data cell 3 45 2 3 2" xfId="27959" xr:uid="{3D3801EC-4041-4745-B8F5-6E787BE65C0E}"/>
    <cellStyle name="SAS FM Invalid data cell 3 45 2 4" xfId="21057" xr:uid="{F19DDEFA-CFEB-4DD8-8ACF-6F64622C4007}"/>
    <cellStyle name="SAS FM Invalid data cell 3 45 3" xfId="6214" xr:uid="{B64FD95B-B897-4738-A2E0-17DA6B7437ED}"/>
    <cellStyle name="SAS FM Invalid data cell 3 45 3 2" xfId="21056" xr:uid="{C14EB5F2-1891-4D86-9194-CA93707FA5CA}"/>
    <cellStyle name="SAS FM Invalid data cell 3 46" xfId="1833" xr:uid="{BE091E61-5393-47C3-8100-AF79DAFAAC56}"/>
    <cellStyle name="SAS FM Invalid data cell 3 46 2" xfId="6217" xr:uid="{42601B4B-E8A0-419C-A06A-8F596782D8AC}"/>
    <cellStyle name="SAS FM Invalid data cell 3 46 2 2" xfId="14440" xr:uid="{078E0F66-E44A-4E82-818A-C04B9CBBD628}"/>
    <cellStyle name="SAS FM Invalid data cell 3 46 2 2 2" xfId="29259" xr:uid="{18A4A9DF-8F06-4AF3-BC47-050DE6971BDF}"/>
    <cellStyle name="SAS FM Invalid data cell 3 46 2 3" xfId="13179" xr:uid="{AA1CBE32-5BA1-4A7B-AF75-807E43199469}"/>
    <cellStyle name="SAS FM Invalid data cell 3 46 2 3 2" xfId="27998" xr:uid="{ADB004A6-1BCD-4D15-930B-1165FFC24015}"/>
    <cellStyle name="SAS FM Invalid data cell 3 46 2 4" xfId="21059" xr:uid="{04D18FA4-1302-493C-B71B-8FFDB39DDB5E}"/>
    <cellStyle name="SAS FM Invalid data cell 3 46 3" xfId="6216" xr:uid="{A5E6C7B7-A6CE-458B-9229-5EC8D4AC263E}"/>
    <cellStyle name="SAS FM Invalid data cell 3 46 3 2" xfId="21058" xr:uid="{50E3B059-B3A8-40B8-AD62-FBFDCFFC8991}"/>
    <cellStyle name="SAS FM Invalid data cell 3 47" xfId="1834" xr:uid="{3AAD6316-6278-476D-9252-AEF7EF4782C3}"/>
    <cellStyle name="SAS FM Invalid data cell 3 47 2" xfId="6219" xr:uid="{E95202CC-2A29-4663-8AFB-1AF16190F2F7}"/>
    <cellStyle name="SAS FM Invalid data cell 3 47 2 2" xfId="21061" xr:uid="{A86EB050-3683-4EDC-B9BC-82B09350574A}"/>
    <cellStyle name="SAS FM Invalid data cell 3 47 3" xfId="6218" xr:uid="{6C6FAF68-7BAF-4593-9ECD-D487142FBA7A}"/>
    <cellStyle name="SAS FM Invalid data cell 3 47 3 2" xfId="16464" xr:uid="{6F0639A4-8277-4B0D-ABAA-1949F01C8D38}"/>
    <cellStyle name="SAS FM Invalid data cell 3 47 3 2 2" xfId="31210" xr:uid="{E1BEDF26-0584-493D-8321-46FECE4DD90E}"/>
    <cellStyle name="SAS FM Invalid data cell 3 47 3 3" xfId="21060" xr:uid="{2EC9861D-604A-4ECB-9A0A-842586A2F511}"/>
    <cellStyle name="SAS FM Invalid data cell 3 48" xfId="6220" xr:uid="{781A760E-2E2F-4289-9B48-5C993519C667}"/>
    <cellStyle name="SAS FM Invalid data cell 3 48 2" xfId="14400" xr:uid="{5FB12D36-4C05-447C-8D8D-7B9F1F648934}"/>
    <cellStyle name="SAS FM Invalid data cell 3 48 2 2" xfId="29219" xr:uid="{9AF9732D-FEF2-465C-BAFD-045EDDB36FDB}"/>
    <cellStyle name="SAS FM Invalid data cell 3 48 3" xfId="10764" xr:uid="{459C67C8-5E5A-4D04-AB87-6EC4261BC428}"/>
    <cellStyle name="SAS FM Invalid data cell 3 48 3 2" xfId="25583" xr:uid="{D14E99FB-9FD3-4816-AE80-520AAF3F0088}"/>
    <cellStyle name="SAS FM Invalid data cell 3 48 4" xfId="21062" xr:uid="{3900259D-2665-4860-A604-49217DB20226}"/>
    <cellStyle name="SAS FM Invalid data cell 3 49" xfId="6137" xr:uid="{1354B6C7-3B15-4383-9033-2AFC5B140E79}"/>
    <cellStyle name="SAS FM Invalid data cell 3 49 2" xfId="20979" xr:uid="{EC3E12E3-B085-49EA-ADD4-A9BA46CCA606}"/>
    <cellStyle name="SAS FM Invalid data cell 3 5" xfId="1835" xr:uid="{1C096E36-1E88-4AC6-94AD-DEBE7F93DE52}"/>
    <cellStyle name="SAS FM Invalid data cell 3 5 2" xfId="6222" xr:uid="{CF4C2E3F-733A-4947-93A5-8BE1CFFB6B71}"/>
    <cellStyle name="SAS FM Invalid data cell 3 5 2 2" xfId="14441" xr:uid="{008F5A86-346B-434D-BF42-D350C0639940}"/>
    <cellStyle name="SAS FM Invalid data cell 3 5 2 2 2" xfId="29260" xr:uid="{3BED83D1-086B-4607-B766-FA227A2E1ACA}"/>
    <cellStyle name="SAS FM Invalid data cell 3 5 2 3" xfId="10980" xr:uid="{B99B9122-21F5-406E-9916-A52EAA6B9D95}"/>
    <cellStyle name="SAS FM Invalid data cell 3 5 2 3 2" xfId="25799" xr:uid="{795AFCB4-9C42-49AE-8072-DD0342416F6C}"/>
    <cellStyle name="SAS FM Invalid data cell 3 5 2 4" xfId="21064" xr:uid="{5570D5D8-B170-4ECA-8A4B-C6BA0812D733}"/>
    <cellStyle name="SAS FM Invalid data cell 3 5 3" xfId="6221" xr:uid="{970196FD-5385-4BE8-8505-1DBD3B3A6F84}"/>
    <cellStyle name="SAS FM Invalid data cell 3 5 3 2" xfId="21063" xr:uid="{1C7353F1-0F57-4B8C-A625-05B9F68F3E34}"/>
    <cellStyle name="SAS FM Invalid data cell 3 50" xfId="1793" xr:uid="{4AC6960D-E971-43F1-87EF-EBD66C487F0A}"/>
    <cellStyle name="SAS FM Invalid data cell 3 6" xfId="1836" xr:uid="{B47BD1E4-484D-4A6D-ACEE-C1EB9AE4D1EF}"/>
    <cellStyle name="SAS FM Invalid data cell 3 6 2" xfId="6224" xr:uid="{B4C3FAB8-99B5-411D-BD66-70310B896D57}"/>
    <cellStyle name="SAS FM Invalid data cell 3 6 2 2" xfId="14442" xr:uid="{0F159468-9A62-44F0-8E23-2D4D68EFE297}"/>
    <cellStyle name="SAS FM Invalid data cell 3 6 2 2 2" xfId="29261" xr:uid="{37031453-828E-4175-95D2-648CF5291EC4}"/>
    <cellStyle name="SAS FM Invalid data cell 3 6 2 3" xfId="11038" xr:uid="{176E68A8-A858-4E31-830A-D462D13AAB99}"/>
    <cellStyle name="SAS FM Invalid data cell 3 6 2 3 2" xfId="25857" xr:uid="{A8ACE131-43EE-44CE-8C8C-B2E3055F9AD1}"/>
    <cellStyle name="SAS FM Invalid data cell 3 6 2 4" xfId="21066" xr:uid="{75E2B6CF-BF8F-4ABD-A6AD-B4B9DEF403E0}"/>
    <cellStyle name="SAS FM Invalid data cell 3 6 3" xfId="6223" xr:uid="{D8E47674-0D7B-4257-8977-1761B7E8C137}"/>
    <cellStyle name="SAS FM Invalid data cell 3 6 3 2" xfId="21065" xr:uid="{18288C03-D9D4-4235-98A7-497FFC27037F}"/>
    <cellStyle name="SAS FM Invalid data cell 3 7" xfId="1837" xr:uid="{618D83CC-EF45-479F-BE89-87058D81B6F8}"/>
    <cellStyle name="SAS FM Invalid data cell 3 7 2" xfId="6226" xr:uid="{64D209A3-4008-4272-AAEC-4541C8B1971E}"/>
    <cellStyle name="SAS FM Invalid data cell 3 7 2 2" xfId="14443" xr:uid="{AB855474-C4D9-485B-8A34-DA313B7F6541}"/>
    <cellStyle name="SAS FM Invalid data cell 3 7 2 2 2" xfId="29262" xr:uid="{F3D8425C-D438-4BEA-AC04-BEAE926E37EE}"/>
    <cellStyle name="SAS FM Invalid data cell 3 7 2 3" xfId="11088" xr:uid="{158662B5-EF0E-4858-8CC4-E6D1D63CB062}"/>
    <cellStyle name="SAS FM Invalid data cell 3 7 2 3 2" xfId="25907" xr:uid="{4B809F4A-F0A2-4129-B50A-1A0E0387D50C}"/>
    <cellStyle name="SAS FM Invalid data cell 3 7 2 4" xfId="21068" xr:uid="{F779DEBC-2BDA-49DA-9AC7-9B814EA6E159}"/>
    <cellStyle name="SAS FM Invalid data cell 3 7 3" xfId="6225" xr:uid="{D058A855-A096-486F-87C3-8724AB228810}"/>
    <cellStyle name="SAS FM Invalid data cell 3 7 3 2" xfId="21067" xr:uid="{EAFDA5BE-66B4-4244-B17A-A98E733EABE2}"/>
    <cellStyle name="SAS FM Invalid data cell 3 8" xfId="1838" xr:uid="{1BD1BEF8-62BC-48F1-92DE-AC6A16309FC8}"/>
    <cellStyle name="SAS FM Invalid data cell 3 8 2" xfId="6228" xr:uid="{CAC2A39A-F0C0-47AB-89BC-9788AF2B86B3}"/>
    <cellStyle name="SAS FM Invalid data cell 3 8 2 2" xfId="14444" xr:uid="{6625038A-7D98-4A83-AF66-70E015F9FFF3}"/>
    <cellStyle name="SAS FM Invalid data cell 3 8 2 2 2" xfId="29263" xr:uid="{94E0AEF4-BA56-4414-8B8F-52546AE37805}"/>
    <cellStyle name="SAS FM Invalid data cell 3 8 2 3" xfId="11143" xr:uid="{3B304B2D-4DA9-4D41-B372-1E1CC0F7BB8E}"/>
    <cellStyle name="SAS FM Invalid data cell 3 8 2 3 2" xfId="25962" xr:uid="{921F9806-141F-4D2A-BCE3-9133656B9527}"/>
    <cellStyle name="SAS FM Invalid data cell 3 8 2 4" xfId="21070" xr:uid="{58E9B15B-2DFC-47FC-9B76-A38ABDF96298}"/>
    <cellStyle name="SAS FM Invalid data cell 3 8 3" xfId="6227" xr:uid="{7314A348-F0B9-4B5A-A929-DFCD004267C6}"/>
    <cellStyle name="SAS FM Invalid data cell 3 8 3 2" xfId="21069" xr:uid="{A6C7B757-C9D7-441D-AE2A-71D4EBC76C79}"/>
    <cellStyle name="SAS FM Invalid data cell 3 9" xfId="1839" xr:uid="{2129DF4D-3E8E-4C8B-A7B8-66BC0B101619}"/>
    <cellStyle name="SAS FM Invalid data cell 3 9 2" xfId="6230" xr:uid="{749CFAA0-ECF6-45DC-92F8-B88C13938DB1}"/>
    <cellStyle name="SAS FM Invalid data cell 3 9 2 2" xfId="14445" xr:uid="{34D48712-367A-4E10-A329-91EEEF30DA20}"/>
    <cellStyle name="SAS FM Invalid data cell 3 9 2 2 2" xfId="29264" xr:uid="{73DE4268-338B-44D6-8E7B-1B87F4DB7ECF}"/>
    <cellStyle name="SAS FM Invalid data cell 3 9 2 3" xfId="11196" xr:uid="{A327A8F2-6075-4538-96C4-92C3E8DCB9D9}"/>
    <cellStyle name="SAS FM Invalid data cell 3 9 2 3 2" xfId="26015" xr:uid="{544A1040-F2FE-4334-A764-E4793A328752}"/>
    <cellStyle name="SAS FM Invalid data cell 3 9 2 4" xfId="21072" xr:uid="{B5456F2A-7BB8-44CE-B855-CCDCC9F31348}"/>
    <cellStyle name="SAS FM Invalid data cell 3 9 3" xfId="6229" xr:uid="{4AAA8C1F-C693-41FF-9465-F86B7A0D230A}"/>
    <cellStyle name="SAS FM Invalid data cell 3 9 3 2" xfId="21071" xr:uid="{F6F49A11-C080-47D1-B216-1C73B85F42B5}"/>
    <cellStyle name="SAS FM Invalid data cell 4" xfId="138" xr:uid="{EB401F33-76B2-4D8D-95C6-303CE8B7CD33}"/>
    <cellStyle name="SAS FM Invalid data cell 4 2" xfId="235" xr:uid="{DB1542A5-8FB6-4FF7-B97B-DBAC63BB05E3}"/>
    <cellStyle name="SAS FM Invalid data cell 4 2 2" xfId="21074" xr:uid="{900C3D7C-9817-4ED5-AA7C-731769AFEC61}"/>
    <cellStyle name="SAS FM Invalid data cell 4 2 3" xfId="6232" xr:uid="{B75AE9B8-89DD-443B-8340-EC7DCF661E1B}"/>
    <cellStyle name="SAS FM Invalid data cell 4 3" xfId="6231" xr:uid="{1D2C5CBD-361C-4A76-95B6-3E6E7CF0AA7A}"/>
    <cellStyle name="SAS FM Invalid data cell 4 3 2" xfId="16463" xr:uid="{82696372-E5C5-4502-B4E7-28707597A637}"/>
    <cellStyle name="SAS FM Invalid data cell 4 3 2 2" xfId="31209" xr:uid="{933211B9-333D-4B69-A0C5-CF0A0F11D406}"/>
    <cellStyle name="SAS FM Invalid data cell 4 3 3" xfId="21073" xr:uid="{5DC3A702-1F08-40E2-A9E4-650ECDF56E70}"/>
    <cellStyle name="SAS FM Invalid data cell 4 4" xfId="1840" xr:uid="{3E674133-99B1-4139-AB00-20F351AAD81B}"/>
    <cellStyle name="SAS FM Invalid data cell 5" xfId="139" xr:uid="{57AEC453-4DEC-422D-9048-64A7630B354F}"/>
    <cellStyle name="SAS FM Invalid data cell 5 2" xfId="274" xr:uid="{5A2D7912-0F05-4000-912C-EF7D3FF8B9FC}"/>
    <cellStyle name="SAS FM Invalid data cell 5 2 2" xfId="16462" xr:uid="{D73EFD42-7075-4699-8EB4-E28191393558}"/>
    <cellStyle name="SAS FM Invalid data cell 5 2 2 2" xfId="31208" xr:uid="{43E4637C-A068-4586-8F59-688FA106FB13}"/>
    <cellStyle name="SAS FM Invalid data cell 5 2 3" xfId="21075" xr:uid="{ECB44ABA-9865-47E3-980F-DE80D6CBBF82}"/>
    <cellStyle name="SAS FM Invalid data cell 5 2 4" xfId="6233" xr:uid="{53E62F51-F7C7-47A3-8DB9-F4E7AEF99AD2}"/>
    <cellStyle name="SAS FM Invalid data cell 5 3" xfId="236" xr:uid="{1C91503E-BD60-4170-B1B1-4E7C61ED21EC}"/>
    <cellStyle name="SAS FM Invalid data cell 5 3 2" xfId="332" xr:uid="{644F655E-BAF1-4F75-9623-A9DA2406DDEC}"/>
    <cellStyle name="SAS FM Invalid data cell 5 4" xfId="1841" xr:uid="{301AF1FD-D6A6-4344-8B11-3DCF61CC664A}"/>
    <cellStyle name="SAS FM Invalid data cell 6" xfId="5674" xr:uid="{00A0E5CE-9226-4001-B7D0-8995ED93C2E3}"/>
    <cellStyle name="SAS FM Invalid data cell 6 2" xfId="16437" xr:uid="{8BAE9B5C-63EA-48BD-A052-2E0BEA5DFEE7}"/>
    <cellStyle name="SAS FM Invalid data cell 6 2 2" xfId="31183" xr:uid="{03BE4CCA-E10C-485F-87E5-1A3D8E4B6AB2}"/>
    <cellStyle name="SAS FM Invalid data cell 6 3" xfId="20516" xr:uid="{D2D44846-8B17-4850-B8D7-307BC7B419AA}"/>
    <cellStyle name="SAS FM Invalid data cell 7" xfId="16468" xr:uid="{8A96D256-7E1E-4EA4-A717-B7F82CAC027D}"/>
    <cellStyle name="SAS FM Invalid data cell 7 2" xfId="31214" xr:uid="{516671A5-5041-43CE-BAB6-B3CF388DBE39}"/>
    <cellStyle name="SAS FM Invalid data cell 8" xfId="220" xr:uid="{634F33B7-9B02-4E5E-BFB0-0A0B09B67E31}"/>
    <cellStyle name="SAS FM No query data cell" xfId="140" xr:uid="{37B97693-8B4D-4079-97D7-B146A251243B}"/>
    <cellStyle name="SAS FM No query data cell 2" xfId="141" xr:uid="{28A00933-F805-46C2-972A-98E029E291F6}"/>
    <cellStyle name="SAS FM No query data cell 2 10" xfId="1843" xr:uid="{9ADBAEF8-CB70-466B-B72C-62770BB2BFF9}"/>
    <cellStyle name="SAS FM No query data cell 2 10 2" xfId="6237" xr:uid="{11C0F7D0-8251-46F6-9B2D-22F2C07BE69C}"/>
    <cellStyle name="SAS FM No query data cell 2 10 2 2" xfId="14448" xr:uid="{C15A895C-310F-443A-BE2A-88E47B2756A4}"/>
    <cellStyle name="SAS FM No query data cell 2 10 2 2 2" xfId="29267" xr:uid="{6CFA7DDD-2D97-424C-8B88-E299D8BF450F}"/>
    <cellStyle name="SAS FM No query data cell 2 10 2 3" xfId="11043" xr:uid="{3FA30DBF-C7B0-4BF1-9A8E-C8E2C0C1DF22}"/>
    <cellStyle name="SAS FM No query data cell 2 10 2 3 2" xfId="25862" xr:uid="{97839758-A844-4629-B4B3-63A7C0926EFF}"/>
    <cellStyle name="SAS FM No query data cell 2 10 2 4" xfId="21079" xr:uid="{171073C1-E854-4F39-8149-BC359E934917}"/>
    <cellStyle name="SAS FM No query data cell 2 10 3" xfId="6236" xr:uid="{E6E20962-76A3-48F6-A893-D857B4AB5AA0}"/>
    <cellStyle name="SAS FM No query data cell 2 10 3 2" xfId="21078" xr:uid="{193C1519-224D-492E-8B40-9A22F3C3A2D6}"/>
    <cellStyle name="SAS FM No query data cell 2 11" xfId="1844" xr:uid="{4B0E7CC8-B5F8-4AA9-8A89-62378FF9C984}"/>
    <cellStyle name="SAS FM No query data cell 2 11 2" xfId="6239" xr:uid="{9C4E2FFE-CCFD-4E0F-9672-58E8E6E2CDE0}"/>
    <cellStyle name="SAS FM No query data cell 2 11 2 2" xfId="14449" xr:uid="{590C1E48-7390-4C22-9485-95AE1ED7AEFC}"/>
    <cellStyle name="SAS FM No query data cell 2 11 2 2 2" xfId="29268" xr:uid="{89A73433-F596-4BDE-9067-50B74D06AAD4}"/>
    <cellStyle name="SAS FM No query data cell 2 11 2 3" xfId="11028" xr:uid="{3928D5D3-4C94-4202-9D2A-1C2C8E74B65D}"/>
    <cellStyle name="SAS FM No query data cell 2 11 2 3 2" xfId="25847" xr:uid="{E5588DA6-B38B-45CF-8DA1-ED607A3DD179}"/>
    <cellStyle name="SAS FM No query data cell 2 11 2 4" xfId="21081" xr:uid="{C17E3309-D3BB-4063-9177-EDD038F34034}"/>
    <cellStyle name="SAS FM No query data cell 2 11 3" xfId="6238" xr:uid="{952A07EB-B4D1-4BB5-AD63-66478C4BD26A}"/>
    <cellStyle name="SAS FM No query data cell 2 11 3 2" xfId="21080" xr:uid="{0DD521B9-AA3F-4C08-8F48-846B791535A7}"/>
    <cellStyle name="SAS FM No query data cell 2 12" xfId="1845" xr:uid="{97F33A74-9B91-4A95-8453-6A115E44CDA1}"/>
    <cellStyle name="SAS FM No query data cell 2 12 2" xfId="6241" xr:uid="{01C9659D-3A15-44F3-BE1E-888F8B64CA13}"/>
    <cellStyle name="SAS FM No query data cell 2 12 2 2" xfId="14450" xr:uid="{CC47A3C5-310D-4C56-9331-5D26548AE9A5}"/>
    <cellStyle name="SAS FM No query data cell 2 12 2 2 2" xfId="29269" xr:uid="{CD9ED1B3-61C5-443D-9F3D-ADC1072437C3}"/>
    <cellStyle name="SAS FM No query data cell 2 12 2 3" xfId="11128" xr:uid="{8A4B0B97-3FAC-400D-9862-2F50791E05CF}"/>
    <cellStyle name="SAS FM No query data cell 2 12 2 3 2" xfId="25947" xr:uid="{64544CCF-EC2E-46AC-B747-6ABCD138A68E}"/>
    <cellStyle name="SAS FM No query data cell 2 12 2 4" xfId="21083" xr:uid="{247430DC-18F6-403D-A01F-45BD5DD54FC4}"/>
    <cellStyle name="SAS FM No query data cell 2 12 3" xfId="6240" xr:uid="{10997B40-DE9D-4E64-922E-817CA97A2FC2}"/>
    <cellStyle name="SAS FM No query data cell 2 12 3 2" xfId="21082" xr:uid="{AFD3F182-F147-4767-92B8-B1976DEA1B5A}"/>
    <cellStyle name="SAS FM No query data cell 2 13" xfId="1846" xr:uid="{2DED94D9-0FB1-462C-B761-64C49028E7A0}"/>
    <cellStyle name="SAS FM No query data cell 2 13 2" xfId="6243" xr:uid="{D566D201-4D88-4E42-A272-64862BFDAEA9}"/>
    <cellStyle name="SAS FM No query data cell 2 13 2 2" xfId="14451" xr:uid="{A4DF8523-76D3-4A4D-B0CA-96F8F0607BD2}"/>
    <cellStyle name="SAS FM No query data cell 2 13 2 2 2" xfId="29270" xr:uid="{E4849543-B72E-4C34-AEB1-C079D28F7535}"/>
    <cellStyle name="SAS FM No query data cell 2 13 2 3" xfId="11127" xr:uid="{3E69997B-8CDD-4781-B91B-AD79227F7A71}"/>
    <cellStyle name="SAS FM No query data cell 2 13 2 3 2" xfId="25946" xr:uid="{AE9E4B6D-F515-4801-B822-5AD57D75B833}"/>
    <cellStyle name="SAS FM No query data cell 2 13 2 4" xfId="21085" xr:uid="{3F37BFF9-FEE8-4D40-AC03-D8A07041D974}"/>
    <cellStyle name="SAS FM No query data cell 2 13 3" xfId="6242" xr:uid="{F5F5CA24-1F9F-48B1-8123-77F5D29D890F}"/>
    <cellStyle name="SAS FM No query data cell 2 13 3 2" xfId="21084" xr:uid="{F2EF6F4D-2B25-4D52-8AC0-B0549A33003A}"/>
    <cellStyle name="SAS FM No query data cell 2 14" xfId="1847" xr:uid="{3B9345F5-1C2F-4EB9-995B-8C20E4DA59DE}"/>
    <cellStyle name="SAS FM No query data cell 2 14 2" xfId="6245" xr:uid="{3CF0A2C0-6AAC-4FAA-AF50-5CA2C7E9DD81}"/>
    <cellStyle name="SAS FM No query data cell 2 14 2 2" xfId="14452" xr:uid="{35DC2733-A280-4D3E-BA80-007D4EE41333}"/>
    <cellStyle name="SAS FM No query data cell 2 14 2 2 2" xfId="29271" xr:uid="{D6A0E190-998F-49B2-B1A7-F05AEEE9E56F}"/>
    <cellStyle name="SAS FM No query data cell 2 14 2 3" xfId="11235" xr:uid="{E7909B1B-4F5C-4A86-AF96-15C18158A303}"/>
    <cellStyle name="SAS FM No query data cell 2 14 2 3 2" xfId="26054" xr:uid="{F2A0D61F-4A99-4347-A3FB-FADB6E902BC0}"/>
    <cellStyle name="SAS FM No query data cell 2 14 2 4" xfId="21087" xr:uid="{2014332B-68B2-454C-9104-744091BE02E3}"/>
    <cellStyle name="SAS FM No query data cell 2 14 3" xfId="6244" xr:uid="{8E4B114B-3E80-4F75-AE38-3B50A650E698}"/>
    <cellStyle name="SAS FM No query data cell 2 14 3 2" xfId="21086" xr:uid="{ADE96737-B84C-4C5A-A785-41845D8DFE9E}"/>
    <cellStyle name="SAS FM No query data cell 2 15" xfId="1848" xr:uid="{7D715AC6-C682-4510-B043-002A0F57221B}"/>
    <cellStyle name="SAS FM No query data cell 2 15 2" xfId="6247" xr:uid="{02AB258F-F170-4E2D-8B71-FE0AA6C9B1EF}"/>
    <cellStyle name="SAS FM No query data cell 2 15 2 2" xfId="14453" xr:uid="{FA1A2152-445C-47CC-8B4A-B77DEA30785A}"/>
    <cellStyle name="SAS FM No query data cell 2 15 2 2 2" xfId="29272" xr:uid="{798A1112-2669-4452-A0CB-0040F8643FD0}"/>
    <cellStyle name="SAS FM No query data cell 2 15 2 3" xfId="11312" xr:uid="{D867D4D0-C211-47E3-A70A-78DC344E3BC5}"/>
    <cellStyle name="SAS FM No query data cell 2 15 2 3 2" xfId="26131" xr:uid="{33A8C00D-B820-4D27-8AE4-D2D218405051}"/>
    <cellStyle name="SAS FM No query data cell 2 15 2 4" xfId="21089" xr:uid="{B06FD4AE-2FB5-4F8F-8128-C5865C189658}"/>
    <cellStyle name="SAS FM No query data cell 2 15 3" xfId="6246" xr:uid="{712AD460-2167-4A8B-930C-5ADA7A5B8E09}"/>
    <cellStyle name="SAS FM No query data cell 2 15 3 2" xfId="21088" xr:uid="{433C80ED-8A92-408D-92A4-BFFE3839912D}"/>
    <cellStyle name="SAS FM No query data cell 2 16" xfId="1849" xr:uid="{3633B7BA-4D9E-4855-814A-AFC44B77969C}"/>
    <cellStyle name="SAS FM No query data cell 2 16 2" xfId="6249" xr:uid="{3CDAD508-32E6-4B3C-AC34-D53FB2F05FBD}"/>
    <cellStyle name="SAS FM No query data cell 2 16 2 2" xfId="14454" xr:uid="{05998421-71AE-4A8B-8CA6-ECC5E85CCF69}"/>
    <cellStyle name="SAS FM No query data cell 2 16 2 2 2" xfId="29273" xr:uid="{2943413A-68E2-4AD9-89F6-93BFB23C525A}"/>
    <cellStyle name="SAS FM No query data cell 2 16 2 3" xfId="11366" xr:uid="{FBD9C7AC-35A2-4068-9EB8-00FCAE933D63}"/>
    <cellStyle name="SAS FM No query data cell 2 16 2 3 2" xfId="26185" xr:uid="{B30C94F9-4934-43E6-B408-60035100F02C}"/>
    <cellStyle name="SAS FM No query data cell 2 16 2 4" xfId="21091" xr:uid="{CC36704D-7500-474E-80D0-BB66C74D1805}"/>
    <cellStyle name="SAS FM No query data cell 2 16 3" xfId="6248" xr:uid="{E1B0DC16-CDA6-42B4-A94C-7219B8E45AF0}"/>
    <cellStyle name="SAS FM No query data cell 2 16 3 2" xfId="21090" xr:uid="{1E351D12-99E1-4F9F-9DC6-B76C7C2AFDA3}"/>
    <cellStyle name="SAS FM No query data cell 2 17" xfId="1850" xr:uid="{006FA853-8526-46E1-BF3F-6166930F16FC}"/>
    <cellStyle name="SAS FM No query data cell 2 17 2" xfId="6251" xr:uid="{45F86165-5C33-4994-8949-B4094A7EACC1}"/>
    <cellStyle name="SAS FM No query data cell 2 17 2 2" xfId="14455" xr:uid="{901635FD-B4E0-428D-8142-30557DC2ACC4}"/>
    <cellStyle name="SAS FM No query data cell 2 17 2 2 2" xfId="29274" xr:uid="{BFCC08D4-EB23-44E2-B617-6340192AFC64}"/>
    <cellStyle name="SAS FM No query data cell 2 17 2 3" xfId="11420" xr:uid="{B98ECA3E-9A73-4C93-8F7A-4BACCF87540A}"/>
    <cellStyle name="SAS FM No query data cell 2 17 2 3 2" xfId="26239" xr:uid="{391786E9-F50B-4677-84FF-1C8F9C700A0D}"/>
    <cellStyle name="SAS FM No query data cell 2 17 2 4" xfId="21093" xr:uid="{C9477016-1CA5-4D1C-A1C3-875A507AE776}"/>
    <cellStyle name="SAS FM No query data cell 2 17 3" xfId="6250" xr:uid="{5034EF87-A4E6-46E7-88BD-1AD38145C1B9}"/>
    <cellStyle name="SAS FM No query data cell 2 17 3 2" xfId="21092" xr:uid="{48DB80C2-E361-4EA2-AFE4-B96D831AB196}"/>
    <cellStyle name="SAS FM No query data cell 2 18" xfId="1851" xr:uid="{04FB5BF1-A219-42F9-A388-A38DE7E7E921}"/>
    <cellStyle name="SAS FM No query data cell 2 18 2" xfId="6253" xr:uid="{5BDABA2B-DE5C-4A34-8775-42E5A95E1BAC}"/>
    <cellStyle name="SAS FM No query data cell 2 18 2 2" xfId="14456" xr:uid="{D4EB4A29-2F10-498F-AD42-31277C509CA8}"/>
    <cellStyle name="SAS FM No query data cell 2 18 2 2 2" xfId="29275" xr:uid="{E3F848C9-35B9-47B7-B330-62BD33B8E8C1}"/>
    <cellStyle name="SAS FM No query data cell 2 18 2 3" xfId="11451" xr:uid="{BCA31FF5-87F4-4188-B446-81764CC16690}"/>
    <cellStyle name="SAS FM No query data cell 2 18 2 3 2" xfId="26270" xr:uid="{B096306B-B3CB-4C10-9139-B443EC5C7D96}"/>
    <cellStyle name="SAS FM No query data cell 2 18 2 4" xfId="21095" xr:uid="{A3403B25-9107-4968-BBA6-E66E857E6ACA}"/>
    <cellStyle name="SAS FM No query data cell 2 18 3" xfId="6252" xr:uid="{F5C0727A-B3EB-4369-A53F-B8EA546386AF}"/>
    <cellStyle name="SAS FM No query data cell 2 18 3 2" xfId="21094" xr:uid="{9DDB52C3-E826-49EC-A426-2C5C0A338D56}"/>
    <cellStyle name="SAS FM No query data cell 2 19" xfId="1852" xr:uid="{762E9CB9-8C59-4787-8389-B3EC4EB834FB}"/>
    <cellStyle name="SAS FM No query data cell 2 19 2" xfId="6255" xr:uid="{4A98BF64-B2CE-409B-8525-7FA0EF3779E6}"/>
    <cellStyle name="SAS FM No query data cell 2 19 2 2" xfId="14457" xr:uid="{C14E2410-3A6C-41B3-B490-D1798ADBDC35}"/>
    <cellStyle name="SAS FM No query data cell 2 19 2 2 2" xfId="29276" xr:uid="{723F4D20-1C1E-4D8D-B9F3-341E1F481E49}"/>
    <cellStyle name="SAS FM No query data cell 2 19 2 3" xfId="11506" xr:uid="{D775AAFD-E143-45EE-B449-1AAE7B527D5A}"/>
    <cellStyle name="SAS FM No query data cell 2 19 2 3 2" xfId="26325" xr:uid="{BF3C4A7D-DA9C-443B-89B4-CE24AFAAF3D6}"/>
    <cellStyle name="SAS FM No query data cell 2 19 2 4" xfId="21097" xr:uid="{1E2359E3-2A81-4CC3-B579-CACF5EB361B8}"/>
    <cellStyle name="SAS FM No query data cell 2 19 3" xfId="6254" xr:uid="{79756295-DA25-43D1-BCEA-A20053650096}"/>
    <cellStyle name="SAS FM No query data cell 2 19 3 2" xfId="21096" xr:uid="{CF63A105-CA39-444C-9879-E3F223B33C86}"/>
    <cellStyle name="SAS FM No query data cell 2 2" xfId="275" xr:uid="{80E863C8-0FC6-4DC3-970C-789E4B145966}"/>
    <cellStyle name="SAS FM No query data cell 2 2 10" xfId="1854" xr:uid="{D2FBF455-A411-490B-9DB4-8BD1540681E6}"/>
    <cellStyle name="SAS FM No query data cell 2 2 10 2" xfId="6258" xr:uid="{CA38B541-F5E2-4580-9372-2E8F72361839}"/>
    <cellStyle name="SAS FM No query data cell 2 2 10 2 2" xfId="14459" xr:uid="{FC1DD156-5E13-4E68-BA50-21FCEF5DC3C0}"/>
    <cellStyle name="SAS FM No query data cell 2 2 10 2 2 2" xfId="29278" xr:uid="{708B9F15-36C7-4673-846A-52F2F64B95F2}"/>
    <cellStyle name="SAS FM No query data cell 2 2 10 2 3" xfId="11244" xr:uid="{B7DDA749-26B8-4856-AB19-0E3607E3CB48}"/>
    <cellStyle name="SAS FM No query data cell 2 2 10 2 3 2" xfId="26063" xr:uid="{B6EFF461-DD31-4FD0-9DF1-E3068B64A9BB}"/>
    <cellStyle name="SAS FM No query data cell 2 2 10 2 4" xfId="21100" xr:uid="{A09097B4-BDC5-45F3-84AD-D0E217B36E3B}"/>
    <cellStyle name="SAS FM No query data cell 2 2 10 3" xfId="6257" xr:uid="{46C47F84-187B-470D-B477-AE0F85B419AF}"/>
    <cellStyle name="SAS FM No query data cell 2 2 10 3 2" xfId="21099" xr:uid="{BE0BD41E-0744-4D19-9F65-14905321A45C}"/>
    <cellStyle name="SAS FM No query data cell 2 2 11" xfId="1855" xr:uid="{AD3D250D-8CFD-4535-8F0A-3A526004AF2D}"/>
    <cellStyle name="SAS FM No query data cell 2 2 11 2" xfId="6260" xr:uid="{31E10D4C-E149-43CD-9538-90B535A148CE}"/>
    <cellStyle name="SAS FM No query data cell 2 2 11 2 2" xfId="14460" xr:uid="{878CF435-3D12-4EE3-8B77-1F87D814E7C7}"/>
    <cellStyle name="SAS FM No query data cell 2 2 11 2 2 2" xfId="29279" xr:uid="{7F0D5094-9755-48F8-8CA0-B8D70E730978}"/>
    <cellStyle name="SAS FM No query data cell 2 2 11 2 3" xfId="11315" xr:uid="{114EC353-09C2-4B5D-BFB6-920A04632AAA}"/>
    <cellStyle name="SAS FM No query data cell 2 2 11 2 3 2" xfId="26134" xr:uid="{D363DBC5-1FED-473C-977C-30177FA63D30}"/>
    <cellStyle name="SAS FM No query data cell 2 2 11 2 4" xfId="21102" xr:uid="{E299C2CD-74F7-4E92-A8E1-077E377667C1}"/>
    <cellStyle name="SAS FM No query data cell 2 2 11 3" xfId="6259" xr:uid="{CA09315C-8C15-49FB-B95C-1B852194537F}"/>
    <cellStyle name="SAS FM No query data cell 2 2 11 3 2" xfId="21101" xr:uid="{9B8AEEAF-6E39-4155-925C-D685392F1B77}"/>
    <cellStyle name="SAS FM No query data cell 2 2 12" xfId="1856" xr:uid="{D2C4589A-FC3C-48A3-A877-48ADB0E92285}"/>
    <cellStyle name="SAS FM No query data cell 2 2 12 2" xfId="6262" xr:uid="{E667B110-02C9-4E92-B63E-B1F2725BC643}"/>
    <cellStyle name="SAS FM No query data cell 2 2 12 2 2" xfId="14461" xr:uid="{90BBE305-FA18-48C8-8E14-AEFA4D3A47FB}"/>
    <cellStyle name="SAS FM No query data cell 2 2 12 2 2 2" xfId="29280" xr:uid="{527A1BD6-0D7C-4691-B105-AD4C66C1BC77}"/>
    <cellStyle name="SAS FM No query data cell 2 2 12 2 3" xfId="11369" xr:uid="{FE6F4210-319E-442D-ABF6-4861ED20D9D5}"/>
    <cellStyle name="SAS FM No query data cell 2 2 12 2 3 2" xfId="26188" xr:uid="{F03DCD10-9FBD-4C4A-9C7A-DD3E00E6F4D3}"/>
    <cellStyle name="SAS FM No query data cell 2 2 12 2 4" xfId="21104" xr:uid="{12D25E22-E6E0-48D3-A081-394F0482C95C}"/>
    <cellStyle name="SAS FM No query data cell 2 2 12 3" xfId="6261" xr:uid="{3F5817AA-0044-49AC-9F2D-7A4FB97C3845}"/>
    <cellStyle name="SAS FM No query data cell 2 2 12 3 2" xfId="21103" xr:uid="{B83CD311-9A43-4407-A872-430BFC4ADFC4}"/>
    <cellStyle name="SAS FM No query data cell 2 2 13" xfId="1857" xr:uid="{7E5EAFAD-84AB-4FA0-A708-2150577C84DE}"/>
    <cellStyle name="SAS FM No query data cell 2 2 13 2" xfId="6264" xr:uid="{FA7C9B5C-D77D-411D-8CD3-550799B6F623}"/>
    <cellStyle name="SAS FM No query data cell 2 2 13 2 2" xfId="14462" xr:uid="{8A252D7C-70D7-4C3E-A805-5FD93E521D31}"/>
    <cellStyle name="SAS FM No query data cell 2 2 13 2 2 2" xfId="29281" xr:uid="{AF74D1D6-DB66-44EA-8298-162F60B9CCAB}"/>
    <cellStyle name="SAS FM No query data cell 2 2 13 2 3" xfId="11423" xr:uid="{A43D82CF-2657-4C55-9590-8666E08817DC}"/>
    <cellStyle name="SAS FM No query data cell 2 2 13 2 3 2" xfId="26242" xr:uid="{94FD56A1-FD08-4F1C-8364-245E4070C743}"/>
    <cellStyle name="SAS FM No query data cell 2 2 13 2 4" xfId="21106" xr:uid="{A40CF806-0E78-4DF3-A3A2-5F200F990C03}"/>
    <cellStyle name="SAS FM No query data cell 2 2 13 3" xfId="6263" xr:uid="{B77CB668-9599-41DB-9996-81028DE616C9}"/>
    <cellStyle name="SAS FM No query data cell 2 2 13 3 2" xfId="21105" xr:uid="{7F763817-A98C-4834-A11A-FED92A3004FE}"/>
    <cellStyle name="SAS FM No query data cell 2 2 14" xfId="1858" xr:uid="{122CC86D-3429-4731-8036-9774F27A72A9}"/>
    <cellStyle name="SAS FM No query data cell 2 2 14 2" xfId="6266" xr:uid="{85AF526F-6D42-4A74-B9F6-074E54B471FE}"/>
    <cellStyle name="SAS FM No query data cell 2 2 14 2 2" xfId="14463" xr:uid="{95B55DFB-3CB7-4CDB-8DEA-DF3E480D8611}"/>
    <cellStyle name="SAS FM No query data cell 2 2 14 2 2 2" xfId="29282" xr:uid="{C4BEE3CE-1E00-4790-A824-C32086069CD9}"/>
    <cellStyle name="SAS FM No query data cell 2 2 14 2 3" xfId="11460" xr:uid="{ED388230-7B39-4FF4-A7F0-64658F79448C}"/>
    <cellStyle name="SAS FM No query data cell 2 2 14 2 3 2" xfId="26279" xr:uid="{CE800849-A4A5-45BB-A056-77E4741A9A27}"/>
    <cellStyle name="SAS FM No query data cell 2 2 14 2 4" xfId="21108" xr:uid="{70B21F6C-E466-47B4-99E6-7B4449A659E4}"/>
    <cellStyle name="SAS FM No query data cell 2 2 14 3" xfId="6265" xr:uid="{55C90A87-D4F3-4FFD-8D3C-ADE3DCBF56CC}"/>
    <cellStyle name="SAS FM No query data cell 2 2 14 3 2" xfId="21107" xr:uid="{DF77C18F-5789-44EE-B8C7-BE682F70570D}"/>
    <cellStyle name="SAS FM No query data cell 2 2 15" xfId="1859" xr:uid="{A46BF95C-90C4-4007-A028-DD3440378351}"/>
    <cellStyle name="SAS FM No query data cell 2 2 15 2" xfId="6268" xr:uid="{4A18E452-93A3-4A61-8865-12E2C75EB663}"/>
    <cellStyle name="SAS FM No query data cell 2 2 15 2 2" xfId="14464" xr:uid="{F14C86BC-0AE1-48E3-8311-E4C10616CB8D}"/>
    <cellStyle name="SAS FM No query data cell 2 2 15 2 2 2" xfId="29283" xr:uid="{9CCC17BB-7638-453B-9E83-6D61908CC374}"/>
    <cellStyle name="SAS FM No query data cell 2 2 15 2 3" xfId="11516" xr:uid="{19706ADC-2E97-4F0A-9C16-2B49C2F95BD8}"/>
    <cellStyle name="SAS FM No query data cell 2 2 15 2 3 2" xfId="26335" xr:uid="{044A3B04-9B6C-4711-8672-4EB0AA5BF818}"/>
    <cellStyle name="SAS FM No query data cell 2 2 15 2 4" xfId="21110" xr:uid="{6B7A4225-6F1E-4D8A-9ECF-24E4CF092996}"/>
    <cellStyle name="SAS FM No query data cell 2 2 15 3" xfId="6267" xr:uid="{D90664C5-4BD6-4BCF-BEBD-E070AAB128C8}"/>
    <cellStyle name="SAS FM No query data cell 2 2 15 3 2" xfId="21109" xr:uid="{A956207A-6CD3-47A8-9805-6C53EA0DA0C6}"/>
    <cellStyle name="SAS FM No query data cell 2 2 16" xfId="1860" xr:uid="{51A9075C-CD2C-4E9B-81CF-4B4764D56DB0}"/>
    <cellStyle name="SAS FM No query data cell 2 2 16 2" xfId="6270" xr:uid="{BD7FF6C9-A961-4934-AD31-EF5B3418A579}"/>
    <cellStyle name="SAS FM No query data cell 2 2 16 2 2" xfId="14465" xr:uid="{25E3D850-2624-4597-A2B4-0F79BDA0A2C4}"/>
    <cellStyle name="SAS FM No query data cell 2 2 16 2 2 2" xfId="29284" xr:uid="{B1C90664-D8D3-49C2-94F6-A18A7658C8B3}"/>
    <cellStyle name="SAS FM No query data cell 2 2 16 2 3" xfId="11569" xr:uid="{F3168D97-00D4-4BAB-92B9-967E2BD4839A}"/>
    <cellStyle name="SAS FM No query data cell 2 2 16 2 3 2" xfId="26388" xr:uid="{2118C7F5-6E3E-4FFF-9683-BB69528362CC}"/>
    <cellStyle name="SAS FM No query data cell 2 2 16 2 4" xfId="21112" xr:uid="{0E3BEEBC-497A-436F-84D8-D1EA620CBB53}"/>
    <cellStyle name="SAS FM No query data cell 2 2 16 3" xfId="6269" xr:uid="{C60CE09F-C4AC-41FE-B254-7E13DCEB70B8}"/>
    <cellStyle name="SAS FM No query data cell 2 2 16 3 2" xfId="21111" xr:uid="{7948C936-21B9-4106-AFE9-64E250B797AF}"/>
    <cellStyle name="SAS FM No query data cell 2 2 17" xfId="1861" xr:uid="{0DC75AB2-5FA0-4F75-A914-85D9BF1F8D20}"/>
    <cellStyle name="SAS FM No query data cell 2 2 17 2" xfId="6272" xr:uid="{AE536DDF-8FAE-4FD6-A202-1A60970D7B53}"/>
    <cellStyle name="SAS FM No query data cell 2 2 17 2 2" xfId="14466" xr:uid="{5E47B7B3-1F1F-4899-8457-818C78D73AA4}"/>
    <cellStyle name="SAS FM No query data cell 2 2 17 2 2 2" xfId="29285" xr:uid="{EEE220D5-4DEB-496C-A572-E34D4FD0359D}"/>
    <cellStyle name="SAS FM No query data cell 2 2 17 2 3" xfId="11622" xr:uid="{3581313F-C2BA-4C53-AC04-60391F6E48F8}"/>
    <cellStyle name="SAS FM No query data cell 2 2 17 2 3 2" xfId="26441" xr:uid="{504CC5CE-8C67-477F-B3B3-7668E2F223B9}"/>
    <cellStyle name="SAS FM No query data cell 2 2 17 2 4" xfId="21114" xr:uid="{ECD8FA42-C3E9-4180-958E-CBBA615644DA}"/>
    <cellStyle name="SAS FM No query data cell 2 2 17 3" xfId="6271" xr:uid="{2E3DDDD4-5867-469F-AFED-8862E1FBC90F}"/>
    <cellStyle name="SAS FM No query data cell 2 2 17 3 2" xfId="21113" xr:uid="{6FCD0668-445B-4676-BE08-FC3354C4BAEA}"/>
    <cellStyle name="SAS FM No query data cell 2 2 18" xfId="1862" xr:uid="{03744517-69BD-4D74-BB2A-33711AC9658C}"/>
    <cellStyle name="SAS FM No query data cell 2 2 18 2" xfId="6274" xr:uid="{A8DF88E0-5619-4A05-965F-C4D197CF91BE}"/>
    <cellStyle name="SAS FM No query data cell 2 2 18 2 2" xfId="14467" xr:uid="{DAFDE27D-048A-4AE2-BCC9-750296DF56C4}"/>
    <cellStyle name="SAS FM No query data cell 2 2 18 2 2 2" xfId="29286" xr:uid="{66958CD0-A827-40EA-B238-D9199E9BBA81}"/>
    <cellStyle name="SAS FM No query data cell 2 2 18 2 3" xfId="11693" xr:uid="{9C2F212F-6953-425F-825E-66E471E802D3}"/>
    <cellStyle name="SAS FM No query data cell 2 2 18 2 3 2" xfId="26512" xr:uid="{7BF733D9-61EB-4A56-9F17-7788A59708CC}"/>
    <cellStyle name="SAS FM No query data cell 2 2 18 2 4" xfId="21116" xr:uid="{89EC9EEE-F164-4789-B1A0-9FA5406D6994}"/>
    <cellStyle name="SAS FM No query data cell 2 2 18 3" xfId="6273" xr:uid="{07A67B04-6939-42CB-AAEC-923185BC0399}"/>
    <cellStyle name="SAS FM No query data cell 2 2 18 3 2" xfId="21115" xr:uid="{565653D0-77E2-404F-BB85-71496347F085}"/>
    <cellStyle name="SAS FM No query data cell 2 2 19" xfId="1863" xr:uid="{FC5215DD-88E4-4B44-BC3B-5DAD6E8775AB}"/>
    <cellStyle name="SAS FM No query data cell 2 2 19 2" xfId="6276" xr:uid="{5834D600-32F2-448E-AAC3-501EE9C984C9}"/>
    <cellStyle name="SAS FM No query data cell 2 2 19 2 2" xfId="14468" xr:uid="{2DB1A2C2-D5E1-4E38-8966-F5E84C684568}"/>
    <cellStyle name="SAS FM No query data cell 2 2 19 2 2 2" xfId="29287" xr:uid="{BE70A8D4-199A-44B1-B1FC-1CC7D3CBFD7F}"/>
    <cellStyle name="SAS FM No query data cell 2 2 19 2 3" xfId="11745" xr:uid="{1FED9E38-69AD-43C5-9E69-85415D1640CD}"/>
    <cellStyle name="SAS FM No query data cell 2 2 19 2 3 2" xfId="26564" xr:uid="{144F6F5C-54B0-4EC0-9BFE-85957382C9CD}"/>
    <cellStyle name="SAS FM No query data cell 2 2 19 2 4" xfId="21118" xr:uid="{25EC9CFE-BF7F-4623-A21B-BE3D5051B2BF}"/>
    <cellStyle name="SAS FM No query data cell 2 2 19 3" xfId="6275" xr:uid="{A9C558A3-5527-4216-8317-E4170E348D49}"/>
    <cellStyle name="SAS FM No query data cell 2 2 19 3 2" xfId="21117" xr:uid="{FF7FF7BC-B6F5-467F-84A7-B534CC742A10}"/>
    <cellStyle name="SAS FM No query data cell 2 2 2" xfId="1864" xr:uid="{C84E2B69-260F-4719-A009-CA4FDDCEC10B}"/>
    <cellStyle name="SAS FM No query data cell 2 2 2 2" xfId="6278" xr:uid="{2EE54841-CA11-4443-A6C6-46B6F6AB3223}"/>
    <cellStyle name="SAS FM No query data cell 2 2 2 2 2" xfId="14469" xr:uid="{7F3C1D19-B369-4401-9DEC-2863E211FCC2}"/>
    <cellStyle name="SAS FM No query data cell 2 2 2 2 2 2" xfId="29288" xr:uid="{13E1598C-1BCD-4F18-A3DA-A3DFF899C527}"/>
    <cellStyle name="SAS FM No query data cell 2 2 2 2 3" xfId="10829" xr:uid="{1EA743F2-4008-4B6D-8867-33073A6AC3C9}"/>
    <cellStyle name="SAS FM No query data cell 2 2 2 2 3 2" xfId="25648" xr:uid="{E612FE8E-98F5-444C-97F3-64934A8CDC1D}"/>
    <cellStyle name="SAS FM No query data cell 2 2 2 2 4" xfId="21120" xr:uid="{EA16A139-6AE0-4290-BC66-9536B070FDDA}"/>
    <cellStyle name="SAS FM No query data cell 2 2 2 3" xfId="6277" xr:uid="{41E3758D-BAB4-4DC5-92CF-827D6416342A}"/>
    <cellStyle name="SAS FM No query data cell 2 2 2 3 2" xfId="21119" xr:uid="{C053029E-1507-4F74-B9CF-8788261281FC}"/>
    <cellStyle name="SAS FM No query data cell 2 2 20" xfId="1865" xr:uid="{04A86285-C9DF-43BF-8F19-D7753AA0E95E}"/>
    <cellStyle name="SAS FM No query data cell 2 2 20 2" xfId="6280" xr:uid="{D7CC0F30-6674-43E7-84C0-74E3B71143FE}"/>
    <cellStyle name="SAS FM No query data cell 2 2 20 2 2" xfId="14470" xr:uid="{B122FB4B-1210-4986-BDD6-0A31D58A5EE3}"/>
    <cellStyle name="SAS FM No query data cell 2 2 20 2 2 2" xfId="29289" xr:uid="{07655D39-50F9-474F-8767-7E004C4F89B7}"/>
    <cellStyle name="SAS FM No query data cell 2 2 20 2 3" xfId="11786" xr:uid="{DCBA9C09-3A06-49AE-9C5E-D461AFAE9F6C}"/>
    <cellStyle name="SAS FM No query data cell 2 2 20 2 3 2" xfId="26605" xr:uid="{134B6886-799C-4DD4-92F7-D8AF15174C53}"/>
    <cellStyle name="SAS FM No query data cell 2 2 20 2 4" xfId="21122" xr:uid="{0FB28ED3-4993-4999-83DA-41AF0E612B40}"/>
    <cellStyle name="SAS FM No query data cell 2 2 20 3" xfId="6279" xr:uid="{795A376C-25C4-44E0-9B2A-4151DA8EE78E}"/>
    <cellStyle name="SAS FM No query data cell 2 2 20 3 2" xfId="21121" xr:uid="{1D05D547-15E0-4E60-B77A-91DA4486A33D}"/>
    <cellStyle name="SAS FM No query data cell 2 2 21" xfId="1866" xr:uid="{D190ECE8-9E98-44E4-BF6C-F02846BF2202}"/>
    <cellStyle name="SAS FM No query data cell 2 2 21 2" xfId="6282" xr:uid="{B1FC4B0B-DDA3-44EE-BD83-257ED9FE158E}"/>
    <cellStyle name="SAS FM No query data cell 2 2 21 2 2" xfId="14471" xr:uid="{E11371C3-07E2-4060-9983-02F924856C88}"/>
    <cellStyle name="SAS FM No query data cell 2 2 21 2 2 2" xfId="29290" xr:uid="{120C433F-4CDE-4F21-9BE7-DB01B72961D2}"/>
    <cellStyle name="SAS FM No query data cell 2 2 21 2 3" xfId="11839" xr:uid="{BDCCB0F6-FE28-4ED9-83EE-2CF09571D861}"/>
    <cellStyle name="SAS FM No query data cell 2 2 21 2 3 2" xfId="26658" xr:uid="{CD74A724-6CEC-404C-A217-9E4FD4ADD952}"/>
    <cellStyle name="SAS FM No query data cell 2 2 21 2 4" xfId="21124" xr:uid="{D20DE578-8323-4CCB-B116-A00150A24B43}"/>
    <cellStyle name="SAS FM No query data cell 2 2 21 3" xfId="6281" xr:uid="{BF488BC6-9B97-4263-A159-58486EADD3BE}"/>
    <cellStyle name="SAS FM No query data cell 2 2 21 3 2" xfId="21123" xr:uid="{45A9768F-2107-4865-8854-7CB6118E3F2B}"/>
    <cellStyle name="SAS FM No query data cell 2 2 22" xfId="1867" xr:uid="{9D51C5DE-4B5C-4DCB-8E4A-1B7998513A43}"/>
    <cellStyle name="SAS FM No query data cell 2 2 22 2" xfId="6284" xr:uid="{4ED9E2C1-C420-42D4-9449-1C832D9AA91D}"/>
    <cellStyle name="SAS FM No query data cell 2 2 22 2 2" xfId="14472" xr:uid="{1175E53D-6C8B-406E-97C9-3882AD6D7575}"/>
    <cellStyle name="SAS FM No query data cell 2 2 22 2 2 2" xfId="29291" xr:uid="{356F5046-DDAB-4E76-B1E5-9A877E62294C}"/>
    <cellStyle name="SAS FM No query data cell 2 2 22 2 3" xfId="11892" xr:uid="{4B40E022-0FAA-4E9C-B587-096A84B4A135}"/>
    <cellStyle name="SAS FM No query data cell 2 2 22 2 3 2" xfId="26711" xr:uid="{02BBADCF-4CC6-4433-91C3-5E24D1027AB4}"/>
    <cellStyle name="SAS FM No query data cell 2 2 22 2 4" xfId="21126" xr:uid="{DE5A4041-D348-4CC8-BC2E-3B3A02055690}"/>
    <cellStyle name="SAS FM No query data cell 2 2 22 3" xfId="6283" xr:uid="{7FA1D33C-4D83-427E-94D8-2E213700A4C0}"/>
    <cellStyle name="SAS FM No query data cell 2 2 22 3 2" xfId="21125" xr:uid="{2EDABB3C-2E26-42ED-B6DC-925C18F7338C}"/>
    <cellStyle name="SAS FM No query data cell 2 2 23" xfId="1868" xr:uid="{27F675BF-D67F-4CCA-ACF1-0DEC578611C0}"/>
    <cellStyle name="SAS FM No query data cell 2 2 23 2" xfId="6286" xr:uid="{0A859C8B-BB73-46E4-9939-3A3EF5B04BCA}"/>
    <cellStyle name="SAS FM No query data cell 2 2 23 2 2" xfId="14473" xr:uid="{BF8BCC2F-B025-4402-8C6D-57BD07762DD3}"/>
    <cellStyle name="SAS FM No query data cell 2 2 23 2 2 2" xfId="29292" xr:uid="{464052D5-12D2-4AD3-88FB-47F4C835FFB9}"/>
    <cellStyle name="SAS FM No query data cell 2 2 23 2 3" xfId="11946" xr:uid="{671E06AD-37BC-431C-A9B1-88038A69CD23}"/>
    <cellStyle name="SAS FM No query data cell 2 2 23 2 3 2" xfId="26765" xr:uid="{B11E23D7-F42F-45AA-A5F3-4860480B1D7B}"/>
    <cellStyle name="SAS FM No query data cell 2 2 23 2 4" xfId="21128" xr:uid="{C6319D22-8905-4EB1-B56F-5ADBC38F4D20}"/>
    <cellStyle name="SAS FM No query data cell 2 2 23 3" xfId="6285" xr:uid="{E231A150-4B6D-417D-B9A6-F2475B091BD4}"/>
    <cellStyle name="SAS FM No query data cell 2 2 23 3 2" xfId="21127" xr:uid="{2027BBD2-0FCB-4D3A-9AE3-456F1C3B298D}"/>
    <cellStyle name="SAS FM No query data cell 2 2 24" xfId="1869" xr:uid="{FBAB747E-7C09-4595-AB31-0D1A4394BB89}"/>
    <cellStyle name="SAS FM No query data cell 2 2 24 2" xfId="6288" xr:uid="{130A3853-B667-4E4D-9E20-A4F8421BF591}"/>
    <cellStyle name="SAS FM No query data cell 2 2 24 2 2" xfId="14474" xr:uid="{3F4BBD14-7199-41E7-B741-A49D817D0FF9}"/>
    <cellStyle name="SAS FM No query data cell 2 2 24 2 2 2" xfId="29293" xr:uid="{27DD9178-D82A-469E-ABCC-09D351D5C720}"/>
    <cellStyle name="SAS FM No query data cell 2 2 24 2 3" xfId="12017" xr:uid="{62A02BC2-B335-4E2C-B2A4-0DB6C1415519}"/>
    <cellStyle name="SAS FM No query data cell 2 2 24 2 3 2" xfId="26836" xr:uid="{F71118F3-FFD7-46DF-90C6-7145499F44E7}"/>
    <cellStyle name="SAS FM No query data cell 2 2 24 2 4" xfId="21130" xr:uid="{DE578AB6-C1D7-4353-9A11-7F376C724B85}"/>
    <cellStyle name="SAS FM No query data cell 2 2 24 3" xfId="6287" xr:uid="{B836B8FB-BEC2-416C-9136-8DF10FC5BDDD}"/>
    <cellStyle name="SAS FM No query data cell 2 2 24 3 2" xfId="21129" xr:uid="{9D428744-A82D-4F75-9B7C-85416CCD3ECE}"/>
    <cellStyle name="SAS FM No query data cell 2 2 25" xfId="1870" xr:uid="{90608E10-7EA3-45B6-80E0-53A80037DD6A}"/>
    <cellStyle name="SAS FM No query data cell 2 2 25 2" xfId="6290" xr:uid="{CB7B2C0A-8DC7-44A5-9AE3-90BF19B78BF7}"/>
    <cellStyle name="SAS FM No query data cell 2 2 25 2 2" xfId="14475" xr:uid="{1FEE87B0-3521-421A-8162-A3BD4863961B}"/>
    <cellStyle name="SAS FM No query data cell 2 2 25 2 2 2" xfId="29294" xr:uid="{76CADB66-060E-4933-9313-D4148FD83F4F}"/>
    <cellStyle name="SAS FM No query data cell 2 2 25 2 3" xfId="12071" xr:uid="{22D1D178-F29C-45CC-8249-B34F30AF8279}"/>
    <cellStyle name="SAS FM No query data cell 2 2 25 2 3 2" xfId="26890" xr:uid="{AE250897-9A20-4118-B263-5D66D0402276}"/>
    <cellStyle name="SAS FM No query data cell 2 2 25 2 4" xfId="21132" xr:uid="{6A9976AC-2EAE-491A-9A98-F7F92B53CAA5}"/>
    <cellStyle name="SAS FM No query data cell 2 2 25 3" xfId="6289" xr:uid="{FB13C16C-CD70-4D52-ADE5-1DCFBF1445F4}"/>
    <cellStyle name="SAS FM No query data cell 2 2 25 3 2" xfId="21131" xr:uid="{476D6BC0-9D1A-422B-8D60-25DF08962107}"/>
    <cellStyle name="SAS FM No query data cell 2 2 26" xfId="1871" xr:uid="{5DF93C8D-9906-47F2-AEA1-829FF0EC35DC}"/>
    <cellStyle name="SAS FM No query data cell 2 2 26 2" xfId="6292" xr:uid="{D0E82B30-CFD5-4790-86FE-61329934D843}"/>
    <cellStyle name="SAS FM No query data cell 2 2 26 2 2" xfId="14476" xr:uid="{A9B6601E-6F14-4918-928B-F124298BA092}"/>
    <cellStyle name="SAS FM No query data cell 2 2 26 2 2 2" xfId="29295" xr:uid="{ECF38831-C297-4153-9AF7-62078983FE86}"/>
    <cellStyle name="SAS FM No query data cell 2 2 26 2 3" xfId="12125" xr:uid="{37026429-F4DC-4D72-A488-E1BB01991BA7}"/>
    <cellStyle name="SAS FM No query data cell 2 2 26 2 3 2" xfId="26944" xr:uid="{A77DDD12-81F7-4E41-BE11-822AB3FACA1B}"/>
    <cellStyle name="SAS FM No query data cell 2 2 26 2 4" xfId="21134" xr:uid="{00FD497A-D6FA-40A8-9CB6-4C37EA423A73}"/>
    <cellStyle name="SAS FM No query data cell 2 2 26 3" xfId="6291" xr:uid="{C3115964-BF25-4D93-BF7F-C796DF414122}"/>
    <cellStyle name="SAS FM No query data cell 2 2 26 3 2" xfId="21133" xr:uid="{2B35E977-08CD-4A13-BF83-130E6D81EDBB}"/>
    <cellStyle name="SAS FM No query data cell 2 2 27" xfId="1872" xr:uid="{E23462F2-4CE0-47D8-A1CA-703E8D4C3B23}"/>
    <cellStyle name="SAS FM No query data cell 2 2 27 2" xfId="6294" xr:uid="{AF48BE1B-6181-452F-A5C9-40EF2CFDC023}"/>
    <cellStyle name="SAS FM No query data cell 2 2 27 2 2" xfId="14477" xr:uid="{8FF90DF3-339D-4948-9D19-FC4C2844E199}"/>
    <cellStyle name="SAS FM No query data cell 2 2 27 2 2 2" xfId="29296" xr:uid="{FC3CF8B9-8A79-4454-86E7-1A3C09287B73}"/>
    <cellStyle name="SAS FM No query data cell 2 2 27 2 3" xfId="12179" xr:uid="{89C5C9B5-80C4-4697-BBDB-45FA5FBA278D}"/>
    <cellStyle name="SAS FM No query data cell 2 2 27 2 3 2" xfId="26998" xr:uid="{65279BDA-0F93-4EF3-AC77-A0E0060C30D9}"/>
    <cellStyle name="SAS FM No query data cell 2 2 27 2 4" xfId="21136" xr:uid="{A4976FF7-4A7F-4F7D-BFA8-FD3DCF2B7100}"/>
    <cellStyle name="SAS FM No query data cell 2 2 27 3" xfId="6293" xr:uid="{D26FD2F8-92E0-4E5E-A55A-1344F9C17879}"/>
    <cellStyle name="SAS FM No query data cell 2 2 27 3 2" xfId="21135" xr:uid="{1BEE1D2F-CCBE-4C25-AB8D-68B24E2272F5}"/>
    <cellStyle name="SAS FM No query data cell 2 2 28" xfId="1873" xr:uid="{79725DBB-EF3C-4382-A7E6-D2853545DAE0}"/>
    <cellStyle name="SAS FM No query data cell 2 2 28 2" xfId="6296" xr:uid="{3CCE0508-0402-4016-A81E-12C92E6E2980}"/>
    <cellStyle name="SAS FM No query data cell 2 2 28 2 2" xfId="14478" xr:uid="{A5E84A52-F871-437C-A72E-88B50C05EBA6}"/>
    <cellStyle name="SAS FM No query data cell 2 2 28 2 2 2" xfId="29297" xr:uid="{A935DF53-3A7A-4C11-82D7-1C074F439415}"/>
    <cellStyle name="SAS FM No query data cell 2 2 28 2 3" xfId="12216" xr:uid="{1336F77A-73B4-40F6-BEA9-E9ED4F3EC76E}"/>
    <cellStyle name="SAS FM No query data cell 2 2 28 2 3 2" xfId="27035" xr:uid="{00FEE399-EAC7-4A34-8C35-AAFD484818A0}"/>
    <cellStyle name="SAS FM No query data cell 2 2 28 2 4" xfId="21138" xr:uid="{13103D85-BD59-4D7A-BD48-DAA78FA7D7A0}"/>
    <cellStyle name="SAS FM No query data cell 2 2 28 3" xfId="6295" xr:uid="{4AA02572-41B4-489C-A777-F33CEAE9945C}"/>
    <cellStyle name="SAS FM No query data cell 2 2 28 3 2" xfId="21137" xr:uid="{124DC22E-F83A-419B-A911-7E9C1B489EE0}"/>
    <cellStyle name="SAS FM No query data cell 2 2 29" xfId="1874" xr:uid="{5887E9B3-BBC8-45A6-A113-C2104C5E3CB2}"/>
    <cellStyle name="SAS FM No query data cell 2 2 29 2" xfId="6298" xr:uid="{A53D1C23-467E-40C9-B698-1063377262A9}"/>
    <cellStyle name="SAS FM No query data cell 2 2 29 2 2" xfId="14479" xr:uid="{71702978-DAC9-4F6A-A3C3-F3612D6043E1}"/>
    <cellStyle name="SAS FM No query data cell 2 2 29 2 2 2" xfId="29298" xr:uid="{2815F81B-6254-4FF5-B7C0-A1BF595BD838}"/>
    <cellStyle name="SAS FM No query data cell 2 2 29 2 3" xfId="12270" xr:uid="{EE2224E7-07F5-47F7-B6D5-F36E101803DE}"/>
    <cellStyle name="SAS FM No query data cell 2 2 29 2 3 2" xfId="27089" xr:uid="{9EE1213A-744A-4FF7-8EAF-655A152E0276}"/>
    <cellStyle name="SAS FM No query data cell 2 2 29 2 4" xfId="21140" xr:uid="{4EE9286B-9A41-44D8-AF1D-0DB45461E912}"/>
    <cellStyle name="SAS FM No query data cell 2 2 29 3" xfId="6297" xr:uid="{190B9041-EA12-4539-9CAD-3A800C18536B}"/>
    <cellStyle name="SAS FM No query data cell 2 2 29 3 2" xfId="21139" xr:uid="{CA3716DA-B111-4B4D-A44D-35985F45FC19}"/>
    <cellStyle name="SAS FM No query data cell 2 2 3" xfId="1875" xr:uid="{ABBDDB05-989A-4E3E-908E-99E8225BFC65}"/>
    <cellStyle name="SAS FM No query data cell 2 2 3 2" xfId="6300" xr:uid="{5B24E1B6-D880-4539-9027-83709F641904}"/>
    <cellStyle name="SAS FM No query data cell 2 2 3 2 2" xfId="14480" xr:uid="{6C0624CC-27EF-4E3C-8B6B-65949A4C72F9}"/>
    <cellStyle name="SAS FM No query data cell 2 2 3 2 2 2" xfId="29299" xr:uid="{EEF8504C-2FC2-40E7-8D6E-BBF0C3583A6E}"/>
    <cellStyle name="SAS FM No query data cell 2 2 3 2 3" xfId="10866" xr:uid="{5DBC4826-CA76-4E75-90CA-95130F3B081E}"/>
    <cellStyle name="SAS FM No query data cell 2 2 3 2 3 2" xfId="25685" xr:uid="{E23E177E-55D8-43A8-B68F-F87F18FC794C}"/>
    <cellStyle name="SAS FM No query data cell 2 2 3 2 4" xfId="21142" xr:uid="{8082E4E9-8864-43B4-B46F-52ECA576D42A}"/>
    <cellStyle name="SAS FM No query data cell 2 2 3 3" xfId="6299" xr:uid="{94927888-F85C-4EB9-A384-21C7505F3975}"/>
    <cellStyle name="SAS FM No query data cell 2 2 3 3 2" xfId="21141" xr:uid="{FF1E46F8-9E0A-4E23-B844-E18A4D67AD0A}"/>
    <cellStyle name="SAS FM No query data cell 2 2 30" xfId="1876" xr:uid="{E2F9C6FF-453F-474B-95A3-ADDF25A16A06}"/>
    <cellStyle name="SAS FM No query data cell 2 2 30 2" xfId="6302" xr:uid="{D26FA06E-BC9B-40A0-8580-2293AAAE368C}"/>
    <cellStyle name="SAS FM No query data cell 2 2 30 2 2" xfId="14481" xr:uid="{F1F9FEBE-A744-4B9A-8714-C5B4AA27D285}"/>
    <cellStyle name="SAS FM No query data cell 2 2 30 2 2 2" xfId="29300" xr:uid="{3C96AC80-D8BF-4AB2-9434-8A6DF3C64A80}"/>
    <cellStyle name="SAS FM No query data cell 2 2 30 2 3" xfId="12338" xr:uid="{D17C26E5-8F1F-45E8-912B-04A33B54AFD6}"/>
    <cellStyle name="SAS FM No query data cell 2 2 30 2 3 2" xfId="27157" xr:uid="{109F59F2-B82D-4947-9DDB-36A7CD246C11}"/>
    <cellStyle name="SAS FM No query data cell 2 2 30 2 4" xfId="21144" xr:uid="{5AD06644-2B8B-46F1-BDE3-D141456F32DF}"/>
    <cellStyle name="SAS FM No query data cell 2 2 30 3" xfId="6301" xr:uid="{8015DA99-98FB-4B27-A771-C5C69EAC5C24}"/>
    <cellStyle name="SAS FM No query data cell 2 2 30 3 2" xfId="21143" xr:uid="{B515582B-997B-4F4E-8932-5A60D3851EF5}"/>
    <cellStyle name="SAS FM No query data cell 2 2 31" xfId="1877" xr:uid="{9E849C38-3B50-4B9D-A10A-0F1431B6040F}"/>
    <cellStyle name="SAS FM No query data cell 2 2 31 2" xfId="6304" xr:uid="{FD289DF0-2941-402C-9406-6E7FD4780677}"/>
    <cellStyle name="SAS FM No query data cell 2 2 31 2 2" xfId="14482" xr:uid="{6511BA5E-7D00-4596-8D5A-B35FABC99C9A}"/>
    <cellStyle name="SAS FM No query data cell 2 2 31 2 2 2" xfId="29301" xr:uid="{CC72512B-5E94-4995-B699-B635D2A77380}"/>
    <cellStyle name="SAS FM No query data cell 2 2 31 2 3" xfId="12395" xr:uid="{B4EEE24C-C8DF-4A83-A7FC-577E2F7D0280}"/>
    <cellStyle name="SAS FM No query data cell 2 2 31 2 3 2" xfId="27214" xr:uid="{0C656142-6BC1-47F4-953E-FB24A0F2C00C}"/>
    <cellStyle name="SAS FM No query data cell 2 2 31 2 4" xfId="21146" xr:uid="{1C6C8404-B818-4745-9EBF-B12F19FE3D90}"/>
    <cellStyle name="SAS FM No query data cell 2 2 31 3" xfId="6303" xr:uid="{BB4861A6-99D6-4BD8-899A-06EF712E57D4}"/>
    <cellStyle name="SAS FM No query data cell 2 2 31 3 2" xfId="21145" xr:uid="{21BF4D73-A260-48AE-9F8F-9C4152972276}"/>
    <cellStyle name="SAS FM No query data cell 2 2 32" xfId="1878" xr:uid="{1C2C576D-1D1D-43F0-98B7-B58C23225DA8}"/>
    <cellStyle name="SAS FM No query data cell 2 2 32 2" xfId="6306" xr:uid="{DF9917EC-E8F8-4291-A165-8FB07D58A3FF}"/>
    <cellStyle name="SAS FM No query data cell 2 2 32 2 2" xfId="14483" xr:uid="{E8E9F661-07EA-4899-90A3-27F974C163AC}"/>
    <cellStyle name="SAS FM No query data cell 2 2 32 2 2 2" xfId="29302" xr:uid="{7D8EC608-EDA5-423D-9F21-ACAC4CC38F23}"/>
    <cellStyle name="SAS FM No query data cell 2 2 32 2 3" xfId="12449" xr:uid="{78AE3336-D5B0-42CC-B536-BF396D09D661}"/>
    <cellStyle name="SAS FM No query data cell 2 2 32 2 3 2" xfId="27268" xr:uid="{AB2F5B9E-E32E-4C99-AA52-DA68302A82D7}"/>
    <cellStyle name="SAS FM No query data cell 2 2 32 2 4" xfId="21148" xr:uid="{12452384-05EE-4BFA-B7E1-F5AF01519908}"/>
    <cellStyle name="SAS FM No query data cell 2 2 32 3" xfId="6305" xr:uid="{D10B50ED-12C7-4747-8F01-860DED3EFC09}"/>
    <cellStyle name="SAS FM No query data cell 2 2 32 3 2" xfId="21147" xr:uid="{BC6000B0-ED7F-4E30-B812-B7B9B08D2487}"/>
    <cellStyle name="SAS FM No query data cell 2 2 33" xfId="1879" xr:uid="{F12B94AF-FF33-4A65-9F5B-3E05A233BBA2}"/>
    <cellStyle name="SAS FM No query data cell 2 2 33 2" xfId="6308" xr:uid="{EF99852D-9DD6-4FEC-9694-AC1ABBA11E1D}"/>
    <cellStyle name="SAS FM No query data cell 2 2 33 2 2" xfId="14484" xr:uid="{897B4FF5-8DD6-4810-A4EC-9A46BCD34636}"/>
    <cellStyle name="SAS FM No query data cell 2 2 33 2 2 2" xfId="29303" xr:uid="{388ADB73-CDA0-4F60-9B36-1D871301A642}"/>
    <cellStyle name="SAS FM No query data cell 2 2 33 2 3" xfId="12505" xr:uid="{FF4A0C11-DA00-4773-B49C-6CB87E32C6BA}"/>
    <cellStyle name="SAS FM No query data cell 2 2 33 2 3 2" xfId="27324" xr:uid="{F38B02E9-5041-4826-AC86-5C7B2D9E0F27}"/>
    <cellStyle name="SAS FM No query data cell 2 2 33 2 4" xfId="21150" xr:uid="{3FE064F0-05A6-4853-B2C8-7C20827162A5}"/>
    <cellStyle name="SAS FM No query data cell 2 2 33 3" xfId="6307" xr:uid="{8B58DE28-B84F-48D9-B16F-7C0764FF5486}"/>
    <cellStyle name="SAS FM No query data cell 2 2 33 3 2" xfId="21149" xr:uid="{664484C3-6F78-4D9E-B823-3E815FF2062D}"/>
    <cellStyle name="SAS FM No query data cell 2 2 34" xfId="1880" xr:uid="{847ECEAA-7ED8-40E2-8C45-E640A1FEB93A}"/>
    <cellStyle name="SAS FM No query data cell 2 2 34 2" xfId="6310" xr:uid="{5E1D9490-799A-4ABF-AA77-A046F8D5A4FA}"/>
    <cellStyle name="SAS FM No query data cell 2 2 34 2 2" xfId="14485" xr:uid="{5F551B79-1584-4A3E-A598-ACE2D7DBA70E}"/>
    <cellStyle name="SAS FM No query data cell 2 2 34 2 2 2" xfId="29304" xr:uid="{D9D644AF-A50B-45FF-95C0-741844E0AEF2}"/>
    <cellStyle name="SAS FM No query data cell 2 2 34 2 3" xfId="12559" xr:uid="{10F7C033-82D9-498B-8D98-86966F4CDF07}"/>
    <cellStyle name="SAS FM No query data cell 2 2 34 2 3 2" xfId="27378" xr:uid="{F8F32EFA-ED64-43EC-B166-3A470E934EB1}"/>
    <cellStyle name="SAS FM No query data cell 2 2 34 2 4" xfId="21152" xr:uid="{B220DAA4-2C24-4453-A586-B3F5C285A5D4}"/>
    <cellStyle name="SAS FM No query data cell 2 2 34 3" xfId="6309" xr:uid="{7F6DBF9C-0628-4870-A7E6-7E380F1F76D3}"/>
    <cellStyle name="SAS FM No query data cell 2 2 34 3 2" xfId="21151" xr:uid="{75A123ED-29FF-4EED-9325-6101B5AA9BAD}"/>
    <cellStyle name="SAS FM No query data cell 2 2 35" xfId="1881" xr:uid="{7AD0313C-C380-40E4-8331-88966664BF05}"/>
    <cellStyle name="SAS FM No query data cell 2 2 35 2" xfId="6312" xr:uid="{1267A560-548D-488D-A8B3-2D27AD403ACB}"/>
    <cellStyle name="SAS FM No query data cell 2 2 35 2 2" xfId="14486" xr:uid="{5FE0604C-38C7-4FCA-95C9-371C13B00739}"/>
    <cellStyle name="SAS FM No query data cell 2 2 35 2 2 2" xfId="29305" xr:uid="{29AE2BFC-6099-496E-8702-024169C1ED11}"/>
    <cellStyle name="SAS FM No query data cell 2 2 35 2 3" xfId="12596" xr:uid="{6A47C0F5-EF92-49E0-A56F-F23BB4AC0408}"/>
    <cellStyle name="SAS FM No query data cell 2 2 35 2 3 2" xfId="27415" xr:uid="{BC2AF061-E660-493C-AE3E-016D5D0CD645}"/>
    <cellStyle name="SAS FM No query data cell 2 2 35 2 4" xfId="21154" xr:uid="{0F7E74EC-1769-4A55-97EC-6D443B0FC0B1}"/>
    <cellStyle name="SAS FM No query data cell 2 2 35 3" xfId="6311" xr:uid="{E0FFD589-C0FB-430E-B8E3-21508BF14FE9}"/>
    <cellStyle name="SAS FM No query data cell 2 2 35 3 2" xfId="21153" xr:uid="{FFF8F4DC-C20F-4431-935B-C6C7585D673B}"/>
    <cellStyle name="SAS FM No query data cell 2 2 36" xfId="1882" xr:uid="{4B60F252-7856-489C-B5DF-58120434E01D}"/>
    <cellStyle name="SAS FM No query data cell 2 2 36 2" xfId="6314" xr:uid="{56FE5D4E-F4BB-40D9-889C-CC84E309A8DF}"/>
    <cellStyle name="SAS FM No query data cell 2 2 36 2 2" xfId="14487" xr:uid="{81A52EF6-2273-42BD-B7B8-AF947E4AF4A7}"/>
    <cellStyle name="SAS FM No query data cell 2 2 36 2 2 2" xfId="29306" xr:uid="{2EBB70D7-5004-4CDF-A1E7-160E96CBC299}"/>
    <cellStyle name="SAS FM No query data cell 2 2 36 2 3" xfId="12649" xr:uid="{7D821590-E94A-4113-A26A-B0D22EAD337C}"/>
    <cellStyle name="SAS FM No query data cell 2 2 36 2 3 2" xfId="27468" xr:uid="{FF22F467-31A9-40A9-A565-440EF53C5060}"/>
    <cellStyle name="SAS FM No query data cell 2 2 36 2 4" xfId="21156" xr:uid="{806B359F-2D0F-4742-AE7F-5D58515AFB3F}"/>
    <cellStyle name="SAS FM No query data cell 2 2 36 3" xfId="6313" xr:uid="{54DD7452-C502-4709-8366-596358251056}"/>
    <cellStyle name="SAS FM No query data cell 2 2 36 3 2" xfId="21155" xr:uid="{7D0E6DC1-BF34-47D7-8969-A1823FA4FD81}"/>
    <cellStyle name="SAS FM No query data cell 2 2 37" xfId="1883" xr:uid="{1464F843-A64D-4AA2-97D7-91D6B31C769A}"/>
    <cellStyle name="SAS FM No query data cell 2 2 37 2" xfId="6316" xr:uid="{3DFE1DE7-F3AA-4D45-A882-90D8CCD41558}"/>
    <cellStyle name="SAS FM No query data cell 2 2 37 2 2" xfId="14488" xr:uid="{67D75723-4355-47EE-9D2F-8A9098F1F227}"/>
    <cellStyle name="SAS FM No query data cell 2 2 37 2 2 2" xfId="29307" xr:uid="{664484C1-0B67-4EA7-BBD2-2438F098CDF7}"/>
    <cellStyle name="SAS FM No query data cell 2 2 37 2 3" xfId="12702" xr:uid="{DF4F7FD9-0BB8-4AC1-8FFA-2936FC23A7E7}"/>
    <cellStyle name="SAS FM No query data cell 2 2 37 2 3 2" xfId="27521" xr:uid="{F13F0B1D-9272-4573-90D5-530B6AF48FC8}"/>
    <cellStyle name="SAS FM No query data cell 2 2 37 2 4" xfId="21158" xr:uid="{BBF3138F-BF6A-49CB-8872-9E0880AF383E}"/>
    <cellStyle name="SAS FM No query data cell 2 2 37 3" xfId="6315" xr:uid="{D498804A-7FB5-4DA8-92A0-6D4018CE2A05}"/>
    <cellStyle name="SAS FM No query data cell 2 2 37 3 2" xfId="21157" xr:uid="{3C196315-4577-4D16-94A3-70D285B4E34F}"/>
    <cellStyle name="SAS FM No query data cell 2 2 38" xfId="1884" xr:uid="{87D8F75F-7E9C-4FDE-AB55-9DA3191F2569}"/>
    <cellStyle name="SAS FM No query data cell 2 2 38 2" xfId="6318" xr:uid="{84045AA9-3909-40DA-8D0E-E0FD9F07D4A7}"/>
    <cellStyle name="SAS FM No query data cell 2 2 38 2 2" xfId="14489" xr:uid="{2E06CC00-4365-4A94-B5E3-3B964994593B}"/>
    <cellStyle name="SAS FM No query data cell 2 2 38 2 2 2" xfId="29308" xr:uid="{1DFE19CC-7607-4989-8A69-ED65350B0A4E}"/>
    <cellStyle name="SAS FM No query data cell 2 2 38 2 3" xfId="12773" xr:uid="{568F98E4-8AA9-426B-AD29-4DD6576A310D}"/>
    <cellStyle name="SAS FM No query data cell 2 2 38 2 3 2" xfId="27592" xr:uid="{0CEB4B2E-8AAE-413E-BAED-E0DC6A10B996}"/>
    <cellStyle name="SAS FM No query data cell 2 2 38 2 4" xfId="21160" xr:uid="{BF2CE452-7CDB-458F-841C-A5618F762B01}"/>
    <cellStyle name="SAS FM No query data cell 2 2 38 3" xfId="6317" xr:uid="{5CD2AA52-6CA6-4716-A1CD-327FB6C603D1}"/>
    <cellStyle name="SAS FM No query data cell 2 2 38 3 2" xfId="21159" xr:uid="{42DF5E22-A922-4DAF-918D-981B3A4D6151}"/>
    <cellStyle name="SAS FM No query data cell 2 2 39" xfId="1885" xr:uid="{4F3E188B-8BB2-4A6A-AEA0-49AB454D6E24}"/>
    <cellStyle name="SAS FM No query data cell 2 2 39 2" xfId="6320" xr:uid="{A25DBD01-E537-4ACC-B9E0-4B7B34273910}"/>
    <cellStyle name="SAS FM No query data cell 2 2 39 2 2" xfId="14490" xr:uid="{602C36FA-CFBB-43A1-A1FE-BDD970F8D003}"/>
    <cellStyle name="SAS FM No query data cell 2 2 39 2 2 2" xfId="29309" xr:uid="{DEA5E9CE-77CA-4807-B839-9747A62BCE6F}"/>
    <cellStyle name="SAS FM No query data cell 2 2 39 2 3" xfId="12827" xr:uid="{01627451-F551-4213-BDF5-7B8FD8AFF289}"/>
    <cellStyle name="SAS FM No query data cell 2 2 39 2 3 2" xfId="27646" xr:uid="{C848944D-542D-42AD-AE76-DD2420F60DB2}"/>
    <cellStyle name="SAS FM No query data cell 2 2 39 2 4" xfId="21162" xr:uid="{8AF09EEE-1A92-4300-824E-D8C6D200D67F}"/>
    <cellStyle name="SAS FM No query data cell 2 2 39 3" xfId="6319" xr:uid="{8DB4736B-4D98-4647-AA34-7B75E4F4FAFF}"/>
    <cellStyle name="SAS FM No query data cell 2 2 39 3 2" xfId="21161" xr:uid="{E7201044-D889-427F-9D4D-6BC56E1FF75D}"/>
    <cellStyle name="SAS FM No query data cell 2 2 4" xfId="1886" xr:uid="{E972809D-7F68-4B9A-959E-8802977DC339}"/>
    <cellStyle name="SAS FM No query data cell 2 2 4 2" xfId="6322" xr:uid="{F09F7969-D81F-47E9-9521-FD72BF0D5FDE}"/>
    <cellStyle name="SAS FM No query data cell 2 2 4 2 2" xfId="14491" xr:uid="{C303B8F1-43BF-40A5-B495-ADDA72CF4A1A}"/>
    <cellStyle name="SAS FM No query data cell 2 2 4 2 2 2" xfId="29310" xr:uid="{4F5AAFAD-2483-4642-ACDA-F07946984AF6}"/>
    <cellStyle name="SAS FM No query data cell 2 2 4 2 3" xfId="10937" xr:uid="{39BFE5A4-A571-4BBC-9251-23603C9E51B0}"/>
    <cellStyle name="SAS FM No query data cell 2 2 4 2 3 2" xfId="25756" xr:uid="{48AFC3C0-663B-49C3-BF0F-EC57D73B8EAC}"/>
    <cellStyle name="SAS FM No query data cell 2 2 4 2 4" xfId="21164" xr:uid="{DFC161A7-9A7C-4860-95A3-F2966AA87349}"/>
    <cellStyle name="SAS FM No query data cell 2 2 4 3" xfId="6321" xr:uid="{FCD9DCA5-6AF1-42F9-9844-B9489C2B739D}"/>
    <cellStyle name="SAS FM No query data cell 2 2 4 3 2" xfId="21163" xr:uid="{261E757E-FDA3-4973-82DF-7C2D2447E06B}"/>
    <cellStyle name="SAS FM No query data cell 2 2 40" xfId="1887" xr:uid="{109E9443-BAE5-4E71-90C0-AA2DBD452CB2}"/>
    <cellStyle name="SAS FM No query data cell 2 2 40 2" xfId="6324" xr:uid="{750A2C30-F371-41CA-B4C5-CE63AD660974}"/>
    <cellStyle name="SAS FM No query data cell 2 2 40 2 2" xfId="14492" xr:uid="{9EA1A7A2-C0CC-4D04-8F27-D91056BCB0AB}"/>
    <cellStyle name="SAS FM No query data cell 2 2 40 2 2 2" xfId="29311" xr:uid="{56C011EA-B270-42FF-AB14-2B4F75D15382}"/>
    <cellStyle name="SAS FM No query data cell 2 2 40 2 3" xfId="12881" xr:uid="{FD1492C7-48B3-4B60-B8ED-C7CF0F8B9F3C}"/>
    <cellStyle name="SAS FM No query data cell 2 2 40 2 3 2" xfId="27700" xr:uid="{3BDE9CBE-B52F-4533-967F-90677AF17F33}"/>
    <cellStyle name="SAS FM No query data cell 2 2 40 2 4" xfId="21166" xr:uid="{5D202816-0911-4C71-BDD8-82962135BF99}"/>
    <cellStyle name="SAS FM No query data cell 2 2 40 3" xfId="6323" xr:uid="{9FA5C8AA-2B4A-494E-A039-1B8B162026BA}"/>
    <cellStyle name="SAS FM No query data cell 2 2 40 3 2" xfId="21165" xr:uid="{C1994740-B17B-4E7E-B78E-36CA6D9F1A40}"/>
    <cellStyle name="SAS FM No query data cell 2 2 41" xfId="1888" xr:uid="{282DACF9-C7D8-44AB-B920-0DA11B25D9A5}"/>
    <cellStyle name="SAS FM No query data cell 2 2 41 2" xfId="6326" xr:uid="{777D5829-F7A6-4DC5-A923-C491C701747D}"/>
    <cellStyle name="SAS FM No query data cell 2 2 41 2 2" xfId="14493" xr:uid="{B766F965-CD36-4E21-BAB4-999D314DC881}"/>
    <cellStyle name="SAS FM No query data cell 2 2 41 2 2 2" xfId="29312" xr:uid="{A358FE36-40B2-4DAC-A1F9-A48918443AEC}"/>
    <cellStyle name="SAS FM No query data cell 2 2 41 2 3" xfId="12935" xr:uid="{7490993F-877F-42D9-BAB2-B9B82413BDE7}"/>
    <cellStyle name="SAS FM No query data cell 2 2 41 2 3 2" xfId="27754" xr:uid="{830705E9-BD2A-4C8B-B3C5-8D622BDA6753}"/>
    <cellStyle name="SAS FM No query data cell 2 2 41 2 4" xfId="21168" xr:uid="{00B0DA36-BFD0-44E2-AC5C-A99F45B10313}"/>
    <cellStyle name="SAS FM No query data cell 2 2 41 3" xfId="6325" xr:uid="{7460A397-E461-46B0-BF37-1D514E41E965}"/>
    <cellStyle name="SAS FM No query data cell 2 2 41 3 2" xfId="21167" xr:uid="{B36AC629-7864-48AA-B5FD-62DE5E8EBFBD}"/>
    <cellStyle name="SAS FM No query data cell 2 2 42" xfId="1889" xr:uid="{190BA213-A9FD-47C3-BCCB-99C4209DD600}"/>
    <cellStyle name="SAS FM No query data cell 2 2 42 2" xfId="6328" xr:uid="{E2A46264-189D-4DBA-AD82-79AABBF212A9}"/>
    <cellStyle name="SAS FM No query data cell 2 2 42 2 2" xfId="14494" xr:uid="{EDBFEF97-52E7-4DA8-B438-18DD2D570229}"/>
    <cellStyle name="SAS FM No query data cell 2 2 42 2 2 2" xfId="29313" xr:uid="{52B0A985-F8F6-4347-A7BB-BDD07E873B6A}"/>
    <cellStyle name="SAS FM No query data cell 2 2 42 2 3" xfId="12991" xr:uid="{B8D2C37F-DAB0-473F-8C04-C0BDD089065F}"/>
    <cellStyle name="SAS FM No query data cell 2 2 42 2 3 2" xfId="27810" xr:uid="{59C5DD66-FCE0-4EA3-9410-23C3EE3C6456}"/>
    <cellStyle name="SAS FM No query data cell 2 2 42 2 4" xfId="21170" xr:uid="{0B801EA1-0BF4-4095-9ED4-B6E78090769F}"/>
    <cellStyle name="SAS FM No query data cell 2 2 42 3" xfId="6327" xr:uid="{DCAB6379-19AA-4D30-B107-DBECC2926D62}"/>
    <cellStyle name="SAS FM No query data cell 2 2 42 3 2" xfId="21169" xr:uid="{C7904006-5779-4023-9854-541B40ADC6B8}"/>
    <cellStyle name="SAS FM No query data cell 2 2 43" xfId="1890" xr:uid="{1FF36C77-A28E-44CA-BEDC-40F4326F3215}"/>
    <cellStyle name="SAS FM No query data cell 2 2 43 2" xfId="6330" xr:uid="{142B342D-9B62-483A-BA62-B4D06117671B}"/>
    <cellStyle name="SAS FM No query data cell 2 2 43 2 2" xfId="14495" xr:uid="{777B0A53-031B-4AB6-AF00-AB1D7D10D9FD}"/>
    <cellStyle name="SAS FM No query data cell 2 2 43 2 2 2" xfId="29314" xr:uid="{5CCC3369-FD84-468A-A7F8-B8B69B506C29}"/>
    <cellStyle name="SAS FM No query data cell 2 2 43 2 3" xfId="13028" xr:uid="{2EFC30FB-9007-4855-9AFF-D85DC3652373}"/>
    <cellStyle name="SAS FM No query data cell 2 2 43 2 3 2" xfId="27847" xr:uid="{5B06DD0B-668C-4DED-9076-5A127DF59065}"/>
    <cellStyle name="SAS FM No query data cell 2 2 43 2 4" xfId="21172" xr:uid="{90085945-365E-4B86-AB23-9664D9C5A1C1}"/>
    <cellStyle name="SAS FM No query data cell 2 2 43 3" xfId="6329" xr:uid="{CF2CBF77-7F59-4F55-B6BF-8A39A61CEEF0}"/>
    <cellStyle name="SAS FM No query data cell 2 2 43 3 2" xfId="21171" xr:uid="{079625AF-7911-45C0-879E-4D50F5002D65}"/>
    <cellStyle name="SAS FM No query data cell 2 2 44" xfId="1891" xr:uid="{A7ED1838-60F0-4F08-80C9-F74D4F383029}"/>
    <cellStyle name="SAS FM No query data cell 2 2 44 2" xfId="6332" xr:uid="{11530E86-5575-4A61-B1F6-F46F7037738D}"/>
    <cellStyle name="SAS FM No query data cell 2 2 44 2 2" xfId="14496" xr:uid="{41BF7EC7-760B-4DFD-AD5F-FF376CB7FC40}"/>
    <cellStyle name="SAS FM No query data cell 2 2 44 2 2 2" xfId="29315" xr:uid="{9738F5A2-4FD9-4C3B-8F7C-6143775A791A}"/>
    <cellStyle name="SAS FM No query data cell 2 2 44 2 3" xfId="13081" xr:uid="{1838C22D-4492-4419-BA62-7FDF9550C6FE}"/>
    <cellStyle name="SAS FM No query data cell 2 2 44 2 3 2" xfId="27900" xr:uid="{CD81E39E-99AC-42E0-8582-E21794C215B1}"/>
    <cellStyle name="SAS FM No query data cell 2 2 44 2 4" xfId="21174" xr:uid="{3E59DDC3-C1EB-482F-B892-3D38BEC35CE4}"/>
    <cellStyle name="SAS FM No query data cell 2 2 44 3" xfId="6331" xr:uid="{F8EF205E-A285-45DB-BADC-E3EEB00365B0}"/>
    <cellStyle name="SAS FM No query data cell 2 2 44 3 2" xfId="21173" xr:uid="{57DC8CD1-6CBA-4787-8600-850BF7E7572C}"/>
    <cellStyle name="SAS FM No query data cell 2 2 45" xfId="1892" xr:uid="{853A2B58-9F1A-43AE-81B4-B9693ECE6005}"/>
    <cellStyle name="SAS FM No query data cell 2 2 45 2" xfId="6334" xr:uid="{F86C7507-007D-4479-B18F-8F1765837E96}"/>
    <cellStyle name="SAS FM No query data cell 2 2 45 2 2" xfId="14497" xr:uid="{10ED09CC-BE7B-4C04-84EF-41039F62F6E1}"/>
    <cellStyle name="SAS FM No query data cell 2 2 45 2 2 2" xfId="29316" xr:uid="{CDF34711-96FD-4693-845B-BB9C4BE62807}"/>
    <cellStyle name="SAS FM No query data cell 2 2 45 2 3" xfId="13134" xr:uid="{103C0931-6894-4CE4-B4D4-E90024F30A91}"/>
    <cellStyle name="SAS FM No query data cell 2 2 45 2 3 2" xfId="27953" xr:uid="{886476F9-4247-4E00-842A-E3847926BF56}"/>
    <cellStyle name="SAS FM No query data cell 2 2 45 2 4" xfId="21176" xr:uid="{A4EEF21D-6721-4695-994F-67072129EBF1}"/>
    <cellStyle name="SAS FM No query data cell 2 2 45 3" xfId="6333" xr:uid="{0482A430-F4B1-4CAB-B2EF-C0C83907AAFB}"/>
    <cellStyle name="SAS FM No query data cell 2 2 45 3 2" xfId="21175" xr:uid="{5E32B7DF-D3C3-4DC4-A4E7-B52B2C59D417}"/>
    <cellStyle name="SAS FM No query data cell 2 2 46" xfId="1893" xr:uid="{FE3577BF-E05F-4F58-A674-0ED7DD81C3B5}"/>
    <cellStyle name="SAS FM No query data cell 2 2 46 2" xfId="6336" xr:uid="{46479336-32DB-4470-89E7-D513E381B0A4}"/>
    <cellStyle name="SAS FM No query data cell 2 2 46 2 2" xfId="14498" xr:uid="{99720AA4-7C4E-4E71-874F-495BB024D209}"/>
    <cellStyle name="SAS FM No query data cell 2 2 46 2 2 2" xfId="29317" xr:uid="{1F68F197-A8AF-40F8-B968-B10E04A4F43B}"/>
    <cellStyle name="SAS FM No query data cell 2 2 46 2 3" xfId="13198" xr:uid="{4243E00C-ECB3-449F-A032-0F83F116B8A1}"/>
    <cellStyle name="SAS FM No query data cell 2 2 46 2 3 2" xfId="28017" xr:uid="{F99F74D2-6FC2-4023-94D5-5AB6FE526300}"/>
    <cellStyle name="SAS FM No query data cell 2 2 46 2 4" xfId="21178" xr:uid="{93334BBB-3CE1-4C68-B632-C0A304B7AAB4}"/>
    <cellStyle name="SAS FM No query data cell 2 2 46 3" xfId="6335" xr:uid="{27745BF4-58FF-4E71-9D7A-14D46918C9C6}"/>
    <cellStyle name="SAS FM No query data cell 2 2 46 3 2" xfId="21177" xr:uid="{D1D4910A-09E3-4AAA-9712-29377C51072D}"/>
    <cellStyle name="SAS FM No query data cell 2 2 47" xfId="6337" xr:uid="{9D54A51C-6B6E-49B5-91E7-17FF7C8230F9}"/>
    <cellStyle name="SAS FM No query data cell 2 2 47 2" xfId="14458" xr:uid="{86635531-9087-4796-9B62-815A3882A78D}"/>
    <cellStyle name="SAS FM No query data cell 2 2 47 2 2" xfId="29277" xr:uid="{FCAA770E-B984-405B-9872-37656CD59F9B}"/>
    <cellStyle name="SAS FM No query data cell 2 2 47 3" xfId="10758" xr:uid="{9AF0ECB7-FB6D-41B3-91E6-3A944CEDAE61}"/>
    <cellStyle name="SAS FM No query data cell 2 2 47 3 2" xfId="25577" xr:uid="{6D8DCD1D-F52E-4285-845C-C98F906E4146}"/>
    <cellStyle name="SAS FM No query data cell 2 2 47 4" xfId="21179" xr:uid="{9E92DF18-210C-4385-940B-76201ABCA423}"/>
    <cellStyle name="SAS FM No query data cell 2 2 48" xfId="6256" xr:uid="{AFDED30D-9D54-4C1D-9C69-25E795EB2C18}"/>
    <cellStyle name="SAS FM No query data cell 2 2 48 2" xfId="21098" xr:uid="{B731E369-AE2C-4786-A520-6819A5854B9F}"/>
    <cellStyle name="SAS FM No query data cell 2 2 49" xfId="1853" xr:uid="{4D7E86B3-8E18-4A99-9BCC-72CED25FE7FE}"/>
    <cellStyle name="SAS FM No query data cell 2 2 5" xfId="1894" xr:uid="{5AC2357B-6643-461B-B14A-39CA20F0E0EC}"/>
    <cellStyle name="SAS FM No query data cell 2 2 5 2" xfId="6339" xr:uid="{228800A3-E6F3-480F-9673-AFD8775CE1EE}"/>
    <cellStyle name="SAS FM No query data cell 2 2 5 2 2" xfId="14499" xr:uid="{C4391F67-0D14-4578-A07F-42B682E1B56D}"/>
    <cellStyle name="SAS FM No query data cell 2 2 5 2 2 2" xfId="29318" xr:uid="{951849E4-7196-4BAB-A668-60B9DE84373D}"/>
    <cellStyle name="SAS FM No query data cell 2 2 5 2 3" xfId="10974" xr:uid="{AA9A4DAC-6C2B-4A10-916B-ECBF9199EB1A}"/>
    <cellStyle name="SAS FM No query data cell 2 2 5 2 3 2" xfId="25793" xr:uid="{F9445A19-E513-49DF-87A0-98A112DEE6D2}"/>
    <cellStyle name="SAS FM No query data cell 2 2 5 2 4" xfId="21181" xr:uid="{609CC661-7AE4-4DA8-8B2E-993ECB43DB27}"/>
    <cellStyle name="SAS FM No query data cell 2 2 5 3" xfId="6338" xr:uid="{81760DC9-838D-4C7D-91A0-AE797F9B607D}"/>
    <cellStyle name="SAS FM No query data cell 2 2 5 3 2" xfId="21180" xr:uid="{D5140B3F-37B8-4AB1-9E7D-A10D925E0D58}"/>
    <cellStyle name="SAS FM No query data cell 2 2 6" xfId="1895" xr:uid="{2D7AF4ED-39B8-41F1-8401-D20A6746E6BA}"/>
    <cellStyle name="SAS FM No query data cell 2 2 6 2" xfId="6341" xr:uid="{079C0455-0C71-4DE9-B7F7-EC9B14D45829}"/>
    <cellStyle name="SAS FM No query data cell 2 2 6 2 2" xfId="14500" xr:uid="{678F9E1D-C073-4604-9CFF-ADFB50A176FB}"/>
    <cellStyle name="SAS FM No query data cell 2 2 6 2 2 2" xfId="29319" xr:uid="{4F3B2C64-8F15-49D5-A45C-CF40E256E187}"/>
    <cellStyle name="SAS FM No query data cell 2 2 6 2 3" xfId="11046" xr:uid="{B659C846-E6F4-4EA0-9F3E-BB1A5C81BD7D}"/>
    <cellStyle name="SAS FM No query data cell 2 2 6 2 3 2" xfId="25865" xr:uid="{8CA1596C-7444-4E20-874E-AF36BF382630}"/>
    <cellStyle name="SAS FM No query data cell 2 2 6 2 4" xfId="21183" xr:uid="{C0199DE2-5417-4193-9D9E-8D0A141A9213}"/>
    <cellStyle name="SAS FM No query data cell 2 2 6 3" xfId="6340" xr:uid="{4DB09FF0-E3A9-4C9A-A70D-90CAECCFD22D}"/>
    <cellStyle name="SAS FM No query data cell 2 2 6 3 2" xfId="21182" xr:uid="{D6AB86FE-9A77-40B4-8CF4-D75303390F69}"/>
    <cellStyle name="SAS FM No query data cell 2 2 7" xfId="1896" xr:uid="{C22BB1CC-89BD-4863-9396-FEBE94D27DBF}"/>
    <cellStyle name="SAS FM No query data cell 2 2 7 2" xfId="6343" xr:uid="{5E493436-3051-4A23-84B3-F68B8B1D80AF}"/>
    <cellStyle name="SAS FM No query data cell 2 2 7 2 2" xfId="14501" xr:uid="{3A97D5D6-0578-40FD-A323-2D35E40BC590}"/>
    <cellStyle name="SAS FM No query data cell 2 2 7 2 2 2" xfId="29320" xr:uid="{5C61513F-3444-4FFF-9333-009B7547DD4A}"/>
    <cellStyle name="SAS FM No query data cell 2 2 7 2 3" xfId="11082" xr:uid="{B762E836-A16C-4038-A1FC-1FE9C2E841EC}"/>
    <cellStyle name="SAS FM No query data cell 2 2 7 2 3 2" xfId="25901" xr:uid="{88DF0ABD-E2F9-4F66-A187-EA48EA65B5C8}"/>
    <cellStyle name="SAS FM No query data cell 2 2 7 2 4" xfId="21185" xr:uid="{794ACC33-79A9-4D7B-AC10-B4334BE72C39}"/>
    <cellStyle name="SAS FM No query data cell 2 2 7 3" xfId="6342" xr:uid="{8927256F-8DD1-445A-A275-F23FA5F20590}"/>
    <cellStyle name="SAS FM No query data cell 2 2 7 3 2" xfId="21184" xr:uid="{4DBDD746-42DF-4B83-9AE7-635DE0B8D885}"/>
    <cellStyle name="SAS FM No query data cell 2 2 8" xfId="1897" xr:uid="{4C3BF80F-7E29-4E89-BB38-D80DC3C01CEA}"/>
    <cellStyle name="SAS FM No query data cell 2 2 8 2" xfId="6345" xr:uid="{DFE0CA19-20EC-4EA1-9FC5-4D36EF0A8311}"/>
    <cellStyle name="SAS FM No query data cell 2 2 8 2 2" xfId="14502" xr:uid="{E3943E79-82DE-409E-8E8C-CF4C0127A7C1}"/>
    <cellStyle name="SAS FM No query data cell 2 2 8 2 2 2" xfId="29321" xr:uid="{1169B09C-079C-4ACF-B892-402B93B5A424}"/>
    <cellStyle name="SAS FM No query data cell 2 2 8 2 3" xfId="11137" xr:uid="{A8E53E53-CAEC-4162-A1E9-9B51EF869D46}"/>
    <cellStyle name="SAS FM No query data cell 2 2 8 2 3 2" xfId="25956" xr:uid="{66423E1C-FABC-47CD-BA57-8F66FB652323}"/>
    <cellStyle name="SAS FM No query data cell 2 2 8 2 4" xfId="21187" xr:uid="{5E510D27-35FB-4A11-A030-88AC1D1742BC}"/>
    <cellStyle name="SAS FM No query data cell 2 2 8 3" xfId="6344" xr:uid="{60099925-3775-46F7-BC36-C583A72F98BB}"/>
    <cellStyle name="SAS FM No query data cell 2 2 8 3 2" xfId="21186" xr:uid="{924A6F9E-BFC9-4DD5-9F74-093A0B9BE070}"/>
    <cellStyle name="SAS FM No query data cell 2 2 9" xfId="1898" xr:uid="{724EDAD3-B201-4CB4-BE0D-4D104346D326}"/>
    <cellStyle name="SAS FM No query data cell 2 2 9 2" xfId="6347" xr:uid="{7E2B1A71-571D-4244-863D-E754C7554E1E}"/>
    <cellStyle name="SAS FM No query data cell 2 2 9 2 2" xfId="14503" xr:uid="{C104B40A-FC53-4958-8280-AF29A98A647C}"/>
    <cellStyle name="SAS FM No query data cell 2 2 9 2 2 2" xfId="29322" xr:uid="{004B9F5A-D432-4F0A-B5AC-5179C9752CC2}"/>
    <cellStyle name="SAS FM No query data cell 2 2 9 2 3" xfId="11190" xr:uid="{7536D66B-8538-40C7-8A5E-0982FE97CF45}"/>
    <cellStyle name="SAS FM No query data cell 2 2 9 2 3 2" xfId="26009" xr:uid="{4E57237C-67C2-43C8-B38D-8911AFFAA1CB}"/>
    <cellStyle name="SAS FM No query data cell 2 2 9 2 4" xfId="21189" xr:uid="{91C3E85D-1F9E-460B-8E0F-C290D21EB2BA}"/>
    <cellStyle name="SAS FM No query data cell 2 2 9 3" xfId="6346" xr:uid="{239F69E8-1C32-4B91-9070-96CD5237CB87}"/>
    <cellStyle name="SAS FM No query data cell 2 2 9 3 2" xfId="21188" xr:uid="{2218F403-9A5D-43B7-AC16-16F8BA7D3CE1}"/>
    <cellStyle name="SAS FM No query data cell 2 20" xfId="1899" xr:uid="{466DC4F3-B73A-4CF3-BCCD-EF6DD6662C41}"/>
    <cellStyle name="SAS FM No query data cell 2 20 2" xfId="6349" xr:uid="{A56D0064-E24C-4D7E-89AF-61093FDBC891}"/>
    <cellStyle name="SAS FM No query data cell 2 20 2 2" xfId="14504" xr:uid="{55DD2756-CBA3-43FE-A340-492A2B4A22DF}"/>
    <cellStyle name="SAS FM No query data cell 2 20 2 2 2" xfId="29323" xr:uid="{42FEB8A9-8507-4080-8CB3-E6E6B6C8D695}"/>
    <cellStyle name="SAS FM No query data cell 2 20 2 3" xfId="11505" xr:uid="{2A9F7721-725B-473C-ABD2-09FC7C6D55FF}"/>
    <cellStyle name="SAS FM No query data cell 2 20 2 3 2" xfId="26324" xr:uid="{AC175EC3-0315-4D0B-9B10-3A789C7956C4}"/>
    <cellStyle name="SAS FM No query data cell 2 20 2 4" xfId="21191" xr:uid="{E28E77E4-F8D5-4585-9314-83D915E7FEFB}"/>
    <cellStyle name="SAS FM No query data cell 2 20 3" xfId="6348" xr:uid="{1737F677-C0F8-45C7-B0E4-F82DF67F91B4}"/>
    <cellStyle name="SAS FM No query data cell 2 20 3 2" xfId="21190" xr:uid="{62030ABC-F152-4354-9334-030C37C22088}"/>
    <cellStyle name="SAS FM No query data cell 2 21" xfId="1900" xr:uid="{F0304117-8943-4D0E-B6DE-9735439A6C3D}"/>
    <cellStyle name="SAS FM No query data cell 2 21 2" xfId="6351" xr:uid="{A85BA1EE-D3C2-4548-BFDE-3D6FCFBB1BF2}"/>
    <cellStyle name="SAS FM No query data cell 2 21 2 2" xfId="14505" xr:uid="{6617382C-748A-4043-A2D1-47EB877372CB}"/>
    <cellStyle name="SAS FM No query data cell 2 21 2 2 2" xfId="29324" xr:uid="{351780E8-4C9A-4C8B-983F-7357C7B4E78D}"/>
    <cellStyle name="SAS FM No query data cell 2 21 2 3" xfId="11507" xr:uid="{B7D9B130-86E3-4185-A445-D59517886002}"/>
    <cellStyle name="SAS FM No query data cell 2 21 2 3 2" xfId="26326" xr:uid="{9E4C27D2-A7E1-465E-97E7-D091698C27F4}"/>
    <cellStyle name="SAS FM No query data cell 2 21 2 4" xfId="21193" xr:uid="{FAB3066C-8B56-4010-834D-9945C75EAD45}"/>
    <cellStyle name="SAS FM No query data cell 2 21 3" xfId="6350" xr:uid="{B90E2C2F-0170-4745-B508-59AFE010D377}"/>
    <cellStyle name="SAS FM No query data cell 2 21 3 2" xfId="21192" xr:uid="{0AB93897-6EF0-4685-990C-2DB286BCCFA4}"/>
    <cellStyle name="SAS FM No query data cell 2 22" xfId="1901" xr:uid="{CFF3EBE5-904C-4472-B5A2-03DE980795BB}"/>
    <cellStyle name="SAS FM No query data cell 2 22 2" xfId="6353" xr:uid="{463417F1-42B2-47E3-915F-6CAE789F057D}"/>
    <cellStyle name="SAS FM No query data cell 2 22 2 2" xfId="14506" xr:uid="{0D3A86D8-A085-4D88-99B0-EEC11FB129B6}"/>
    <cellStyle name="SAS FM No query data cell 2 22 2 2 2" xfId="29325" xr:uid="{080A791E-F692-48C6-8BBB-247AB4A1527E}"/>
    <cellStyle name="SAS FM No query data cell 2 22 2 3" xfId="11690" xr:uid="{E3AF11A8-21E7-43B4-B4F8-338A0AC1E0A9}"/>
    <cellStyle name="SAS FM No query data cell 2 22 2 3 2" xfId="26509" xr:uid="{25E71E99-BC01-4EFF-A1B8-FFBC8A6E19E9}"/>
    <cellStyle name="SAS FM No query data cell 2 22 2 4" xfId="21195" xr:uid="{996B3320-DB80-4AB5-8120-9FDB5404D553}"/>
    <cellStyle name="SAS FM No query data cell 2 22 3" xfId="6352" xr:uid="{71BBED33-99CE-42A6-B6BE-E08877EED7C9}"/>
    <cellStyle name="SAS FM No query data cell 2 22 3 2" xfId="21194" xr:uid="{A85EACD9-6AC6-429C-B604-B796B9EF4B47}"/>
    <cellStyle name="SAS FM No query data cell 2 23" xfId="1902" xr:uid="{086CCFAF-16E2-40CC-B3C8-3BAA1F393B64}"/>
    <cellStyle name="SAS FM No query data cell 2 23 2" xfId="6355" xr:uid="{91773067-3D5A-4D21-A3B9-1A360A8F76D3}"/>
    <cellStyle name="SAS FM No query data cell 2 23 2 2" xfId="14507" xr:uid="{669EC9EE-2A80-4A75-8770-2AAEEE465017}"/>
    <cellStyle name="SAS FM No query data cell 2 23 2 2 2" xfId="29326" xr:uid="{709CDF7D-523E-49FB-A270-56D90D6A3143}"/>
    <cellStyle name="SAS FM No query data cell 2 23 2 3" xfId="11741" xr:uid="{FFAB117D-C8AF-4C67-8B19-3819B46099C1}"/>
    <cellStyle name="SAS FM No query data cell 2 23 2 3 2" xfId="26560" xr:uid="{653A90C9-26BB-43AB-AA0C-67C7C3819E2F}"/>
    <cellStyle name="SAS FM No query data cell 2 23 2 4" xfId="21197" xr:uid="{ACBAFF8A-8688-4132-AB89-FAF1BE0DE8EE}"/>
    <cellStyle name="SAS FM No query data cell 2 23 3" xfId="6354" xr:uid="{748F9B8E-3823-4D55-B223-26AF8D483DF3}"/>
    <cellStyle name="SAS FM No query data cell 2 23 3 2" xfId="21196" xr:uid="{11C3BAEF-CFD7-4B6D-891F-002B184F6163}"/>
    <cellStyle name="SAS FM No query data cell 2 24" xfId="1903" xr:uid="{74156E57-E7E6-4326-A620-1A6DC9756A61}"/>
    <cellStyle name="SAS FM No query data cell 2 24 2" xfId="6357" xr:uid="{A46EBF81-D422-495A-8E74-8CE2DA7F9D38}"/>
    <cellStyle name="SAS FM No query data cell 2 24 2 2" xfId="14508" xr:uid="{B5B63EDB-CCC7-4FF9-933C-76C541EEBF47}"/>
    <cellStyle name="SAS FM No query data cell 2 24 2 2 2" xfId="29327" xr:uid="{CBCC7713-AB75-4E5C-99A2-8A4A5B83691C}"/>
    <cellStyle name="SAS FM No query data cell 2 24 2 3" xfId="11747" xr:uid="{A5AC953C-4A3E-4920-A514-96F52017EB38}"/>
    <cellStyle name="SAS FM No query data cell 2 24 2 3 2" xfId="26566" xr:uid="{730A118B-AE0A-4443-9BAB-409878058230}"/>
    <cellStyle name="SAS FM No query data cell 2 24 2 4" xfId="21199" xr:uid="{1B7F2A08-1DE0-4FE6-A27E-11C4E44B3C43}"/>
    <cellStyle name="SAS FM No query data cell 2 24 3" xfId="6356" xr:uid="{A71F2710-7DC0-48FE-807B-655E76E2187E}"/>
    <cellStyle name="SAS FM No query data cell 2 24 3 2" xfId="21198" xr:uid="{02758744-036D-4267-B506-C4DBE973CC7D}"/>
    <cellStyle name="SAS FM No query data cell 2 25" xfId="1904" xr:uid="{0B242ED1-E6B2-4133-A358-BB48A0F69092}"/>
    <cellStyle name="SAS FM No query data cell 2 25 2" xfId="6359" xr:uid="{5387EA58-1A83-42D1-B163-6704F4021B2B}"/>
    <cellStyle name="SAS FM No query data cell 2 25 2 2" xfId="14509" xr:uid="{2BE6BD14-440D-4891-9529-E970374FFCDF}"/>
    <cellStyle name="SAS FM No query data cell 2 25 2 2 2" xfId="29328" xr:uid="{F6DCA810-A25B-4C02-A2CA-19F4E251DFBD}"/>
    <cellStyle name="SAS FM No query data cell 2 25 2 3" xfId="11729" xr:uid="{A08F477C-A9D9-4D51-A370-2A258AE9C27E}"/>
    <cellStyle name="SAS FM No query data cell 2 25 2 3 2" xfId="26548" xr:uid="{CDE0BB26-7933-4A79-9704-7490751D78BE}"/>
    <cellStyle name="SAS FM No query data cell 2 25 2 4" xfId="21201" xr:uid="{1D934D91-74A9-4DF2-B9AA-1E1AC142CD46}"/>
    <cellStyle name="SAS FM No query data cell 2 25 3" xfId="6358" xr:uid="{744EDBD7-2F6F-4BEB-B068-640506D19B77}"/>
    <cellStyle name="SAS FM No query data cell 2 25 3 2" xfId="21200" xr:uid="{47EE9549-2984-47B4-A8FE-A4C3C63A4E07}"/>
    <cellStyle name="SAS FM No query data cell 2 26" xfId="1905" xr:uid="{B08FA0CA-9C47-4DA6-A98D-47814A216294}"/>
    <cellStyle name="SAS FM No query data cell 2 26 2" xfId="6361" xr:uid="{E73A6C48-A582-49AC-B497-4B900422367A}"/>
    <cellStyle name="SAS FM No query data cell 2 26 2 2" xfId="14510" xr:uid="{75E1F47F-071B-431E-AD53-49E0B8388C20}"/>
    <cellStyle name="SAS FM No query data cell 2 26 2 2 2" xfId="29329" xr:uid="{78ED3437-12D5-499F-92CD-ACB16D629FB7}"/>
    <cellStyle name="SAS FM No query data cell 2 26 2 3" xfId="11777" xr:uid="{42F2E19F-6C0B-4BE4-8D98-0AE36E0074A9}"/>
    <cellStyle name="SAS FM No query data cell 2 26 2 3 2" xfId="26596" xr:uid="{97378A53-2F44-46BE-A06B-0DDA4EFCB6C1}"/>
    <cellStyle name="SAS FM No query data cell 2 26 2 4" xfId="21203" xr:uid="{52565FB4-716A-447B-89B7-1B2691FDEEE0}"/>
    <cellStyle name="SAS FM No query data cell 2 26 3" xfId="6360" xr:uid="{0B5CA845-B5F3-4ADB-A22D-22F58E5EE1D2}"/>
    <cellStyle name="SAS FM No query data cell 2 26 3 2" xfId="21202" xr:uid="{3AF56EF5-B086-4F6C-A7B2-D83929D9CDFF}"/>
    <cellStyle name="SAS FM No query data cell 2 27" xfId="1906" xr:uid="{B6E2B53C-E417-4588-A382-C4539476C841}"/>
    <cellStyle name="SAS FM No query data cell 2 27 2" xfId="6363" xr:uid="{BAD73F7C-6981-4D01-950A-52447D908EB8}"/>
    <cellStyle name="SAS FM No query data cell 2 27 2 2" xfId="14511" xr:uid="{DE9BB2C3-0F19-4E97-A13D-BFA16259722F}"/>
    <cellStyle name="SAS FM No query data cell 2 27 2 2 2" xfId="29330" xr:uid="{AAF91194-EEA0-418C-BCA1-9B887705E6F3}"/>
    <cellStyle name="SAS FM No query data cell 2 27 2 3" xfId="11937" xr:uid="{FABA4256-EFF2-43BB-BB45-CB29E381B33D}"/>
    <cellStyle name="SAS FM No query data cell 2 27 2 3 2" xfId="26756" xr:uid="{542C39AB-4CD4-4059-8DFA-F490C6B103CF}"/>
    <cellStyle name="SAS FM No query data cell 2 27 2 4" xfId="21205" xr:uid="{6833153C-98F2-4BA4-9B77-EE29FD8B1322}"/>
    <cellStyle name="SAS FM No query data cell 2 27 3" xfId="6362" xr:uid="{7E65B5DD-4F17-4087-A9D2-308EACF4AC4B}"/>
    <cellStyle name="SAS FM No query data cell 2 27 3 2" xfId="21204" xr:uid="{DA6F3AF7-BB23-4CC2-BFF1-64AFDA6AF675}"/>
    <cellStyle name="SAS FM No query data cell 2 28" xfId="1907" xr:uid="{1276C9BE-7F7E-44F5-8942-C0C977363285}"/>
    <cellStyle name="SAS FM No query data cell 2 28 2" xfId="6365" xr:uid="{89EB7E2F-DBFC-475B-95CB-E7E8518EB47F}"/>
    <cellStyle name="SAS FM No query data cell 2 28 2 2" xfId="14512" xr:uid="{9DE85808-E0A5-4768-B3D9-A72149A47CDD}"/>
    <cellStyle name="SAS FM No query data cell 2 28 2 2 2" xfId="29331" xr:uid="{05AC3A40-980C-4261-86FA-347A5FAA6619}"/>
    <cellStyle name="SAS FM No query data cell 2 28 2 3" xfId="12014" xr:uid="{52795E41-6998-46F4-B2CD-5221739357E1}"/>
    <cellStyle name="SAS FM No query data cell 2 28 2 3 2" xfId="26833" xr:uid="{CC74F822-AA1F-4FBE-9D68-FDB327F5961A}"/>
    <cellStyle name="SAS FM No query data cell 2 28 2 4" xfId="21207" xr:uid="{AC117660-6490-4E41-A104-8C8DF2797381}"/>
    <cellStyle name="SAS FM No query data cell 2 28 3" xfId="6364" xr:uid="{4BEC3F5E-CEC7-4A35-A841-90011AC44DD3}"/>
    <cellStyle name="SAS FM No query data cell 2 28 3 2" xfId="21206" xr:uid="{A4D457D6-B5C7-4185-A023-88204618F1F9}"/>
    <cellStyle name="SAS FM No query data cell 2 29" xfId="1908" xr:uid="{C0440803-7653-4BB8-9A2C-5C72742CACE7}"/>
    <cellStyle name="SAS FM No query data cell 2 29 2" xfId="6367" xr:uid="{136F21C6-4749-443C-8B50-81D84A2101B1}"/>
    <cellStyle name="SAS FM No query data cell 2 29 2 2" xfId="14513" xr:uid="{4D78DCDC-C68C-4ED7-92D8-033E22F62DE0}"/>
    <cellStyle name="SAS FM No query data cell 2 29 2 2 2" xfId="29332" xr:uid="{7D35F24E-7962-4E25-99D6-8720E2BF8BDE}"/>
    <cellStyle name="SAS FM No query data cell 2 29 2 3" xfId="12068" xr:uid="{B2F2ECF1-D0B4-4362-81D6-4474D0291D00}"/>
    <cellStyle name="SAS FM No query data cell 2 29 2 3 2" xfId="26887" xr:uid="{6AF2EB2C-93FD-41BF-82EB-4F78787B2A0A}"/>
    <cellStyle name="SAS FM No query data cell 2 29 2 4" xfId="21209" xr:uid="{A8DDF7ED-839E-459F-A86D-AE40E2940648}"/>
    <cellStyle name="SAS FM No query data cell 2 29 3" xfId="6366" xr:uid="{99F90453-C600-4C25-9751-DBF25BC38A5B}"/>
    <cellStyle name="SAS FM No query data cell 2 29 3 2" xfId="21208" xr:uid="{13F973C4-8696-4D73-9A61-508EF2962119}"/>
    <cellStyle name="SAS FM No query data cell 2 3" xfId="238" xr:uid="{63222D56-BC7F-4066-9896-FC006DCC8686}"/>
    <cellStyle name="SAS FM No query data cell 2 3 10" xfId="1910" xr:uid="{2FB7BED9-4951-4F2B-B43A-B96C08EE8835}"/>
    <cellStyle name="SAS FM No query data cell 2 3 10 2" xfId="6370" xr:uid="{3A39E123-00F7-4C96-AE7C-0BCC1A940F8D}"/>
    <cellStyle name="SAS FM No query data cell 2 3 10 2 2" xfId="14515" xr:uid="{68593FA6-DB7E-4074-9EDE-98F538F771FD}"/>
    <cellStyle name="SAS FM No query data cell 2 3 10 2 2 2" xfId="29334" xr:uid="{4825C23A-44E1-44D3-8900-7A99C025D08B}"/>
    <cellStyle name="SAS FM No query data cell 2 3 10 2 3" xfId="11262" xr:uid="{47CF6F66-1F03-4B78-A86A-0A6ED167D524}"/>
    <cellStyle name="SAS FM No query data cell 2 3 10 2 3 2" xfId="26081" xr:uid="{B34C0FDE-9EB5-4DE0-BC8B-971FFBF4BE3B}"/>
    <cellStyle name="SAS FM No query data cell 2 3 10 2 4" xfId="21212" xr:uid="{85E040D3-1826-4B0C-9F6A-42D7D8CD261C}"/>
    <cellStyle name="SAS FM No query data cell 2 3 10 3" xfId="6369" xr:uid="{D56E90FD-FA68-461D-96E9-06CA11BC4C8D}"/>
    <cellStyle name="SAS FM No query data cell 2 3 10 3 2" xfId="21211" xr:uid="{3BDFADC4-3562-4221-9A3E-A39649BABF28}"/>
    <cellStyle name="SAS FM No query data cell 2 3 11" xfId="1911" xr:uid="{F11901A6-BB5A-412A-BBEB-2EB0B04A905C}"/>
    <cellStyle name="SAS FM No query data cell 2 3 11 2" xfId="6372" xr:uid="{EBB0818C-9386-4980-B9BE-3885DC4B7474}"/>
    <cellStyle name="SAS FM No query data cell 2 3 11 2 2" xfId="14516" xr:uid="{46C09B9B-1FB3-4989-952B-3F6D1E28F51E}"/>
    <cellStyle name="SAS FM No query data cell 2 3 11 2 2 2" xfId="29335" xr:uid="{C49174C9-826B-4F7A-AA0B-851B98BCE0CD}"/>
    <cellStyle name="SAS FM No query data cell 2 3 11 2 3" xfId="11316" xr:uid="{2D0AC3E8-6393-4C7A-A0C0-AB22F77C1808}"/>
    <cellStyle name="SAS FM No query data cell 2 3 11 2 3 2" xfId="26135" xr:uid="{36394866-1160-440C-A57F-9B4D1251B418}"/>
    <cellStyle name="SAS FM No query data cell 2 3 11 2 4" xfId="21214" xr:uid="{217E1639-6754-46EA-BD25-3286637FB7E4}"/>
    <cellStyle name="SAS FM No query data cell 2 3 11 3" xfId="6371" xr:uid="{ABC73B13-B074-47A7-B654-33F91E2DBB42}"/>
    <cellStyle name="SAS FM No query data cell 2 3 11 3 2" xfId="21213" xr:uid="{2C3E1E67-62C5-4829-93F4-465C4C1AB3F0}"/>
    <cellStyle name="SAS FM No query data cell 2 3 12" xfId="1912" xr:uid="{F6C5F8FC-49DE-406B-896C-751981103C30}"/>
    <cellStyle name="SAS FM No query data cell 2 3 12 2" xfId="6374" xr:uid="{83F9FE29-0A95-426F-8D4D-8FDD0A411252}"/>
    <cellStyle name="SAS FM No query data cell 2 3 12 2 2" xfId="14517" xr:uid="{1EBC71CB-32C8-4237-929B-835091549B6A}"/>
    <cellStyle name="SAS FM No query data cell 2 3 12 2 2 2" xfId="29336" xr:uid="{DD996F00-4D14-4B3F-8835-02B44A57A7BD}"/>
    <cellStyle name="SAS FM No query data cell 2 3 12 2 3" xfId="11370" xr:uid="{558A66CB-C256-4684-8EDE-FEE87383EE8F}"/>
    <cellStyle name="SAS FM No query data cell 2 3 12 2 3 2" xfId="26189" xr:uid="{19010299-A8CD-474A-9ECC-F02B620CEDA5}"/>
    <cellStyle name="SAS FM No query data cell 2 3 12 2 4" xfId="21216" xr:uid="{90E01B3D-6503-4A57-85DF-BF1AC6C910BA}"/>
    <cellStyle name="SAS FM No query data cell 2 3 12 3" xfId="6373" xr:uid="{B9DD6155-A993-487D-9F2E-6FFE22788EC3}"/>
    <cellStyle name="SAS FM No query data cell 2 3 12 3 2" xfId="21215" xr:uid="{0DEE6246-C950-4D27-AE53-C5865509C7EA}"/>
    <cellStyle name="SAS FM No query data cell 2 3 13" xfId="1913" xr:uid="{2E483210-250F-4371-95C8-929C050481B0}"/>
    <cellStyle name="SAS FM No query data cell 2 3 13 2" xfId="6376" xr:uid="{7D00D59C-318C-4AC8-BEC0-B70D4859975C}"/>
    <cellStyle name="SAS FM No query data cell 2 3 13 2 2" xfId="14518" xr:uid="{03475025-1F03-44F2-8714-DCD852E240E8}"/>
    <cellStyle name="SAS FM No query data cell 2 3 13 2 2 2" xfId="29337" xr:uid="{0C0FB397-0B3F-4E67-A728-C2D4AB756878}"/>
    <cellStyle name="SAS FM No query data cell 2 3 13 2 3" xfId="11424" xr:uid="{A51ABF58-3388-4D72-9184-B0830F10F80D}"/>
    <cellStyle name="SAS FM No query data cell 2 3 13 2 3 2" xfId="26243" xr:uid="{CC566C93-E0F4-4EA9-B5E8-29BDD8B28177}"/>
    <cellStyle name="SAS FM No query data cell 2 3 13 2 4" xfId="21218" xr:uid="{1604ABF4-C693-4721-919F-4A9C70E0DF4E}"/>
    <cellStyle name="SAS FM No query data cell 2 3 13 3" xfId="6375" xr:uid="{13DB6CF5-30DB-4FD4-A5E8-E4C1812C565F}"/>
    <cellStyle name="SAS FM No query data cell 2 3 13 3 2" xfId="21217" xr:uid="{8EA8BE01-189C-42E8-BEC7-2B12B62FDD77}"/>
    <cellStyle name="SAS FM No query data cell 2 3 14" xfId="1914" xr:uid="{EC15553A-69F3-44C8-8442-8993AC230BB0}"/>
    <cellStyle name="SAS FM No query data cell 2 3 14 2" xfId="6378" xr:uid="{1C38106A-3878-410E-B6AC-67F95CD3AB80}"/>
    <cellStyle name="SAS FM No query data cell 2 3 14 2 2" xfId="14519" xr:uid="{3D1205CD-932B-4381-8CF7-8659C83C411A}"/>
    <cellStyle name="SAS FM No query data cell 2 3 14 2 2 2" xfId="29338" xr:uid="{89C09BA5-8DDE-474D-9AA2-C4955F8420A4}"/>
    <cellStyle name="SAS FM No query data cell 2 3 14 2 3" xfId="11478" xr:uid="{DF29A4BB-DA81-4DC0-9810-1CB808873041}"/>
    <cellStyle name="SAS FM No query data cell 2 3 14 2 3 2" xfId="26297" xr:uid="{5C92F9A8-AED7-4842-91FE-B93BCF5956AE}"/>
    <cellStyle name="SAS FM No query data cell 2 3 14 2 4" xfId="21220" xr:uid="{DE8D0F1D-73C4-41E7-8370-B899A4BA1ACE}"/>
    <cellStyle name="SAS FM No query data cell 2 3 14 3" xfId="6377" xr:uid="{34EFAC86-5467-4945-AE84-A4DA7709E838}"/>
    <cellStyle name="SAS FM No query data cell 2 3 14 3 2" xfId="21219" xr:uid="{4EBD5CF9-F198-4681-874A-93AB7BBAFAA0}"/>
    <cellStyle name="SAS FM No query data cell 2 3 15" xfId="1915" xr:uid="{DA580131-DFE2-4CE6-A08D-DCD1BB65342F}"/>
    <cellStyle name="SAS FM No query data cell 2 3 15 2" xfId="6380" xr:uid="{CB2662C6-FB20-4223-933B-FC9B48CA376F}"/>
    <cellStyle name="SAS FM No query data cell 2 3 15 2 2" xfId="14520" xr:uid="{E73799C4-E7DE-44F2-A80F-A59FD6F6202A}"/>
    <cellStyle name="SAS FM No query data cell 2 3 15 2 2 2" xfId="29339" xr:uid="{30C52346-A00B-44E3-9099-4904B015821A}"/>
    <cellStyle name="SAS FM No query data cell 2 3 15 2 3" xfId="11534" xr:uid="{4ECF27B7-EF98-4662-BAD2-A1C50B8D3EC8}"/>
    <cellStyle name="SAS FM No query data cell 2 3 15 2 3 2" xfId="26353" xr:uid="{42AA20D0-3530-473F-B9AE-C142111D04F3}"/>
    <cellStyle name="SAS FM No query data cell 2 3 15 2 4" xfId="21222" xr:uid="{80CB89C2-B050-4733-80FC-3055099F70F7}"/>
    <cellStyle name="SAS FM No query data cell 2 3 15 3" xfId="6379" xr:uid="{29583A84-2E1B-491C-9CDA-0AC8963377AC}"/>
    <cellStyle name="SAS FM No query data cell 2 3 15 3 2" xfId="21221" xr:uid="{1F8314F8-2672-4EA5-A919-2D0845ABD51B}"/>
    <cellStyle name="SAS FM No query data cell 2 3 16" xfId="1916" xr:uid="{6561EEE1-952E-44E2-A225-A9027173317F}"/>
    <cellStyle name="SAS FM No query data cell 2 3 16 2" xfId="6382" xr:uid="{7156028D-CD67-4D8F-AF2B-D4B0E324CA13}"/>
    <cellStyle name="SAS FM No query data cell 2 3 16 2 2" xfId="14521" xr:uid="{83BA90B7-3CFF-4FF7-A578-49AFDFAC2780}"/>
    <cellStyle name="SAS FM No query data cell 2 3 16 2 2 2" xfId="29340" xr:uid="{D461C919-A38D-4785-B70A-9C1E157CA984}"/>
    <cellStyle name="SAS FM No query data cell 2 3 16 2 3" xfId="11587" xr:uid="{6E185F0D-B8D9-456B-BB0A-C5435D633A31}"/>
    <cellStyle name="SAS FM No query data cell 2 3 16 2 3 2" xfId="26406" xr:uid="{17BE36F1-1FFA-4656-A660-983F08996EA1}"/>
    <cellStyle name="SAS FM No query data cell 2 3 16 2 4" xfId="21224" xr:uid="{AE766E37-E52A-4DA2-AF22-5C806EA432AB}"/>
    <cellStyle name="SAS FM No query data cell 2 3 16 3" xfId="6381" xr:uid="{471234F5-A415-45D8-8DFC-31E8A309B5EB}"/>
    <cellStyle name="SAS FM No query data cell 2 3 16 3 2" xfId="21223" xr:uid="{1432F0AD-8A07-405E-AA4C-40032BFC20C3}"/>
    <cellStyle name="SAS FM No query data cell 2 3 17" xfId="1917" xr:uid="{EFD847AC-A27B-44D6-8420-56BF6C9B30B9}"/>
    <cellStyle name="SAS FM No query data cell 2 3 17 2" xfId="6384" xr:uid="{64C45240-B973-4716-9EEA-3DA75B88D8EA}"/>
    <cellStyle name="SAS FM No query data cell 2 3 17 2 2" xfId="14522" xr:uid="{33F627F3-85EB-414B-A55F-355DE3984F49}"/>
    <cellStyle name="SAS FM No query data cell 2 3 17 2 2 2" xfId="29341" xr:uid="{2AC5F405-082B-4BB7-81DF-86DBC8F634E4}"/>
    <cellStyle name="SAS FM No query data cell 2 3 17 2 3" xfId="11640" xr:uid="{F71E90AB-002D-44DF-9868-6D64DE018CBF}"/>
    <cellStyle name="SAS FM No query data cell 2 3 17 2 3 2" xfId="26459" xr:uid="{C591957E-9B9C-47D3-AB06-F332330A93E8}"/>
    <cellStyle name="SAS FM No query data cell 2 3 17 2 4" xfId="21226" xr:uid="{DF81EF9B-E470-49BB-BE7E-63B8D843C6F3}"/>
    <cellStyle name="SAS FM No query data cell 2 3 17 3" xfId="6383" xr:uid="{CC728EB7-0A58-4C33-B686-9975B002F9D6}"/>
    <cellStyle name="SAS FM No query data cell 2 3 17 3 2" xfId="21225" xr:uid="{7E282C42-7B92-41E2-B396-745719B18CD5}"/>
    <cellStyle name="SAS FM No query data cell 2 3 18" xfId="1918" xr:uid="{0FC23B14-720F-4592-A297-BB668CB6FE74}"/>
    <cellStyle name="SAS FM No query data cell 2 3 18 2" xfId="6386" xr:uid="{64465FFD-6CEE-431F-A4F9-72078D42EDE4}"/>
    <cellStyle name="SAS FM No query data cell 2 3 18 2 2" xfId="14523" xr:uid="{A951431C-6B7D-4364-8B24-C4E42EF30166}"/>
    <cellStyle name="SAS FM No query data cell 2 3 18 2 2 2" xfId="29342" xr:uid="{C9E52889-F806-41DD-8DAA-E3DD5E7274FA}"/>
    <cellStyle name="SAS FM No query data cell 2 3 18 2 3" xfId="11694" xr:uid="{21C1C438-E26D-4173-BEA2-B1D1D7BA676D}"/>
    <cellStyle name="SAS FM No query data cell 2 3 18 2 3 2" xfId="26513" xr:uid="{1B92CDBF-0A30-4C5A-A62C-455F2B90470C}"/>
    <cellStyle name="SAS FM No query data cell 2 3 18 2 4" xfId="21228" xr:uid="{DB691C7C-320B-4C4C-9112-A0311B70FD30}"/>
    <cellStyle name="SAS FM No query data cell 2 3 18 3" xfId="6385" xr:uid="{7CFB3DC7-4C3E-40D3-8F91-6EBFDCF5A7DE}"/>
    <cellStyle name="SAS FM No query data cell 2 3 18 3 2" xfId="21227" xr:uid="{98854518-E277-4493-997F-B669722E62E3}"/>
    <cellStyle name="SAS FM No query data cell 2 3 19" xfId="1919" xr:uid="{7DFCF250-6E5F-4049-BAF8-A9051B5CBD6B}"/>
    <cellStyle name="SAS FM No query data cell 2 3 19 2" xfId="6388" xr:uid="{BB0C7139-66A4-4666-A1BB-4C911BC738EE}"/>
    <cellStyle name="SAS FM No query data cell 2 3 19 2 2" xfId="14524" xr:uid="{039EE312-2735-48AB-9A51-0C600AEFCAB9}"/>
    <cellStyle name="SAS FM No query data cell 2 3 19 2 2 2" xfId="29343" xr:uid="{44CDA998-A0FE-49BF-9081-AD11401B6FBE}"/>
    <cellStyle name="SAS FM No query data cell 2 3 19 2 3" xfId="11750" xr:uid="{724D7140-F159-41A6-B693-D1804C8DFD51}"/>
    <cellStyle name="SAS FM No query data cell 2 3 19 2 3 2" xfId="26569" xr:uid="{FBFEA09A-687D-4CB3-BB25-EF4BA21A7D8F}"/>
    <cellStyle name="SAS FM No query data cell 2 3 19 2 4" xfId="21230" xr:uid="{A26AECF3-1ADC-4D5D-95A6-E400DE7D0C02}"/>
    <cellStyle name="SAS FM No query data cell 2 3 19 3" xfId="6387" xr:uid="{3725A044-EA61-454E-95E1-CDE8081FAD96}"/>
    <cellStyle name="SAS FM No query data cell 2 3 19 3 2" xfId="21229" xr:uid="{CDBBFC92-FC9C-4C3B-9006-9C089C72DB3C}"/>
    <cellStyle name="SAS FM No query data cell 2 3 2" xfId="334" xr:uid="{E10B440F-1404-4D71-8444-789E47AFED2A}"/>
    <cellStyle name="SAS FM No query data cell 2 3 2 2" xfId="6390" xr:uid="{E9139E55-D066-4E15-BF7A-44C4CE90B24F}"/>
    <cellStyle name="SAS FM No query data cell 2 3 2 2 2" xfId="14525" xr:uid="{557ED95B-B89E-4097-B981-D1C23DF41C21}"/>
    <cellStyle name="SAS FM No query data cell 2 3 2 2 2 2" xfId="29344" xr:uid="{E7AC8881-E76C-46E3-BDC1-3614A8E58C48}"/>
    <cellStyle name="SAS FM No query data cell 2 3 2 2 3" xfId="10830" xr:uid="{18845C07-0D47-4A20-A4BF-630EC609C3EE}"/>
    <cellStyle name="SAS FM No query data cell 2 3 2 2 3 2" xfId="25649" xr:uid="{2FAA335B-C673-4C5C-85D4-AF99EDE09F60}"/>
    <cellStyle name="SAS FM No query data cell 2 3 2 2 4" xfId="21232" xr:uid="{38898173-248B-43AA-8993-A31F2729E769}"/>
    <cellStyle name="SAS FM No query data cell 2 3 2 3" xfId="6389" xr:uid="{BC538DBB-AA44-4458-88B0-46BCD7048048}"/>
    <cellStyle name="SAS FM No query data cell 2 3 2 3 2" xfId="21231" xr:uid="{59EEE54F-BC80-42C1-856D-F710C22C89DB}"/>
    <cellStyle name="SAS FM No query data cell 2 3 2 4" xfId="1920" xr:uid="{9D9A58CC-5720-4331-BBF5-46C63E663957}"/>
    <cellStyle name="SAS FM No query data cell 2 3 20" xfId="1921" xr:uid="{FB56AB21-307C-4F6D-841A-47851DE2EA88}"/>
    <cellStyle name="SAS FM No query data cell 2 3 20 2" xfId="6392" xr:uid="{775B7B2C-0A2C-479E-8887-05D6F74C634B}"/>
    <cellStyle name="SAS FM No query data cell 2 3 20 2 2" xfId="14526" xr:uid="{E864803C-2833-4344-8536-3DC9341E707A}"/>
    <cellStyle name="SAS FM No query data cell 2 3 20 2 2 2" xfId="29345" xr:uid="{04E8D090-EE47-4008-9A8C-ECD86F265E80}"/>
    <cellStyle name="SAS FM No query data cell 2 3 20 2 3" xfId="11804" xr:uid="{BA929E9D-B868-4ECF-994C-483F911D05F2}"/>
    <cellStyle name="SAS FM No query data cell 2 3 20 2 3 2" xfId="26623" xr:uid="{2ED4239E-5F31-4C5A-B5DA-66A935563766}"/>
    <cellStyle name="SAS FM No query data cell 2 3 20 2 4" xfId="21234" xr:uid="{B22B9122-6325-4F8A-B2A9-930B4CB425EA}"/>
    <cellStyle name="SAS FM No query data cell 2 3 20 3" xfId="6391" xr:uid="{A573B301-EE38-4DA5-9A81-D9C64AF8D1DB}"/>
    <cellStyle name="SAS FM No query data cell 2 3 20 3 2" xfId="21233" xr:uid="{F3955A5C-0F0B-4D87-A67D-AEF58361EF64}"/>
    <cellStyle name="SAS FM No query data cell 2 3 21" xfId="1922" xr:uid="{A2276A07-C409-4C49-947B-A65D11DEE02D}"/>
    <cellStyle name="SAS FM No query data cell 2 3 21 2" xfId="6394" xr:uid="{E6B234FE-C769-4898-9BDC-21F19262C4AE}"/>
    <cellStyle name="SAS FM No query data cell 2 3 21 2 2" xfId="14527" xr:uid="{F3FA3A8C-4030-4905-B16C-1EA9C83A7B38}"/>
    <cellStyle name="SAS FM No query data cell 2 3 21 2 2 2" xfId="29346" xr:uid="{CDAB4157-0A18-414D-B746-A7D95401E1F4}"/>
    <cellStyle name="SAS FM No query data cell 2 3 21 2 3" xfId="11857" xr:uid="{108D40CA-9BC3-425D-A92A-FEBBE01F35F2}"/>
    <cellStyle name="SAS FM No query data cell 2 3 21 2 3 2" xfId="26676" xr:uid="{56432900-3DE4-4929-86C4-990C8F6BBD6A}"/>
    <cellStyle name="SAS FM No query data cell 2 3 21 2 4" xfId="21236" xr:uid="{89F549DF-9527-4D9C-827E-B25E16DD7CF9}"/>
    <cellStyle name="SAS FM No query data cell 2 3 21 3" xfId="6393" xr:uid="{16ADFB4D-3669-4BFA-B36B-EE302CBC51FA}"/>
    <cellStyle name="SAS FM No query data cell 2 3 21 3 2" xfId="21235" xr:uid="{447D7B4C-8D70-4EF1-83A3-02D902357B5B}"/>
    <cellStyle name="SAS FM No query data cell 2 3 22" xfId="1923" xr:uid="{1AE2A02C-E77B-48C5-808E-56C4E2529133}"/>
    <cellStyle name="SAS FM No query data cell 2 3 22 2" xfId="6396" xr:uid="{88468174-E12E-480E-9182-C0DE4042852B}"/>
    <cellStyle name="SAS FM No query data cell 2 3 22 2 2" xfId="14528" xr:uid="{EC652537-85B1-4222-B262-D3167C81AF28}"/>
    <cellStyle name="SAS FM No query data cell 2 3 22 2 2 2" xfId="29347" xr:uid="{A0EF9FEC-339D-4954-9524-111E0F1A7292}"/>
    <cellStyle name="SAS FM No query data cell 2 3 22 2 3" xfId="11910" xr:uid="{E3BE4910-DA97-480A-87A6-F2024EBD2E96}"/>
    <cellStyle name="SAS FM No query data cell 2 3 22 2 3 2" xfId="26729" xr:uid="{690126E9-89C7-4C07-8515-0707A02BF9B8}"/>
    <cellStyle name="SAS FM No query data cell 2 3 22 2 4" xfId="21238" xr:uid="{0678B032-DA2F-48E3-BFBE-0BA9D55F6A88}"/>
    <cellStyle name="SAS FM No query data cell 2 3 22 3" xfId="6395" xr:uid="{DF5AB7BB-C833-4AAC-909A-AE4E29E85A30}"/>
    <cellStyle name="SAS FM No query data cell 2 3 22 3 2" xfId="21237" xr:uid="{A1989AC8-CD4D-48FB-B38C-1FC67C59A5F4}"/>
    <cellStyle name="SAS FM No query data cell 2 3 23" xfId="1924" xr:uid="{27081E75-D67E-45C4-9951-BEA54CE86143}"/>
    <cellStyle name="SAS FM No query data cell 2 3 23 2" xfId="6398" xr:uid="{EBA34333-38B6-4340-AFF9-ED519916B687}"/>
    <cellStyle name="SAS FM No query data cell 2 3 23 2 2" xfId="14529" xr:uid="{95FF54B1-1A9A-4F68-83D6-40A0D695F4D6}"/>
    <cellStyle name="SAS FM No query data cell 2 3 23 2 2 2" xfId="29348" xr:uid="{DC698BBE-9EE4-4658-924A-EA9DC7584EC5}"/>
    <cellStyle name="SAS FM No query data cell 2 3 23 2 3" xfId="11964" xr:uid="{575B60FC-CC00-4C06-861B-203BCF21751A}"/>
    <cellStyle name="SAS FM No query data cell 2 3 23 2 3 2" xfId="26783" xr:uid="{344A88EF-6AB0-46F0-A28A-D1400D1701B6}"/>
    <cellStyle name="SAS FM No query data cell 2 3 23 2 4" xfId="21240" xr:uid="{03A2247F-BB5D-4FB8-B25C-A0D70C1DB486}"/>
    <cellStyle name="SAS FM No query data cell 2 3 23 3" xfId="6397" xr:uid="{8EA548AF-856C-4A23-91FB-87E636AD7B44}"/>
    <cellStyle name="SAS FM No query data cell 2 3 23 3 2" xfId="21239" xr:uid="{6993DE33-6E86-4A4E-9116-0EC6000660BB}"/>
    <cellStyle name="SAS FM No query data cell 2 3 24" xfId="1925" xr:uid="{C95AC42F-5469-4090-8808-7F85B4EB652A}"/>
    <cellStyle name="SAS FM No query data cell 2 3 24 2" xfId="6400" xr:uid="{223AE135-B027-4143-8CBE-6E9C1D6C8FD9}"/>
    <cellStyle name="SAS FM No query data cell 2 3 24 2 2" xfId="14530" xr:uid="{730A55BA-CCA8-4FB1-AFF1-3CAD12B9803E}"/>
    <cellStyle name="SAS FM No query data cell 2 3 24 2 2 2" xfId="29349" xr:uid="{09ED0B26-6DE0-43A4-9EB4-1E15CB6C34B0}"/>
    <cellStyle name="SAS FM No query data cell 2 3 24 2 3" xfId="12018" xr:uid="{DA59B086-CC2C-4662-B885-BFA78EB713A5}"/>
    <cellStyle name="SAS FM No query data cell 2 3 24 2 3 2" xfId="26837" xr:uid="{CC89F784-22C5-4491-BBB8-C1BBA06F5B8C}"/>
    <cellStyle name="SAS FM No query data cell 2 3 24 2 4" xfId="21242" xr:uid="{70CF3D1D-7ED3-413C-8FD4-921F6EB62B10}"/>
    <cellStyle name="SAS FM No query data cell 2 3 24 3" xfId="6399" xr:uid="{FCC82D2E-4223-4ECB-A7CC-4A6B3F5C53F2}"/>
    <cellStyle name="SAS FM No query data cell 2 3 24 3 2" xfId="21241" xr:uid="{513C2AD2-834E-4E17-8729-395B4313C4C3}"/>
    <cellStyle name="SAS FM No query data cell 2 3 25" xfId="1926" xr:uid="{E02949E5-B9A7-4DF1-AFFD-ED9E5C8E0E47}"/>
    <cellStyle name="SAS FM No query data cell 2 3 25 2" xfId="6402" xr:uid="{C758C292-B2A5-4F2A-909B-DC194E6C78EC}"/>
    <cellStyle name="SAS FM No query data cell 2 3 25 2 2" xfId="14531" xr:uid="{7A6E024A-900D-410C-A906-12CCD64359FD}"/>
    <cellStyle name="SAS FM No query data cell 2 3 25 2 2 2" xfId="29350" xr:uid="{99AE10CD-E960-4B78-9A3C-D89E5AECCDC3}"/>
    <cellStyle name="SAS FM No query data cell 2 3 25 2 3" xfId="12072" xr:uid="{9AD71E58-F9AC-4DAF-AD8F-EF92CA4CE267}"/>
    <cellStyle name="SAS FM No query data cell 2 3 25 2 3 2" xfId="26891" xr:uid="{631796B2-DA36-4047-813F-4DDA4D1C554F}"/>
    <cellStyle name="SAS FM No query data cell 2 3 25 2 4" xfId="21244" xr:uid="{B4CED3A3-F3AB-43C7-BFCB-653BBC33AA98}"/>
    <cellStyle name="SAS FM No query data cell 2 3 25 3" xfId="6401" xr:uid="{8F0881B5-9058-48AE-814F-9B8C0C9903DC}"/>
    <cellStyle name="SAS FM No query data cell 2 3 25 3 2" xfId="21243" xr:uid="{E26C3566-A13E-4546-AC83-EC4192FE66F5}"/>
    <cellStyle name="SAS FM No query data cell 2 3 26" xfId="1927" xr:uid="{40123404-3F29-43B3-A700-5DE8866A6059}"/>
    <cellStyle name="SAS FM No query data cell 2 3 26 2" xfId="6404" xr:uid="{E7DC4CB5-31AB-411D-A193-3FFDE8B59302}"/>
    <cellStyle name="SAS FM No query data cell 2 3 26 2 2" xfId="14532" xr:uid="{EDAC1567-C0AC-4A45-9CB1-BD16FE677E73}"/>
    <cellStyle name="SAS FM No query data cell 2 3 26 2 2 2" xfId="29351" xr:uid="{89DB773C-C7AC-45EC-B4C6-F0957B58E283}"/>
    <cellStyle name="SAS FM No query data cell 2 3 26 2 3" xfId="12126" xr:uid="{F29AF693-3859-4AB0-97F2-EB1D258630C5}"/>
    <cellStyle name="SAS FM No query data cell 2 3 26 2 3 2" xfId="26945" xr:uid="{ED10650B-E619-47B4-873E-82A924B4011F}"/>
    <cellStyle name="SAS FM No query data cell 2 3 26 2 4" xfId="21246" xr:uid="{C96A2CD1-56B9-4D7A-B25B-F85240DC3BBE}"/>
    <cellStyle name="SAS FM No query data cell 2 3 26 3" xfId="6403" xr:uid="{3D1B0371-BA28-45A6-BDCD-A426103945C9}"/>
    <cellStyle name="SAS FM No query data cell 2 3 26 3 2" xfId="21245" xr:uid="{6BD8249A-E28A-4FBE-9AD4-7CCE5E980A82}"/>
    <cellStyle name="SAS FM No query data cell 2 3 27" xfId="1928" xr:uid="{4F11060B-12C4-4BFB-8521-B6BEFA7E57A9}"/>
    <cellStyle name="SAS FM No query data cell 2 3 27 2" xfId="6406" xr:uid="{96B835B4-F378-4EBA-8002-2950C7E16649}"/>
    <cellStyle name="SAS FM No query data cell 2 3 27 2 2" xfId="14533" xr:uid="{21A8B20F-CCDD-4819-A30E-C73030E968BC}"/>
    <cellStyle name="SAS FM No query data cell 2 3 27 2 2 2" xfId="29352" xr:uid="{646F0E76-5314-4412-B105-4076FE4552FD}"/>
    <cellStyle name="SAS FM No query data cell 2 3 27 2 3" xfId="12180" xr:uid="{C22D9330-C78D-42F2-8B7C-A6D118D46878}"/>
    <cellStyle name="SAS FM No query data cell 2 3 27 2 3 2" xfId="26999" xr:uid="{8F49DD45-9ADD-446D-A8EA-758BA17D3DD7}"/>
    <cellStyle name="SAS FM No query data cell 2 3 27 2 4" xfId="21248" xr:uid="{A35C3A83-BE32-41EE-A86A-04B14075D11F}"/>
    <cellStyle name="SAS FM No query data cell 2 3 27 3" xfId="6405" xr:uid="{AFD2B1D2-720C-43B0-980B-0EFD4BD216D6}"/>
    <cellStyle name="SAS FM No query data cell 2 3 27 3 2" xfId="21247" xr:uid="{664A151E-9BE2-4B8B-B523-F3E4AE03F76A}"/>
    <cellStyle name="SAS FM No query data cell 2 3 28" xfId="1929" xr:uid="{85CC6EC2-AE48-4E00-9627-E182D19F0EEA}"/>
    <cellStyle name="SAS FM No query data cell 2 3 28 2" xfId="6408" xr:uid="{1B407D3C-C21B-4E11-9323-EBEC351C75DA}"/>
    <cellStyle name="SAS FM No query data cell 2 3 28 2 2" xfId="14534" xr:uid="{5991708F-E999-4AD9-92C9-B2A2275CCD78}"/>
    <cellStyle name="SAS FM No query data cell 2 3 28 2 2 2" xfId="29353" xr:uid="{0828E841-1491-496A-B805-03C609388C57}"/>
    <cellStyle name="SAS FM No query data cell 2 3 28 2 3" xfId="12234" xr:uid="{103F7F19-3B5A-48FB-8089-9C01978C9660}"/>
    <cellStyle name="SAS FM No query data cell 2 3 28 2 3 2" xfId="27053" xr:uid="{5D294A53-21F2-4CA7-A810-BF29156EC7F7}"/>
    <cellStyle name="SAS FM No query data cell 2 3 28 2 4" xfId="21250" xr:uid="{24124B75-C474-458C-964A-B3FD8CD496C0}"/>
    <cellStyle name="SAS FM No query data cell 2 3 28 3" xfId="6407" xr:uid="{29F20651-E4BF-4E4F-B782-47485921CCDF}"/>
    <cellStyle name="SAS FM No query data cell 2 3 28 3 2" xfId="21249" xr:uid="{B541F9B3-3CB5-41D7-BC2C-708CFCA880BF}"/>
    <cellStyle name="SAS FM No query data cell 2 3 29" xfId="1930" xr:uid="{9EFFE1D1-2177-4685-B0BA-B9BD17308837}"/>
    <cellStyle name="SAS FM No query data cell 2 3 29 2" xfId="6410" xr:uid="{0B1C4F07-65B2-4DF0-B562-09C4753A8120}"/>
    <cellStyle name="SAS FM No query data cell 2 3 29 2 2" xfId="14535" xr:uid="{B7BC4D9F-17D0-4391-A97E-F326021FA105}"/>
    <cellStyle name="SAS FM No query data cell 2 3 29 2 2 2" xfId="29354" xr:uid="{7407037F-B43F-4D74-964B-0074934EB27E}"/>
    <cellStyle name="SAS FM No query data cell 2 3 29 2 3" xfId="12288" xr:uid="{8E0E4063-6A5F-4143-99F8-269D104C6810}"/>
    <cellStyle name="SAS FM No query data cell 2 3 29 2 3 2" xfId="27107" xr:uid="{59243458-A492-4321-B210-92997313BBAE}"/>
    <cellStyle name="SAS FM No query data cell 2 3 29 2 4" xfId="21252" xr:uid="{D8CA8F58-66EA-4F47-87F6-39C4EE39860E}"/>
    <cellStyle name="SAS FM No query data cell 2 3 29 3" xfId="6409" xr:uid="{4CC68733-0F5E-4FBC-A05F-BE9B767F4334}"/>
    <cellStyle name="SAS FM No query data cell 2 3 29 3 2" xfId="21251" xr:uid="{B510548C-CF44-423C-87AF-8787191FDB99}"/>
    <cellStyle name="SAS FM No query data cell 2 3 3" xfId="1931" xr:uid="{111085B4-CF88-4F7D-BC01-4EDC4DDAF24E}"/>
    <cellStyle name="SAS FM No query data cell 2 3 3 2" xfId="6412" xr:uid="{A8CEA438-C893-4E87-8717-EC84B6F5D275}"/>
    <cellStyle name="SAS FM No query data cell 2 3 3 2 2" xfId="14536" xr:uid="{19A7D6F7-725F-4232-8774-76DCD347AA1A}"/>
    <cellStyle name="SAS FM No query data cell 2 3 3 2 2 2" xfId="29355" xr:uid="{1503F8C3-812F-4FF0-9CD3-36A627CBF97B}"/>
    <cellStyle name="SAS FM No query data cell 2 3 3 2 3" xfId="10884" xr:uid="{372E87C3-B5C8-42DF-B462-B6499D7FE896}"/>
    <cellStyle name="SAS FM No query data cell 2 3 3 2 3 2" xfId="25703" xr:uid="{EB356D90-7A4E-4F2A-BDEE-427DDE89B006}"/>
    <cellStyle name="SAS FM No query data cell 2 3 3 2 4" xfId="21254" xr:uid="{7A860427-639E-4AB4-9FEE-5AD1DA4E5CA9}"/>
    <cellStyle name="SAS FM No query data cell 2 3 3 3" xfId="6411" xr:uid="{D7392AEC-AE93-4EC5-A431-7D08228B89C1}"/>
    <cellStyle name="SAS FM No query data cell 2 3 3 3 2" xfId="21253" xr:uid="{257EA13E-E4AD-493F-9CE4-2DA3E1BD2BF6}"/>
    <cellStyle name="SAS FM No query data cell 2 3 30" xfId="1932" xr:uid="{D6BC03C5-EE8D-401F-9F0D-E5E73063D0B8}"/>
    <cellStyle name="SAS FM No query data cell 2 3 30 2" xfId="6414" xr:uid="{13223A42-023F-4BAE-8013-9B6A94943891}"/>
    <cellStyle name="SAS FM No query data cell 2 3 30 2 2" xfId="14537" xr:uid="{8923A423-C165-46E1-BEEE-EFFCDFED3D3A}"/>
    <cellStyle name="SAS FM No query data cell 2 3 30 2 2 2" xfId="29356" xr:uid="{A399C8BB-A998-476C-9082-78E0E20E3B46}"/>
    <cellStyle name="SAS FM No query data cell 2 3 30 2 3" xfId="12342" xr:uid="{A4F98569-F0AF-47AB-805B-B9F78C1012A2}"/>
    <cellStyle name="SAS FM No query data cell 2 3 30 2 3 2" xfId="27161" xr:uid="{1258E8E7-195C-4564-8FDA-D43983EBE7C8}"/>
    <cellStyle name="SAS FM No query data cell 2 3 30 2 4" xfId="21256" xr:uid="{40DAC757-0456-4A7C-95F4-06D2D1FD3270}"/>
    <cellStyle name="SAS FM No query data cell 2 3 30 3" xfId="6413" xr:uid="{8CB86AC5-784A-4030-9157-7A6042B82B97}"/>
    <cellStyle name="SAS FM No query data cell 2 3 30 3 2" xfId="21255" xr:uid="{4B3839CF-3AE1-4F0E-BBF9-68C58AA2F345}"/>
    <cellStyle name="SAS FM No query data cell 2 3 31" xfId="1933" xr:uid="{2C312C32-C2C3-4698-9B11-C41914FBA269}"/>
    <cellStyle name="SAS FM No query data cell 2 3 31 2" xfId="6416" xr:uid="{86188FAD-E7CB-416C-B5EF-46BAEB865532}"/>
    <cellStyle name="SAS FM No query data cell 2 3 31 2 2" xfId="14538" xr:uid="{35637BB2-CED9-4546-997C-ACC4CC730A2D}"/>
    <cellStyle name="SAS FM No query data cell 2 3 31 2 2 2" xfId="29357" xr:uid="{A7F14436-9E84-4C11-976A-E5EC0E081163}"/>
    <cellStyle name="SAS FM No query data cell 2 3 31 2 3" xfId="12396" xr:uid="{9A2928C2-3777-482D-861C-7231A74C231E}"/>
    <cellStyle name="SAS FM No query data cell 2 3 31 2 3 2" xfId="27215" xr:uid="{0CBF99C6-2D3D-4F2D-A8A5-335FFF063DD6}"/>
    <cellStyle name="SAS FM No query data cell 2 3 31 2 4" xfId="21258" xr:uid="{86BA134F-37C9-4A8A-AF5A-96512036DA3A}"/>
    <cellStyle name="SAS FM No query data cell 2 3 31 3" xfId="6415" xr:uid="{BE26E6B7-112B-4331-AFF3-9293CADE178E}"/>
    <cellStyle name="SAS FM No query data cell 2 3 31 3 2" xfId="21257" xr:uid="{DACECFDF-BA89-47D3-8169-C7DBCDCFE5F6}"/>
    <cellStyle name="SAS FM No query data cell 2 3 32" xfId="1934" xr:uid="{BB4613B2-4A4D-4D8E-8FFC-654E47C91EC7}"/>
    <cellStyle name="SAS FM No query data cell 2 3 32 2" xfId="6418" xr:uid="{067E50A8-83F2-4855-BC23-480012092329}"/>
    <cellStyle name="SAS FM No query data cell 2 3 32 2 2" xfId="14539" xr:uid="{915867C0-006A-476E-BC67-337111F1D9CA}"/>
    <cellStyle name="SAS FM No query data cell 2 3 32 2 2 2" xfId="29358" xr:uid="{11D396B7-72E0-484B-994F-EB6CE9A93EB4}"/>
    <cellStyle name="SAS FM No query data cell 2 3 32 2 3" xfId="12450" xr:uid="{69701229-DB8D-4CE7-A63B-0CCA1764FA43}"/>
    <cellStyle name="SAS FM No query data cell 2 3 32 2 3 2" xfId="27269" xr:uid="{B98738BB-1486-4DB1-B903-612DF575E239}"/>
    <cellStyle name="SAS FM No query data cell 2 3 32 2 4" xfId="21260" xr:uid="{F70D86C1-AFB4-46DD-BE40-B0FDC2F02FCB}"/>
    <cellStyle name="SAS FM No query data cell 2 3 32 3" xfId="6417" xr:uid="{9EC586FE-212E-4176-828D-BC32406ED2B6}"/>
    <cellStyle name="SAS FM No query data cell 2 3 32 3 2" xfId="21259" xr:uid="{5E0E54AD-255A-42E3-8FC8-1906DFEA2AA5}"/>
    <cellStyle name="SAS FM No query data cell 2 3 33" xfId="1935" xr:uid="{B123EB49-BB14-4077-A4CB-BD7E5685F755}"/>
    <cellStyle name="SAS FM No query data cell 2 3 33 2" xfId="6420" xr:uid="{5D4FC510-FD64-4CFB-BD20-00DE946D0454}"/>
    <cellStyle name="SAS FM No query data cell 2 3 33 2 2" xfId="14540" xr:uid="{43A0BCCB-35E1-4F0C-A864-4B33D40791E0}"/>
    <cellStyle name="SAS FM No query data cell 2 3 33 2 2 2" xfId="29359" xr:uid="{951A6401-2581-4F2F-924F-EC54F6F1ACF7}"/>
    <cellStyle name="SAS FM No query data cell 2 3 33 2 3" xfId="12506" xr:uid="{3417B31C-07E3-4F0A-8048-4A67A8AAA8C2}"/>
    <cellStyle name="SAS FM No query data cell 2 3 33 2 3 2" xfId="27325" xr:uid="{9774ED42-FF96-46F5-8F54-CEE2DCEE4C32}"/>
    <cellStyle name="SAS FM No query data cell 2 3 33 2 4" xfId="21262" xr:uid="{0AB8637E-AFC8-484F-97FD-4796AF340AF5}"/>
    <cellStyle name="SAS FM No query data cell 2 3 33 3" xfId="6419" xr:uid="{4D15D713-7D1A-437B-82B1-174E73B046AA}"/>
    <cellStyle name="SAS FM No query data cell 2 3 33 3 2" xfId="21261" xr:uid="{A00435FC-D5D8-4F87-88CF-48DCDE04ED54}"/>
    <cellStyle name="SAS FM No query data cell 2 3 34" xfId="1936" xr:uid="{88B6EA12-4333-4194-8033-FC3A7554DA06}"/>
    <cellStyle name="SAS FM No query data cell 2 3 34 2" xfId="6422" xr:uid="{4510E9B3-819C-410E-A077-CF957F209FD5}"/>
    <cellStyle name="SAS FM No query data cell 2 3 34 2 2" xfId="14541" xr:uid="{E9FD98B7-D0A5-42D0-813C-061BDC02DF15}"/>
    <cellStyle name="SAS FM No query data cell 2 3 34 2 2 2" xfId="29360" xr:uid="{3576C9B5-6B23-4DF1-BAE8-E536D0A71976}"/>
    <cellStyle name="SAS FM No query data cell 2 3 34 2 3" xfId="12560" xr:uid="{BFE6EBD9-C02E-4678-9C77-6B612584ECA9}"/>
    <cellStyle name="SAS FM No query data cell 2 3 34 2 3 2" xfId="27379" xr:uid="{60AD1EFC-D528-43ED-AF24-99F70B710F9A}"/>
    <cellStyle name="SAS FM No query data cell 2 3 34 2 4" xfId="21264" xr:uid="{0F41AE4C-24B3-4906-9A0A-79BACBDCED4D}"/>
    <cellStyle name="SAS FM No query data cell 2 3 34 3" xfId="6421" xr:uid="{A32FDAF6-7A12-4AD5-AE20-0945C0A74A16}"/>
    <cellStyle name="SAS FM No query data cell 2 3 34 3 2" xfId="21263" xr:uid="{C2D98217-4DCE-402E-873D-0502761536CF}"/>
    <cellStyle name="SAS FM No query data cell 2 3 35" xfId="1937" xr:uid="{7530267F-A363-4BFF-AD33-883E846685D8}"/>
    <cellStyle name="SAS FM No query data cell 2 3 35 2" xfId="6424" xr:uid="{8A06AE5D-2E38-4A06-A0CC-44375F4EC7F6}"/>
    <cellStyle name="SAS FM No query data cell 2 3 35 2 2" xfId="14542" xr:uid="{E401052D-178F-432F-812D-95E50C01A924}"/>
    <cellStyle name="SAS FM No query data cell 2 3 35 2 2 2" xfId="29361" xr:uid="{27CB3F82-7E22-4334-BEA1-C7AD975761CF}"/>
    <cellStyle name="SAS FM No query data cell 2 3 35 2 3" xfId="12614" xr:uid="{F405F97B-04E8-48FC-9702-5E162AA34113}"/>
    <cellStyle name="SAS FM No query data cell 2 3 35 2 3 2" xfId="27433" xr:uid="{927C4F5F-9D63-448D-AACD-E62E1134DFD3}"/>
    <cellStyle name="SAS FM No query data cell 2 3 35 2 4" xfId="21266" xr:uid="{9006E845-0F63-40AA-A3DC-2E90ED9358F8}"/>
    <cellStyle name="SAS FM No query data cell 2 3 35 3" xfId="6423" xr:uid="{6E1CFBB9-11F3-4BA7-9FA8-C045D7AB8462}"/>
    <cellStyle name="SAS FM No query data cell 2 3 35 3 2" xfId="21265" xr:uid="{F1E3495B-30CA-4C1B-8678-5149CA01C60B}"/>
    <cellStyle name="SAS FM No query data cell 2 3 36" xfId="1938" xr:uid="{1F88B1AB-7BBD-499C-9BD0-314D250BDE63}"/>
    <cellStyle name="SAS FM No query data cell 2 3 36 2" xfId="6426" xr:uid="{C197EEAB-2FE4-4721-BD8E-AA0C9E28999B}"/>
    <cellStyle name="SAS FM No query data cell 2 3 36 2 2" xfId="14543" xr:uid="{BE5DDAC6-50CD-4A43-999B-14B88911ED0C}"/>
    <cellStyle name="SAS FM No query data cell 2 3 36 2 2 2" xfId="29362" xr:uid="{08D654C6-05F4-477D-B775-39A40B914675}"/>
    <cellStyle name="SAS FM No query data cell 2 3 36 2 3" xfId="12667" xr:uid="{CB6C5C46-4914-4FBA-AEDE-616B14CC450F}"/>
    <cellStyle name="SAS FM No query data cell 2 3 36 2 3 2" xfId="27486" xr:uid="{4A7D31E8-4D29-4260-9E1F-3247D1B17D8C}"/>
    <cellStyle name="SAS FM No query data cell 2 3 36 2 4" xfId="21268" xr:uid="{1B47B732-8641-4F9D-B39E-B598D55B43E0}"/>
    <cellStyle name="SAS FM No query data cell 2 3 36 3" xfId="6425" xr:uid="{8D4BC34B-386F-437B-A24F-1E6112A4C547}"/>
    <cellStyle name="SAS FM No query data cell 2 3 36 3 2" xfId="21267" xr:uid="{15315C94-CECE-4348-8686-EC48DAE494A0}"/>
    <cellStyle name="SAS FM No query data cell 2 3 37" xfId="1939" xr:uid="{DDE3E639-F0A6-45CC-84AA-C2D6062E12D4}"/>
    <cellStyle name="SAS FM No query data cell 2 3 37 2" xfId="6428" xr:uid="{8CB68752-436C-417D-AD6F-E3ACCBCBCE46}"/>
    <cellStyle name="SAS FM No query data cell 2 3 37 2 2" xfId="14544" xr:uid="{8A1691CD-CF12-497D-A4B2-C53048D69023}"/>
    <cellStyle name="SAS FM No query data cell 2 3 37 2 2 2" xfId="29363" xr:uid="{5B818A3A-194B-46BC-9DF3-C93D3BF66B8E}"/>
    <cellStyle name="SAS FM No query data cell 2 3 37 2 3" xfId="12720" xr:uid="{6C2EA050-93E4-448B-AEDA-A44E02C8F6CC}"/>
    <cellStyle name="SAS FM No query data cell 2 3 37 2 3 2" xfId="27539" xr:uid="{D01E81A3-CFCF-4DF2-8D16-AFE18AC0A6EB}"/>
    <cellStyle name="SAS FM No query data cell 2 3 37 2 4" xfId="21270" xr:uid="{302996D6-F09E-40A2-910E-16E879245450}"/>
    <cellStyle name="SAS FM No query data cell 2 3 37 3" xfId="6427" xr:uid="{E30170DE-D01A-4FBB-83B3-9D15F466CE11}"/>
    <cellStyle name="SAS FM No query data cell 2 3 37 3 2" xfId="21269" xr:uid="{46724693-91E0-419E-AC74-3BDA8FC24BAF}"/>
    <cellStyle name="SAS FM No query data cell 2 3 38" xfId="1940" xr:uid="{0DE2080E-D3C8-4FDE-834F-59AAC0653E87}"/>
    <cellStyle name="SAS FM No query data cell 2 3 38 2" xfId="6430" xr:uid="{721B010E-6ED1-4E00-8A89-6B873797C3A4}"/>
    <cellStyle name="SAS FM No query data cell 2 3 38 2 2" xfId="14545" xr:uid="{B59F7532-79B3-4A89-B317-F3E5FEE5BAC7}"/>
    <cellStyle name="SAS FM No query data cell 2 3 38 2 2 2" xfId="29364" xr:uid="{C7E0C27D-4ACC-4389-8C4B-68596162F249}"/>
    <cellStyle name="SAS FM No query data cell 2 3 38 2 3" xfId="12774" xr:uid="{0F6815AB-1E0A-4198-A381-1004A150FED9}"/>
    <cellStyle name="SAS FM No query data cell 2 3 38 2 3 2" xfId="27593" xr:uid="{788695C2-72F0-47EE-98AE-EBE7DD6B6626}"/>
    <cellStyle name="SAS FM No query data cell 2 3 38 2 4" xfId="21272" xr:uid="{8BE2DF2F-A439-4132-A91F-920C18498FB5}"/>
    <cellStyle name="SAS FM No query data cell 2 3 38 3" xfId="6429" xr:uid="{09D392FC-2A0C-483D-9BDF-001407D025DD}"/>
    <cellStyle name="SAS FM No query data cell 2 3 38 3 2" xfId="21271" xr:uid="{A4FEE7AE-0A30-499F-A22A-F220B2663B6E}"/>
    <cellStyle name="SAS FM No query data cell 2 3 39" xfId="1941" xr:uid="{1B375B06-8B7F-40FF-9269-07AD32EA0504}"/>
    <cellStyle name="SAS FM No query data cell 2 3 39 2" xfId="6432" xr:uid="{D2C29B85-1E6E-4648-8047-5D368EC7B099}"/>
    <cellStyle name="SAS FM No query data cell 2 3 39 2 2" xfId="14546" xr:uid="{F31437CE-7D21-4686-B3F3-B99CA31FA2DD}"/>
    <cellStyle name="SAS FM No query data cell 2 3 39 2 2 2" xfId="29365" xr:uid="{FDC68684-40C3-4E05-9332-6CDA23AD3944}"/>
    <cellStyle name="SAS FM No query data cell 2 3 39 2 3" xfId="12828" xr:uid="{53FC4A88-494C-4CB9-9C10-580AEFF0940C}"/>
    <cellStyle name="SAS FM No query data cell 2 3 39 2 3 2" xfId="27647" xr:uid="{72081991-2CB5-469D-B092-5BB1E4E6CD86}"/>
    <cellStyle name="SAS FM No query data cell 2 3 39 2 4" xfId="21274" xr:uid="{0C609E36-7A86-4B9D-9EE6-C75F6E99695E}"/>
    <cellStyle name="SAS FM No query data cell 2 3 39 3" xfId="6431" xr:uid="{0C81A926-56CF-48A0-8583-884EBACA9C16}"/>
    <cellStyle name="SAS FM No query data cell 2 3 39 3 2" xfId="21273" xr:uid="{5D1D33E5-8CA0-4757-93F3-0BEA7CFFADC2}"/>
    <cellStyle name="SAS FM No query data cell 2 3 4" xfId="1942" xr:uid="{8DD8E0E5-E1BF-4F2B-AF82-82A96A0FFC10}"/>
    <cellStyle name="SAS FM No query data cell 2 3 4 2" xfId="6434" xr:uid="{1C5F8C9A-740B-4398-9487-C5254726A7AD}"/>
    <cellStyle name="SAS FM No query data cell 2 3 4 2 2" xfId="14547" xr:uid="{DEE01FB6-FBF0-4681-A40A-D36E99320E87}"/>
    <cellStyle name="SAS FM No query data cell 2 3 4 2 2 2" xfId="29366" xr:uid="{C20A8062-D3FF-4FC1-8D8A-1010AF2A85F6}"/>
    <cellStyle name="SAS FM No query data cell 2 3 4 2 3" xfId="10938" xr:uid="{F167C679-A0F2-4736-88A8-A221117E34BE}"/>
    <cellStyle name="SAS FM No query data cell 2 3 4 2 3 2" xfId="25757" xr:uid="{617CF436-B23A-4A9A-A237-4A6328BBA660}"/>
    <cellStyle name="SAS FM No query data cell 2 3 4 2 4" xfId="21276" xr:uid="{08C74E82-7056-4625-897C-09124DE7A7D5}"/>
    <cellStyle name="SAS FM No query data cell 2 3 4 3" xfId="6433" xr:uid="{2B93836D-261C-4A71-AFD1-02CC1B64FA81}"/>
    <cellStyle name="SAS FM No query data cell 2 3 4 3 2" xfId="21275" xr:uid="{E48549E4-DA3F-44E4-A116-DC432EA65E35}"/>
    <cellStyle name="SAS FM No query data cell 2 3 40" xfId="1943" xr:uid="{F2E4D66D-BF54-43DA-86F8-F83088D29948}"/>
    <cellStyle name="SAS FM No query data cell 2 3 40 2" xfId="6436" xr:uid="{586306C5-2ABB-4EF7-BA48-C9A6DCE1B83E}"/>
    <cellStyle name="SAS FM No query data cell 2 3 40 2 2" xfId="14548" xr:uid="{215FB943-1D71-426B-92B6-0F9FB345FA67}"/>
    <cellStyle name="SAS FM No query data cell 2 3 40 2 2 2" xfId="29367" xr:uid="{E5DD4D61-D08A-4AEB-A59B-F5DB4CCFE1F7}"/>
    <cellStyle name="SAS FM No query data cell 2 3 40 2 3" xfId="12882" xr:uid="{3325F176-0C74-4A60-9BB3-EB70AF7026EE}"/>
    <cellStyle name="SAS FM No query data cell 2 3 40 2 3 2" xfId="27701" xr:uid="{8B243412-2B2A-4CF2-930C-54FA3CB971CD}"/>
    <cellStyle name="SAS FM No query data cell 2 3 40 2 4" xfId="21278" xr:uid="{78769B2B-5B3C-4C8A-B8EF-8D38C52E21B1}"/>
    <cellStyle name="SAS FM No query data cell 2 3 40 3" xfId="6435" xr:uid="{E6C295BE-3A7E-4D58-9070-4C16226DD7D8}"/>
    <cellStyle name="SAS FM No query data cell 2 3 40 3 2" xfId="21277" xr:uid="{B5F2F9D0-A245-4563-A928-8C2AE29ABB7F}"/>
    <cellStyle name="SAS FM No query data cell 2 3 41" xfId="1944" xr:uid="{3BD95A19-3FCE-4295-A4C3-142771C65831}"/>
    <cellStyle name="SAS FM No query data cell 2 3 41 2" xfId="6438" xr:uid="{5CA29F38-5D44-43E6-9702-0B1FC37E94ED}"/>
    <cellStyle name="SAS FM No query data cell 2 3 41 2 2" xfId="14549" xr:uid="{818EFE8C-7494-4F11-B206-0AC352F2BC6C}"/>
    <cellStyle name="SAS FM No query data cell 2 3 41 2 2 2" xfId="29368" xr:uid="{E1588B51-31ED-4892-AA5C-4F53C2FCBC67}"/>
    <cellStyle name="SAS FM No query data cell 2 3 41 2 3" xfId="12936" xr:uid="{92181BD5-CE33-445F-B3F9-8B0E3F6FBFD9}"/>
    <cellStyle name="SAS FM No query data cell 2 3 41 2 3 2" xfId="27755" xr:uid="{56909359-A4F0-4FE0-9137-8E0B735F43AA}"/>
    <cellStyle name="SAS FM No query data cell 2 3 41 2 4" xfId="21280" xr:uid="{6718DDA9-2BEB-473D-925D-667295FCCB11}"/>
    <cellStyle name="SAS FM No query data cell 2 3 41 3" xfId="6437" xr:uid="{18AF7089-51FA-4A35-8A30-EAADF1765976}"/>
    <cellStyle name="SAS FM No query data cell 2 3 41 3 2" xfId="21279" xr:uid="{32F2F2AD-AF48-4F43-A589-AEC3648F656B}"/>
    <cellStyle name="SAS FM No query data cell 2 3 42" xfId="1945" xr:uid="{8E13EDCA-3857-4647-A5A9-86559C2BED68}"/>
    <cellStyle name="SAS FM No query data cell 2 3 42 2" xfId="6440" xr:uid="{B4B43DD1-E331-4786-AD4C-EDD582EEC666}"/>
    <cellStyle name="SAS FM No query data cell 2 3 42 2 2" xfId="14550" xr:uid="{C36444A6-F845-4260-B48E-B21D1F993FA4}"/>
    <cellStyle name="SAS FM No query data cell 2 3 42 2 2 2" xfId="29369" xr:uid="{9A339860-5869-403E-B014-F7B25ED459B4}"/>
    <cellStyle name="SAS FM No query data cell 2 3 42 2 3" xfId="12992" xr:uid="{BC994D98-4401-435B-A80F-9AF43017F814}"/>
    <cellStyle name="SAS FM No query data cell 2 3 42 2 3 2" xfId="27811" xr:uid="{E213D141-D588-494F-A8AD-C0BBC1369077}"/>
    <cellStyle name="SAS FM No query data cell 2 3 42 2 4" xfId="21282" xr:uid="{6225C965-BA2D-4A68-9FEF-B80E2448E9A0}"/>
    <cellStyle name="SAS FM No query data cell 2 3 42 3" xfId="6439" xr:uid="{BFC64E8B-76B4-4B2C-A452-64B80FEFCB6A}"/>
    <cellStyle name="SAS FM No query data cell 2 3 42 3 2" xfId="21281" xr:uid="{908E978C-C8B3-48CF-A999-C133A0BF43D6}"/>
    <cellStyle name="SAS FM No query data cell 2 3 43" xfId="1946" xr:uid="{2851AD78-8F11-4F93-83DB-F205DDD63F23}"/>
    <cellStyle name="SAS FM No query data cell 2 3 43 2" xfId="6442" xr:uid="{EFFB7FE2-84AA-47A7-8704-2EB5796066D0}"/>
    <cellStyle name="SAS FM No query data cell 2 3 43 2 2" xfId="14551" xr:uid="{A81ACD62-88B6-4FEC-9601-038435D634E5}"/>
    <cellStyle name="SAS FM No query data cell 2 3 43 2 2 2" xfId="29370" xr:uid="{1CB78F79-CB26-485F-829D-32BF672A3BAF}"/>
    <cellStyle name="SAS FM No query data cell 2 3 43 2 3" xfId="13046" xr:uid="{350BB1D7-FD9C-40BA-9D0F-4126CA10615A}"/>
    <cellStyle name="SAS FM No query data cell 2 3 43 2 3 2" xfId="27865" xr:uid="{0BD479BD-470D-4AC8-A04B-7AD4ED10688F}"/>
    <cellStyle name="SAS FM No query data cell 2 3 43 2 4" xfId="21284" xr:uid="{A1398E82-796C-490B-B3D1-EB5D11E301B3}"/>
    <cellStyle name="SAS FM No query data cell 2 3 43 3" xfId="6441" xr:uid="{BA7B3777-7016-46F8-B2C4-EFB10AFC82B2}"/>
    <cellStyle name="SAS FM No query data cell 2 3 43 3 2" xfId="21283" xr:uid="{4C954DCF-544F-4A77-B1A8-859174AAD75E}"/>
    <cellStyle name="SAS FM No query data cell 2 3 44" xfId="1947" xr:uid="{0F9E2494-3A7A-476C-A525-A6BD88D85B1E}"/>
    <cellStyle name="SAS FM No query data cell 2 3 44 2" xfId="6444" xr:uid="{5EDEBBE6-936A-4268-AB9F-0C633B5CA891}"/>
    <cellStyle name="SAS FM No query data cell 2 3 44 2 2" xfId="14552" xr:uid="{75EBB876-949C-40B2-AC59-7B6B3DC57C85}"/>
    <cellStyle name="SAS FM No query data cell 2 3 44 2 2 2" xfId="29371" xr:uid="{AF7F078E-A4C3-4F4C-AB21-6F9F9FAE135F}"/>
    <cellStyle name="SAS FM No query data cell 2 3 44 2 3" xfId="13099" xr:uid="{BDB3E054-32F0-4472-A12A-0EB2982B5CB8}"/>
    <cellStyle name="SAS FM No query data cell 2 3 44 2 3 2" xfId="27918" xr:uid="{39D5C16D-0772-45AE-B2ED-A8C6C26720BE}"/>
    <cellStyle name="SAS FM No query data cell 2 3 44 2 4" xfId="21286" xr:uid="{0ADD3786-9F51-4016-AD7D-5AD6A186606A}"/>
    <cellStyle name="SAS FM No query data cell 2 3 44 3" xfId="6443" xr:uid="{569581BF-A4AC-4249-AE34-85529287003C}"/>
    <cellStyle name="SAS FM No query data cell 2 3 44 3 2" xfId="21285" xr:uid="{A8BC558B-6357-4D8E-A05D-FF1EC55D9D3E}"/>
    <cellStyle name="SAS FM No query data cell 2 3 45" xfId="1948" xr:uid="{4DFC2B15-07C0-4F1D-A561-5B7880692D7B}"/>
    <cellStyle name="SAS FM No query data cell 2 3 45 2" xfId="6446" xr:uid="{59F2EA0D-0F6D-4DEC-B657-BD6FF8DD3A31}"/>
    <cellStyle name="SAS FM No query data cell 2 3 45 2 2" xfId="14553" xr:uid="{93F0B15B-83A1-40B8-B8C8-E182A0C10297}"/>
    <cellStyle name="SAS FM No query data cell 2 3 45 2 2 2" xfId="29372" xr:uid="{8C99F9F2-0C89-4744-ACEE-68E62774BA9F}"/>
    <cellStyle name="SAS FM No query data cell 2 3 45 2 3" xfId="13152" xr:uid="{6962B33B-3885-41DF-8344-888070B75ECD}"/>
    <cellStyle name="SAS FM No query data cell 2 3 45 2 3 2" xfId="27971" xr:uid="{E2FEB5F9-37C5-491D-B4D0-990646D1353B}"/>
    <cellStyle name="SAS FM No query data cell 2 3 45 2 4" xfId="21288" xr:uid="{797168C9-4937-4CE4-8257-1F7B0D3DD536}"/>
    <cellStyle name="SAS FM No query data cell 2 3 45 3" xfId="6445" xr:uid="{38376270-81FC-48BC-84C8-2CE7533447D7}"/>
    <cellStyle name="SAS FM No query data cell 2 3 45 3 2" xfId="21287" xr:uid="{106BC749-A835-4E21-8ACA-6F560F4F81AF}"/>
    <cellStyle name="SAS FM No query data cell 2 3 46" xfId="1949" xr:uid="{F6243C93-15D1-4941-BB5B-0C6D45C98BEE}"/>
    <cellStyle name="SAS FM No query data cell 2 3 46 2" xfId="6448" xr:uid="{B4202C3A-3C8F-4440-8EDA-F6D88D68C5BE}"/>
    <cellStyle name="SAS FM No query data cell 2 3 46 2 2" xfId="14554" xr:uid="{B5D1E46E-A76A-4282-9757-91698086F254}"/>
    <cellStyle name="SAS FM No query data cell 2 3 46 2 2 2" xfId="29373" xr:uid="{BF63414E-2D5C-4AFE-9E49-96317EAE3877}"/>
    <cellStyle name="SAS FM No query data cell 2 3 46 2 3" xfId="13206" xr:uid="{A8979AC9-8CB8-4A16-9E9A-304A900514CE}"/>
    <cellStyle name="SAS FM No query data cell 2 3 46 2 3 2" xfId="28025" xr:uid="{BF83F092-AAAA-44D8-AF0F-B1818C3528B9}"/>
    <cellStyle name="SAS FM No query data cell 2 3 46 2 4" xfId="21290" xr:uid="{E360497A-AFE6-432E-AA50-A283A9430776}"/>
    <cellStyle name="SAS FM No query data cell 2 3 46 3" xfId="6447" xr:uid="{7891D144-179D-4FC6-A7C6-BF2788B32BEC}"/>
    <cellStyle name="SAS FM No query data cell 2 3 46 3 2" xfId="21289" xr:uid="{5BD45B5A-C539-438F-A707-8EFF71BECCE5}"/>
    <cellStyle name="SAS FM No query data cell 2 3 47" xfId="6449" xr:uid="{F21EC1CE-A7E5-4393-AC5F-EB504E9A8B50}"/>
    <cellStyle name="SAS FM No query data cell 2 3 47 2" xfId="14514" xr:uid="{94392FE7-51BC-46A9-B114-797C193F911A}"/>
    <cellStyle name="SAS FM No query data cell 2 3 47 2 2" xfId="29333" xr:uid="{F958DF13-484D-472C-A9CB-35ED32F04CB1}"/>
    <cellStyle name="SAS FM No query data cell 2 3 47 3" xfId="10776" xr:uid="{EB4B7F9F-1DC6-46D6-A41B-8527A835CB4C}"/>
    <cellStyle name="SAS FM No query data cell 2 3 47 3 2" xfId="25595" xr:uid="{1B37BCA0-DAE0-47F9-B1A5-CE3601FC4457}"/>
    <cellStyle name="SAS FM No query data cell 2 3 47 4" xfId="21291" xr:uid="{2EDC949E-2458-4DBF-BB1D-1D31692A5D21}"/>
    <cellStyle name="SAS FM No query data cell 2 3 48" xfId="6368" xr:uid="{3FA81B69-6D8D-4D8B-A777-0FB1F02BE708}"/>
    <cellStyle name="SAS FM No query data cell 2 3 48 2" xfId="21210" xr:uid="{F2B7DB5F-C19F-4207-A4A5-6F17DE430578}"/>
    <cellStyle name="SAS FM No query data cell 2 3 49" xfId="1909" xr:uid="{1EE65652-DB92-47C7-9DFD-46ED296FC80D}"/>
    <cellStyle name="SAS FM No query data cell 2 3 5" xfId="1950" xr:uid="{1533A8B6-0FE8-4315-918D-8D598DA1808D}"/>
    <cellStyle name="SAS FM No query data cell 2 3 5 2" xfId="6451" xr:uid="{3CFDB160-4F22-4CA2-A436-0B343B7A83B2}"/>
    <cellStyle name="SAS FM No query data cell 2 3 5 2 2" xfId="14555" xr:uid="{A8A64A73-955A-4B54-A856-B8D71980724E}"/>
    <cellStyle name="SAS FM No query data cell 2 3 5 2 2 2" xfId="29374" xr:uid="{D9AF5C21-51EB-4BD2-8047-CF25A9243E60}"/>
    <cellStyle name="SAS FM No query data cell 2 3 5 2 3" xfId="10992" xr:uid="{D93D1064-2288-4A98-9814-0C11D96CC741}"/>
    <cellStyle name="SAS FM No query data cell 2 3 5 2 3 2" xfId="25811" xr:uid="{3FF94351-97DA-4BB6-B6D1-5DC18E0131ED}"/>
    <cellStyle name="SAS FM No query data cell 2 3 5 2 4" xfId="21293" xr:uid="{F891DB6B-1DCD-48BC-B2D8-EECA2180F5BB}"/>
    <cellStyle name="SAS FM No query data cell 2 3 5 3" xfId="6450" xr:uid="{1DEAD9DC-6768-438E-86AB-9C7F00F5E530}"/>
    <cellStyle name="SAS FM No query data cell 2 3 5 3 2" xfId="21292" xr:uid="{837BFD8C-7614-4031-94EF-A001D963DCA9}"/>
    <cellStyle name="SAS FM No query data cell 2 3 6" xfId="1951" xr:uid="{771C7EE3-62B8-4AD8-B9A1-C6F3C1A9B23F}"/>
    <cellStyle name="SAS FM No query data cell 2 3 6 2" xfId="6453" xr:uid="{6570D5F4-E101-4C0C-8498-7B81A45BC0D9}"/>
    <cellStyle name="SAS FM No query data cell 2 3 6 2 2" xfId="14556" xr:uid="{E7603BD4-D6E0-4EDA-8CF3-CB96A1AC6012}"/>
    <cellStyle name="SAS FM No query data cell 2 3 6 2 2 2" xfId="29375" xr:uid="{81BCFA32-1413-477F-92AA-DC9F2E7DCD5D}"/>
    <cellStyle name="SAS FM No query data cell 2 3 6 2 3" xfId="11047" xr:uid="{77A34926-9CE9-482A-A630-C598CD94CEF3}"/>
    <cellStyle name="SAS FM No query data cell 2 3 6 2 3 2" xfId="25866" xr:uid="{41B801C2-7C42-4D17-8D8A-6BDF9F198EAE}"/>
    <cellStyle name="SAS FM No query data cell 2 3 6 2 4" xfId="21295" xr:uid="{D5B0934A-066A-4A09-A1B5-B0D31A4ECDE3}"/>
    <cellStyle name="SAS FM No query data cell 2 3 6 3" xfId="6452" xr:uid="{E1478C67-ADE3-4E08-B7C2-71DBC237BC31}"/>
    <cellStyle name="SAS FM No query data cell 2 3 6 3 2" xfId="21294" xr:uid="{21855FBB-9398-42F4-8E58-3FD40FF40224}"/>
    <cellStyle name="SAS FM No query data cell 2 3 7" xfId="1952" xr:uid="{1A149A76-2AA2-41A1-8C46-EA2844F58340}"/>
    <cellStyle name="SAS FM No query data cell 2 3 7 2" xfId="6455" xr:uid="{80078939-911D-4BBA-BEEB-3773DCDF51ED}"/>
    <cellStyle name="SAS FM No query data cell 2 3 7 2 2" xfId="14557" xr:uid="{9D3F51F7-143A-46AC-8E3D-00811287EFE0}"/>
    <cellStyle name="SAS FM No query data cell 2 3 7 2 2 2" xfId="29376" xr:uid="{A99EF2A9-AEF0-468F-AB2D-6417068A1940}"/>
    <cellStyle name="SAS FM No query data cell 2 3 7 2 3" xfId="11100" xr:uid="{4C97780A-E788-46B2-B3A1-F1893A86FFA8}"/>
    <cellStyle name="SAS FM No query data cell 2 3 7 2 3 2" xfId="25919" xr:uid="{3F192AFC-5326-46FC-BE63-C18D8253FACB}"/>
    <cellStyle name="SAS FM No query data cell 2 3 7 2 4" xfId="21297" xr:uid="{9808F2B6-82C5-4435-AAC2-298C0DDB0469}"/>
    <cellStyle name="SAS FM No query data cell 2 3 7 3" xfId="6454" xr:uid="{44FFA140-F273-4746-9297-91AA35BE026F}"/>
    <cellStyle name="SAS FM No query data cell 2 3 7 3 2" xfId="21296" xr:uid="{70E29553-0E94-40B7-866F-1E80D10CAD8F}"/>
    <cellStyle name="SAS FM No query data cell 2 3 8" xfId="1953" xr:uid="{2B1F57C6-FBC1-4E2C-B0DE-6BBD5B6AA2F0}"/>
    <cellStyle name="SAS FM No query data cell 2 3 8 2" xfId="6457" xr:uid="{86D4AF4A-D740-4FC5-A34F-1CB9B7B25DDD}"/>
    <cellStyle name="SAS FM No query data cell 2 3 8 2 2" xfId="14558" xr:uid="{5DC88126-231A-47F7-9848-32AF6A21B0AF}"/>
    <cellStyle name="SAS FM No query data cell 2 3 8 2 2 2" xfId="29377" xr:uid="{38543274-8BAF-4FF0-AD95-5878AE725F58}"/>
    <cellStyle name="SAS FM No query data cell 2 3 8 2 3" xfId="11155" xr:uid="{1C674C6F-8E91-435D-B608-328E3DC7510B}"/>
    <cellStyle name="SAS FM No query data cell 2 3 8 2 3 2" xfId="25974" xr:uid="{5DDB9632-1F21-4292-B50B-21CEAFF71C5F}"/>
    <cellStyle name="SAS FM No query data cell 2 3 8 2 4" xfId="21299" xr:uid="{82A1D2E6-DFAC-4907-A8C6-86D55F01D887}"/>
    <cellStyle name="SAS FM No query data cell 2 3 8 3" xfId="6456" xr:uid="{68FC4EB0-50D5-40E7-ABAA-93A7F50AF0BE}"/>
    <cellStyle name="SAS FM No query data cell 2 3 8 3 2" xfId="21298" xr:uid="{D7359E3A-CE31-450B-9D84-0FB55C7C4A0A}"/>
    <cellStyle name="SAS FM No query data cell 2 3 9" xfId="1954" xr:uid="{A548877A-96EC-442A-81B9-36532F61C360}"/>
    <cellStyle name="SAS FM No query data cell 2 3 9 2" xfId="6459" xr:uid="{70CBDEE1-5A63-4E70-8FB5-4D142B31B87F}"/>
    <cellStyle name="SAS FM No query data cell 2 3 9 2 2" xfId="14559" xr:uid="{76295C1C-21FE-4845-B3F4-11FA2EB5DA91}"/>
    <cellStyle name="SAS FM No query data cell 2 3 9 2 2 2" xfId="29378" xr:uid="{AC5CAC3A-32E5-4DCC-AEF8-CBFF02578A69}"/>
    <cellStyle name="SAS FM No query data cell 2 3 9 2 3" xfId="11208" xr:uid="{7EE53E1C-63BE-432A-AB9A-372D7DF81D90}"/>
    <cellStyle name="SAS FM No query data cell 2 3 9 2 3 2" xfId="26027" xr:uid="{3D427BA0-B2F9-4429-8BB9-032873A56F30}"/>
    <cellStyle name="SAS FM No query data cell 2 3 9 2 4" xfId="21301" xr:uid="{5B3F1979-541B-4055-B89D-154C4D0FD67A}"/>
    <cellStyle name="SAS FM No query data cell 2 3 9 3" xfId="6458" xr:uid="{E166F5ED-5C7D-4138-8F56-71BCD709C0E1}"/>
    <cellStyle name="SAS FM No query data cell 2 3 9 3 2" xfId="21300" xr:uid="{008F319B-CCA7-4982-BE58-25EA78698E0F}"/>
    <cellStyle name="SAS FM No query data cell 2 30" xfId="1955" xr:uid="{9CC1B5AD-D3C8-4BE9-BC9C-361133E8F743}"/>
    <cellStyle name="SAS FM No query data cell 2 30 2" xfId="6461" xr:uid="{12A3FB6E-E2F1-466E-A305-154DB992E4C7}"/>
    <cellStyle name="SAS FM No query data cell 2 30 2 2" xfId="14560" xr:uid="{3AF3EB2B-68A7-489D-93DD-1F3865C85A6B}"/>
    <cellStyle name="SAS FM No query data cell 2 30 2 2 2" xfId="29379" xr:uid="{F86C9E30-BC81-4319-BCB1-9F1608A669B2}"/>
    <cellStyle name="SAS FM No query data cell 2 30 2 3" xfId="12122" xr:uid="{9C99834C-089A-43B4-BB37-0995301182B9}"/>
    <cellStyle name="SAS FM No query data cell 2 30 2 3 2" xfId="26941" xr:uid="{C4556CD1-C50F-4B7C-B74E-D9CD59CEFDE2}"/>
    <cellStyle name="SAS FM No query data cell 2 30 2 4" xfId="21303" xr:uid="{B054F3D9-4398-440D-B9BA-FE3D3D344101}"/>
    <cellStyle name="SAS FM No query data cell 2 30 3" xfId="6460" xr:uid="{7CED8176-CBC7-4B96-99A1-55B77964D673}"/>
    <cellStyle name="SAS FM No query data cell 2 30 3 2" xfId="21302" xr:uid="{266327D7-EF30-4DF3-AE0F-93CD5AE1252C}"/>
    <cellStyle name="SAS FM No query data cell 2 31" xfId="1956" xr:uid="{3378C198-D949-4C7C-BDAF-AEF4A14A8D5A}"/>
    <cellStyle name="SAS FM No query data cell 2 31 2" xfId="6463" xr:uid="{4582CD53-2D94-44A8-9671-9566EC9D68E4}"/>
    <cellStyle name="SAS FM No query data cell 2 31 2 2" xfId="14561" xr:uid="{3CA24132-FDA2-418C-B07C-0D2476378F74}"/>
    <cellStyle name="SAS FM No query data cell 2 31 2 2 2" xfId="29380" xr:uid="{FD9553C1-5791-45A1-85FB-0D3DE45AA569}"/>
    <cellStyle name="SAS FM No query data cell 2 31 2 3" xfId="12176" xr:uid="{DC8C9A09-D957-46E8-A2B6-DE56D60BD5D5}"/>
    <cellStyle name="SAS FM No query data cell 2 31 2 3 2" xfId="26995" xr:uid="{F21E6CB3-6100-4EB8-8944-687418777301}"/>
    <cellStyle name="SAS FM No query data cell 2 31 2 4" xfId="21305" xr:uid="{EE4E884A-55B6-435C-9CFE-EF673AC794E9}"/>
    <cellStyle name="SAS FM No query data cell 2 31 3" xfId="6462" xr:uid="{34F66860-C8D9-4D5A-A3B7-089D38267C1B}"/>
    <cellStyle name="SAS FM No query data cell 2 31 3 2" xfId="21304" xr:uid="{3EA5BCF2-680A-4384-A0A2-93FF538932B7}"/>
    <cellStyle name="SAS FM No query data cell 2 32" xfId="1957" xr:uid="{C073528D-B0CC-4482-8AC4-22F8E8FF7F47}"/>
    <cellStyle name="SAS FM No query data cell 2 32 2" xfId="6465" xr:uid="{A5C88C28-7ABD-45EB-A07C-53DB4C3D6454}"/>
    <cellStyle name="SAS FM No query data cell 2 32 2 2" xfId="14562" xr:uid="{408AA891-8538-40D0-BFF4-275D85F606AF}"/>
    <cellStyle name="SAS FM No query data cell 2 32 2 2 2" xfId="29381" xr:uid="{5596B830-2F0D-4D8F-8B8B-F0B74E314C14}"/>
    <cellStyle name="SAS FM No query data cell 2 32 2 3" xfId="12207" xr:uid="{C5BFA486-85A7-4786-8ED7-44E6B807748F}"/>
    <cellStyle name="SAS FM No query data cell 2 32 2 3 2" xfId="27026" xr:uid="{CFA56028-0934-476C-8ABB-F2699B742AEE}"/>
    <cellStyle name="SAS FM No query data cell 2 32 2 4" xfId="21307" xr:uid="{7F5A5C52-0BEA-4B6F-AA02-F4D488621FF2}"/>
    <cellStyle name="SAS FM No query data cell 2 32 3" xfId="6464" xr:uid="{77A48044-3C5E-45FF-A7E5-75E988C05D25}"/>
    <cellStyle name="SAS FM No query data cell 2 32 3 2" xfId="21306" xr:uid="{07516D76-9A84-43E2-BD95-25AF257CA623}"/>
    <cellStyle name="SAS FM No query data cell 2 33" xfId="1958" xr:uid="{B16EDF2C-E917-4C14-AB85-1DA81515ED14}"/>
    <cellStyle name="SAS FM No query data cell 2 33 2" xfId="6467" xr:uid="{3DE1F76E-872E-4A3A-931C-38DBECEC4967}"/>
    <cellStyle name="SAS FM No query data cell 2 33 2 2" xfId="14563" xr:uid="{A336B26D-8A8A-4134-A460-7D952780DE16}"/>
    <cellStyle name="SAS FM No query data cell 2 33 2 2 2" xfId="29382" xr:uid="{BE6C7C23-E316-4393-804C-D845DF96A41A}"/>
    <cellStyle name="SAS FM No query data cell 2 33 2 3" xfId="12261" xr:uid="{143311C1-03FA-4D8B-A178-B33D73779E1C}"/>
    <cellStyle name="SAS FM No query data cell 2 33 2 3 2" xfId="27080" xr:uid="{1AEA4C63-17A9-45A6-9410-6A8E4326DE1D}"/>
    <cellStyle name="SAS FM No query data cell 2 33 2 4" xfId="21309" xr:uid="{5D1451DB-B09A-4AC7-AD9E-0466AD83925C}"/>
    <cellStyle name="SAS FM No query data cell 2 33 3" xfId="6466" xr:uid="{526A2F5E-5249-47A2-9BE5-02C4A5E8359E}"/>
    <cellStyle name="SAS FM No query data cell 2 33 3 2" xfId="21308" xr:uid="{552BDF14-58E1-451A-8E64-B5B886F8FC35}"/>
    <cellStyle name="SAS FM No query data cell 2 34" xfId="1959" xr:uid="{A166B9A9-2DEC-4F98-BB2F-9C2ADC1BDA41}"/>
    <cellStyle name="SAS FM No query data cell 2 34 2" xfId="6469" xr:uid="{82486341-9A40-449B-8EFD-286906A669FE}"/>
    <cellStyle name="SAS FM No query data cell 2 34 2 2" xfId="14564" xr:uid="{F3F26A2B-7DDB-4F0C-A868-8A2D61739871}"/>
    <cellStyle name="SAS FM No query data cell 2 34 2 2 2" xfId="29383" xr:uid="{1273FED4-E066-47D1-918C-3E3F306CBC4F}"/>
    <cellStyle name="SAS FM No query data cell 2 34 2 3" xfId="12334" xr:uid="{E362C72E-D64B-4877-BC29-17A4E6339D06}"/>
    <cellStyle name="SAS FM No query data cell 2 34 2 3 2" xfId="27153" xr:uid="{E155AF9E-4036-4BBF-857D-E0737E90AF85}"/>
    <cellStyle name="SAS FM No query data cell 2 34 2 4" xfId="21311" xr:uid="{D798AA80-038F-4C40-A756-531F4FB44770}"/>
    <cellStyle name="SAS FM No query data cell 2 34 3" xfId="6468" xr:uid="{41D1FF17-AE25-44D5-8137-AFA448D5DA95}"/>
    <cellStyle name="SAS FM No query data cell 2 34 3 2" xfId="21310" xr:uid="{2C864761-03A4-4E52-9EDC-C61037538868}"/>
    <cellStyle name="SAS FM No query data cell 2 35" xfId="1960" xr:uid="{8C4B7DF7-405D-446E-A1A6-3FF6A4EC1599}"/>
    <cellStyle name="SAS FM No query data cell 2 35 2" xfId="6471" xr:uid="{056F9193-4CCC-4218-98DE-49D62EB03F1E}"/>
    <cellStyle name="SAS FM No query data cell 2 35 2 2" xfId="14565" xr:uid="{10AD7766-F184-4444-9B4D-43BCDE64EAAF}"/>
    <cellStyle name="SAS FM No query data cell 2 35 2 2 2" xfId="29384" xr:uid="{7B9BD2E4-9C89-4CD5-85C3-819B23A5613E}"/>
    <cellStyle name="SAS FM No query data cell 2 35 2 3" xfId="12392" xr:uid="{E6CF5DF0-7C5D-49DB-9D92-09D3B5B8BC3D}"/>
    <cellStyle name="SAS FM No query data cell 2 35 2 3 2" xfId="27211" xr:uid="{AFB217D1-5169-4855-8E2C-FBAFAA601EBD}"/>
    <cellStyle name="SAS FM No query data cell 2 35 2 4" xfId="21313" xr:uid="{FE93B42E-A956-4A32-AD92-9B73724C2B37}"/>
    <cellStyle name="SAS FM No query data cell 2 35 3" xfId="6470" xr:uid="{FB5F8D22-892E-4EF3-A716-5FA7647CB161}"/>
    <cellStyle name="SAS FM No query data cell 2 35 3 2" xfId="21312" xr:uid="{F2D51685-4B60-4D4C-AD4C-33E3756FE1E3}"/>
    <cellStyle name="SAS FM No query data cell 2 36" xfId="1961" xr:uid="{318A02C6-3AF9-45F6-9155-5883EB36EBBE}"/>
    <cellStyle name="SAS FM No query data cell 2 36 2" xfId="6473" xr:uid="{E6768C88-731F-4E93-8DBA-71B44BB4AD06}"/>
    <cellStyle name="SAS FM No query data cell 2 36 2 2" xfId="14566" xr:uid="{662C3AC3-654B-4B58-AB38-38F48C61AD1A}"/>
    <cellStyle name="SAS FM No query data cell 2 36 2 2 2" xfId="29385" xr:uid="{E08B1B58-B4A3-4E1E-B281-4A352D9EF66F}"/>
    <cellStyle name="SAS FM No query data cell 2 36 2 3" xfId="12446" xr:uid="{876CE494-06B0-44C4-AC6B-58C14719D957}"/>
    <cellStyle name="SAS FM No query data cell 2 36 2 3 2" xfId="27265" xr:uid="{2EFB1DB4-C90E-403C-963B-8B08770F5AA3}"/>
    <cellStyle name="SAS FM No query data cell 2 36 2 4" xfId="21315" xr:uid="{E8956F32-A650-4BFB-A754-7D5C31D34617}"/>
    <cellStyle name="SAS FM No query data cell 2 36 3" xfId="6472" xr:uid="{C8C0BA2F-9999-40AF-BA84-863D7059FB59}"/>
    <cellStyle name="SAS FM No query data cell 2 36 3 2" xfId="21314" xr:uid="{8D9068F2-3476-4FF6-B4AA-7F850BE411DD}"/>
    <cellStyle name="SAS FM No query data cell 2 37" xfId="1962" xr:uid="{61FC9465-1CEE-4B80-9D31-B3D5D8A4E345}"/>
    <cellStyle name="SAS FM No query data cell 2 37 2" xfId="6475" xr:uid="{B346ECC3-9BC1-43A8-83AF-795814333B3C}"/>
    <cellStyle name="SAS FM No query data cell 2 37 2 2" xfId="14567" xr:uid="{FEF090C7-C82C-488C-82D7-531EF1C47F68}"/>
    <cellStyle name="SAS FM No query data cell 2 37 2 2 2" xfId="29386" xr:uid="{9C0A50C6-082B-4CC6-82C3-A1841F876BB5}"/>
    <cellStyle name="SAS FM No query data cell 2 37 2 3" xfId="12502" xr:uid="{090A5506-11C7-4A49-962B-CCA52379F3E3}"/>
    <cellStyle name="SAS FM No query data cell 2 37 2 3 2" xfId="27321" xr:uid="{F3A31937-AB1C-45B7-8595-F5F03F5ECD66}"/>
    <cellStyle name="SAS FM No query data cell 2 37 2 4" xfId="21317" xr:uid="{A7262550-8CAC-490B-B877-5CE741B735CE}"/>
    <cellStyle name="SAS FM No query data cell 2 37 3" xfId="6474" xr:uid="{9367AA3A-6955-445A-8856-B841FAA60033}"/>
    <cellStyle name="SAS FM No query data cell 2 37 3 2" xfId="21316" xr:uid="{544D96BB-FFB9-4BF8-8D4F-106F7D14BEAB}"/>
    <cellStyle name="SAS FM No query data cell 2 38" xfId="1963" xr:uid="{B70F8AD5-3CB9-4421-B50B-FC561323C6C9}"/>
    <cellStyle name="SAS FM No query data cell 2 38 2" xfId="6477" xr:uid="{32B39909-73AA-452D-8A9D-983BEEBB6C21}"/>
    <cellStyle name="SAS FM No query data cell 2 38 2 2" xfId="14568" xr:uid="{A0ABBCCC-CE91-44B8-B9CD-09A2AE99A9C5}"/>
    <cellStyle name="SAS FM No query data cell 2 38 2 2 2" xfId="29387" xr:uid="{CB3379C8-1494-47C2-A8AE-979AF6444E6C}"/>
    <cellStyle name="SAS FM No query data cell 2 38 2 3" xfId="12556" xr:uid="{5D9E35FF-DCAC-4DC3-B67F-681251FC578C}"/>
    <cellStyle name="SAS FM No query data cell 2 38 2 3 2" xfId="27375" xr:uid="{7C1232F1-670A-4F88-B1FB-1549B0832B6F}"/>
    <cellStyle name="SAS FM No query data cell 2 38 2 4" xfId="21319" xr:uid="{4A192451-3141-45C7-BA0A-00F5C79B3E41}"/>
    <cellStyle name="SAS FM No query data cell 2 38 3" xfId="6476" xr:uid="{5816185F-A7A0-45C7-B087-500B0D97A0FA}"/>
    <cellStyle name="SAS FM No query data cell 2 38 3 2" xfId="21318" xr:uid="{9D9052BF-9A86-4DA3-A2C1-2A19935EE3F7}"/>
    <cellStyle name="SAS FM No query data cell 2 39" xfId="1964" xr:uid="{FBAE9B22-E59D-4DFC-9537-CF604D39FB76}"/>
    <cellStyle name="SAS FM No query data cell 2 39 2" xfId="6479" xr:uid="{D13475EF-04DA-40B3-AF70-052CD98569F2}"/>
    <cellStyle name="SAS FM No query data cell 2 39 2 2" xfId="14569" xr:uid="{CFE93E82-53CC-4FF2-952F-E9E442B214AF}"/>
    <cellStyle name="SAS FM No query data cell 2 39 2 2 2" xfId="29388" xr:uid="{745D13A9-02C9-4C9E-A376-190ECDDFE18A}"/>
    <cellStyle name="SAS FM No query data cell 2 39 2 3" xfId="12541" xr:uid="{FE5EE4E7-CC54-4B9D-ACCE-9544F55B9E0E}"/>
    <cellStyle name="SAS FM No query data cell 2 39 2 3 2" xfId="27360" xr:uid="{356240D8-680E-4A21-AF7F-74EC2028ECEF}"/>
    <cellStyle name="SAS FM No query data cell 2 39 2 4" xfId="21321" xr:uid="{B7A338EF-7796-49DE-9B1A-8D2FC026C430}"/>
    <cellStyle name="SAS FM No query data cell 2 39 3" xfId="6478" xr:uid="{21F9279E-B08E-4A87-8FB4-CD9003ACF6C8}"/>
    <cellStyle name="SAS FM No query data cell 2 39 3 2" xfId="21320" xr:uid="{89B76FB1-6F77-4FC4-A8E8-8825B4B05875}"/>
    <cellStyle name="SAS FM No query data cell 2 4" xfId="1965" xr:uid="{07BD27F5-2288-4C64-9138-C99D3021FB59}"/>
    <cellStyle name="SAS FM No query data cell 2 4 10" xfId="1966" xr:uid="{19BB0893-6418-4786-863B-B263F66619A1}"/>
    <cellStyle name="SAS FM No query data cell 2 4 10 2" xfId="6482" xr:uid="{85F52365-8E0C-4D31-92C7-C9C309BBEEB0}"/>
    <cellStyle name="SAS FM No query data cell 2 4 10 2 2" xfId="14571" xr:uid="{57546A2A-230B-4C94-9033-319C3E2C4B51}"/>
    <cellStyle name="SAS FM No query data cell 2 4 10 2 2 2" xfId="29390" xr:uid="{574FBA09-50B1-4878-B5F4-13BCFD1B6E10}"/>
    <cellStyle name="SAS FM No query data cell 2 4 10 2 3" xfId="11271" xr:uid="{52B55502-D0B3-47A4-8082-55BE1B67F1A8}"/>
    <cellStyle name="SAS FM No query data cell 2 4 10 2 3 2" xfId="26090" xr:uid="{C3309935-093A-41B2-9E93-2F734A93906B}"/>
    <cellStyle name="SAS FM No query data cell 2 4 10 2 4" xfId="21324" xr:uid="{8C9E197A-C064-4D7E-8C0D-EA0E5A820150}"/>
    <cellStyle name="SAS FM No query data cell 2 4 10 3" xfId="6481" xr:uid="{371319F5-9D94-464E-9046-5A5D74895B63}"/>
    <cellStyle name="SAS FM No query data cell 2 4 10 3 2" xfId="21323" xr:uid="{2BA9768E-353C-4A2A-9EDA-9F0AB074BF0B}"/>
    <cellStyle name="SAS FM No query data cell 2 4 11" xfId="1967" xr:uid="{E822D109-B0E1-441E-B86E-8E72BAC32B8C}"/>
    <cellStyle name="SAS FM No query data cell 2 4 11 2" xfId="6484" xr:uid="{E323F27E-AB2F-438C-B2C4-FEAF52A91C55}"/>
    <cellStyle name="SAS FM No query data cell 2 4 11 2 2" xfId="14572" xr:uid="{8EACB86B-8686-49DB-B3A9-BB60B46FB011}"/>
    <cellStyle name="SAS FM No query data cell 2 4 11 2 2 2" xfId="29391" xr:uid="{AA2D324B-54B2-49DB-A187-68896D152751}"/>
    <cellStyle name="SAS FM No query data cell 2 4 11 2 3" xfId="11325" xr:uid="{387E34F5-1A38-4593-AA71-AB455A291B87}"/>
    <cellStyle name="SAS FM No query data cell 2 4 11 2 3 2" xfId="26144" xr:uid="{DBE12B8E-D8B3-4FBD-B4CE-4A0022A34A22}"/>
    <cellStyle name="SAS FM No query data cell 2 4 11 2 4" xfId="21326" xr:uid="{2731F5FC-891D-443E-A539-35E517B933A2}"/>
    <cellStyle name="SAS FM No query data cell 2 4 11 3" xfId="6483" xr:uid="{B3FF750B-9C23-4FA8-9D6D-9903AC0B519C}"/>
    <cellStyle name="SAS FM No query data cell 2 4 11 3 2" xfId="21325" xr:uid="{7DB2399D-AFDF-4CEB-9589-29F3035AAF1A}"/>
    <cellStyle name="SAS FM No query data cell 2 4 12" xfId="1968" xr:uid="{A8091D65-F991-4FA2-9375-3D2E6D461D43}"/>
    <cellStyle name="SAS FM No query data cell 2 4 12 2" xfId="6486" xr:uid="{EED10CD5-C726-486D-9008-A2484691DBF4}"/>
    <cellStyle name="SAS FM No query data cell 2 4 12 2 2" xfId="14573" xr:uid="{5EFD8DC5-B6B5-46C8-8F17-F30D465676B8}"/>
    <cellStyle name="SAS FM No query data cell 2 4 12 2 2 2" xfId="29392" xr:uid="{091C6AF7-F392-4752-8919-3F51F793DE1C}"/>
    <cellStyle name="SAS FM No query data cell 2 4 12 2 3" xfId="11379" xr:uid="{95217CD8-06E6-4DE7-9BE8-17E1673345C6}"/>
    <cellStyle name="SAS FM No query data cell 2 4 12 2 3 2" xfId="26198" xr:uid="{A0C022FB-F99B-4DE1-A9F4-6DE050D976E3}"/>
    <cellStyle name="SAS FM No query data cell 2 4 12 2 4" xfId="21328" xr:uid="{DC062357-895E-435E-8A42-424FF5C6C319}"/>
    <cellStyle name="SAS FM No query data cell 2 4 12 3" xfId="6485" xr:uid="{5FDB2E43-6344-436D-A553-255FE4101DF3}"/>
    <cellStyle name="SAS FM No query data cell 2 4 12 3 2" xfId="21327" xr:uid="{EC1BB8D0-F81C-459F-9B55-82DD7208C2BA}"/>
    <cellStyle name="SAS FM No query data cell 2 4 13" xfId="1969" xr:uid="{FB225AB1-6100-4D00-B001-B05330B124BB}"/>
    <cellStyle name="SAS FM No query data cell 2 4 13 2" xfId="6488" xr:uid="{FFF8B574-C083-4400-9D97-04B604E21F7E}"/>
    <cellStyle name="SAS FM No query data cell 2 4 13 2 2" xfId="14574" xr:uid="{10FA6BBE-E1B8-4431-9764-15F6E622C1BD}"/>
    <cellStyle name="SAS FM No query data cell 2 4 13 2 2 2" xfId="29393" xr:uid="{D6A39285-A07E-4D6D-AF7C-F19298BC0CD0}"/>
    <cellStyle name="SAS FM No query data cell 2 4 13 2 3" xfId="11433" xr:uid="{8E1662F3-18E4-4E83-AEB6-F65C0E60350F}"/>
    <cellStyle name="SAS FM No query data cell 2 4 13 2 3 2" xfId="26252" xr:uid="{911708FE-C989-44A1-A856-419E8738EC92}"/>
    <cellStyle name="SAS FM No query data cell 2 4 13 2 4" xfId="21330" xr:uid="{8104BFDF-B36C-46D7-ACF7-B235083294ED}"/>
    <cellStyle name="SAS FM No query data cell 2 4 13 3" xfId="6487" xr:uid="{AF7CDD8A-9BBB-4D12-9FB4-7E0C860B25DD}"/>
    <cellStyle name="SAS FM No query data cell 2 4 13 3 2" xfId="21329" xr:uid="{AFA7475B-B42B-426F-BFE8-543E19C0A63C}"/>
    <cellStyle name="SAS FM No query data cell 2 4 14" xfId="1970" xr:uid="{3E5E8E95-FDBA-42D8-ABA9-D57FE7D48631}"/>
    <cellStyle name="SAS FM No query data cell 2 4 14 2" xfId="6490" xr:uid="{3409ED27-0F43-4151-9254-B26C2283E8D0}"/>
    <cellStyle name="SAS FM No query data cell 2 4 14 2 2" xfId="14575" xr:uid="{7673BF97-0570-43B0-AE14-B0759C1CA664}"/>
    <cellStyle name="SAS FM No query data cell 2 4 14 2 2 2" xfId="29394" xr:uid="{4A2FAD16-4429-4FD1-99E5-BF8933EFC969}"/>
    <cellStyle name="SAS FM No query data cell 2 4 14 2 3" xfId="11487" xr:uid="{E16E6649-BC61-4F9A-88DE-BC22FEDE9031}"/>
    <cellStyle name="SAS FM No query data cell 2 4 14 2 3 2" xfId="26306" xr:uid="{BF28E2CD-2797-45D8-96FC-35F89A9D5CF5}"/>
    <cellStyle name="SAS FM No query data cell 2 4 14 2 4" xfId="21332" xr:uid="{0435741E-E991-4FBF-A13C-10581F8DACA8}"/>
    <cellStyle name="SAS FM No query data cell 2 4 14 3" xfId="6489" xr:uid="{1BC3BCA3-B765-4A36-9923-B544513BD6AC}"/>
    <cellStyle name="SAS FM No query data cell 2 4 14 3 2" xfId="21331" xr:uid="{26156E7B-6510-424E-878E-D1D03B63DD10}"/>
    <cellStyle name="SAS FM No query data cell 2 4 15" xfId="1971" xr:uid="{2DE30D76-705C-47D1-9F71-0C5D6830FCB7}"/>
    <cellStyle name="SAS FM No query data cell 2 4 15 2" xfId="6492" xr:uid="{EBA568C7-0C0F-44A6-A1B0-5992DC9E7086}"/>
    <cellStyle name="SAS FM No query data cell 2 4 15 2 2" xfId="14576" xr:uid="{CFE90CAB-111A-4703-BA73-B1E787949C54}"/>
    <cellStyle name="SAS FM No query data cell 2 4 15 2 2 2" xfId="29395" xr:uid="{FCF25D6E-4D0E-4809-AA0C-DFA098A63DC2}"/>
    <cellStyle name="SAS FM No query data cell 2 4 15 2 3" xfId="11543" xr:uid="{7515515E-AAD9-4411-966A-0A26BB4C10F1}"/>
    <cellStyle name="SAS FM No query data cell 2 4 15 2 3 2" xfId="26362" xr:uid="{6DA9547B-CE8B-4814-8EA0-C0BB1A9DFABC}"/>
    <cellStyle name="SAS FM No query data cell 2 4 15 2 4" xfId="21334" xr:uid="{59B0EDF5-0140-4AA4-83DE-00CE4D2012E9}"/>
    <cellStyle name="SAS FM No query data cell 2 4 15 3" xfId="6491" xr:uid="{5E7BAC59-2F1D-400A-8CAF-17D6E6171C9F}"/>
    <cellStyle name="SAS FM No query data cell 2 4 15 3 2" xfId="21333" xr:uid="{CC3DEF23-1518-4F9E-84F8-3A7EF0AF545C}"/>
    <cellStyle name="SAS FM No query data cell 2 4 16" xfId="1972" xr:uid="{A7F8499D-0539-477A-9668-686E6E600CEF}"/>
    <cellStyle name="SAS FM No query data cell 2 4 16 2" xfId="6494" xr:uid="{E59AB228-ADBF-4FED-89C9-2DD8BF6F92D2}"/>
    <cellStyle name="SAS FM No query data cell 2 4 16 2 2" xfId="14577" xr:uid="{8211CB84-B1C1-468F-8951-C862AA404B65}"/>
    <cellStyle name="SAS FM No query data cell 2 4 16 2 2 2" xfId="29396" xr:uid="{C3B9A702-01AF-499F-A0FB-E45F07B4FF7B}"/>
    <cellStyle name="SAS FM No query data cell 2 4 16 2 3" xfId="11596" xr:uid="{26174D71-B788-4928-987E-0D1F3CA0D345}"/>
    <cellStyle name="SAS FM No query data cell 2 4 16 2 3 2" xfId="26415" xr:uid="{8E4D114C-1DF7-45C5-AEA9-9685CC291EBC}"/>
    <cellStyle name="SAS FM No query data cell 2 4 16 2 4" xfId="21336" xr:uid="{57D1DF5B-FE71-41B8-8C19-9A8BE94C72AA}"/>
    <cellStyle name="SAS FM No query data cell 2 4 16 3" xfId="6493" xr:uid="{73A38167-ACFD-426F-8703-8882DEC4D083}"/>
    <cellStyle name="SAS FM No query data cell 2 4 16 3 2" xfId="21335" xr:uid="{F03FFBB7-B39F-4106-8D63-58E47C05C71A}"/>
    <cellStyle name="SAS FM No query data cell 2 4 17" xfId="1973" xr:uid="{6D885C42-48BC-49C4-9DFC-60564E506693}"/>
    <cellStyle name="SAS FM No query data cell 2 4 17 2" xfId="6496" xr:uid="{3AB11E9B-D957-4FA0-9951-9AAB92CDE221}"/>
    <cellStyle name="SAS FM No query data cell 2 4 17 2 2" xfId="14578" xr:uid="{15C75EC2-35D6-4E19-9435-0582CAFA5DCD}"/>
    <cellStyle name="SAS FM No query data cell 2 4 17 2 2 2" xfId="29397" xr:uid="{A317DA47-29D7-4925-8FEA-E117D0B4D535}"/>
    <cellStyle name="SAS FM No query data cell 2 4 17 2 3" xfId="11649" xr:uid="{4D7C3D15-9C78-4CA6-A676-D9A35D28C3D4}"/>
    <cellStyle name="SAS FM No query data cell 2 4 17 2 3 2" xfId="26468" xr:uid="{2B7B597F-B0E4-4AC2-99F2-1D8F914817B1}"/>
    <cellStyle name="SAS FM No query data cell 2 4 17 2 4" xfId="21338" xr:uid="{25B4FBBE-2C23-43D0-ACB0-69A34A807FB2}"/>
    <cellStyle name="SAS FM No query data cell 2 4 17 3" xfId="6495" xr:uid="{7E864CA8-5511-47C5-8A5F-62470A190934}"/>
    <cellStyle name="SAS FM No query data cell 2 4 17 3 2" xfId="21337" xr:uid="{3FBAEED3-F73F-4E7F-847E-87188C4EFE81}"/>
    <cellStyle name="SAS FM No query data cell 2 4 18" xfId="1974" xr:uid="{5055088F-EEA2-421E-8E2F-261C6D4F6B47}"/>
    <cellStyle name="SAS FM No query data cell 2 4 18 2" xfId="6498" xr:uid="{A9AA3BA5-A2CE-4E3F-98B8-572A80DB2189}"/>
    <cellStyle name="SAS FM No query data cell 2 4 18 2 2" xfId="14579" xr:uid="{2D8E36D8-F976-4ED5-BCCD-CCF7FC8AD203}"/>
    <cellStyle name="SAS FM No query data cell 2 4 18 2 2 2" xfId="29398" xr:uid="{7A86102D-27BF-42CF-B060-314AC7101ED7}"/>
    <cellStyle name="SAS FM No query data cell 2 4 18 2 3" xfId="11703" xr:uid="{1EDC0435-089E-45D2-ABC1-45972B3C949C}"/>
    <cellStyle name="SAS FM No query data cell 2 4 18 2 3 2" xfId="26522" xr:uid="{4A2CE711-2BF7-4E81-A374-5A8086367745}"/>
    <cellStyle name="SAS FM No query data cell 2 4 18 2 4" xfId="21340" xr:uid="{AC8044BB-C1EC-458E-877A-1F6579C99B7E}"/>
    <cellStyle name="SAS FM No query data cell 2 4 18 3" xfId="6497" xr:uid="{F49A1875-9F91-4E20-912D-0E70AA9DE1EC}"/>
    <cellStyle name="SAS FM No query data cell 2 4 18 3 2" xfId="21339" xr:uid="{460892FF-AABD-40E7-B74B-E04A0CEE85F3}"/>
    <cellStyle name="SAS FM No query data cell 2 4 19" xfId="1975" xr:uid="{C1D16A91-77B0-406F-B594-2F9D21A31CB3}"/>
    <cellStyle name="SAS FM No query data cell 2 4 19 2" xfId="6500" xr:uid="{09B0EC27-B296-4C85-9B02-6CF224864F1C}"/>
    <cellStyle name="SAS FM No query data cell 2 4 19 2 2" xfId="14580" xr:uid="{DA54F31B-0C73-462E-8BA5-E9C23B105742}"/>
    <cellStyle name="SAS FM No query data cell 2 4 19 2 2 2" xfId="29399" xr:uid="{9ECFF0AE-502F-4212-AAF4-972CDB01A2DD}"/>
    <cellStyle name="SAS FM No query data cell 2 4 19 2 3" xfId="11759" xr:uid="{35DE4BEC-BD9E-4B6C-82AA-08A346251D37}"/>
    <cellStyle name="SAS FM No query data cell 2 4 19 2 3 2" xfId="26578" xr:uid="{91FA3ED7-9562-4490-B482-F7DBB847ED92}"/>
    <cellStyle name="SAS FM No query data cell 2 4 19 2 4" xfId="21342" xr:uid="{EB0A45A2-97F1-464E-B0AE-D455DE3A23DF}"/>
    <cellStyle name="SAS FM No query data cell 2 4 19 3" xfId="6499" xr:uid="{D3AF3CCE-8431-4AF4-9C37-A7DA148E827D}"/>
    <cellStyle name="SAS FM No query data cell 2 4 19 3 2" xfId="21341" xr:uid="{A655CF89-79ED-40F1-A471-A70DFE9B39E4}"/>
    <cellStyle name="SAS FM No query data cell 2 4 2" xfId="1976" xr:uid="{9DB10749-29EB-4016-ADFE-7DA099F5B6E5}"/>
    <cellStyle name="SAS FM No query data cell 2 4 2 2" xfId="6502" xr:uid="{80615F7F-5E16-4AC8-80D0-1952DA442877}"/>
    <cellStyle name="SAS FM No query data cell 2 4 2 2 2" xfId="14581" xr:uid="{C9FF1435-05FA-4978-BC1A-7DED04E1896D}"/>
    <cellStyle name="SAS FM No query data cell 2 4 2 2 2 2" xfId="29400" xr:uid="{AFDC2214-1CB0-49DA-AA12-BE49C457B4A4}"/>
    <cellStyle name="SAS FM No query data cell 2 4 2 2 3" xfId="10839" xr:uid="{046A6E83-B67B-4BEC-AE4F-84C8C385F4DB}"/>
    <cellStyle name="SAS FM No query data cell 2 4 2 2 3 2" xfId="25658" xr:uid="{D263AD8B-D401-4230-99FD-456373E12190}"/>
    <cellStyle name="SAS FM No query data cell 2 4 2 2 4" xfId="21344" xr:uid="{85D186A3-E397-4AEF-887B-7F6F05E8E73A}"/>
    <cellStyle name="SAS FM No query data cell 2 4 2 3" xfId="6501" xr:uid="{89C504A1-BAEA-4FAA-B00B-FA44D61ED4D6}"/>
    <cellStyle name="SAS FM No query data cell 2 4 2 3 2" xfId="21343" xr:uid="{37A0460F-7C59-4EB9-B173-13BF0E680CA2}"/>
    <cellStyle name="SAS FM No query data cell 2 4 20" xfId="1977" xr:uid="{DDD19979-EDB8-4EE4-8A9D-432B30BDC0D5}"/>
    <cellStyle name="SAS FM No query data cell 2 4 20 2" xfId="6504" xr:uid="{9B6E9BED-62E0-4847-B54D-59068C6E9405}"/>
    <cellStyle name="SAS FM No query data cell 2 4 20 2 2" xfId="14582" xr:uid="{1577BF5E-DE70-41F9-953C-6CAEC5D35D6C}"/>
    <cellStyle name="SAS FM No query data cell 2 4 20 2 2 2" xfId="29401" xr:uid="{8F6CCCF2-3255-4A05-9BC3-41D1D9EA26A0}"/>
    <cellStyle name="SAS FM No query data cell 2 4 20 2 3" xfId="11813" xr:uid="{1DE0E3E6-509C-4B2E-B820-182C3D44A944}"/>
    <cellStyle name="SAS FM No query data cell 2 4 20 2 3 2" xfId="26632" xr:uid="{5A873421-C4EF-476F-A0AA-D01559B3D54E}"/>
    <cellStyle name="SAS FM No query data cell 2 4 20 2 4" xfId="21346" xr:uid="{B6A7AC06-51C6-49CE-B301-F050A70E5D7B}"/>
    <cellStyle name="SAS FM No query data cell 2 4 20 3" xfId="6503" xr:uid="{54AEA2EE-126D-4B49-9A2A-444A274A82D9}"/>
    <cellStyle name="SAS FM No query data cell 2 4 20 3 2" xfId="21345" xr:uid="{82984E95-80B0-41DA-8D2E-F35F02441F27}"/>
    <cellStyle name="SAS FM No query data cell 2 4 21" xfId="1978" xr:uid="{800852CD-B809-45CA-8C90-3F79BEECFDC0}"/>
    <cellStyle name="SAS FM No query data cell 2 4 21 2" xfId="6506" xr:uid="{46F41E91-4D01-4D7D-A780-F6D90CA92855}"/>
    <cellStyle name="SAS FM No query data cell 2 4 21 2 2" xfId="14583" xr:uid="{310C9985-2DA9-4E45-AD27-8549014605B2}"/>
    <cellStyle name="SAS FM No query data cell 2 4 21 2 2 2" xfId="29402" xr:uid="{6D993D60-6406-415B-A73A-E42196C64342}"/>
    <cellStyle name="SAS FM No query data cell 2 4 21 2 3" xfId="11866" xr:uid="{F5E232D1-C063-4130-9EBE-541AA948B32E}"/>
    <cellStyle name="SAS FM No query data cell 2 4 21 2 3 2" xfId="26685" xr:uid="{4E3CDA73-1199-4657-9DDF-7EE457B45DBD}"/>
    <cellStyle name="SAS FM No query data cell 2 4 21 2 4" xfId="21348" xr:uid="{1A8DBFED-A902-4886-9497-FDE59FEF81B8}"/>
    <cellStyle name="SAS FM No query data cell 2 4 21 3" xfId="6505" xr:uid="{6D9C1A5E-6ACD-4D6A-A0CB-1D36479C97C8}"/>
    <cellStyle name="SAS FM No query data cell 2 4 21 3 2" xfId="21347" xr:uid="{F9DCDDFE-5CC4-481C-91E9-62EA0A381077}"/>
    <cellStyle name="SAS FM No query data cell 2 4 22" xfId="1979" xr:uid="{71620B93-7034-4C5D-B518-4C236C657BBB}"/>
    <cellStyle name="SAS FM No query data cell 2 4 22 2" xfId="6508" xr:uid="{D70EFAA8-3747-410B-B8B3-A216750BF9D6}"/>
    <cellStyle name="SAS FM No query data cell 2 4 22 2 2" xfId="14584" xr:uid="{FE61E1B4-7C03-4997-BF95-46EAF366DFE0}"/>
    <cellStyle name="SAS FM No query data cell 2 4 22 2 2 2" xfId="29403" xr:uid="{56D8F74E-0C3F-4B7A-BC30-39E198E0826D}"/>
    <cellStyle name="SAS FM No query data cell 2 4 22 2 3" xfId="11919" xr:uid="{298DCF95-02D1-4089-9C1C-409F906D03C0}"/>
    <cellStyle name="SAS FM No query data cell 2 4 22 2 3 2" xfId="26738" xr:uid="{4F6E33DF-9908-447B-8BA2-65485EDF90A0}"/>
    <cellStyle name="SAS FM No query data cell 2 4 22 2 4" xfId="21350" xr:uid="{02ECB83B-0711-483B-8D35-0F92765EF99E}"/>
    <cellStyle name="SAS FM No query data cell 2 4 22 3" xfId="6507" xr:uid="{517934EC-7565-4CA3-BF2C-8A67575589D0}"/>
    <cellStyle name="SAS FM No query data cell 2 4 22 3 2" xfId="21349" xr:uid="{0183B13F-E63C-4AFA-860B-76BBB21284BD}"/>
    <cellStyle name="SAS FM No query data cell 2 4 23" xfId="1980" xr:uid="{8DC89CFC-546E-4743-82AD-77129C67820E}"/>
    <cellStyle name="SAS FM No query data cell 2 4 23 2" xfId="6510" xr:uid="{4454FB81-40F0-47C2-9583-04B52E1C3730}"/>
    <cellStyle name="SAS FM No query data cell 2 4 23 2 2" xfId="14585" xr:uid="{23B50145-812D-4B6A-BB11-DFFE70497CCA}"/>
    <cellStyle name="SAS FM No query data cell 2 4 23 2 2 2" xfId="29404" xr:uid="{D576814E-3238-41F3-80DE-57F3C77061C0}"/>
    <cellStyle name="SAS FM No query data cell 2 4 23 2 3" xfId="11973" xr:uid="{630A0201-7FB8-4D82-8E2C-B2DC4F043C26}"/>
    <cellStyle name="SAS FM No query data cell 2 4 23 2 3 2" xfId="26792" xr:uid="{66C69D89-6487-463F-8C6A-272271F6880C}"/>
    <cellStyle name="SAS FM No query data cell 2 4 23 2 4" xfId="21352" xr:uid="{BE076DB5-3BCA-42BF-8EE7-B70D8E1D0860}"/>
    <cellStyle name="SAS FM No query data cell 2 4 23 3" xfId="6509" xr:uid="{A8595148-526A-4320-B1CD-7CF038625B8D}"/>
    <cellStyle name="SAS FM No query data cell 2 4 23 3 2" xfId="21351" xr:uid="{25C10FE2-EAC5-47B1-87C4-D12C4F0EC091}"/>
    <cellStyle name="SAS FM No query data cell 2 4 24" xfId="1981" xr:uid="{690ECA37-C12F-40EE-B519-F7544FBF1754}"/>
    <cellStyle name="SAS FM No query data cell 2 4 24 2" xfId="6512" xr:uid="{58FEAA58-25EA-47BE-9B6F-1475971DF444}"/>
    <cellStyle name="SAS FM No query data cell 2 4 24 2 2" xfId="14586" xr:uid="{E8C9B8DE-D4C0-4885-9661-5D5A70578ED2}"/>
    <cellStyle name="SAS FM No query data cell 2 4 24 2 2 2" xfId="29405" xr:uid="{B791D695-0DEE-451A-9A00-05E4EDA4F236}"/>
    <cellStyle name="SAS FM No query data cell 2 4 24 2 3" xfId="12027" xr:uid="{5A188780-7FEE-4447-8A79-BC1BDF14B654}"/>
    <cellStyle name="SAS FM No query data cell 2 4 24 2 3 2" xfId="26846" xr:uid="{D0916F46-23E7-44CD-86ED-BB7340F8ABFF}"/>
    <cellStyle name="SAS FM No query data cell 2 4 24 2 4" xfId="21354" xr:uid="{38732827-9BF3-486E-82DE-7E66EBDBF6EE}"/>
    <cellStyle name="SAS FM No query data cell 2 4 24 3" xfId="6511" xr:uid="{55ED6E73-1D88-4FAE-A0B3-74DA36042BD9}"/>
    <cellStyle name="SAS FM No query data cell 2 4 24 3 2" xfId="21353" xr:uid="{707254E9-E82C-43A3-A6C5-8284705C0C19}"/>
    <cellStyle name="SAS FM No query data cell 2 4 25" xfId="1982" xr:uid="{FF13C33A-FC6C-4ABE-A3B5-28FB715DF0F7}"/>
    <cellStyle name="SAS FM No query data cell 2 4 25 2" xfId="6514" xr:uid="{74C3C856-8FBB-474E-961C-003EBA07BFAF}"/>
    <cellStyle name="SAS FM No query data cell 2 4 25 2 2" xfId="14587" xr:uid="{0229468C-F2D2-4443-AE08-57F0C0C464A7}"/>
    <cellStyle name="SAS FM No query data cell 2 4 25 2 2 2" xfId="29406" xr:uid="{870B529B-0E65-4120-B6B0-28232B5CCA9C}"/>
    <cellStyle name="SAS FM No query data cell 2 4 25 2 3" xfId="12081" xr:uid="{71A5A74F-BA0F-4E71-A873-88B0BE304569}"/>
    <cellStyle name="SAS FM No query data cell 2 4 25 2 3 2" xfId="26900" xr:uid="{1DCA3406-E131-4F61-ADD9-17E9E30485D8}"/>
    <cellStyle name="SAS FM No query data cell 2 4 25 2 4" xfId="21356" xr:uid="{67EC5B3E-9938-4C6A-8D0C-258A52D0237C}"/>
    <cellStyle name="SAS FM No query data cell 2 4 25 3" xfId="6513" xr:uid="{72AC4699-002A-4B48-8CF8-983E232BCDA7}"/>
    <cellStyle name="SAS FM No query data cell 2 4 25 3 2" xfId="21355" xr:uid="{5C39D03A-03F0-4695-ACBC-9880911A5239}"/>
    <cellStyle name="SAS FM No query data cell 2 4 26" xfId="1983" xr:uid="{ACEA36FF-1304-48C5-9890-74CBA6C8CA36}"/>
    <cellStyle name="SAS FM No query data cell 2 4 26 2" xfId="6516" xr:uid="{0D4ADFA9-3D70-46B5-937C-FCBD7C759F4B}"/>
    <cellStyle name="SAS FM No query data cell 2 4 26 2 2" xfId="14588" xr:uid="{2DA6C407-2D55-4BE9-AC37-AD1515EA467C}"/>
    <cellStyle name="SAS FM No query data cell 2 4 26 2 2 2" xfId="29407" xr:uid="{AD3221AC-BE03-4FDE-96D0-090D8DECF5AE}"/>
    <cellStyle name="SAS FM No query data cell 2 4 26 2 3" xfId="12135" xr:uid="{A7C03A75-08EB-45EA-B9C6-B2865CD01A84}"/>
    <cellStyle name="SAS FM No query data cell 2 4 26 2 3 2" xfId="26954" xr:uid="{633E2606-0B8D-4B26-A90B-ECBA7160D1A7}"/>
    <cellStyle name="SAS FM No query data cell 2 4 26 2 4" xfId="21358" xr:uid="{DBCDD001-3139-49A1-92A2-B138A60FBB48}"/>
    <cellStyle name="SAS FM No query data cell 2 4 26 3" xfId="6515" xr:uid="{63FF73F5-D091-4312-B31A-F3BECEA1A8B4}"/>
    <cellStyle name="SAS FM No query data cell 2 4 26 3 2" xfId="21357" xr:uid="{9613A38A-29AC-45AA-A4BE-DA51512314B7}"/>
    <cellStyle name="SAS FM No query data cell 2 4 27" xfId="1984" xr:uid="{C7C0BC22-0F2D-4AE1-8999-76AC133606EB}"/>
    <cellStyle name="SAS FM No query data cell 2 4 27 2" xfId="6518" xr:uid="{C4FB7DF1-7821-47EA-A068-4BDAE0FEA004}"/>
    <cellStyle name="SAS FM No query data cell 2 4 27 2 2" xfId="14589" xr:uid="{65B181F2-6715-46A7-8F24-C57D9CCB0F25}"/>
    <cellStyle name="SAS FM No query data cell 2 4 27 2 2 2" xfId="29408" xr:uid="{70892511-2A9E-448A-8FE8-9F433C0BB9FA}"/>
    <cellStyle name="SAS FM No query data cell 2 4 27 2 3" xfId="12189" xr:uid="{BBFE1475-AE19-4436-9AE7-287931176455}"/>
    <cellStyle name="SAS FM No query data cell 2 4 27 2 3 2" xfId="27008" xr:uid="{3811B064-4701-47B5-B761-A4423C124C36}"/>
    <cellStyle name="SAS FM No query data cell 2 4 27 2 4" xfId="21360" xr:uid="{CE3DA798-373A-4240-864C-1AA2386C51C9}"/>
    <cellStyle name="SAS FM No query data cell 2 4 27 3" xfId="6517" xr:uid="{CAFAD8F5-60C3-4C4B-ACC8-1034FD6AA7AF}"/>
    <cellStyle name="SAS FM No query data cell 2 4 27 3 2" xfId="21359" xr:uid="{1FF51F84-FF04-4282-94EB-60761B467C94}"/>
    <cellStyle name="SAS FM No query data cell 2 4 28" xfId="1985" xr:uid="{84354481-040A-44FD-B128-00DF10B7E898}"/>
    <cellStyle name="SAS FM No query data cell 2 4 28 2" xfId="6520" xr:uid="{26345EE0-77D9-4F99-8926-57274A68521D}"/>
    <cellStyle name="SAS FM No query data cell 2 4 28 2 2" xfId="14590" xr:uid="{511DE322-3FF4-458C-B6EF-B836D54140C6}"/>
    <cellStyle name="SAS FM No query data cell 2 4 28 2 2 2" xfId="29409" xr:uid="{7B5D075D-DD50-4AB2-A637-AE2B891C4E9C}"/>
    <cellStyle name="SAS FM No query data cell 2 4 28 2 3" xfId="12243" xr:uid="{C28A3467-EA9F-42E9-961A-1284A10480A5}"/>
    <cellStyle name="SAS FM No query data cell 2 4 28 2 3 2" xfId="27062" xr:uid="{6DE10B63-EA37-4C6B-8D24-EE31618EF2A0}"/>
    <cellStyle name="SAS FM No query data cell 2 4 28 2 4" xfId="21362" xr:uid="{65D84BE1-F9D7-456A-BE0B-391E449D0C9D}"/>
    <cellStyle name="SAS FM No query data cell 2 4 28 3" xfId="6519" xr:uid="{C6A6883F-99DF-4157-8E5D-30C24CB057E3}"/>
    <cellStyle name="SAS FM No query data cell 2 4 28 3 2" xfId="21361" xr:uid="{B4AFEDB5-5860-4C08-9E07-4DC811744FED}"/>
    <cellStyle name="SAS FM No query data cell 2 4 29" xfId="1986" xr:uid="{CECF00D0-C2CA-4B1C-A509-7D93309CDBBE}"/>
    <cellStyle name="SAS FM No query data cell 2 4 29 2" xfId="6522" xr:uid="{8F0E4841-96E9-43EB-9617-51D498E89CC9}"/>
    <cellStyle name="SAS FM No query data cell 2 4 29 2 2" xfId="14591" xr:uid="{BBAE505F-C10F-438C-8E4D-657706E546A1}"/>
    <cellStyle name="SAS FM No query data cell 2 4 29 2 2 2" xfId="29410" xr:uid="{0211F0E9-D70F-47E7-9DA6-8A05A8FCCE20}"/>
    <cellStyle name="SAS FM No query data cell 2 4 29 2 3" xfId="12297" xr:uid="{4413E931-BFF6-454E-AD5A-1A8DCA0B319F}"/>
    <cellStyle name="SAS FM No query data cell 2 4 29 2 3 2" xfId="27116" xr:uid="{F2B98732-3361-4C8A-A05A-A8BDACED9A02}"/>
    <cellStyle name="SAS FM No query data cell 2 4 29 2 4" xfId="21364" xr:uid="{A9AF1114-3CF6-472A-9231-8BB517E60BDE}"/>
    <cellStyle name="SAS FM No query data cell 2 4 29 3" xfId="6521" xr:uid="{454D3702-72CB-4EB8-9915-D836990A218C}"/>
    <cellStyle name="SAS FM No query data cell 2 4 29 3 2" xfId="21363" xr:uid="{A84FD5ED-68C2-4F62-8FF0-34E71E2001D6}"/>
    <cellStyle name="SAS FM No query data cell 2 4 3" xfId="1987" xr:uid="{B94A0B96-BEF7-4BEC-97F9-90A4F2F333BB}"/>
    <cellStyle name="SAS FM No query data cell 2 4 3 2" xfId="6524" xr:uid="{66CB53FF-E773-4045-BAAD-E7A8A4DA2338}"/>
    <cellStyle name="SAS FM No query data cell 2 4 3 2 2" xfId="14592" xr:uid="{7F3DFB7D-3CF2-412B-BEA9-F1207802D7E0}"/>
    <cellStyle name="SAS FM No query data cell 2 4 3 2 2 2" xfId="29411" xr:uid="{CE8A6ED4-78E8-4D0F-BA67-169A22AA744C}"/>
    <cellStyle name="SAS FM No query data cell 2 4 3 2 3" xfId="10893" xr:uid="{2CDF4D36-4ED3-46E5-9AD4-E2C6D50CE372}"/>
    <cellStyle name="SAS FM No query data cell 2 4 3 2 3 2" xfId="25712" xr:uid="{6A667789-5820-41A3-A481-BF11A40F3098}"/>
    <cellStyle name="SAS FM No query data cell 2 4 3 2 4" xfId="21366" xr:uid="{010E43B0-2390-40F9-A724-3F1584F291B5}"/>
    <cellStyle name="SAS FM No query data cell 2 4 3 3" xfId="6523" xr:uid="{1CC0FA35-5F88-469F-B236-718ED6425D7A}"/>
    <cellStyle name="SAS FM No query data cell 2 4 3 3 2" xfId="21365" xr:uid="{6764919F-CCF2-446F-A598-EA46A5F292A3}"/>
    <cellStyle name="SAS FM No query data cell 2 4 30" xfId="1988" xr:uid="{5BA688CE-6E30-4995-A5DA-A927417277D7}"/>
    <cellStyle name="SAS FM No query data cell 2 4 30 2" xfId="6526" xr:uid="{0DDA622B-6167-4512-9596-03610FE0639E}"/>
    <cellStyle name="SAS FM No query data cell 2 4 30 2 2" xfId="14593" xr:uid="{1DAC0AA0-5B04-44A1-94AB-C827CE6579DC}"/>
    <cellStyle name="SAS FM No query data cell 2 4 30 2 2 2" xfId="29412" xr:uid="{A8A9A272-0139-40FF-A0B1-A6938515B0C5}"/>
    <cellStyle name="SAS FM No query data cell 2 4 30 2 3" xfId="12351" xr:uid="{03AE29D4-0161-4B49-9BF1-B6137B47FEB7}"/>
    <cellStyle name="SAS FM No query data cell 2 4 30 2 3 2" xfId="27170" xr:uid="{1422F31C-4867-43A2-A1B4-84344117DD19}"/>
    <cellStyle name="SAS FM No query data cell 2 4 30 2 4" xfId="21368" xr:uid="{8FF480F8-39F8-4405-BEAC-2D118626D983}"/>
    <cellStyle name="SAS FM No query data cell 2 4 30 3" xfId="6525" xr:uid="{EC655EAE-A10B-462E-A49A-DC1FBE0E36ED}"/>
    <cellStyle name="SAS FM No query data cell 2 4 30 3 2" xfId="21367" xr:uid="{B70F1908-5EDA-403F-85E4-DACAFDED4B89}"/>
    <cellStyle name="SAS FM No query data cell 2 4 31" xfId="1989" xr:uid="{8A1011A4-08CF-4B95-B835-BA00D92E3F8E}"/>
    <cellStyle name="SAS FM No query data cell 2 4 31 2" xfId="6528" xr:uid="{0909AD75-5B63-4063-8960-3D2A469B05BD}"/>
    <cellStyle name="SAS FM No query data cell 2 4 31 2 2" xfId="14594" xr:uid="{BCE049FE-E1C7-48EE-8EDC-78EA670F86FC}"/>
    <cellStyle name="SAS FM No query data cell 2 4 31 2 2 2" xfId="29413" xr:uid="{563DEE95-C8D6-4DF8-91A8-FCD49AA8A456}"/>
    <cellStyle name="SAS FM No query data cell 2 4 31 2 3" xfId="12405" xr:uid="{A0EFBDE5-C407-4BD9-BEC6-DE43055CFC4F}"/>
    <cellStyle name="SAS FM No query data cell 2 4 31 2 3 2" xfId="27224" xr:uid="{5DAD45C2-3344-4BDB-BA59-C91B0CB4F4AA}"/>
    <cellStyle name="SAS FM No query data cell 2 4 31 2 4" xfId="21370" xr:uid="{633C8CFA-310D-4981-91EC-72734EC80A74}"/>
    <cellStyle name="SAS FM No query data cell 2 4 31 3" xfId="6527" xr:uid="{F5658B7A-0854-4C32-B923-1C072B2B4161}"/>
    <cellStyle name="SAS FM No query data cell 2 4 31 3 2" xfId="21369" xr:uid="{E21EB2A4-05F9-4307-9E1C-9511BC2C9BED}"/>
    <cellStyle name="SAS FM No query data cell 2 4 32" xfId="1990" xr:uid="{CE2AE962-669E-4623-9D38-92C18F3677FA}"/>
    <cellStyle name="SAS FM No query data cell 2 4 32 2" xfId="6530" xr:uid="{8DA69029-7EC5-4D2B-B57A-1B60F07E974D}"/>
    <cellStyle name="SAS FM No query data cell 2 4 32 2 2" xfId="14595" xr:uid="{26573953-11F3-4152-B937-4464EC310C4F}"/>
    <cellStyle name="SAS FM No query data cell 2 4 32 2 2 2" xfId="29414" xr:uid="{F1B8B3EE-6F77-42E9-8C91-47D20ED2BEDC}"/>
    <cellStyle name="SAS FM No query data cell 2 4 32 2 3" xfId="12459" xr:uid="{CAA3BB92-8F64-40BA-90CF-8A1C6FB0C955}"/>
    <cellStyle name="SAS FM No query data cell 2 4 32 2 3 2" xfId="27278" xr:uid="{3773AD11-F578-45B3-AAE8-6B3888E3C41D}"/>
    <cellStyle name="SAS FM No query data cell 2 4 32 2 4" xfId="21372" xr:uid="{C2D0C7EA-E2FC-4C17-9B32-FAE0D6A48F42}"/>
    <cellStyle name="SAS FM No query data cell 2 4 32 3" xfId="6529" xr:uid="{0C0718F0-2FCD-4470-A468-4819440134AB}"/>
    <cellStyle name="SAS FM No query data cell 2 4 32 3 2" xfId="21371" xr:uid="{09DCF7D6-D0F8-4F81-A63A-20F457C442F0}"/>
    <cellStyle name="SAS FM No query data cell 2 4 33" xfId="1991" xr:uid="{B9B7DCED-AC8E-48E6-A17C-3A76CE52FFF8}"/>
    <cellStyle name="SAS FM No query data cell 2 4 33 2" xfId="6532" xr:uid="{9589E1DD-1A4C-433A-A3AD-EE40F6E37AEE}"/>
    <cellStyle name="SAS FM No query data cell 2 4 33 2 2" xfId="14596" xr:uid="{93FAF12F-F688-4F83-91CE-40D4476EBF23}"/>
    <cellStyle name="SAS FM No query data cell 2 4 33 2 2 2" xfId="29415" xr:uid="{191396F9-35A1-49F8-8799-CF4DC71C96D8}"/>
    <cellStyle name="SAS FM No query data cell 2 4 33 2 3" xfId="12515" xr:uid="{F3080060-02D6-439D-AB8F-32B75AAC888A}"/>
    <cellStyle name="SAS FM No query data cell 2 4 33 2 3 2" xfId="27334" xr:uid="{4019787E-63F7-475D-A8C9-51014299F7C3}"/>
    <cellStyle name="SAS FM No query data cell 2 4 33 2 4" xfId="21374" xr:uid="{D4DF436B-039E-43C4-B60C-E81B4AD359A9}"/>
    <cellStyle name="SAS FM No query data cell 2 4 33 3" xfId="6531" xr:uid="{3AE18F4D-F2EE-414D-B37C-0BD2292E47A2}"/>
    <cellStyle name="SAS FM No query data cell 2 4 33 3 2" xfId="21373" xr:uid="{09C6722B-254D-44BA-B860-219CD0C34A71}"/>
    <cellStyle name="SAS FM No query data cell 2 4 34" xfId="1992" xr:uid="{8FE5CFB1-B237-45F2-A53A-4D3F9996BAE2}"/>
    <cellStyle name="SAS FM No query data cell 2 4 34 2" xfId="6534" xr:uid="{983E3B0F-FC6C-4E38-BA0A-DA060A85BB7B}"/>
    <cellStyle name="SAS FM No query data cell 2 4 34 2 2" xfId="14597" xr:uid="{3F6A7FBF-BAFB-4CD3-B7B1-708C4DF80616}"/>
    <cellStyle name="SAS FM No query data cell 2 4 34 2 2 2" xfId="29416" xr:uid="{88A74175-B128-4FF0-A34C-0D1B3C81200A}"/>
    <cellStyle name="SAS FM No query data cell 2 4 34 2 3" xfId="12569" xr:uid="{05829B65-F06A-469D-AD61-A01719292C92}"/>
    <cellStyle name="SAS FM No query data cell 2 4 34 2 3 2" xfId="27388" xr:uid="{F91EB526-2D23-46EA-BB7B-82DC24DE849F}"/>
    <cellStyle name="SAS FM No query data cell 2 4 34 2 4" xfId="21376" xr:uid="{3FDD0956-4873-4643-B0D6-C6D1BEB67645}"/>
    <cellStyle name="SAS FM No query data cell 2 4 34 3" xfId="6533" xr:uid="{C84E6A8F-5625-4593-ABFD-BF06D2765E48}"/>
    <cellStyle name="SAS FM No query data cell 2 4 34 3 2" xfId="21375" xr:uid="{9B72BD64-A48D-4F76-99F9-48F71E3CDF9C}"/>
    <cellStyle name="SAS FM No query data cell 2 4 35" xfId="1993" xr:uid="{B7EA25B7-04B0-49A7-B7F3-2A0DA29C1035}"/>
    <cellStyle name="SAS FM No query data cell 2 4 35 2" xfId="6536" xr:uid="{0A2858FD-5B17-42AD-A769-7EB46711CBDB}"/>
    <cellStyle name="SAS FM No query data cell 2 4 35 2 2" xfId="14598" xr:uid="{29998A0B-2D88-4361-B5E3-E48F57607C97}"/>
    <cellStyle name="SAS FM No query data cell 2 4 35 2 2 2" xfId="29417" xr:uid="{434B8D65-3E3A-45AA-865B-91D4DC406157}"/>
    <cellStyle name="SAS FM No query data cell 2 4 35 2 3" xfId="12623" xr:uid="{C401ED4F-DB16-4438-AF61-6B2C89F42222}"/>
    <cellStyle name="SAS FM No query data cell 2 4 35 2 3 2" xfId="27442" xr:uid="{6C04E5D7-5670-415C-BB18-0B4520D779D3}"/>
    <cellStyle name="SAS FM No query data cell 2 4 35 2 4" xfId="21378" xr:uid="{B86846D4-D492-4BEC-9A9C-0DA5B4108454}"/>
    <cellStyle name="SAS FM No query data cell 2 4 35 3" xfId="6535" xr:uid="{705B3B78-1906-4C26-9367-5EE554B52E6D}"/>
    <cellStyle name="SAS FM No query data cell 2 4 35 3 2" xfId="21377" xr:uid="{0C7975D5-857E-4074-A9EA-DE5352A52261}"/>
    <cellStyle name="SAS FM No query data cell 2 4 36" xfId="1994" xr:uid="{44F5E3B1-613A-46FC-8498-15224EB2CCF7}"/>
    <cellStyle name="SAS FM No query data cell 2 4 36 2" xfId="6538" xr:uid="{89AB175C-F65A-4C78-A9D2-C40695589DCB}"/>
    <cellStyle name="SAS FM No query data cell 2 4 36 2 2" xfId="14599" xr:uid="{6BF8433D-936B-4B8E-93DD-D3B27BFBCE19}"/>
    <cellStyle name="SAS FM No query data cell 2 4 36 2 2 2" xfId="29418" xr:uid="{739F2B70-4844-48F5-970D-9F49EF3D395A}"/>
    <cellStyle name="SAS FM No query data cell 2 4 36 2 3" xfId="12676" xr:uid="{4AC3283F-05A4-45A1-9748-6A20BFB79C64}"/>
    <cellStyle name="SAS FM No query data cell 2 4 36 2 3 2" xfId="27495" xr:uid="{A097924C-4F5C-483D-82DF-7F2306DBF4F1}"/>
    <cellStyle name="SAS FM No query data cell 2 4 36 2 4" xfId="21380" xr:uid="{A9ECAE58-4DBD-4F05-8BDF-5C0C27F79E94}"/>
    <cellStyle name="SAS FM No query data cell 2 4 36 3" xfId="6537" xr:uid="{6F9551DA-14B5-4C8A-B93F-6F698A1550C5}"/>
    <cellStyle name="SAS FM No query data cell 2 4 36 3 2" xfId="21379" xr:uid="{E1C98E45-1129-4DC5-90FC-768C096E16C2}"/>
    <cellStyle name="SAS FM No query data cell 2 4 37" xfId="1995" xr:uid="{B164BA3C-A197-42BB-8CDB-50CE19FA7012}"/>
    <cellStyle name="SAS FM No query data cell 2 4 37 2" xfId="6540" xr:uid="{EE25B549-D666-4DEF-B2EE-3D1BE6CB19DC}"/>
    <cellStyle name="SAS FM No query data cell 2 4 37 2 2" xfId="14600" xr:uid="{0B9113DC-0FE7-44E5-A628-6594611F706B}"/>
    <cellStyle name="SAS FM No query data cell 2 4 37 2 2 2" xfId="29419" xr:uid="{A577DE4B-7170-4333-A1E5-C9F27CFB72E0}"/>
    <cellStyle name="SAS FM No query data cell 2 4 37 2 3" xfId="12729" xr:uid="{766E684F-6641-4253-8389-2E582CF944B8}"/>
    <cellStyle name="SAS FM No query data cell 2 4 37 2 3 2" xfId="27548" xr:uid="{3D62B7FD-213C-43B8-9D2F-61278492FD18}"/>
    <cellStyle name="SAS FM No query data cell 2 4 37 2 4" xfId="21382" xr:uid="{C8F56AC3-6294-4892-8CD3-063B7ACD8A36}"/>
    <cellStyle name="SAS FM No query data cell 2 4 37 3" xfId="6539" xr:uid="{AC6EA918-1EEE-4377-96E8-BFA482B014E9}"/>
    <cellStyle name="SAS FM No query data cell 2 4 37 3 2" xfId="21381" xr:uid="{EF18D756-EE58-49BA-8B95-F91858C315FA}"/>
    <cellStyle name="SAS FM No query data cell 2 4 38" xfId="1996" xr:uid="{22BB28B9-3A8C-4A34-99BE-0952C6C8702C}"/>
    <cellStyle name="SAS FM No query data cell 2 4 38 2" xfId="6542" xr:uid="{6A39866A-B492-4E59-9AEA-D9A2B85DF7E5}"/>
    <cellStyle name="SAS FM No query data cell 2 4 38 2 2" xfId="14601" xr:uid="{22AAF391-1225-4200-8547-663230AC5BB3}"/>
    <cellStyle name="SAS FM No query data cell 2 4 38 2 2 2" xfId="29420" xr:uid="{B0232C56-96C2-4B7B-A462-E4CCAC72CF60}"/>
    <cellStyle name="SAS FM No query data cell 2 4 38 2 3" xfId="12783" xr:uid="{C44C1C2B-6E8E-472D-9096-6A10687FDDD4}"/>
    <cellStyle name="SAS FM No query data cell 2 4 38 2 3 2" xfId="27602" xr:uid="{8C7B68B6-669F-4659-A77B-4216342AF49B}"/>
    <cellStyle name="SAS FM No query data cell 2 4 38 2 4" xfId="21384" xr:uid="{DD305FC1-971B-42C7-90EA-1D6CB5CB861F}"/>
    <cellStyle name="SAS FM No query data cell 2 4 38 3" xfId="6541" xr:uid="{0BDF49AE-FE4B-49DF-8AAC-A0694026BECB}"/>
    <cellStyle name="SAS FM No query data cell 2 4 38 3 2" xfId="21383" xr:uid="{D4D3FCD5-100C-43A4-B9A9-756A2E1F9D88}"/>
    <cellStyle name="SAS FM No query data cell 2 4 39" xfId="1997" xr:uid="{FFE4A915-15B3-4F59-A9EC-006360C74EDE}"/>
    <cellStyle name="SAS FM No query data cell 2 4 39 2" xfId="6544" xr:uid="{9D6AD593-7753-4223-9345-3102D43302B4}"/>
    <cellStyle name="SAS FM No query data cell 2 4 39 2 2" xfId="14602" xr:uid="{27548C0D-2B2B-4739-9A07-97775400CCCC}"/>
    <cellStyle name="SAS FM No query data cell 2 4 39 2 2 2" xfId="29421" xr:uid="{EE09634C-0B50-438F-8E90-0AA3E440B39F}"/>
    <cellStyle name="SAS FM No query data cell 2 4 39 2 3" xfId="12837" xr:uid="{299AACA2-6FB8-4E6E-A4CC-398AA41A0080}"/>
    <cellStyle name="SAS FM No query data cell 2 4 39 2 3 2" xfId="27656" xr:uid="{B296BFFC-0271-4CB5-88D3-4965D7C1EA50}"/>
    <cellStyle name="SAS FM No query data cell 2 4 39 2 4" xfId="21386" xr:uid="{10D4F3E3-4D16-4AE5-B83F-9AAC3D040F7F}"/>
    <cellStyle name="SAS FM No query data cell 2 4 39 3" xfId="6543" xr:uid="{E3828567-8EB5-42D1-96BE-89429863D0DE}"/>
    <cellStyle name="SAS FM No query data cell 2 4 39 3 2" xfId="21385" xr:uid="{7AA2C1F4-2A94-4047-8C3B-1E8C955FC33F}"/>
    <cellStyle name="SAS FM No query data cell 2 4 4" xfId="1998" xr:uid="{21D51876-6BD3-4AAC-B166-FF3A40F337E1}"/>
    <cellStyle name="SAS FM No query data cell 2 4 4 2" xfId="6546" xr:uid="{CB6F985E-D99E-4507-B175-A6A28C331AC7}"/>
    <cellStyle name="SAS FM No query data cell 2 4 4 2 2" xfId="14603" xr:uid="{4E938CAB-547F-45C1-ABA4-7A9A0DE6D2BE}"/>
    <cellStyle name="SAS FM No query data cell 2 4 4 2 2 2" xfId="29422" xr:uid="{90EA09BA-CA44-46CC-BC8D-E6591716121E}"/>
    <cellStyle name="SAS FM No query data cell 2 4 4 2 3" xfId="10947" xr:uid="{17F3A718-4A40-48D4-A4D2-963568205959}"/>
    <cellStyle name="SAS FM No query data cell 2 4 4 2 3 2" xfId="25766" xr:uid="{7C5A53B4-99F2-4514-8053-FB8463089B7B}"/>
    <cellStyle name="SAS FM No query data cell 2 4 4 2 4" xfId="21388" xr:uid="{31C1B4E7-0C84-43FC-BECD-682696290094}"/>
    <cellStyle name="SAS FM No query data cell 2 4 4 3" xfId="6545" xr:uid="{8E525DA1-37D1-42FE-9372-437A544501FD}"/>
    <cellStyle name="SAS FM No query data cell 2 4 4 3 2" xfId="21387" xr:uid="{9628787E-B61F-418F-8620-04141D5111A2}"/>
    <cellStyle name="SAS FM No query data cell 2 4 40" xfId="1999" xr:uid="{A29610EE-4E4A-4650-9351-B5ED3870A21F}"/>
    <cellStyle name="SAS FM No query data cell 2 4 40 2" xfId="6548" xr:uid="{07F710FB-F43D-4E52-8E2D-E1B5460EDD16}"/>
    <cellStyle name="SAS FM No query data cell 2 4 40 2 2" xfId="14604" xr:uid="{D957CE1E-1EE0-4B37-A3C5-2478EC9CD564}"/>
    <cellStyle name="SAS FM No query data cell 2 4 40 2 2 2" xfId="29423" xr:uid="{250A5E68-883D-4238-AB5A-206DD8F0052C}"/>
    <cellStyle name="SAS FM No query data cell 2 4 40 2 3" xfId="12891" xr:uid="{C19068C5-2F7A-421E-B9ED-CF2DDD748B26}"/>
    <cellStyle name="SAS FM No query data cell 2 4 40 2 3 2" xfId="27710" xr:uid="{7E27FF5B-81E0-4A62-9A4B-B654D4AC4219}"/>
    <cellStyle name="SAS FM No query data cell 2 4 40 2 4" xfId="21390" xr:uid="{9381AF16-AB5D-4FE8-8C78-01F97C90E273}"/>
    <cellStyle name="SAS FM No query data cell 2 4 40 3" xfId="6547" xr:uid="{137DC973-0FED-4194-856A-F511D875FFE5}"/>
    <cellStyle name="SAS FM No query data cell 2 4 40 3 2" xfId="21389" xr:uid="{D1BAB330-56A7-4483-8C5D-36B594F4013E}"/>
    <cellStyle name="SAS FM No query data cell 2 4 41" xfId="2000" xr:uid="{0124B2A2-13FE-420F-938C-84730D544F38}"/>
    <cellStyle name="SAS FM No query data cell 2 4 41 2" xfId="6550" xr:uid="{917BE506-024D-4316-844E-96FD4F62DFE2}"/>
    <cellStyle name="SAS FM No query data cell 2 4 41 2 2" xfId="14605" xr:uid="{29FD45DD-3F66-47EF-9E34-AA45825F8095}"/>
    <cellStyle name="SAS FM No query data cell 2 4 41 2 2 2" xfId="29424" xr:uid="{5DEA3FA0-1C65-4DF0-BCBE-98CDEF9EA0EB}"/>
    <cellStyle name="SAS FM No query data cell 2 4 41 2 3" xfId="12945" xr:uid="{DC02951E-573B-4679-8B1E-B6C5FB8276E2}"/>
    <cellStyle name="SAS FM No query data cell 2 4 41 2 3 2" xfId="27764" xr:uid="{2AF9B9CD-C6CD-4749-A319-19479E8BF2F0}"/>
    <cellStyle name="SAS FM No query data cell 2 4 41 2 4" xfId="21392" xr:uid="{92937FF9-8CC0-41D0-A3BF-E7DA641421C9}"/>
    <cellStyle name="SAS FM No query data cell 2 4 41 3" xfId="6549" xr:uid="{BD833F97-5EF3-47CD-A3EB-C9DA4BBE1515}"/>
    <cellStyle name="SAS FM No query data cell 2 4 41 3 2" xfId="21391" xr:uid="{BDBAC7B9-A4A3-4666-8E25-4F2D84CCE461}"/>
    <cellStyle name="SAS FM No query data cell 2 4 42" xfId="2001" xr:uid="{3E629B3B-744D-4188-A4D2-6201AC714CEB}"/>
    <cellStyle name="SAS FM No query data cell 2 4 42 2" xfId="6552" xr:uid="{410112FA-59BE-4AA1-87AD-79CD32A3EB39}"/>
    <cellStyle name="SAS FM No query data cell 2 4 42 2 2" xfId="14606" xr:uid="{E0EA774C-0F80-41B5-B5BE-5F4D29F6E4D7}"/>
    <cellStyle name="SAS FM No query data cell 2 4 42 2 2 2" xfId="29425" xr:uid="{8A655708-02B2-428D-AEB2-88AC267B5598}"/>
    <cellStyle name="SAS FM No query data cell 2 4 42 2 3" xfId="13001" xr:uid="{B5714F2E-338D-40F2-A11B-951A66EC66BC}"/>
    <cellStyle name="SAS FM No query data cell 2 4 42 2 3 2" xfId="27820" xr:uid="{23E7455A-F890-48C7-8988-DE35915C3483}"/>
    <cellStyle name="SAS FM No query data cell 2 4 42 2 4" xfId="21394" xr:uid="{793AEB66-7509-4109-BD00-808F99B2D6F7}"/>
    <cellStyle name="SAS FM No query data cell 2 4 42 3" xfId="6551" xr:uid="{6E4C1876-5FCC-4A14-B26F-00F5F2A942F9}"/>
    <cellStyle name="SAS FM No query data cell 2 4 42 3 2" xfId="21393" xr:uid="{93B2722E-8EB2-44D3-801F-07EF769D9EBB}"/>
    <cellStyle name="SAS FM No query data cell 2 4 43" xfId="2002" xr:uid="{FB63AC38-D741-4CB5-A0B9-784C104675D8}"/>
    <cellStyle name="SAS FM No query data cell 2 4 43 2" xfId="6554" xr:uid="{1CD02B7B-355D-44F9-B848-8153C3B03E1E}"/>
    <cellStyle name="SAS FM No query data cell 2 4 43 2 2" xfId="14607" xr:uid="{BF067B76-AC5E-4133-BE34-F6962C627C4A}"/>
    <cellStyle name="SAS FM No query data cell 2 4 43 2 2 2" xfId="29426" xr:uid="{FCAABC11-D2F5-4AE8-AB7E-E17D8BBC4689}"/>
    <cellStyle name="SAS FM No query data cell 2 4 43 2 3" xfId="13055" xr:uid="{4D34A331-1F35-40E7-8375-BCEF62581613}"/>
    <cellStyle name="SAS FM No query data cell 2 4 43 2 3 2" xfId="27874" xr:uid="{D0806805-BF2B-4D1F-803E-41DCED0BA397}"/>
    <cellStyle name="SAS FM No query data cell 2 4 43 2 4" xfId="21396" xr:uid="{0F2FDBC3-7AE9-4B88-BEB1-1383924DFA3F}"/>
    <cellStyle name="SAS FM No query data cell 2 4 43 3" xfId="6553" xr:uid="{692F6F2F-19CD-485D-AF69-DE26DFAA9B9E}"/>
    <cellStyle name="SAS FM No query data cell 2 4 43 3 2" xfId="21395" xr:uid="{B94BC3FE-5E76-4118-B560-213A269318EB}"/>
    <cellStyle name="SAS FM No query data cell 2 4 44" xfId="2003" xr:uid="{11282817-78BD-4498-9983-83F923D5EBB3}"/>
    <cellStyle name="SAS FM No query data cell 2 4 44 2" xfId="6556" xr:uid="{1C6C17AE-C9B6-4311-AD29-9011722B77CE}"/>
    <cellStyle name="SAS FM No query data cell 2 4 44 2 2" xfId="14608" xr:uid="{D7D0CA93-44BB-44A6-8633-38B979B59E54}"/>
    <cellStyle name="SAS FM No query data cell 2 4 44 2 2 2" xfId="29427" xr:uid="{2A6AD0F8-1E40-419D-8F0F-EA822B308E61}"/>
    <cellStyle name="SAS FM No query data cell 2 4 44 2 3" xfId="13108" xr:uid="{D8C0D722-D7B6-4BB5-B1CA-3175D68D4625}"/>
    <cellStyle name="SAS FM No query data cell 2 4 44 2 3 2" xfId="27927" xr:uid="{2A3672BB-ED6E-46CD-8B23-6529DE186978}"/>
    <cellStyle name="SAS FM No query data cell 2 4 44 2 4" xfId="21398" xr:uid="{219CC223-69C8-4944-8AEC-56BEAA109337}"/>
    <cellStyle name="SAS FM No query data cell 2 4 44 3" xfId="6555" xr:uid="{52A6F9C1-FDCB-4FE7-AE6E-1BE8988E3D88}"/>
    <cellStyle name="SAS FM No query data cell 2 4 44 3 2" xfId="21397" xr:uid="{5F8E7B7C-BDF9-4BC3-8C5F-EB52D3E6BD99}"/>
    <cellStyle name="SAS FM No query data cell 2 4 45" xfId="2004" xr:uid="{F46A4B36-3385-4980-BBDD-AEA74B3792D6}"/>
    <cellStyle name="SAS FM No query data cell 2 4 45 2" xfId="6558" xr:uid="{52EB5B79-AA8E-4035-8D2E-7A362146E84A}"/>
    <cellStyle name="SAS FM No query data cell 2 4 45 2 2" xfId="14609" xr:uid="{85934482-4E0D-4605-ACC2-B2AA4C20F5B3}"/>
    <cellStyle name="SAS FM No query data cell 2 4 45 2 2 2" xfId="29428" xr:uid="{CFD681AB-4F53-40CF-B150-4D3EEEE53743}"/>
    <cellStyle name="SAS FM No query data cell 2 4 45 2 3" xfId="13161" xr:uid="{63E409CA-30EF-4E68-8EE3-03AA35E3EFAA}"/>
    <cellStyle name="SAS FM No query data cell 2 4 45 2 3 2" xfId="27980" xr:uid="{F6F5B045-089B-471B-BEE7-06CBF88AD451}"/>
    <cellStyle name="SAS FM No query data cell 2 4 45 2 4" xfId="21400" xr:uid="{60C22125-BD67-403F-B96C-5E815F3F2248}"/>
    <cellStyle name="SAS FM No query data cell 2 4 45 3" xfId="6557" xr:uid="{F5EB57F9-7024-480D-8ED0-7CB4088DD69A}"/>
    <cellStyle name="SAS FM No query data cell 2 4 45 3 2" xfId="21399" xr:uid="{EA990637-1C66-4044-BF08-F4568674A8E4}"/>
    <cellStyle name="SAS FM No query data cell 2 4 46" xfId="2005" xr:uid="{E7540366-1865-4266-B9F5-AD6CB7700BAF}"/>
    <cellStyle name="SAS FM No query data cell 2 4 46 2" xfId="6560" xr:uid="{DB03C1BC-58A0-4DC9-96E9-54B3CD55F9D7}"/>
    <cellStyle name="SAS FM No query data cell 2 4 46 2 2" xfId="14610" xr:uid="{84E27798-2FFE-4EF3-AB8F-3B82CF8C2161}"/>
    <cellStyle name="SAS FM No query data cell 2 4 46 2 2 2" xfId="29429" xr:uid="{EA9E67D8-8648-416E-A507-2575D79308DC}"/>
    <cellStyle name="SAS FM No query data cell 2 4 46 2 3" xfId="13215" xr:uid="{132C8ABD-9256-4887-9FB2-0884E47891F8}"/>
    <cellStyle name="SAS FM No query data cell 2 4 46 2 3 2" xfId="28034" xr:uid="{A63C0AFB-7BEC-40AF-A83E-4E127D4A7E0A}"/>
    <cellStyle name="SAS FM No query data cell 2 4 46 2 4" xfId="21402" xr:uid="{5509DE67-DC9B-4691-B46F-0AB065EBDC64}"/>
    <cellStyle name="SAS FM No query data cell 2 4 46 3" xfId="6559" xr:uid="{C549997D-6BEA-485E-9247-C10C1681FDDF}"/>
    <cellStyle name="SAS FM No query data cell 2 4 46 3 2" xfId="21401" xr:uid="{A067B91C-FB57-439D-B791-08DA6B96D8C9}"/>
    <cellStyle name="SAS FM No query data cell 2 4 47" xfId="6561" xr:uid="{99F1FAA2-0BBA-405E-AC27-6C1002894955}"/>
    <cellStyle name="SAS FM No query data cell 2 4 47 2" xfId="14570" xr:uid="{247CC698-31C4-4AD6-8921-E7B9EFF9FA0C}"/>
    <cellStyle name="SAS FM No query data cell 2 4 47 2 2" xfId="29389" xr:uid="{39465609-AAA2-478E-B227-66D887D398CF}"/>
    <cellStyle name="SAS FM No query data cell 2 4 47 3" xfId="10785" xr:uid="{9F3AB569-625E-4689-B9B3-9B5C1F755FC1}"/>
    <cellStyle name="SAS FM No query data cell 2 4 47 3 2" xfId="25604" xr:uid="{F3C24A6C-DCC5-447E-9165-28961013369E}"/>
    <cellStyle name="SAS FM No query data cell 2 4 47 4" xfId="21403" xr:uid="{0C1755CB-F836-4223-B44A-0D5FB4D2DBD8}"/>
    <cellStyle name="SAS FM No query data cell 2 4 48" xfId="6480" xr:uid="{80D61501-2A57-4813-9746-69447861F9E9}"/>
    <cellStyle name="SAS FM No query data cell 2 4 48 2" xfId="21322" xr:uid="{AF0E3985-4E74-4B02-8D49-CB9A10473721}"/>
    <cellStyle name="SAS FM No query data cell 2 4 5" xfId="2006" xr:uid="{39658FBC-13A2-4F5F-AD57-4D28635E84B8}"/>
    <cellStyle name="SAS FM No query data cell 2 4 5 2" xfId="6563" xr:uid="{14D71556-5252-40F2-AC4B-E66053DB4422}"/>
    <cellStyle name="SAS FM No query data cell 2 4 5 2 2" xfId="14611" xr:uid="{9F2B37AC-E15F-4267-A5AB-A263E71395B9}"/>
    <cellStyle name="SAS FM No query data cell 2 4 5 2 2 2" xfId="29430" xr:uid="{DEC621DD-E205-44CC-845D-3FF88179729A}"/>
    <cellStyle name="SAS FM No query data cell 2 4 5 2 3" xfId="11001" xr:uid="{22088BF3-D4D0-4E7D-A74F-EEE8F7EA73D4}"/>
    <cellStyle name="SAS FM No query data cell 2 4 5 2 3 2" xfId="25820" xr:uid="{A95243F5-684B-4D65-AE5E-C72773A6E6E3}"/>
    <cellStyle name="SAS FM No query data cell 2 4 5 2 4" xfId="21405" xr:uid="{7D582D0C-C147-49BC-9F6B-B4CB1BF2D01C}"/>
    <cellStyle name="SAS FM No query data cell 2 4 5 3" xfId="6562" xr:uid="{70EFE3D7-625F-44E7-B11A-45EECDAC3774}"/>
    <cellStyle name="SAS FM No query data cell 2 4 5 3 2" xfId="21404" xr:uid="{D8616515-6720-4998-BBE5-57387FB5256C}"/>
    <cellStyle name="SAS FM No query data cell 2 4 6" xfId="2007" xr:uid="{9D4A6C8E-EE41-4ACB-8AD0-EEC449155563}"/>
    <cellStyle name="SAS FM No query data cell 2 4 6 2" xfId="6565" xr:uid="{2953CF45-640D-4495-BF83-784A6CF96949}"/>
    <cellStyle name="SAS FM No query data cell 2 4 6 2 2" xfId="14612" xr:uid="{78CA4D2F-1E20-40A7-B390-8F75192F5DCC}"/>
    <cellStyle name="SAS FM No query data cell 2 4 6 2 2 2" xfId="29431" xr:uid="{81D6C187-8951-4E7A-850F-DF142F871AD5}"/>
    <cellStyle name="SAS FM No query data cell 2 4 6 2 3" xfId="11056" xr:uid="{4E0E771B-8E1A-4134-93D2-FB971EA5ECB2}"/>
    <cellStyle name="SAS FM No query data cell 2 4 6 2 3 2" xfId="25875" xr:uid="{BB8AB588-1642-46ED-9A95-C097E88516F7}"/>
    <cellStyle name="SAS FM No query data cell 2 4 6 2 4" xfId="21407" xr:uid="{5E3F0A22-9BD8-4EC6-8099-E483571C7C13}"/>
    <cellStyle name="SAS FM No query data cell 2 4 6 3" xfId="6564" xr:uid="{518BA918-0FB3-495D-966D-5DC01C6165DD}"/>
    <cellStyle name="SAS FM No query data cell 2 4 6 3 2" xfId="21406" xr:uid="{385C1F4B-348D-4736-A32A-BDA757F488E0}"/>
    <cellStyle name="SAS FM No query data cell 2 4 7" xfId="2008" xr:uid="{4AF3CF49-4E3F-47DE-A721-722730BE57E6}"/>
    <cellStyle name="SAS FM No query data cell 2 4 7 2" xfId="6567" xr:uid="{A319FBB8-3CC4-4608-A294-8B14E39D547C}"/>
    <cellStyle name="SAS FM No query data cell 2 4 7 2 2" xfId="14613" xr:uid="{98B63CD7-6CB9-4CB8-B7CD-9771A4053715}"/>
    <cellStyle name="SAS FM No query data cell 2 4 7 2 2 2" xfId="29432" xr:uid="{3BE35766-0C1D-4546-B660-63701A8A8465}"/>
    <cellStyle name="SAS FM No query data cell 2 4 7 2 3" xfId="11109" xr:uid="{E2CBE3D5-18BF-4051-A3E8-8F3AC116BFA0}"/>
    <cellStyle name="SAS FM No query data cell 2 4 7 2 3 2" xfId="25928" xr:uid="{84CAF5E6-D75D-41FA-A8AE-44C2934A24B8}"/>
    <cellStyle name="SAS FM No query data cell 2 4 7 2 4" xfId="21409" xr:uid="{638E6F42-9D56-483B-8937-42554F720874}"/>
    <cellStyle name="SAS FM No query data cell 2 4 7 3" xfId="6566" xr:uid="{08D4A1F5-224A-4C7D-8273-505707294DA7}"/>
    <cellStyle name="SAS FM No query data cell 2 4 7 3 2" xfId="21408" xr:uid="{63AF1F02-0BD8-4150-9271-8DDF51816A2C}"/>
    <cellStyle name="SAS FM No query data cell 2 4 8" xfId="2009" xr:uid="{80280DE7-FE7B-4567-ADBB-D95697101F17}"/>
    <cellStyle name="SAS FM No query data cell 2 4 8 2" xfId="6569" xr:uid="{AE9901F7-D7F8-4045-BB5A-FB623C548F81}"/>
    <cellStyle name="SAS FM No query data cell 2 4 8 2 2" xfId="14614" xr:uid="{F32F77D8-E8B7-42F8-90C7-3CE327F1037D}"/>
    <cellStyle name="SAS FM No query data cell 2 4 8 2 2 2" xfId="29433" xr:uid="{6FCFACC5-EFA6-4AF4-B2B9-119F40B5386F}"/>
    <cellStyle name="SAS FM No query data cell 2 4 8 2 3" xfId="11164" xr:uid="{1EB3D817-1531-4815-A309-7B05D992147D}"/>
    <cellStyle name="SAS FM No query data cell 2 4 8 2 3 2" xfId="25983" xr:uid="{C616F86A-CE52-4C1C-B1E1-14600AEEDEFB}"/>
    <cellStyle name="SAS FM No query data cell 2 4 8 2 4" xfId="21411" xr:uid="{10DCA6A1-C7A1-43EA-AA96-50E0FF61AA14}"/>
    <cellStyle name="SAS FM No query data cell 2 4 8 3" xfId="6568" xr:uid="{D30B55E0-0CDB-4588-841F-73016C937097}"/>
    <cellStyle name="SAS FM No query data cell 2 4 8 3 2" xfId="21410" xr:uid="{7ED6BA99-BEFF-4885-88D6-2F1C3926791C}"/>
    <cellStyle name="SAS FM No query data cell 2 4 9" xfId="2010" xr:uid="{D26F8484-5B3E-4595-BB86-C40A616044CF}"/>
    <cellStyle name="SAS FM No query data cell 2 4 9 2" xfId="6571" xr:uid="{EC05F5E7-98FE-493B-962C-E656B8B89B96}"/>
    <cellStyle name="SAS FM No query data cell 2 4 9 2 2" xfId="14615" xr:uid="{347145BA-BDAC-4EE2-B560-88BEB8295D4B}"/>
    <cellStyle name="SAS FM No query data cell 2 4 9 2 2 2" xfId="29434" xr:uid="{B84B0944-AA60-49C8-B56D-2B6AC5A9DAF3}"/>
    <cellStyle name="SAS FM No query data cell 2 4 9 2 3" xfId="11217" xr:uid="{97845661-D3A7-410A-AE18-B82D28C71672}"/>
    <cellStyle name="SAS FM No query data cell 2 4 9 2 3 2" xfId="26036" xr:uid="{C348FC32-2589-46C1-BA33-3E2BCDE659EB}"/>
    <cellStyle name="SAS FM No query data cell 2 4 9 2 4" xfId="21413" xr:uid="{7A3AF660-99F4-4860-8191-B3BEE80F3F99}"/>
    <cellStyle name="SAS FM No query data cell 2 4 9 3" xfId="6570" xr:uid="{A80207A3-9662-44E9-B8F1-D4892B8B759C}"/>
    <cellStyle name="SAS FM No query data cell 2 4 9 3 2" xfId="21412" xr:uid="{F2C91836-1E0C-4AC0-88CD-8742A2BFA0D2}"/>
    <cellStyle name="SAS FM No query data cell 2 40" xfId="2011" xr:uid="{0CD63BED-C002-4F3C-B25C-6801D51C075B}"/>
    <cellStyle name="SAS FM No query data cell 2 40 2" xfId="6573" xr:uid="{A0A4A79B-23E3-464C-92A6-6A6FB0B0020C}"/>
    <cellStyle name="SAS FM No query data cell 2 40 2 2" xfId="14616" xr:uid="{3F48D631-96EB-4014-B1F9-A5699B7B6AD5}"/>
    <cellStyle name="SAS FM No query data cell 2 40 2 2 2" xfId="29435" xr:uid="{7B5BB2E6-D875-4F04-889F-EFE66AB2ABCB}"/>
    <cellStyle name="SAS FM No query data cell 2 40 2 3" xfId="12547" xr:uid="{93EAF7E3-80EB-413C-A7B5-4E5E0B4AA0F8}"/>
    <cellStyle name="SAS FM No query data cell 2 40 2 3 2" xfId="27366" xr:uid="{583FBBB7-E3B0-41DF-BF47-7841382AA2C3}"/>
    <cellStyle name="SAS FM No query data cell 2 40 2 4" xfId="21415" xr:uid="{6B9BE014-5E4A-4B0C-90E6-6628577AD35C}"/>
    <cellStyle name="SAS FM No query data cell 2 40 3" xfId="6572" xr:uid="{99AB9F04-E8CE-44B4-A121-9AAF4491B506}"/>
    <cellStyle name="SAS FM No query data cell 2 40 3 2" xfId="21414" xr:uid="{F9AFB7B5-E2F3-427D-BD43-542C66D0D3C5}"/>
    <cellStyle name="SAS FM No query data cell 2 41" xfId="2012" xr:uid="{C96282C5-CD49-439E-B41F-886FE2BB2087}"/>
    <cellStyle name="SAS FM No query data cell 2 41 2" xfId="6575" xr:uid="{02830545-4CC0-42EE-AA61-EE8F7C0D2528}"/>
    <cellStyle name="SAS FM No query data cell 2 41 2 2" xfId="14617" xr:uid="{C0713586-4709-4F18-95A7-810C26EC17C7}"/>
    <cellStyle name="SAS FM No query data cell 2 41 2 2 2" xfId="29436" xr:uid="{61FA2161-9620-4333-B30D-011F9788544C}"/>
    <cellStyle name="SAS FM No query data cell 2 41 2 3" xfId="12587" xr:uid="{C0ADC311-F56A-4107-AD15-9E72EACC2092}"/>
    <cellStyle name="SAS FM No query data cell 2 41 2 3 2" xfId="27406" xr:uid="{A1D9D199-7462-4DF5-A169-1811AC7B0293}"/>
    <cellStyle name="SAS FM No query data cell 2 41 2 4" xfId="21417" xr:uid="{345767AF-57BC-4B0D-90EC-99EC04575C82}"/>
    <cellStyle name="SAS FM No query data cell 2 41 3" xfId="6574" xr:uid="{BE9F4328-9AC8-4C27-997E-1F13961F3D01}"/>
    <cellStyle name="SAS FM No query data cell 2 41 3 2" xfId="21416" xr:uid="{6B967023-CDB2-4E2C-967A-9A30F7DC094F}"/>
    <cellStyle name="SAS FM No query data cell 2 42" xfId="2013" xr:uid="{422EAAB3-AF5E-4435-A7CB-ECAB0E1F13F9}"/>
    <cellStyle name="SAS FM No query data cell 2 42 2" xfId="6577" xr:uid="{48A29DA4-0F14-4896-8F75-C2D56E0AE4E3}"/>
    <cellStyle name="SAS FM No query data cell 2 42 2 2" xfId="14618" xr:uid="{9633B86C-F567-4523-8CAA-FCDCD4A7E9C0}"/>
    <cellStyle name="SAS FM No query data cell 2 42 2 2 2" xfId="29437" xr:uid="{E908023A-FB62-471C-AFB7-823F15A8B964}"/>
    <cellStyle name="SAS FM No query data cell 2 42 2 3" xfId="12770" xr:uid="{514B8464-8E02-4EBF-8323-89C72460F7B2}"/>
    <cellStyle name="SAS FM No query data cell 2 42 2 3 2" xfId="27589" xr:uid="{9DD7C8EA-FDA3-41CE-96D9-846A924271A1}"/>
    <cellStyle name="SAS FM No query data cell 2 42 2 4" xfId="21419" xr:uid="{FBB351CC-8987-4C20-8C73-DF7B2D09E005}"/>
    <cellStyle name="SAS FM No query data cell 2 42 3" xfId="6576" xr:uid="{1CEC570F-5645-452F-9B1B-5FADE75683F6}"/>
    <cellStyle name="SAS FM No query data cell 2 42 3 2" xfId="21418" xr:uid="{DC008B72-F927-4368-9B9D-92F223EA7CBA}"/>
    <cellStyle name="SAS FM No query data cell 2 43" xfId="2014" xr:uid="{4B83B98E-ECFC-4211-B5D4-1EB217051B37}"/>
    <cellStyle name="SAS FM No query data cell 2 43 2" xfId="6579" xr:uid="{6CCE0613-A4A8-4026-A164-38396F809E53}"/>
    <cellStyle name="SAS FM No query data cell 2 43 2 2" xfId="14619" xr:uid="{9F773072-039D-4720-8A4C-0430D48D6EB9}"/>
    <cellStyle name="SAS FM No query data cell 2 43 2 2 2" xfId="29438" xr:uid="{8492C27B-8C25-41A6-84B7-67BA396BFD78}"/>
    <cellStyle name="SAS FM No query data cell 2 43 2 3" xfId="12824" xr:uid="{3E186319-5F6C-4171-A101-BE9A8D57F472}"/>
    <cellStyle name="SAS FM No query data cell 2 43 2 3 2" xfId="27643" xr:uid="{1C5FE27E-82DD-4DD0-82F0-B4DEC8563EE7}"/>
    <cellStyle name="SAS FM No query data cell 2 43 2 4" xfId="21421" xr:uid="{10EBBE19-60A2-4EA6-814E-10487E99F60B}"/>
    <cellStyle name="SAS FM No query data cell 2 43 3" xfId="6578" xr:uid="{99B31BC0-171E-4051-AF4A-8D8CFC11F3B9}"/>
    <cellStyle name="SAS FM No query data cell 2 43 3 2" xfId="21420" xr:uid="{8D52AE48-5ACB-47C6-8FD7-216C57ED5064}"/>
    <cellStyle name="SAS FM No query data cell 2 44" xfId="2015" xr:uid="{E4E220E9-39C2-4F87-8488-E9D71027B613}"/>
    <cellStyle name="SAS FM No query data cell 2 44 2" xfId="6581" xr:uid="{AB01C7C3-088F-4141-88A7-05C26C7C5EB3}"/>
    <cellStyle name="SAS FM No query data cell 2 44 2 2" xfId="14620" xr:uid="{8A731409-4906-4072-B8F1-9576C76D978F}"/>
    <cellStyle name="SAS FM No query data cell 2 44 2 2 2" xfId="29439" xr:uid="{23D61D52-DE7C-476D-8C80-00802B34F8EB}"/>
    <cellStyle name="SAS FM No query data cell 2 44 2 3" xfId="12878" xr:uid="{C983122A-C56C-4E4D-AFF7-10A2CB58AD3D}"/>
    <cellStyle name="SAS FM No query data cell 2 44 2 3 2" xfId="27697" xr:uid="{60293C97-8B32-4EBB-8DDA-D0B39A8271E0}"/>
    <cellStyle name="SAS FM No query data cell 2 44 2 4" xfId="21423" xr:uid="{96F66818-7AAD-4E4F-BFAD-C56132776905}"/>
    <cellStyle name="SAS FM No query data cell 2 44 3" xfId="6580" xr:uid="{FB81012F-58AC-47D9-A9A5-FA2E3087CF58}"/>
    <cellStyle name="SAS FM No query data cell 2 44 3 2" xfId="21422" xr:uid="{301826F2-EC9E-405B-92BD-683BD82F1203}"/>
    <cellStyle name="SAS FM No query data cell 2 45" xfId="2016" xr:uid="{903E795B-D8AD-44BA-A65E-CC74108C34CC}"/>
    <cellStyle name="SAS FM No query data cell 2 45 2" xfId="6583" xr:uid="{DE256AFE-EDC6-42AC-98E2-1DD71BFFED74}"/>
    <cellStyle name="SAS FM No query data cell 2 45 2 2" xfId="14621" xr:uid="{56419530-80C4-4DCB-819F-4B014667C7FF}"/>
    <cellStyle name="SAS FM No query data cell 2 45 2 2 2" xfId="29440" xr:uid="{2CC2F169-15F7-416C-9154-5EA385CAA74A}"/>
    <cellStyle name="SAS FM No query data cell 2 45 2 3" xfId="12932" xr:uid="{CACDA21D-1A68-4CAF-8646-0AF84336E801}"/>
    <cellStyle name="SAS FM No query data cell 2 45 2 3 2" xfId="27751" xr:uid="{F322924C-FD54-4100-A4A9-36E899A468AA}"/>
    <cellStyle name="SAS FM No query data cell 2 45 2 4" xfId="21425" xr:uid="{BD87858E-788C-4541-85DE-1DCC3B24E971}"/>
    <cellStyle name="SAS FM No query data cell 2 45 3" xfId="6582" xr:uid="{3A67DCFD-FAFF-422F-9954-95F71351F602}"/>
    <cellStyle name="SAS FM No query data cell 2 45 3 2" xfId="21424" xr:uid="{9E43E403-3C96-4AED-8C03-2BC005157D13}"/>
    <cellStyle name="SAS FM No query data cell 2 46" xfId="2017" xr:uid="{6DC2B84C-9950-4668-83B8-A605D7EBE11C}"/>
    <cellStyle name="SAS FM No query data cell 2 46 2" xfId="6585" xr:uid="{4350524F-D059-4960-BA86-A2A75D367B72}"/>
    <cellStyle name="SAS FM No query data cell 2 46 2 2" xfId="14622" xr:uid="{B8678C7A-D8CE-4B3B-BB3E-E060B78216A3}"/>
    <cellStyle name="SAS FM No query data cell 2 46 2 2 2" xfId="29441" xr:uid="{C681B2C6-8FF9-4BE7-A3FD-AAA4D3557D0B}"/>
    <cellStyle name="SAS FM No query data cell 2 46 2 3" xfId="12988" xr:uid="{BF547611-B76F-484F-B347-C850CBAC79FB}"/>
    <cellStyle name="SAS FM No query data cell 2 46 2 3 2" xfId="27807" xr:uid="{02395698-16A7-48C6-8ABF-C575B27234AD}"/>
    <cellStyle name="SAS FM No query data cell 2 46 2 4" xfId="21427" xr:uid="{DC13B02E-934F-41E3-831B-965A935136AA}"/>
    <cellStyle name="SAS FM No query data cell 2 46 3" xfId="6584" xr:uid="{C4F8D7DD-407C-4A3F-8772-72941C664050}"/>
    <cellStyle name="SAS FM No query data cell 2 46 3 2" xfId="21426" xr:uid="{F121A5A4-C819-435D-92B4-3CB993F2610A}"/>
    <cellStyle name="SAS FM No query data cell 2 47" xfId="2018" xr:uid="{315128AB-BBBD-4670-A8EA-193B7B88DB51}"/>
    <cellStyle name="SAS FM No query data cell 2 47 2" xfId="6587" xr:uid="{E3AAF85E-6A2F-47A6-98D5-A6D47B50CBE6}"/>
    <cellStyle name="SAS FM No query data cell 2 47 2 2" xfId="14623" xr:uid="{EBD2F21C-8027-432D-8D9F-2D790DF3FEB2}"/>
    <cellStyle name="SAS FM No query data cell 2 47 2 2 2" xfId="29442" xr:uid="{CB29F486-CF13-48E3-9B20-191C312C96C7}"/>
    <cellStyle name="SAS FM No query data cell 2 47 2 3" xfId="12972" xr:uid="{EF5BF153-39FB-4551-B9BD-318AFA744865}"/>
    <cellStyle name="SAS FM No query data cell 2 47 2 3 2" xfId="27791" xr:uid="{60DA6E1A-CA2A-4BFF-B350-581E429E5B4B}"/>
    <cellStyle name="SAS FM No query data cell 2 47 2 4" xfId="21429" xr:uid="{3505E3E6-CF41-449D-9442-E747032AADA2}"/>
    <cellStyle name="SAS FM No query data cell 2 47 3" xfId="6586" xr:uid="{9F1B0704-4824-4491-8A41-4B01B8173647}"/>
    <cellStyle name="SAS FM No query data cell 2 47 3 2" xfId="21428" xr:uid="{5A1421E1-3462-4AD2-9249-77CB9C265D22}"/>
    <cellStyle name="SAS FM No query data cell 2 48" xfId="2019" xr:uid="{D873A046-7BE0-4D9C-8FD6-5BD77882CEF4}"/>
    <cellStyle name="SAS FM No query data cell 2 48 2" xfId="6589" xr:uid="{3813E14F-0F26-44C2-941F-8174817F81E7}"/>
    <cellStyle name="SAS FM No query data cell 2 48 2 2" xfId="14624" xr:uid="{4F15EA46-9FEE-45EC-95F0-546462E297B6}"/>
    <cellStyle name="SAS FM No query data cell 2 48 2 2 2" xfId="29443" xr:uid="{9E6D3698-2585-4ED4-A7C6-A45F94A977E9}"/>
    <cellStyle name="SAS FM No query data cell 2 48 2 3" xfId="12979" xr:uid="{982A9DEB-2228-4308-AA97-0A7E538B964A}"/>
    <cellStyle name="SAS FM No query data cell 2 48 2 3 2" xfId="27798" xr:uid="{82D19C02-D64D-42CE-8CE2-C097F94AD50B}"/>
    <cellStyle name="SAS FM No query data cell 2 48 2 4" xfId="21431" xr:uid="{38C5760B-F2CE-4966-9532-126416E858CB}"/>
    <cellStyle name="SAS FM No query data cell 2 48 3" xfId="6588" xr:uid="{8531C72E-4308-449F-827E-D1C3DC91C179}"/>
    <cellStyle name="SAS FM No query data cell 2 48 3 2" xfId="21430" xr:uid="{61AFDFA8-B873-451A-A30B-F4C30D37F4E4}"/>
    <cellStyle name="SAS FM No query data cell 2 49" xfId="2020" xr:uid="{812B8540-01CD-40FC-B2D1-48E760001B80}"/>
    <cellStyle name="SAS FM No query data cell 2 49 2" xfId="6591" xr:uid="{D18B91DD-692B-4F65-AD89-9971CE0C88FD}"/>
    <cellStyle name="SAS FM No query data cell 2 49 2 2" xfId="14625" xr:uid="{0602FE0B-CF00-40CB-92D7-0CBE48109EFA}"/>
    <cellStyle name="SAS FM No query data cell 2 49 2 2 2" xfId="29444" xr:uid="{CA3440B1-F7ED-46E1-9C6F-ED28FB4EFF78}"/>
    <cellStyle name="SAS FM No query data cell 2 49 2 3" xfId="13019" xr:uid="{99BDB3BD-A794-46FB-8085-D8437CD2E294}"/>
    <cellStyle name="SAS FM No query data cell 2 49 2 3 2" xfId="27838" xr:uid="{98E11AF3-4B22-4504-80FF-120CECB102F4}"/>
    <cellStyle name="SAS FM No query data cell 2 49 2 4" xfId="21433" xr:uid="{30DB0923-CDA0-4A02-9B84-57D4B657B550}"/>
    <cellStyle name="SAS FM No query data cell 2 49 3" xfId="6590" xr:uid="{40403588-B147-4CFE-A539-194E6702FFBB}"/>
    <cellStyle name="SAS FM No query data cell 2 49 3 2" xfId="21432" xr:uid="{FD8F08C5-B485-4728-BD45-DC2113B7642A}"/>
    <cellStyle name="SAS FM No query data cell 2 5" xfId="2021" xr:uid="{12F30447-DEB1-419E-960B-02071B419E55}"/>
    <cellStyle name="SAS FM No query data cell 2 5 10" xfId="2022" xr:uid="{3522B7C4-2B95-4BB2-983E-4C8AD624DB1F}"/>
    <cellStyle name="SAS FM No query data cell 2 5 10 2" xfId="6594" xr:uid="{210C3076-9CDA-40D8-94AF-A8DBCB3DBA5C}"/>
    <cellStyle name="SAS FM No query data cell 2 5 10 2 2" xfId="14627" xr:uid="{6F546923-1349-47CC-A7DE-2F76D8372229}"/>
    <cellStyle name="SAS FM No query data cell 2 5 10 2 2 2" xfId="29446" xr:uid="{A82D5947-F335-4711-968B-E6EA2B48E9AF}"/>
    <cellStyle name="SAS FM No query data cell 2 5 10 2 3" xfId="11280" xr:uid="{3E9B105D-88EF-4DA6-B857-74E2BF9BB9A9}"/>
    <cellStyle name="SAS FM No query data cell 2 5 10 2 3 2" xfId="26099" xr:uid="{58D20BE5-7606-4985-B0D1-D98A9660EDBB}"/>
    <cellStyle name="SAS FM No query data cell 2 5 10 2 4" xfId="21436" xr:uid="{3C6BC07A-6C6C-499A-B4DC-3AB84C67303B}"/>
    <cellStyle name="SAS FM No query data cell 2 5 10 3" xfId="6593" xr:uid="{99C1A777-5131-498C-91E7-2AC7BCD6E266}"/>
    <cellStyle name="SAS FM No query data cell 2 5 10 3 2" xfId="21435" xr:uid="{1618712F-AFFA-44B9-B4ED-8DFAFEEE6BEF}"/>
    <cellStyle name="SAS FM No query data cell 2 5 11" xfId="2023" xr:uid="{3D53D523-5657-465C-8FCB-04A9D1E23020}"/>
    <cellStyle name="SAS FM No query data cell 2 5 11 2" xfId="6596" xr:uid="{49F152D6-5DDF-4BA7-B49C-646D87FB8A00}"/>
    <cellStyle name="SAS FM No query data cell 2 5 11 2 2" xfId="14628" xr:uid="{36E93CB4-C59B-4463-B6AA-2CBE624711A1}"/>
    <cellStyle name="SAS FM No query data cell 2 5 11 2 2 2" xfId="29447" xr:uid="{46002D71-513F-43AF-8A4D-C67E5718B8AA}"/>
    <cellStyle name="SAS FM No query data cell 2 5 11 2 3" xfId="11334" xr:uid="{E0539671-2FD2-4F46-9C4F-6B658087357A}"/>
    <cellStyle name="SAS FM No query data cell 2 5 11 2 3 2" xfId="26153" xr:uid="{46394816-5503-46BD-8BD1-B7C0189E54FF}"/>
    <cellStyle name="SAS FM No query data cell 2 5 11 2 4" xfId="21438" xr:uid="{34939349-0E0B-4CE5-A4EF-8EE0DD17A2F0}"/>
    <cellStyle name="SAS FM No query data cell 2 5 11 3" xfId="6595" xr:uid="{15340232-2A97-401F-87E5-717DC67E6CD2}"/>
    <cellStyle name="SAS FM No query data cell 2 5 11 3 2" xfId="21437" xr:uid="{48619713-F555-4782-8796-36D6E1D3C376}"/>
    <cellStyle name="SAS FM No query data cell 2 5 12" xfId="2024" xr:uid="{460A3D31-5167-499A-8492-F04594649155}"/>
    <cellStyle name="SAS FM No query data cell 2 5 12 2" xfId="6598" xr:uid="{8C9F3614-86CF-485E-9058-BF87BF9D17EE}"/>
    <cellStyle name="SAS FM No query data cell 2 5 12 2 2" xfId="14629" xr:uid="{3B42FE6E-4D5D-4170-BD77-EB0AB139D08B}"/>
    <cellStyle name="SAS FM No query data cell 2 5 12 2 2 2" xfId="29448" xr:uid="{DB0B368A-0338-47D6-AA49-0B67523E3E3C}"/>
    <cellStyle name="SAS FM No query data cell 2 5 12 2 3" xfId="11388" xr:uid="{8DB2872D-00D2-4E57-AD41-73CEA86D7B8C}"/>
    <cellStyle name="SAS FM No query data cell 2 5 12 2 3 2" xfId="26207" xr:uid="{F2FD0B64-7345-4E92-8749-368A428211BF}"/>
    <cellStyle name="SAS FM No query data cell 2 5 12 2 4" xfId="21440" xr:uid="{12596C41-AC29-4DAD-9BCC-8778BCC63426}"/>
    <cellStyle name="SAS FM No query data cell 2 5 12 3" xfId="6597" xr:uid="{C32094D5-0C55-48A9-B484-1A8CA723DB9A}"/>
    <cellStyle name="SAS FM No query data cell 2 5 12 3 2" xfId="21439" xr:uid="{847D1C90-926D-4B92-B5CC-0D1272989BB6}"/>
    <cellStyle name="SAS FM No query data cell 2 5 13" xfId="2025" xr:uid="{63B7A7E0-6050-4801-AB02-51ED1F972B13}"/>
    <cellStyle name="SAS FM No query data cell 2 5 13 2" xfId="6600" xr:uid="{5F1773F7-6A8F-4EBC-A895-B3AEABA2DBB8}"/>
    <cellStyle name="SAS FM No query data cell 2 5 13 2 2" xfId="14630" xr:uid="{E2A17212-C716-4090-ACE0-71CAD6D42B30}"/>
    <cellStyle name="SAS FM No query data cell 2 5 13 2 2 2" xfId="29449" xr:uid="{30E45218-37C0-4E6C-A008-D58EA5BD66A7}"/>
    <cellStyle name="SAS FM No query data cell 2 5 13 2 3" xfId="11442" xr:uid="{243D4300-C56A-4041-8AB2-F7F31802E457}"/>
    <cellStyle name="SAS FM No query data cell 2 5 13 2 3 2" xfId="26261" xr:uid="{8F8EC25F-0C82-4CB2-8D42-30E120BC4FB9}"/>
    <cellStyle name="SAS FM No query data cell 2 5 13 2 4" xfId="21442" xr:uid="{D4EF64A1-2746-4476-A207-E77206EFF0CB}"/>
    <cellStyle name="SAS FM No query data cell 2 5 13 3" xfId="6599" xr:uid="{3B42D45A-DBC8-4D7E-AA29-DBDE06A050AD}"/>
    <cellStyle name="SAS FM No query data cell 2 5 13 3 2" xfId="21441" xr:uid="{EB76446E-4FEC-405A-AEBA-A5F0A408225A}"/>
    <cellStyle name="SAS FM No query data cell 2 5 14" xfId="2026" xr:uid="{ECC6BB57-F442-4EA8-9B15-DC13CEF326D1}"/>
    <cellStyle name="SAS FM No query data cell 2 5 14 2" xfId="6602" xr:uid="{975E67D9-8CA7-4657-8EB8-C14130E91CC3}"/>
    <cellStyle name="SAS FM No query data cell 2 5 14 2 2" xfId="14631" xr:uid="{D6B8FB1D-312A-4A9A-B374-4E7478466918}"/>
    <cellStyle name="SAS FM No query data cell 2 5 14 2 2 2" xfId="29450" xr:uid="{EFDC692D-1C2D-4F11-8DA6-B5950B175CE5}"/>
    <cellStyle name="SAS FM No query data cell 2 5 14 2 3" xfId="11496" xr:uid="{410DCB59-91CF-4B72-8664-3050B25A25AC}"/>
    <cellStyle name="SAS FM No query data cell 2 5 14 2 3 2" xfId="26315" xr:uid="{3F8B9E21-EF2C-450B-AFBC-818A4106A784}"/>
    <cellStyle name="SAS FM No query data cell 2 5 14 2 4" xfId="21444" xr:uid="{7F1DB767-2A79-4CE7-B1E4-EA735FAA569F}"/>
    <cellStyle name="SAS FM No query data cell 2 5 14 3" xfId="6601" xr:uid="{82978EFC-4A59-4655-854E-26EBCF61272C}"/>
    <cellStyle name="SAS FM No query data cell 2 5 14 3 2" xfId="21443" xr:uid="{310C6C94-CB3C-435A-9A1F-2A762B9B032A}"/>
    <cellStyle name="SAS FM No query data cell 2 5 15" xfId="2027" xr:uid="{3AD7768F-1128-4C25-89A2-146631883616}"/>
    <cellStyle name="SAS FM No query data cell 2 5 15 2" xfId="6604" xr:uid="{47B5EE07-3B4F-47C3-B8C5-FDF5A5327E2C}"/>
    <cellStyle name="SAS FM No query data cell 2 5 15 2 2" xfId="14632" xr:uid="{9FAC5358-B1AD-408B-91FB-809E2C72008C}"/>
    <cellStyle name="SAS FM No query data cell 2 5 15 2 2 2" xfId="29451" xr:uid="{DBA40F94-1E99-4FB1-A78F-57DB46DB62B8}"/>
    <cellStyle name="SAS FM No query data cell 2 5 15 2 3" xfId="11552" xr:uid="{0A80C6EA-658C-4818-ADE8-4AC6D6E1416A}"/>
    <cellStyle name="SAS FM No query data cell 2 5 15 2 3 2" xfId="26371" xr:uid="{AD8292F9-BC79-4CDA-A904-A2DC2EE34E40}"/>
    <cellStyle name="SAS FM No query data cell 2 5 15 2 4" xfId="21446" xr:uid="{8BD1DAA1-17CA-4D21-8C5D-BEC8A714591F}"/>
    <cellStyle name="SAS FM No query data cell 2 5 15 3" xfId="6603" xr:uid="{E4E72303-FD95-4AE7-8277-C9472CC8C6A6}"/>
    <cellStyle name="SAS FM No query data cell 2 5 15 3 2" xfId="21445" xr:uid="{9BCC4E9B-7CE7-4378-A85C-6563D1395264}"/>
    <cellStyle name="SAS FM No query data cell 2 5 16" xfId="2028" xr:uid="{276415F4-F336-41C9-9B7A-C84A3AE5CFC5}"/>
    <cellStyle name="SAS FM No query data cell 2 5 16 2" xfId="6606" xr:uid="{7076E769-75A9-4A75-AEF9-4600B53C9CB9}"/>
    <cellStyle name="SAS FM No query data cell 2 5 16 2 2" xfId="14633" xr:uid="{47FEAB51-8D94-4784-8955-0A8BB66253A2}"/>
    <cellStyle name="SAS FM No query data cell 2 5 16 2 2 2" xfId="29452" xr:uid="{D9DC56A8-C9C7-4C22-8E61-13D30BA9A8AE}"/>
    <cellStyle name="SAS FM No query data cell 2 5 16 2 3" xfId="11605" xr:uid="{915E6DA4-D6FC-4AB1-8FA7-D2891F3F12CC}"/>
    <cellStyle name="SAS FM No query data cell 2 5 16 2 3 2" xfId="26424" xr:uid="{67BB52D5-7103-4A8A-B382-AD8D0454A8B2}"/>
    <cellStyle name="SAS FM No query data cell 2 5 16 2 4" xfId="21448" xr:uid="{24EB540F-07F4-490E-854D-198C0C251BDF}"/>
    <cellStyle name="SAS FM No query data cell 2 5 16 3" xfId="6605" xr:uid="{826E1234-A1B0-4960-B545-2FBC6327B26A}"/>
    <cellStyle name="SAS FM No query data cell 2 5 16 3 2" xfId="21447" xr:uid="{13913F9F-303E-4E4F-8ABE-70B38058DF70}"/>
    <cellStyle name="SAS FM No query data cell 2 5 17" xfId="2029" xr:uid="{35DEC965-E824-4473-B633-BD30F6BC5403}"/>
    <cellStyle name="SAS FM No query data cell 2 5 17 2" xfId="6608" xr:uid="{15165CCA-31F9-4D4A-A242-3B760D572CC2}"/>
    <cellStyle name="SAS FM No query data cell 2 5 17 2 2" xfId="14634" xr:uid="{3007C8BF-258E-4178-8513-7A65A8CE9215}"/>
    <cellStyle name="SAS FM No query data cell 2 5 17 2 2 2" xfId="29453" xr:uid="{71532852-4355-479D-BE51-CDAF44E487A6}"/>
    <cellStyle name="SAS FM No query data cell 2 5 17 2 3" xfId="11658" xr:uid="{F469B263-0A16-4624-B0EE-0DE5B4CA6142}"/>
    <cellStyle name="SAS FM No query data cell 2 5 17 2 3 2" xfId="26477" xr:uid="{FA7C31B1-CBA1-4DE4-B1E4-617430C00527}"/>
    <cellStyle name="SAS FM No query data cell 2 5 17 2 4" xfId="21450" xr:uid="{BDF216FE-DE32-4519-8087-D6FE9642269B}"/>
    <cellStyle name="SAS FM No query data cell 2 5 17 3" xfId="6607" xr:uid="{BF4C08D0-D14D-432B-9C7C-63ED9F22DAD4}"/>
    <cellStyle name="SAS FM No query data cell 2 5 17 3 2" xfId="21449" xr:uid="{330771DD-2089-4158-85B4-12AFE98955F4}"/>
    <cellStyle name="SAS FM No query data cell 2 5 18" xfId="2030" xr:uid="{C664CBBA-B922-402B-B7BF-34ECD5A7E56E}"/>
    <cellStyle name="SAS FM No query data cell 2 5 18 2" xfId="6610" xr:uid="{04EAE04D-3399-46F5-8074-B87768D7C11B}"/>
    <cellStyle name="SAS FM No query data cell 2 5 18 2 2" xfId="14635" xr:uid="{54D93FC3-139D-4ED8-937C-A3E2B6DC25FB}"/>
    <cellStyle name="SAS FM No query data cell 2 5 18 2 2 2" xfId="29454" xr:uid="{69009538-9BC5-44A1-81E6-27D4D514BC32}"/>
    <cellStyle name="SAS FM No query data cell 2 5 18 2 3" xfId="11712" xr:uid="{6D50F5DB-7486-4256-B623-60E26D216A30}"/>
    <cellStyle name="SAS FM No query data cell 2 5 18 2 3 2" xfId="26531" xr:uid="{FAE7E662-5BBC-473D-92A4-E4FFBBBF7E85}"/>
    <cellStyle name="SAS FM No query data cell 2 5 18 2 4" xfId="21452" xr:uid="{EDC264DC-83F5-41C8-8F47-7FAE1C17F807}"/>
    <cellStyle name="SAS FM No query data cell 2 5 18 3" xfId="6609" xr:uid="{4BEAF277-5DC8-4294-92BF-B6FCCAB1BAA6}"/>
    <cellStyle name="SAS FM No query data cell 2 5 18 3 2" xfId="21451" xr:uid="{58F8C95C-0F68-4F25-B0A3-BF42029E3F71}"/>
    <cellStyle name="SAS FM No query data cell 2 5 19" xfId="2031" xr:uid="{7469F3C9-8E74-4FB9-A75B-C3EF118C4122}"/>
    <cellStyle name="SAS FM No query data cell 2 5 19 2" xfId="6612" xr:uid="{8D6B9C35-C565-46EB-BE18-6B16BC9091A9}"/>
    <cellStyle name="SAS FM No query data cell 2 5 19 2 2" xfId="14636" xr:uid="{68EDC46C-0FE7-475C-A831-1E8E33B08E5F}"/>
    <cellStyle name="SAS FM No query data cell 2 5 19 2 2 2" xfId="29455" xr:uid="{E39502C1-26C1-4059-B1F5-EE1E67A0DAE4}"/>
    <cellStyle name="SAS FM No query data cell 2 5 19 2 3" xfId="11768" xr:uid="{FE632E42-0029-4D4B-BD7A-F2F69B5AE313}"/>
    <cellStyle name="SAS FM No query data cell 2 5 19 2 3 2" xfId="26587" xr:uid="{920932D7-581A-49C8-940A-111BC34F1678}"/>
    <cellStyle name="SAS FM No query data cell 2 5 19 2 4" xfId="21454" xr:uid="{EC6F707A-DB86-464D-BECE-1AF739A4BB16}"/>
    <cellStyle name="SAS FM No query data cell 2 5 19 3" xfId="6611" xr:uid="{06B3D632-EEEC-4A4D-A977-CDCABF8AE6AF}"/>
    <cellStyle name="SAS FM No query data cell 2 5 19 3 2" xfId="21453" xr:uid="{5EC61E2B-D678-47C4-AD83-09D21C75E2B8}"/>
    <cellStyle name="SAS FM No query data cell 2 5 2" xfId="2032" xr:uid="{B0EE0F45-5109-40A4-8172-EE0900BE76E9}"/>
    <cellStyle name="SAS FM No query data cell 2 5 2 2" xfId="6614" xr:uid="{56D1C827-597A-4FB7-90C1-463611F9D148}"/>
    <cellStyle name="SAS FM No query data cell 2 5 2 2 2" xfId="14637" xr:uid="{95058522-AFE1-4349-AF39-D3554A75C277}"/>
    <cellStyle name="SAS FM No query data cell 2 5 2 2 2 2" xfId="29456" xr:uid="{E657221E-0E1D-4774-8F26-4BED722A430F}"/>
    <cellStyle name="SAS FM No query data cell 2 5 2 2 3" xfId="10848" xr:uid="{BE3112C9-73DA-4171-9B02-9400F60AA211}"/>
    <cellStyle name="SAS FM No query data cell 2 5 2 2 3 2" xfId="25667" xr:uid="{A926DC59-A32F-4221-8A7A-0D40F4DEC581}"/>
    <cellStyle name="SAS FM No query data cell 2 5 2 2 4" xfId="21456" xr:uid="{994D58D6-A3BB-46AD-A41C-C6DA3EB02229}"/>
    <cellStyle name="SAS FM No query data cell 2 5 2 3" xfId="6613" xr:uid="{85B10A9C-231D-4F81-BF2C-AB8371C4AA06}"/>
    <cellStyle name="SAS FM No query data cell 2 5 2 3 2" xfId="21455" xr:uid="{83F2D2E8-6DBF-4C0D-9929-5893BBA5422E}"/>
    <cellStyle name="SAS FM No query data cell 2 5 20" xfId="2033" xr:uid="{20B57043-9A65-44E1-B494-1F07D9C5AD39}"/>
    <cellStyle name="SAS FM No query data cell 2 5 20 2" xfId="6616" xr:uid="{2EF31073-B267-48E7-A2E4-06F693D18365}"/>
    <cellStyle name="SAS FM No query data cell 2 5 20 2 2" xfId="14638" xr:uid="{6C8BBE39-62B8-4814-8070-8C5B5BDE251E}"/>
    <cellStyle name="SAS FM No query data cell 2 5 20 2 2 2" xfId="29457" xr:uid="{56A4420E-C215-4632-89BF-A6ABE021947D}"/>
    <cellStyle name="SAS FM No query data cell 2 5 20 2 3" xfId="11822" xr:uid="{7269028A-CBBB-4022-8442-FA256A8689DD}"/>
    <cellStyle name="SAS FM No query data cell 2 5 20 2 3 2" xfId="26641" xr:uid="{829D9676-7885-405C-B04E-9BE68079E2CE}"/>
    <cellStyle name="SAS FM No query data cell 2 5 20 2 4" xfId="21458" xr:uid="{C4F9A152-3CAE-4368-8186-237154C00468}"/>
    <cellStyle name="SAS FM No query data cell 2 5 20 3" xfId="6615" xr:uid="{1B2A259B-976D-4AB9-88F7-4570F0707027}"/>
    <cellStyle name="SAS FM No query data cell 2 5 20 3 2" xfId="21457" xr:uid="{952F1E36-9639-423E-A006-96EAA5D0935B}"/>
    <cellStyle name="SAS FM No query data cell 2 5 21" xfId="2034" xr:uid="{A6EA80BB-D782-4885-80DB-B4E8AA406B35}"/>
    <cellStyle name="SAS FM No query data cell 2 5 21 2" xfId="6618" xr:uid="{102DB7BF-07B8-4E46-8CF5-35A5D5D5C681}"/>
    <cellStyle name="SAS FM No query data cell 2 5 21 2 2" xfId="14639" xr:uid="{0B8BC6A1-D85D-4A53-B585-215F405D6D68}"/>
    <cellStyle name="SAS FM No query data cell 2 5 21 2 2 2" xfId="29458" xr:uid="{1D8A19F8-A5BF-4AF9-80C4-931B653EDD3D}"/>
    <cellStyle name="SAS FM No query data cell 2 5 21 2 3" xfId="11875" xr:uid="{96C40594-B7E1-4AB1-9720-D3919A224727}"/>
    <cellStyle name="SAS FM No query data cell 2 5 21 2 3 2" xfId="26694" xr:uid="{8C13F5B3-3025-4C2D-B49C-5159B4A73482}"/>
    <cellStyle name="SAS FM No query data cell 2 5 21 2 4" xfId="21460" xr:uid="{591ECF85-2BDE-4BDA-87A6-34815E374BC9}"/>
    <cellStyle name="SAS FM No query data cell 2 5 21 3" xfId="6617" xr:uid="{B2834337-83B6-4F2D-AE32-2AF6C5B205D3}"/>
    <cellStyle name="SAS FM No query data cell 2 5 21 3 2" xfId="21459" xr:uid="{628BC7E6-035B-46A3-9BD0-5F886EFD473C}"/>
    <cellStyle name="SAS FM No query data cell 2 5 22" xfId="2035" xr:uid="{74686D6C-D6E3-4515-8ECD-CBAC0171E2CE}"/>
    <cellStyle name="SAS FM No query data cell 2 5 22 2" xfId="6620" xr:uid="{FE6A8300-7EA3-4E6E-B015-60B18C99807E}"/>
    <cellStyle name="SAS FM No query data cell 2 5 22 2 2" xfId="14640" xr:uid="{D07FFA70-8B4C-4E34-98CE-0C7237FD8E6C}"/>
    <cellStyle name="SAS FM No query data cell 2 5 22 2 2 2" xfId="29459" xr:uid="{DB8A706E-E8C6-486F-91C2-0AC4D21DCB51}"/>
    <cellStyle name="SAS FM No query data cell 2 5 22 2 3" xfId="11928" xr:uid="{21EC6E33-C4BD-4129-9379-CB7A5B62436C}"/>
    <cellStyle name="SAS FM No query data cell 2 5 22 2 3 2" xfId="26747" xr:uid="{BD6F9A6A-108B-4F2F-8247-43D6761B7FF0}"/>
    <cellStyle name="SAS FM No query data cell 2 5 22 2 4" xfId="21462" xr:uid="{80EDD216-2171-447E-8879-C4BC0F11BCE9}"/>
    <cellStyle name="SAS FM No query data cell 2 5 22 3" xfId="6619" xr:uid="{77F2F889-C9D6-4C63-BEE1-2CAFB9D42FC4}"/>
    <cellStyle name="SAS FM No query data cell 2 5 22 3 2" xfId="21461" xr:uid="{26449E87-CD6D-4B77-B181-8FA4C429807F}"/>
    <cellStyle name="SAS FM No query data cell 2 5 23" xfId="2036" xr:uid="{C2514F38-20CE-4784-B850-A6DF3BC7A867}"/>
    <cellStyle name="SAS FM No query data cell 2 5 23 2" xfId="6622" xr:uid="{813AF1BD-C045-475D-9BBC-9A59A304AC05}"/>
    <cellStyle name="SAS FM No query data cell 2 5 23 2 2" xfId="14641" xr:uid="{665008AB-118B-4D91-B4D9-F8D61D647A31}"/>
    <cellStyle name="SAS FM No query data cell 2 5 23 2 2 2" xfId="29460" xr:uid="{610AA3B1-8C63-486F-97BD-9BB10CDD1DF6}"/>
    <cellStyle name="SAS FM No query data cell 2 5 23 2 3" xfId="11982" xr:uid="{CA27649B-1086-40AB-8E11-B112138E12DD}"/>
    <cellStyle name="SAS FM No query data cell 2 5 23 2 3 2" xfId="26801" xr:uid="{4A1F0D43-8FE4-4FB1-98D2-8B210DA46846}"/>
    <cellStyle name="SAS FM No query data cell 2 5 23 2 4" xfId="21464" xr:uid="{F496952F-BF20-4921-880F-DAA3926BA1A4}"/>
    <cellStyle name="SAS FM No query data cell 2 5 23 3" xfId="6621" xr:uid="{31EE5C91-ABD0-4FF8-923D-3E96A9B77322}"/>
    <cellStyle name="SAS FM No query data cell 2 5 23 3 2" xfId="21463" xr:uid="{6E753B83-BEAF-45EE-8B94-28CC4E9B1C54}"/>
    <cellStyle name="SAS FM No query data cell 2 5 24" xfId="2037" xr:uid="{83CEE9E7-B068-453F-B408-46CADAAB0F1D}"/>
    <cellStyle name="SAS FM No query data cell 2 5 24 2" xfId="6624" xr:uid="{A67EF93F-1DB0-4F56-BA92-86285308388C}"/>
    <cellStyle name="SAS FM No query data cell 2 5 24 2 2" xfId="14642" xr:uid="{9776214B-45F4-42D7-95A2-424724159510}"/>
    <cellStyle name="SAS FM No query data cell 2 5 24 2 2 2" xfId="29461" xr:uid="{1D93E809-37ED-4CB5-86BE-C9E4C7604F60}"/>
    <cellStyle name="SAS FM No query data cell 2 5 24 2 3" xfId="12036" xr:uid="{6CB329ED-4AD1-40DD-AE21-9537C3343FB6}"/>
    <cellStyle name="SAS FM No query data cell 2 5 24 2 3 2" xfId="26855" xr:uid="{A5456166-6AD9-41BE-8139-2F3E3C066CB8}"/>
    <cellStyle name="SAS FM No query data cell 2 5 24 2 4" xfId="21466" xr:uid="{DB655D59-C592-4E42-A2D6-DB3749C9AFCA}"/>
    <cellStyle name="SAS FM No query data cell 2 5 24 3" xfId="6623" xr:uid="{D267E571-AF42-41FF-B9E6-9A144EBCCDF1}"/>
    <cellStyle name="SAS FM No query data cell 2 5 24 3 2" xfId="21465" xr:uid="{5F0426EC-2F14-46B2-8E3E-E9E596F5E464}"/>
    <cellStyle name="SAS FM No query data cell 2 5 25" xfId="2038" xr:uid="{C469D8F1-1FF5-45F2-AA00-42AF73EAA214}"/>
    <cellStyle name="SAS FM No query data cell 2 5 25 2" xfId="6626" xr:uid="{DA35B770-A02C-494E-A511-18E2B19752E7}"/>
    <cellStyle name="SAS FM No query data cell 2 5 25 2 2" xfId="14643" xr:uid="{4A6D9111-B314-413F-B724-0B4782E247AA}"/>
    <cellStyle name="SAS FM No query data cell 2 5 25 2 2 2" xfId="29462" xr:uid="{E27CCD19-1E24-46A9-8831-391AE9CFB741}"/>
    <cellStyle name="SAS FM No query data cell 2 5 25 2 3" xfId="12090" xr:uid="{5F0850A6-2E98-424B-8413-79E00BFBACAD}"/>
    <cellStyle name="SAS FM No query data cell 2 5 25 2 3 2" xfId="26909" xr:uid="{EBAA03B8-00AE-41A3-8EE8-AD294787178D}"/>
    <cellStyle name="SAS FM No query data cell 2 5 25 2 4" xfId="21468" xr:uid="{F42C9AC1-8FBB-4194-9B77-B916511BFCAA}"/>
    <cellStyle name="SAS FM No query data cell 2 5 25 3" xfId="6625" xr:uid="{32467113-1D18-42A2-92A7-BA3DC5566372}"/>
    <cellStyle name="SAS FM No query data cell 2 5 25 3 2" xfId="21467" xr:uid="{0535554B-0918-4C72-9AAA-E3438E5636E9}"/>
    <cellStyle name="SAS FM No query data cell 2 5 26" xfId="2039" xr:uid="{713459E7-3C4A-4FC3-B46E-BBEBC2E03B4C}"/>
    <cellStyle name="SAS FM No query data cell 2 5 26 2" xfId="6628" xr:uid="{5770154F-8469-4D80-AA52-44B168167107}"/>
    <cellStyle name="SAS FM No query data cell 2 5 26 2 2" xfId="14644" xr:uid="{B9F4BC19-15BF-4C3A-AE70-BE1EE19F788E}"/>
    <cellStyle name="SAS FM No query data cell 2 5 26 2 2 2" xfId="29463" xr:uid="{6753D971-41D6-4E61-B7E8-EBFB90CF5DD9}"/>
    <cellStyle name="SAS FM No query data cell 2 5 26 2 3" xfId="12144" xr:uid="{A0C74EA4-C058-490D-9F57-9C385148A0AE}"/>
    <cellStyle name="SAS FM No query data cell 2 5 26 2 3 2" xfId="26963" xr:uid="{418A3947-964A-405C-B2E9-622FAA58F74C}"/>
    <cellStyle name="SAS FM No query data cell 2 5 26 2 4" xfId="21470" xr:uid="{F49D953A-4B98-4F20-9AAF-3F9E1A4A1E39}"/>
    <cellStyle name="SAS FM No query data cell 2 5 26 3" xfId="6627" xr:uid="{72CE574C-CBE6-4263-AC8B-C3B9560B1798}"/>
    <cellStyle name="SAS FM No query data cell 2 5 26 3 2" xfId="21469" xr:uid="{A76D56CF-A8C2-4BA0-A169-A2399544A658}"/>
    <cellStyle name="SAS FM No query data cell 2 5 27" xfId="2040" xr:uid="{CFF089CD-3D0A-487E-B7E3-11CE0B287884}"/>
    <cellStyle name="SAS FM No query data cell 2 5 27 2" xfId="6630" xr:uid="{495B117B-B181-4EAD-933D-F9E42A9118D8}"/>
    <cellStyle name="SAS FM No query data cell 2 5 27 2 2" xfId="14645" xr:uid="{E24A193F-C279-46F4-9109-97EF9FD68147}"/>
    <cellStyle name="SAS FM No query data cell 2 5 27 2 2 2" xfId="29464" xr:uid="{8CAB16BB-E006-4B52-A0F5-AD2AD2F52C5C}"/>
    <cellStyle name="SAS FM No query data cell 2 5 27 2 3" xfId="12198" xr:uid="{A11365C1-51E6-44BB-8C93-6F947997025E}"/>
    <cellStyle name="SAS FM No query data cell 2 5 27 2 3 2" xfId="27017" xr:uid="{FD01828D-AFAD-41B6-84FD-29FF4A8011F5}"/>
    <cellStyle name="SAS FM No query data cell 2 5 27 2 4" xfId="21472" xr:uid="{5D067D19-8A9D-4DBF-B44D-36803914E451}"/>
    <cellStyle name="SAS FM No query data cell 2 5 27 3" xfId="6629" xr:uid="{6269FF47-1F1C-43DB-A6BD-2096BE99CF2D}"/>
    <cellStyle name="SAS FM No query data cell 2 5 27 3 2" xfId="21471" xr:uid="{1714CB74-7AC7-4F70-9F36-7931E449387E}"/>
    <cellStyle name="SAS FM No query data cell 2 5 28" xfId="2041" xr:uid="{90983A4E-AE14-48F9-BAC6-E9AD389E002A}"/>
    <cellStyle name="SAS FM No query data cell 2 5 28 2" xfId="6632" xr:uid="{D2A69C46-0C0A-48BF-807B-3BC636C3D39C}"/>
    <cellStyle name="SAS FM No query data cell 2 5 28 2 2" xfId="14646" xr:uid="{36569C20-0EF3-4686-8751-8C63D815753D}"/>
    <cellStyle name="SAS FM No query data cell 2 5 28 2 2 2" xfId="29465" xr:uid="{944DD504-1888-4E2C-9FEE-9F19507DCF87}"/>
    <cellStyle name="SAS FM No query data cell 2 5 28 2 3" xfId="12252" xr:uid="{5C7AF0E5-E6C0-4F30-AC62-53760A8F64DA}"/>
    <cellStyle name="SAS FM No query data cell 2 5 28 2 3 2" xfId="27071" xr:uid="{9D2FF411-396A-456B-9E6F-D1DC61808147}"/>
    <cellStyle name="SAS FM No query data cell 2 5 28 2 4" xfId="21474" xr:uid="{5FB7B6EB-9D53-4EFE-9F64-0AF9D863C2F9}"/>
    <cellStyle name="SAS FM No query data cell 2 5 28 3" xfId="6631" xr:uid="{B72CF183-84FB-44DA-919C-A4B66911008B}"/>
    <cellStyle name="SAS FM No query data cell 2 5 28 3 2" xfId="21473" xr:uid="{43A63AA8-EEE8-4802-8EC6-83C0A82724C7}"/>
    <cellStyle name="SAS FM No query data cell 2 5 29" xfId="2042" xr:uid="{28692D81-8254-4F3C-9430-A8DF8C2622FD}"/>
    <cellStyle name="SAS FM No query data cell 2 5 29 2" xfId="6634" xr:uid="{3BE0A96D-475A-4F93-A3F9-99E12B086B65}"/>
    <cellStyle name="SAS FM No query data cell 2 5 29 2 2" xfId="14647" xr:uid="{1BDD25DE-C460-4C88-860B-4B5E4DE85B10}"/>
    <cellStyle name="SAS FM No query data cell 2 5 29 2 2 2" xfId="29466" xr:uid="{0E79439E-AD61-40D0-9CD7-A4AC8130626D}"/>
    <cellStyle name="SAS FM No query data cell 2 5 29 2 3" xfId="12306" xr:uid="{60DCEA51-4527-4845-99CB-E6DFBAB14EBD}"/>
    <cellStyle name="SAS FM No query data cell 2 5 29 2 3 2" xfId="27125" xr:uid="{E280960B-93D6-4196-A67A-B2BF6D350C61}"/>
    <cellStyle name="SAS FM No query data cell 2 5 29 2 4" xfId="21476" xr:uid="{9DD67B82-3C2E-4196-8FC5-4290BECE8FAE}"/>
    <cellStyle name="SAS FM No query data cell 2 5 29 3" xfId="6633" xr:uid="{A6B71F2C-FCC8-4BA6-8E57-568F10DA92EA}"/>
    <cellStyle name="SAS FM No query data cell 2 5 29 3 2" xfId="21475" xr:uid="{14A4E5CB-7F9F-4317-9871-01CE1E49BADD}"/>
    <cellStyle name="SAS FM No query data cell 2 5 3" xfId="2043" xr:uid="{D7687DC2-0856-44AC-B8DE-0F65FDC5EE92}"/>
    <cellStyle name="SAS FM No query data cell 2 5 3 2" xfId="6636" xr:uid="{0BBB209D-4BF4-447C-B9C1-0682C6E3D148}"/>
    <cellStyle name="SAS FM No query data cell 2 5 3 2 2" xfId="14648" xr:uid="{1A189EB2-CD6A-4A9F-BB16-9A29010D7341}"/>
    <cellStyle name="SAS FM No query data cell 2 5 3 2 2 2" xfId="29467" xr:uid="{7D9D1E76-8201-4BA6-A3A7-D13EA0A3F357}"/>
    <cellStyle name="SAS FM No query data cell 2 5 3 2 3" xfId="10902" xr:uid="{FEE069A8-5B7B-4EE4-B09B-B343592ED4B2}"/>
    <cellStyle name="SAS FM No query data cell 2 5 3 2 3 2" xfId="25721" xr:uid="{39FFE531-62EC-4F67-B860-C8E530DDFA79}"/>
    <cellStyle name="SAS FM No query data cell 2 5 3 2 4" xfId="21478" xr:uid="{EF8CDC5C-E148-48D6-8CA0-56080B2B5596}"/>
    <cellStyle name="SAS FM No query data cell 2 5 3 3" xfId="6635" xr:uid="{D8532F09-ED83-479B-9DAC-E4C38B14F1A2}"/>
    <cellStyle name="SAS FM No query data cell 2 5 3 3 2" xfId="21477" xr:uid="{512FEBB6-1CD2-4509-92C8-A0E1E2FEF071}"/>
    <cellStyle name="SAS FM No query data cell 2 5 30" xfId="2044" xr:uid="{482D9151-F9BD-4153-828C-4457DD14D534}"/>
    <cellStyle name="SAS FM No query data cell 2 5 30 2" xfId="6638" xr:uid="{D1C8567C-4A56-4128-B211-C57D10613436}"/>
    <cellStyle name="SAS FM No query data cell 2 5 30 2 2" xfId="14649" xr:uid="{25E3F6CA-75F5-45EB-B9A4-44B631A128B4}"/>
    <cellStyle name="SAS FM No query data cell 2 5 30 2 2 2" xfId="29468" xr:uid="{317A3015-7E55-411D-B0A7-44B6D2693D4D}"/>
    <cellStyle name="SAS FM No query data cell 2 5 30 2 3" xfId="12360" xr:uid="{A3B8B9F9-7E17-4AD7-A844-A72468B7B31A}"/>
    <cellStyle name="SAS FM No query data cell 2 5 30 2 3 2" xfId="27179" xr:uid="{80B6245A-5256-4F17-BBFB-62D2FC4FC956}"/>
    <cellStyle name="SAS FM No query data cell 2 5 30 2 4" xfId="21480" xr:uid="{BFD4CF89-866D-4D87-8C2D-9052837F7B02}"/>
    <cellStyle name="SAS FM No query data cell 2 5 30 3" xfId="6637" xr:uid="{664719E9-57E8-4B42-B665-1B29D360DC9B}"/>
    <cellStyle name="SAS FM No query data cell 2 5 30 3 2" xfId="21479" xr:uid="{4437C0D8-9B96-44D5-8625-DE31C5C52FF1}"/>
    <cellStyle name="SAS FM No query data cell 2 5 31" xfId="2045" xr:uid="{DD6215B4-8513-4419-8FFF-1F09085DBF1C}"/>
    <cellStyle name="SAS FM No query data cell 2 5 31 2" xfId="6640" xr:uid="{8A21FFE3-036A-4B79-8234-E955F697F8F6}"/>
    <cellStyle name="SAS FM No query data cell 2 5 31 2 2" xfId="14650" xr:uid="{2B718E3D-F4F4-4121-B0C6-39588DD53B36}"/>
    <cellStyle name="SAS FM No query data cell 2 5 31 2 2 2" xfId="29469" xr:uid="{9651CF64-08EC-4ADE-AB45-3B6DB8AF8411}"/>
    <cellStyle name="SAS FM No query data cell 2 5 31 2 3" xfId="12414" xr:uid="{C816731C-8D39-4521-BD09-4B1A22A2683D}"/>
    <cellStyle name="SAS FM No query data cell 2 5 31 2 3 2" xfId="27233" xr:uid="{05718A23-01CA-4D71-B986-636B0A2A1085}"/>
    <cellStyle name="SAS FM No query data cell 2 5 31 2 4" xfId="21482" xr:uid="{E56D7D86-57BC-4B73-91DF-5A7D508EB6E7}"/>
    <cellStyle name="SAS FM No query data cell 2 5 31 3" xfId="6639" xr:uid="{07D4970D-B47C-48DF-934E-3D0BD1CC9764}"/>
    <cellStyle name="SAS FM No query data cell 2 5 31 3 2" xfId="21481" xr:uid="{D19ED7F9-2FE6-40CF-AEEE-01E2ADE1890A}"/>
    <cellStyle name="SAS FM No query data cell 2 5 32" xfId="2046" xr:uid="{B8017EA1-AC21-4BA0-9FDD-45C0B05348F8}"/>
    <cellStyle name="SAS FM No query data cell 2 5 32 2" xfId="6642" xr:uid="{5A8D4D12-C307-4CA2-A55D-80C078F97686}"/>
    <cellStyle name="SAS FM No query data cell 2 5 32 2 2" xfId="14651" xr:uid="{7F6E4B42-C1BE-49D5-82B6-6869FF7774DA}"/>
    <cellStyle name="SAS FM No query data cell 2 5 32 2 2 2" xfId="29470" xr:uid="{847205AC-3BFB-43D5-AD3F-DE4A075DE7F5}"/>
    <cellStyle name="SAS FM No query data cell 2 5 32 2 3" xfId="12468" xr:uid="{A2B3B36B-26FF-4B70-AF2A-E4926FE39FBE}"/>
    <cellStyle name="SAS FM No query data cell 2 5 32 2 3 2" xfId="27287" xr:uid="{52567B0A-1BF4-4C07-AF04-31D3A29A1566}"/>
    <cellStyle name="SAS FM No query data cell 2 5 32 2 4" xfId="21484" xr:uid="{9B2067BA-4EA3-400B-BFE3-EC0AF4295637}"/>
    <cellStyle name="SAS FM No query data cell 2 5 32 3" xfId="6641" xr:uid="{5F62B38E-C2A2-4434-8F15-11077B02F4C9}"/>
    <cellStyle name="SAS FM No query data cell 2 5 32 3 2" xfId="21483" xr:uid="{A87BF586-E78A-46A5-8646-8147FB204829}"/>
    <cellStyle name="SAS FM No query data cell 2 5 33" xfId="2047" xr:uid="{4663B8BF-6F32-4253-BB5F-00A330A9053A}"/>
    <cellStyle name="SAS FM No query data cell 2 5 33 2" xfId="6644" xr:uid="{2169EAA4-15FE-4074-8582-3C6B707B64AF}"/>
    <cellStyle name="SAS FM No query data cell 2 5 33 2 2" xfId="14652" xr:uid="{3B61B237-A3CF-47EC-B8AD-ECD851799674}"/>
    <cellStyle name="SAS FM No query data cell 2 5 33 2 2 2" xfId="29471" xr:uid="{53BB1318-8B8D-4E52-899E-57B28D666636}"/>
    <cellStyle name="SAS FM No query data cell 2 5 33 2 3" xfId="12524" xr:uid="{B3C7011F-792F-49BC-80C7-F258E7C1D8EB}"/>
    <cellStyle name="SAS FM No query data cell 2 5 33 2 3 2" xfId="27343" xr:uid="{25C31977-CD13-4D97-9C1B-A37B78221B58}"/>
    <cellStyle name="SAS FM No query data cell 2 5 33 2 4" xfId="21486" xr:uid="{47DC7E81-CE36-4A14-A6DA-AABE891891D3}"/>
    <cellStyle name="SAS FM No query data cell 2 5 33 3" xfId="6643" xr:uid="{1EA1CDB7-CE33-4BD9-B67F-D4C961F1F023}"/>
    <cellStyle name="SAS FM No query data cell 2 5 33 3 2" xfId="21485" xr:uid="{0114329A-9BB0-488C-8505-807211B7A9D9}"/>
    <cellStyle name="SAS FM No query data cell 2 5 34" xfId="2048" xr:uid="{24448B46-4C0F-4CCD-A5E3-E9635E303CE8}"/>
    <cellStyle name="SAS FM No query data cell 2 5 34 2" xfId="6646" xr:uid="{A9057587-4252-4724-B75C-9D3860BED912}"/>
    <cellStyle name="SAS FM No query data cell 2 5 34 2 2" xfId="14653" xr:uid="{3A955ACF-4040-41B1-82E9-06E785E2FA93}"/>
    <cellStyle name="SAS FM No query data cell 2 5 34 2 2 2" xfId="29472" xr:uid="{2E5978DD-CD23-41A8-B03D-78DB96A0E673}"/>
    <cellStyle name="SAS FM No query data cell 2 5 34 2 3" xfId="12578" xr:uid="{E09CFDA0-7C22-4ACB-9C64-D500D833CD1E}"/>
    <cellStyle name="SAS FM No query data cell 2 5 34 2 3 2" xfId="27397" xr:uid="{C441ED8C-AFB7-4BF9-B92D-E377147BC946}"/>
    <cellStyle name="SAS FM No query data cell 2 5 34 2 4" xfId="21488" xr:uid="{5C3591F6-D830-4D1C-B7CA-8D2FE441F8F7}"/>
    <cellStyle name="SAS FM No query data cell 2 5 34 3" xfId="6645" xr:uid="{E67D2143-997E-453C-9066-C90ED135E92C}"/>
    <cellStyle name="SAS FM No query data cell 2 5 34 3 2" xfId="21487" xr:uid="{1B33DA92-9ACE-4483-8E56-BA88D77DEA80}"/>
    <cellStyle name="SAS FM No query data cell 2 5 35" xfId="2049" xr:uid="{0537CAA9-1C92-4812-82AD-3BF26063DC32}"/>
    <cellStyle name="SAS FM No query data cell 2 5 35 2" xfId="6648" xr:uid="{F07310D1-47C0-4979-A98E-1839BBB49255}"/>
    <cellStyle name="SAS FM No query data cell 2 5 35 2 2" xfId="14654" xr:uid="{C4548727-C5B1-4F2D-AF29-8A07511B557B}"/>
    <cellStyle name="SAS FM No query data cell 2 5 35 2 2 2" xfId="29473" xr:uid="{0CDFF54A-319B-428D-A2B1-198F971E2C07}"/>
    <cellStyle name="SAS FM No query data cell 2 5 35 2 3" xfId="12632" xr:uid="{654829FB-235E-46AA-8C6B-530D02124205}"/>
    <cellStyle name="SAS FM No query data cell 2 5 35 2 3 2" xfId="27451" xr:uid="{03DD4B7B-95AD-4961-B2A3-28338A56FD80}"/>
    <cellStyle name="SAS FM No query data cell 2 5 35 2 4" xfId="21490" xr:uid="{B31333E9-17F9-430E-BFFF-1B179A0AA90B}"/>
    <cellStyle name="SAS FM No query data cell 2 5 35 3" xfId="6647" xr:uid="{4820D7F3-71AF-43E8-967C-09C96BFA588C}"/>
    <cellStyle name="SAS FM No query data cell 2 5 35 3 2" xfId="21489" xr:uid="{C423FC7C-5531-4E53-9C17-9E4DBFF5E779}"/>
    <cellStyle name="SAS FM No query data cell 2 5 36" xfId="2050" xr:uid="{2241E0D9-D883-4BC9-B32B-46C8BEE9FC42}"/>
    <cellStyle name="SAS FM No query data cell 2 5 36 2" xfId="6650" xr:uid="{389280A8-81CF-47F3-ABC6-B216B6CF0693}"/>
    <cellStyle name="SAS FM No query data cell 2 5 36 2 2" xfId="14655" xr:uid="{A964E541-6C46-4FA4-B0DD-6FB12AB5A6B4}"/>
    <cellStyle name="SAS FM No query data cell 2 5 36 2 2 2" xfId="29474" xr:uid="{52508BDB-54F9-45DD-8614-21C7534B9983}"/>
    <cellStyle name="SAS FM No query data cell 2 5 36 2 3" xfId="12685" xr:uid="{DA462321-C4A0-4BAC-B47D-09494F052CDB}"/>
    <cellStyle name="SAS FM No query data cell 2 5 36 2 3 2" xfId="27504" xr:uid="{16F5A9AF-2E75-4C73-AE15-011CF9FE80D5}"/>
    <cellStyle name="SAS FM No query data cell 2 5 36 2 4" xfId="21492" xr:uid="{C7286F64-5AD8-45AC-A560-49F4723C59B5}"/>
    <cellStyle name="SAS FM No query data cell 2 5 36 3" xfId="6649" xr:uid="{9F256292-E46A-401C-B02E-97FD806731D5}"/>
    <cellStyle name="SAS FM No query data cell 2 5 36 3 2" xfId="21491" xr:uid="{58036524-22AF-4EDD-9477-B31E238BC127}"/>
    <cellStyle name="SAS FM No query data cell 2 5 37" xfId="2051" xr:uid="{E0B4125F-27FE-445C-B8CF-A7831B02BA4E}"/>
    <cellStyle name="SAS FM No query data cell 2 5 37 2" xfId="6652" xr:uid="{BA33CE0F-D421-49B6-933C-2F1CF09609C8}"/>
    <cellStyle name="SAS FM No query data cell 2 5 37 2 2" xfId="14656" xr:uid="{72A39A25-BE55-4E3C-ACF1-6E4445DA6248}"/>
    <cellStyle name="SAS FM No query data cell 2 5 37 2 2 2" xfId="29475" xr:uid="{13C2B47F-4CD9-4194-A28F-48772AC903F3}"/>
    <cellStyle name="SAS FM No query data cell 2 5 37 2 3" xfId="12738" xr:uid="{316C3508-BC9C-4B63-B85A-9E1AA3BA9170}"/>
    <cellStyle name="SAS FM No query data cell 2 5 37 2 3 2" xfId="27557" xr:uid="{E1615DD0-D437-4217-8472-2A58841273B9}"/>
    <cellStyle name="SAS FM No query data cell 2 5 37 2 4" xfId="21494" xr:uid="{3A2F5387-13C2-408C-976B-3D0CF5C09A1C}"/>
    <cellStyle name="SAS FM No query data cell 2 5 37 3" xfId="6651" xr:uid="{844EB302-9AEA-404A-8F5C-C6D06DE9494B}"/>
    <cellStyle name="SAS FM No query data cell 2 5 37 3 2" xfId="21493" xr:uid="{A082C0C8-479C-4C1D-A0B9-427C92C38C1C}"/>
    <cellStyle name="SAS FM No query data cell 2 5 38" xfId="2052" xr:uid="{B6B01F3A-BC96-4795-B900-B718EB784827}"/>
    <cellStyle name="SAS FM No query data cell 2 5 38 2" xfId="6654" xr:uid="{DCEBF870-3221-4408-886D-28A54680C833}"/>
    <cellStyle name="SAS FM No query data cell 2 5 38 2 2" xfId="14657" xr:uid="{778D14E2-EEA2-4D5E-B710-F4ADF55EC8CF}"/>
    <cellStyle name="SAS FM No query data cell 2 5 38 2 2 2" xfId="29476" xr:uid="{032AA753-F632-4CC1-AB89-0A667CC6DC62}"/>
    <cellStyle name="SAS FM No query data cell 2 5 38 2 3" xfId="12792" xr:uid="{32DB8AD0-4AA5-40F8-ABDD-CD2EE49EA7A4}"/>
    <cellStyle name="SAS FM No query data cell 2 5 38 2 3 2" xfId="27611" xr:uid="{450019BA-CC63-4612-890D-98F13E81DF97}"/>
    <cellStyle name="SAS FM No query data cell 2 5 38 2 4" xfId="21496" xr:uid="{0D63E607-DC50-4225-9E54-C1091B2BE7AE}"/>
    <cellStyle name="SAS FM No query data cell 2 5 38 3" xfId="6653" xr:uid="{09C7CE9C-4984-4B06-A869-70147D3787E7}"/>
    <cellStyle name="SAS FM No query data cell 2 5 38 3 2" xfId="21495" xr:uid="{7898F954-EFEB-407B-AFE4-B46D629F8FF3}"/>
    <cellStyle name="SAS FM No query data cell 2 5 39" xfId="2053" xr:uid="{9E30FEEC-9D04-4525-A74D-272C81FB6D3D}"/>
    <cellStyle name="SAS FM No query data cell 2 5 39 2" xfId="6656" xr:uid="{A92D25E1-F949-49F3-8D20-4FB49AB8B650}"/>
    <cellStyle name="SAS FM No query data cell 2 5 39 2 2" xfId="14658" xr:uid="{80574406-FA3E-41A9-9D70-FC553C67355B}"/>
    <cellStyle name="SAS FM No query data cell 2 5 39 2 2 2" xfId="29477" xr:uid="{BB445D5E-9AE8-4CA2-8D21-143CE65190D8}"/>
    <cellStyle name="SAS FM No query data cell 2 5 39 2 3" xfId="12846" xr:uid="{9AFEA86A-02F2-449F-B3E5-E8FEAA384D04}"/>
    <cellStyle name="SAS FM No query data cell 2 5 39 2 3 2" xfId="27665" xr:uid="{BDAA37A0-3FCD-4E9B-9592-327864512076}"/>
    <cellStyle name="SAS FM No query data cell 2 5 39 2 4" xfId="21498" xr:uid="{D1A9BD31-7139-4BF8-AD5D-8EA5AE1EBE78}"/>
    <cellStyle name="SAS FM No query data cell 2 5 39 3" xfId="6655" xr:uid="{0A7F92DD-DC2B-4855-A3A4-EB2190BA73BC}"/>
    <cellStyle name="SAS FM No query data cell 2 5 39 3 2" xfId="21497" xr:uid="{21E01181-E03D-47EE-9F67-3979BF0BFABC}"/>
    <cellStyle name="SAS FM No query data cell 2 5 4" xfId="2054" xr:uid="{53B302B8-35D3-44C9-B424-538932295BFE}"/>
    <cellStyle name="SAS FM No query data cell 2 5 4 2" xfId="6658" xr:uid="{79F782A9-E5B1-44C0-9D75-C4CAB7D960B7}"/>
    <cellStyle name="SAS FM No query data cell 2 5 4 2 2" xfId="14659" xr:uid="{7A6921FA-A61D-41FA-AD1B-9C5E6DE96694}"/>
    <cellStyle name="SAS FM No query data cell 2 5 4 2 2 2" xfId="29478" xr:uid="{D2B06248-4F61-4047-895A-324C6783DE82}"/>
    <cellStyle name="SAS FM No query data cell 2 5 4 2 3" xfId="10956" xr:uid="{EB14E331-C52A-4C1A-A8F6-6A62860C8EC2}"/>
    <cellStyle name="SAS FM No query data cell 2 5 4 2 3 2" xfId="25775" xr:uid="{E7651E44-BF1F-47A1-B503-5E058E83961B}"/>
    <cellStyle name="SAS FM No query data cell 2 5 4 2 4" xfId="21500" xr:uid="{99B6DB98-1C46-4F57-B4FD-6D061A0B9A77}"/>
    <cellStyle name="SAS FM No query data cell 2 5 4 3" xfId="6657" xr:uid="{3A7F9FBB-A75A-4F71-BD75-6A6AA5C3EF73}"/>
    <cellStyle name="SAS FM No query data cell 2 5 4 3 2" xfId="21499" xr:uid="{69D218E9-43C0-417F-8D26-69019908E31D}"/>
    <cellStyle name="SAS FM No query data cell 2 5 40" xfId="2055" xr:uid="{563FCA54-32CB-4515-A9BF-2E3CEBACA0B7}"/>
    <cellStyle name="SAS FM No query data cell 2 5 40 2" xfId="6660" xr:uid="{0166817D-A9D6-4A6B-81D6-0544ACC32A1A}"/>
    <cellStyle name="SAS FM No query data cell 2 5 40 2 2" xfId="14660" xr:uid="{AB79CC9D-B84D-4D88-89CE-8B952FD5902F}"/>
    <cellStyle name="SAS FM No query data cell 2 5 40 2 2 2" xfId="29479" xr:uid="{B1B21186-8EB2-4F39-A739-AEB4409798EA}"/>
    <cellStyle name="SAS FM No query data cell 2 5 40 2 3" xfId="12900" xr:uid="{ADE71409-3538-487B-AEEF-C5FE85CC4977}"/>
    <cellStyle name="SAS FM No query data cell 2 5 40 2 3 2" xfId="27719" xr:uid="{EDA6B616-D702-4AD2-912E-EDFCA7D9152A}"/>
    <cellStyle name="SAS FM No query data cell 2 5 40 2 4" xfId="21502" xr:uid="{DE25AF22-0064-4871-B1BF-B7EB215DEF19}"/>
    <cellStyle name="SAS FM No query data cell 2 5 40 3" xfId="6659" xr:uid="{85967ACF-678A-41F2-8DFC-C7AF0BB24A52}"/>
    <cellStyle name="SAS FM No query data cell 2 5 40 3 2" xfId="21501" xr:uid="{9AA953D9-014E-4B4C-82D2-09F7EF41C9DB}"/>
    <cellStyle name="SAS FM No query data cell 2 5 41" xfId="2056" xr:uid="{786700D0-BA2A-4607-AFE6-F13CA0C14531}"/>
    <cellStyle name="SAS FM No query data cell 2 5 41 2" xfId="6662" xr:uid="{9B3B5226-305C-4CFA-8264-803B0D45DB86}"/>
    <cellStyle name="SAS FM No query data cell 2 5 41 2 2" xfId="14661" xr:uid="{FFA7A5A4-80B1-462C-9556-D42796E1DB95}"/>
    <cellStyle name="SAS FM No query data cell 2 5 41 2 2 2" xfId="29480" xr:uid="{84AD710A-319F-47F8-8871-2269756CC046}"/>
    <cellStyle name="SAS FM No query data cell 2 5 41 2 3" xfId="12954" xr:uid="{3EE517C7-E8A3-4892-91FE-56A6AEE2A56D}"/>
    <cellStyle name="SAS FM No query data cell 2 5 41 2 3 2" xfId="27773" xr:uid="{08890412-4E17-4DAB-B5B2-B11BB5000D4D}"/>
    <cellStyle name="SAS FM No query data cell 2 5 41 2 4" xfId="21504" xr:uid="{AA037F8C-F962-40FB-B8D5-E1FE8A825E73}"/>
    <cellStyle name="SAS FM No query data cell 2 5 41 3" xfId="6661" xr:uid="{D64F0F2D-EE98-4B2E-BF52-8B102D81C6FE}"/>
    <cellStyle name="SAS FM No query data cell 2 5 41 3 2" xfId="21503" xr:uid="{7E2DC987-956B-410D-8A12-4441C0BC1AB2}"/>
    <cellStyle name="SAS FM No query data cell 2 5 42" xfId="2057" xr:uid="{0C5E2BB1-D1A5-4EE3-9525-FA040492F9DC}"/>
    <cellStyle name="SAS FM No query data cell 2 5 42 2" xfId="6664" xr:uid="{E6C39790-2C12-4194-B740-591EBA769BE4}"/>
    <cellStyle name="SAS FM No query data cell 2 5 42 2 2" xfId="14662" xr:uid="{981CB072-707D-4DB3-AD23-6059B39B095E}"/>
    <cellStyle name="SAS FM No query data cell 2 5 42 2 2 2" xfId="29481" xr:uid="{31D251F3-B58B-41EB-B911-2403DE650732}"/>
    <cellStyle name="SAS FM No query data cell 2 5 42 2 3" xfId="13010" xr:uid="{205DE31A-1539-4A13-9C63-8FAE11C9BA4C}"/>
    <cellStyle name="SAS FM No query data cell 2 5 42 2 3 2" xfId="27829" xr:uid="{032282F3-C1D1-4221-87EE-95A0F50DB8A3}"/>
    <cellStyle name="SAS FM No query data cell 2 5 42 2 4" xfId="21506" xr:uid="{9BDAFDC9-73C7-42BD-ACEF-0F4B70AF611B}"/>
    <cellStyle name="SAS FM No query data cell 2 5 42 3" xfId="6663" xr:uid="{A00C2CA6-7C4A-4E4A-AE3E-769980787954}"/>
    <cellStyle name="SAS FM No query data cell 2 5 42 3 2" xfId="21505" xr:uid="{73DEC0DF-4E9D-4257-8FC5-507ACB73332F}"/>
    <cellStyle name="SAS FM No query data cell 2 5 43" xfId="2058" xr:uid="{92B505FB-BDCC-4F22-AB41-6150FB8CB856}"/>
    <cellStyle name="SAS FM No query data cell 2 5 43 2" xfId="6666" xr:uid="{AE106DEE-AE4C-4518-B147-5A2012803721}"/>
    <cellStyle name="SAS FM No query data cell 2 5 43 2 2" xfId="14663" xr:uid="{BDFDF26D-D9F3-4AA3-BEE5-09BB0E66BDE6}"/>
    <cellStyle name="SAS FM No query data cell 2 5 43 2 2 2" xfId="29482" xr:uid="{9607F8EA-9D89-421D-941F-CD922ADD08F5}"/>
    <cellStyle name="SAS FM No query data cell 2 5 43 2 3" xfId="13064" xr:uid="{06084F58-BF6E-4C42-B89F-6EC3627CD0F4}"/>
    <cellStyle name="SAS FM No query data cell 2 5 43 2 3 2" xfId="27883" xr:uid="{AC876EB2-90D4-478E-8326-A3BE0F8CB945}"/>
    <cellStyle name="SAS FM No query data cell 2 5 43 2 4" xfId="21508" xr:uid="{EA21C5AC-5642-45FA-B99D-D7AEF91F8CF6}"/>
    <cellStyle name="SAS FM No query data cell 2 5 43 3" xfId="6665" xr:uid="{4F754D73-12E1-4EDC-8600-4C310C842BFF}"/>
    <cellStyle name="SAS FM No query data cell 2 5 43 3 2" xfId="21507" xr:uid="{A2945004-A656-4999-BBCA-954D07DC4F58}"/>
    <cellStyle name="SAS FM No query data cell 2 5 44" xfId="2059" xr:uid="{83844618-AFE0-48A0-9BA4-8236F9CE9CA0}"/>
    <cellStyle name="SAS FM No query data cell 2 5 44 2" xfId="6668" xr:uid="{371D0C82-43A9-4CAD-B901-A2F11AFD7306}"/>
    <cellStyle name="SAS FM No query data cell 2 5 44 2 2" xfId="14664" xr:uid="{42628C32-9BA3-4A50-AD42-AAD669EFFAE8}"/>
    <cellStyle name="SAS FM No query data cell 2 5 44 2 2 2" xfId="29483" xr:uid="{BEC0D710-4DD8-4367-8458-6891F49AE50C}"/>
    <cellStyle name="SAS FM No query data cell 2 5 44 2 3" xfId="13117" xr:uid="{44982917-6EF2-441D-8121-7C54E8177416}"/>
    <cellStyle name="SAS FM No query data cell 2 5 44 2 3 2" xfId="27936" xr:uid="{F37EBF29-106D-477E-9F80-8FEC93DAF57D}"/>
    <cellStyle name="SAS FM No query data cell 2 5 44 2 4" xfId="21510" xr:uid="{422AB91D-21D9-4672-9A0D-749535EC169F}"/>
    <cellStyle name="SAS FM No query data cell 2 5 44 3" xfId="6667" xr:uid="{F4346423-2114-4526-A3B5-0990C7CF54C0}"/>
    <cellStyle name="SAS FM No query data cell 2 5 44 3 2" xfId="21509" xr:uid="{A8467460-6BD7-4059-9FDD-FD6D99574DCA}"/>
    <cellStyle name="SAS FM No query data cell 2 5 45" xfId="2060" xr:uid="{3495D474-6FFC-4C76-BF1A-3CF163C03AB8}"/>
    <cellStyle name="SAS FM No query data cell 2 5 45 2" xfId="6670" xr:uid="{5CFCA9F7-4978-4FBE-B98D-88231C1E60EB}"/>
    <cellStyle name="SAS FM No query data cell 2 5 45 2 2" xfId="14665" xr:uid="{E4A864FE-E00D-453D-ADD8-54866BDF7185}"/>
    <cellStyle name="SAS FM No query data cell 2 5 45 2 2 2" xfId="29484" xr:uid="{E8BB2B83-BB45-45C0-88F3-B919280466EF}"/>
    <cellStyle name="SAS FM No query data cell 2 5 45 2 3" xfId="13170" xr:uid="{2E04FCF6-65A1-4A6A-8837-18CD456D387F}"/>
    <cellStyle name="SAS FM No query data cell 2 5 45 2 3 2" xfId="27989" xr:uid="{14A71018-A677-4E35-9741-6FFB9E378ECE}"/>
    <cellStyle name="SAS FM No query data cell 2 5 45 2 4" xfId="21512" xr:uid="{9FE94010-E4AB-48FA-9841-D7AFDE899697}"/>
    <cellStyle name="SAS FM No query data cell 2 5 45 3" xfId="6669" xr:uid="{BB299297-D0C1-47BB-966A-D5CFCA2E769D}"/>
    <cellStyle name="SAS FM No query data cell 2 5 45 3 2" xfId="21511" xr:uid="{0C46B641-4BBF-4DEA-BD64-AC3D23B9EEE1}"/>
    <cellStyle name="SAS FM No query data cell 2 5 46" xfId="2061" xr:uid="{78BB5FA0-B070-40DF-8839-FE3396782A9D}"/>
    <cellStyle name="SAS FM No query data cell 2 5 46 2" xfId="6672" xr:uid="{5DD29E8D-015D-4629-81E3-DB210D21C445}"/>
    <cellStyle name="SAS FM No query data cell 2 5 46 2 2" xfId="14666" xr:uid="{45EE168B-BEA2-4BDF-B5B4-53ED67AC7F65}"/>
    <cellStyle name="SAS FM No query data cell 2 5 46 2 2 2" xfId="29485" xr:uid="{24525DBA-F685-4C06-A648-D4C6CCE25280}"/>
    <cellStyle name="SAS FM No query data cell 2 5 46 2 3" xfId="13224" xr:uid="{F2F503B3-29C6-41E9-BDC6-33882E668A9F}"/>
    <cellStyle name="SAS FM No query data cell 2 5 46 2 3 2" xfId="28043" xr:uid="{C60FEB0F-2EEE-41CB-A42B-9FC920FFE953}"/>
    <cellStyle name="SAS FM No query data cell 2 5 46 2 4" xfId="21514" xr:uid="{8610793D-FD58-4A66-B9BF-4BCF334F15AE}"/>
    <cellStyle name="SAS FM No query data cell 2 5 46 3" xfId="6671" xr:uid="{8A60425D-CF34-4293-BFA1-77E55E4314C7}"/>
    <cellStyle name="SAS FM No query data cell 2 5 46 3 2" xfId="21513" xr:uid="{68A166C8-131F-48FF-B695-CA5F36DC9257}"/>
    <cellStyle name="SAS FM No query data cell 2 5 47" xfId="6673" xr:uid="{FC53DB94-6A00-4F5D-BD59-A7359A2BD019}"/>
    <cellStyle name="SAS FM No query data cell 2 5 47 2" xfId="14626" xr:uid="{C1D14E4E-70F8-4AE4-AA30-7965CFB6611E}"/>
    <cellStyle name="SAS FM No query data cell 2 5 47 2 2" xfId="29445" xr:uid="{BE81C523-8CCB-4011-B08A-D5537CF4FB8E}"/>
    <cellStyle name="SAS FM No query data cell 2 5 47 3" xfId="10794" xr:uid="{BAF085F6-C865-4EE9-94BB-8125951C49E5}"/>
    <cellStyle name="SAS FM No query data cell 2 5 47 3 2" xfId="25613" xr:uid="{6DF9C9C0-6305-412B-BCF4-631213079050}"/>
    <cellStyle name="SAS FM No query data cell 2 5 47 4" xfId="21515" xr:uid="{7DA57CAC-1F39-45D4-9FA5-DA74A2C77754}"/>
    <cellStyle name="SAS FM No query data cell 2 5 48" xfId="6592" xr:uid="{6C6E0CA4-E911-4806-8967-365404BFB079}"/>
    <cellStyle name="SAS FM No query data cell 2 5 48 2" xfId="21434" xr:uid="{C7FABAEC-8ABF-44DE-A9CA-38970FF7A22D}"/>
    <cellStyle name="SAS FM No query data cell 2 5 5" xfId="2062" xr:uid="{93EC2099-CDE4-49E0-81F3-EE11E8A94C89}"/>
    <cellStyle name="SAS FM No query data cell 2 5 5 2" xfId="6675" xr:uid="{51B808C7-EA42-488F-A458-D79D4B1AB21F}"/>
    <cellStyle name="SAS FM No query data cell 2 5 5 2 2" xfId="14667" xr:uid="{6FDD477E-7B6C-46FC-8713-ECD26F590404}"/>
    <cellStyle name="SAS FM No query data cell 2 5 5 2 2 2" xfId="29486" xr:uid="{5B23AC01-DF6F-4C09-A6DF-078C4371C24F}"/>
    <cellStyle name="SAS FM No query data cell 2 5 5 2 3" xfId="11010" xr:uid="{CB5ED563-0E60-4CA3-88E7-45E76C41B7BE}"/>
    <cellStyle name="SAS FM No query data cell 2 5 5 2 3 2" xfId="25829" xr:uid="{644E9855-CD73-42D7-A24D-F7C112E95AF6}"/>
    <cellStyle name="SAS FM No query data cell 2 5 5 2 4" xfId="21517" xr:uid="{54F230A6-E95A-4733-AFBA-ED47207FEE5E}"/>
    <cellStyle name="SAS FM No query data cell 2 5 5 3" xfId="6674" xr:uid="{AA046E35-679A-464E-814A-4E7335C5C898}"/>
    <cellStyle name="SAS FM No query data cell 2 5 5 3 2" xfId="21516" xr:uid="{3F4033F4-C836-4159-9035-51AF362454B3}"/>
    <cellStyle name="SAS FM No query data cell 2 5 6" xfId="2063" xr:uid="{ED78C5E8-A91B-4066-B094-FE5AE4871808}"/>
    <cellStyle name="SAS FM No query data cell 2 5 6 2" xfId="6677" xr:uid="{9F5FAD28-93AE-4743-A565-EA1AA083BE9F}"/>
    <cellStyle name="SAS FM No query data cell 2 5 6 2 2" xfId="14668" xr:uid="{279FBB77-3354-4AF8-80DA-2059F65DBCCD}"/>
    <cellStyle name="SAS FM No query data cell 2 5 6 2 2 2" xfId="29487" xr:uid="{50CA12B9-F2C4-486C-9B82-6851BFC4D79E}"/>
    <cellStyle name="SAS FM No query data cell 2 5 6 2 3" xfId="11065" xr:uid="{DD0B54B6-24C4-460C-AE83-D7A952BD4881}"/>
    <cellStyle name="SAS FM No query data cell 2 5 6 2 3 2" xfId="25884" xr:uid="{7495FBF7-22FA-4C90-8BAD-4FF085461462}"/>
    <cellStyle name="SAS FM No query data cell 2 5 6 2 4" xfId="21519" xr:uid="{1022E4FE-2677-4DB5-BE43-9F0FD5276F35}"/>
    <cellStyle name="SAS FM No query data cell 2 5 6 3" xfId="6676" xr:uid="{64EBEB38-460A-431C-B7CA-F4F7BE71F3CB}"/>
    <cellStyle name="SAS FM No query data cell 2 5 6 3 2" xfId="21518" xr:uid="{81AA1FBD-63F0-4E37-90ED-1BBBE76230F0}"/>
    <cellStyle name="SAS FM No query data cell 2 5 7" xfId="2064" xr:uid="{5AD988F8-B874-42D5-8457-D53940E51D53}"/>
    <cellStyle name="SAS FM No query data cell 2 5 7 2" xfId="6679" xr:uid="{FE9F7C00-7307-40D8-B205-397ECF04B88A}"/>
    <cellStyle name="SAS FM No query data cell 2 5 7 2 2" xfId="14669" xr:uid="{267C693B-5F94-446A-97D4-96201C9A24CE}"/>
    <cellStyle name="SAS FM No query data cell 2 5 7 2 2 2" xfId="29488" xr:uid="{5F45D7FE-FC40-4EDC-99D9-F2BFA7AC1A69}"/>
    <cellStyle name="SAS FM No query data cell 2 5 7 2 3" xfId="11118" xr:uid="{15AFE581-0FA0-4554-8139-00BC35828B85}"/>
    <cellStyle name="SAS FM No query data cell 2 5 7 2 3 2" xfId="25937" xr:uid="{975AED45-6CA3-434A-8F31-3EDB53F2A6B6}"/>
    <cellStyle name="SAS FM No query data cell 2 5 7 2 4" xfId="21521" xr:uid="{FB0C8A24-7767-4CD0-B5DE-BEF2FDDF519E}"/>
    <cellStyle name="SAS FM No query data cell 2 5 7 3" xfId="6678" xr:uid="{4D9C3755-21C9-4989-A74A-A4D762058E86}"/>
    <cellStyle name="SAS FM No query data cell 2 5 7 3 2" xfId="21520" xr:uid="{0D86A489-B468-42FA-BC96-6A6E372EFF89}"/>
    <cellStyle name="SAS FM No query data cell 2 5 8" xfId="2065" xr:uid="{619C7B9B-599D-429B-81E8-24ADABF09727}"/>
    <cellStyle name="SAS FM No query data cell 2 5 8 2" xfId="6681" xr:uid="{983D5ADA-4017-47F0-B982-2037D5962FCD}"/>
    <cellStyle name="SAS FM No query data cell 2 5 8 2 2" xfId="14670" xr:uid="{55B76FC7-DF01-4949-A4F6-1095D2A6CE00}"/>
    <cellStyle name="SAS FM No query data cell 2 5 8 2 2 2" xfId="29489" xr:uid="{82C7709E-34D6-45B0-83E7-D96FFD2B9FE7}"/>
    <cellStyle name="SAS FM No query data cell 2 5 8 2 3" xfId="11173" xr:uid="{7A778064-F6E8-4573-BC70-44EE9FFD61D6}"/>
    <cellStyle name="SAS FM No query data cell 2 5 8 2 3 2" xfId="25992" xr:uid="{5B81A0E6-1173-4414-B1FF-7A99BDB606DC}"/>
    <cellStyle name="SAS FM No query data cell 2 5 8 2 4" xfId="21523" xr:uid="{A105D830-AB97-4A09-A931-07010B6D86F5}"/>
    <cellStyle name="SAS FM No query data cell 2 5 8 3" xfId="6680" xr:uid="{3D07AB41-7FC6-4594-846D-CBCAA37DADC0}"/>
    <cellStyle name="SAS FM No query data cell 2 5 8 3 2" xfId="21522" xr:uid="{7EFF1EE4-DC9C-4EF3-8303-F7BCBE6C23A1}"/>
    <cellStyle name="SAS FM No query data cell 2 5 9" xfId="2066" xr:uid="{CC9FF868-B84C-4E66-A5DA-506CD91D9F8B}"/>
    <cellStyle name="SAS FM No query data cell 2 5 9 2" xfId="6683" xr:uid="{FAB5F48C-0A77-4E38-8885-8CD8729E7FED}"/>
    <cellStyle name="SAS FM No query data cell 2 5 9 2 2" xfId="14671" xr:uid="{846A3090-7616-4C5D-A5E4-1312E484C309}"/>
    <cellStyle name="SAS FM No query data cell 2 5 9 2 2 2" xfId="29490" xr:uid="{BC082024-8762-4832-B9DA-78498B0F498A}"/>
    <cellStyle name="SAS FM No query data cell 2 5 9 2 3" xfId="11226" xr:uid="{BF54E9FE-C792-4314-A45A-01ADFD199419}"/>
    <cellStyle name="SAS FM No query data cell 2 5 9 2 3 2" xfId="26045" xr:uid="{563EB3C8-4B64-4EE9-B752-C2A2EB36C391}"/>
    <cellStyle name="SAS FM No query data cell 2 5 9 2 4" xfId="21525" xr:uid="{EC107353-121F-40BB-8D84-1B898C580786}"/>
    <cellStyle name="SAS FM No query data cell 2 5 9 3" xfId="6682" xr:uid="{967E49B0-D433-4C94-9AE7-E6343C975420}"/>
    <cellStyle name="SAS FM No query data cell 2 5 9 3 2" xfId="21524" xr:uid="{96FA313B-9F57-43AC-B316-66AF2D49F487}"/>
    <cellStyle name="SAS FM No query data cell 2 50" xfId="2067" xr:uid="{495E6B76-A52E-4B31-879B-6D15CE5ED47F}"/>
    <cellStyle name="SAS FM No query data cell 2 50 2" xfId="6685" xr:uid="{FEF5E385-1809-4779-9785-EA90C58BA0E5}"/>
    <cellStyle name="SAS FM No query data cell 2 50 2 2" xfId="14672" xr:uid="{1E3E0D0F-7286-410B-B00F-FD0B5DBB132B}"/>
    <cellStyle name="SAS FM No query data cell 2 50 2 2 2" xfId="29491" xr:uid="{A37CBB75-76EB-4F8A-8A85-C9DBC6639A45}"/>
    <cellStyle name="SAS FM No query data cell 2 50 2 3" xfId="13195" xr:uid="{5CA1DFEA-881F-4E10-90E7-99366C89F063}"/>
    <cellStyle name="SAS FM No query data cell 2 50 2 3 2" xfId="28014" xr:uid="{C5950DEC-BEA3-44AF-85A4-8E14BE282CEC}"/>
    <cellStyle name="SAS FM No query data cell 2 50 2 4" xfId="21527" xr:uid="{EBE09604-28C4-46AE-83DC-E28C03877A9C}"/>
    <cellStyle name="SAS FM No query data cell 2 50 3" xfId="6684" xr:uid="{78C3242A-8464-4F75-89A8-CA87899BE3C6}"/>
    <cellStyle name="SAS FM No query data cell 2 50 3 2" xfId="21526" xr:uid="{B6E64412-BDD5-4377-9F5F-619B0F3A1FE5}"/>
    <cellStyle name="SAS FM No query data cell 2 51" xfId="2068" xr:uid="{8B9273DF-8C74-4583-A89A-0AB6F05412ED}"/>
    <cellStyle name="SAS FM No query data cell 2 51 2" xfId="6687" xr:uid="{4B7801D7-FE6D-4400-A454-DD01C99BC1D6}"/>
    <cellStyle name="SAS FM No query data cell 2 51 2 2" xfId="21529" xr:uid="{2B293AC6-72D7-4A18-A8E6-F49F45B0A94F}"/>
    <cellStyle name="SAS FM No query data cell 2 51 3" xfId="6686" xr:uid="{F456027D-4B95-455D-9BE3-1AE9090893D9}"/>
    <cellStyle name="SAS FM No query data cell 2 51 3 2" xfId="16458" xr:uid="{5E67B9A9-09EF-42F7-B399-50A4CE349E9E}"/>
    <cellStyle name="SAS FM No query data cell 2 51 3 2 2" xfId="31204" xr:uid="{760BA5EC-DBC1-48D2-A891-76F709B82F27}"/>
    <cellStyle name="SAS FM No query data cell 2 51 3 3" xfId="21528" xr:uid="{2F5C82B3-9B41-4CE4-B2B9-5BB9817FDC93}"/>
    <cellStyle name="SAS FM No query data cell 2 52" xfId="6688" xr:uid="{82BD7F56-511B-46B7-83F3-1406D7C45306}"/>
    <cellStyle name="SAS FM No query data cell 2 52 2" xfId="14447" xr:uid="{26B005F7-8D72-484F-BF19-EF901E8EFE15}"/>
    <cellStyle name="SAS FM No query data cell 2 52 2 2" xfId="29266" xr:uid="{54913A07-663B-48F5-95D6-6577143319E8}"/>
    <cellStyle name="SAS FM No query data cell 2 52 3" xfId="10755" xr:uid="{2BF27F8A-C8F8-48D5-8F9E-2679FEC62732}"/>
    <cellStyle name="SAS FM No query data cell 2 52 3 2" xfId="25574" xr:uid="{6FF8A93C-3818-4086-9091-570611D48B12}"/>
    <cellStyle name="SAS FM No query data cell 2 52 4" xfId="21530" xr:uid="{85484BFA-D013-426D-84BB-E0F9E753105C}"/>
    <cellStyle name="SAS FM No query data cell 2 53" xfId="6235" xr:uid="{4E2705D9-E002-4AE9-B463-57AAACA75F6C}"/>
    <cellStyle name="SAS FM No query data cell 2 53 2" xfId="21077" xr:uid="{A9E7B010-E981-4B77-8A32-C8937EB7EEB5}"/>
    <cellStyle name="SAS FM No query data cell 2 54" xfId="1842" xr:uid="{5D26A5C2-CDA7-4C9F-A13F-8B48919A18A2}"/>
    <cellStyle name="SAS FM No query data cell 2 6" xfId="2069" xr:uid="{88CAE3FF-ADC0-40E2-8C63-40644FEB4304}"/>
    <cellStyle name="SAS FM No query data cell 2 6 2" xfId="6690" xr:uid="{9E3B195F-408F-4898-B5B7-19B1C4312875}"/>
    <cellStyle name="SAS FM No query data cell 2 6 2 2" xfId="14673" xr:uid="{74D42558-A442-4E41-B93A-8870D549C1AE}"/>
    <cellStyle name="SAS FM No query data cell 2 6 2 2 2" xfId="29492" xr:uid="{786BEF3A-998C-4E47-94AC-C17D4ABB3F27}"/>
    <cellStyle name="SAS FM No query data cell 2 6 2 3" xfId="10826" xr:uid="{143D8619-2D92-4F54-A69C-02DF53E9DF66}"/>
    <cellStyle name="SAS FM No query data cell 2 6 2 3 2" xfId="25645" xr:uid="{1EBE5A73-221B-4923-9E88-07B2FDB57C4E}"/>
    <cellStyle name="SAS FM No query data cell 2 6 2 4" xfId="21532" xr:uid="{E0F18A42-A6E7-409D-B8AE-6803B671E334}"/>
    <cellStyle name="SAS FM No query data cell 2 6 3" xfId="6689" xr:uid="{EDA57E2B-507A-4A42-A80E-27A97AF1CAE8}"/>
    <cellStyle name="SAS FM No query data cell 2 6 3 2" xfId="21531" xr:uid="{D3D2335C-EEF2-40FB-BE1A-8EDBEB8FC799}"/>
    <cellStyle name="SAS FM No query data cell 2 7" xfId="2070" xr:uid="{A082654D-066E-4B7E-8471-3073A9906FA7}"/>
    <cellStyle name="SAS FM No query data cell 2 7 2" xfId="6692" xr:uid="{9BF867CE-1666-403D-86C0-A28595F98629}"/>
    <cellStyle name="SAS FM No query data cell 2 7 2 2" xfId="14674" xr:uid="{056E2BFB-10E3-489D-8015-8158AB1A86E2}"/>
    <cellStyle name="SAS FM No query data cell 2 7 2 2 2" xfId="29493" xr:uid="{02803B6E-8444-46AC-83F8-519E134FE066}"/>
    <cellStyle name="SAS FM No query data cell 2 7 2 3" xfId="10857" xr:uid="{DC971D76-948E-4833-A4B6-842FE5FB8698}"/>
    <cellStyle name="SAS FM No query data cell 2 7 2 3 2" xfId="25676" xr:uid="{2EBDEDA3-5E23-45CC-A9C8-ED47D83AC66C}"/>
    <cellStyle name="SAS FM No query data cell 2 7 2 4" xfId="21534" xr:uid="{FFB853F8-A51F-4D90-87D1-7E2AB32BEDDD}"/>
    <cellStyle name="SAS FM No query data cell 2 7 3" xfId="6691" xr:uid="{0B33344F-07FF-4A3A-BDCF-9CEAA0957E0B}"/>
    <cellStyle name="SAS FM No query data cell 2 7 3 2" xfId="21533" xr:uid="{59D1718F-E20A-426A-BDC3-143D66096D7C}"/>
    <cellStyle name="SAS FM No query data cell 2 8" xfId="2071" xr:uid="{CC197F05-EC0F-4AC5-B737-155A373AC9B7}"/>
    <cellStyle name="SAS FM No query data cell 2 8 2" xfId="6694" xr:uid="{4AC0CFBD-C749-4D36-88A4-094559877D93}"/>
    <cellStyle name="SAS FM No query data cell 2 8 2 2" xfId="14675" xr:uid="{F5106D1A-9CD9-45F7-A583-EE1A0CD28C5B}"/>
    <cellStyle name="SAS FM No query data cell 2 8 2 2 2" xfId="29494" xr:uid="{2970F087-E28F-417E-B809-397764292DD7}"/>
    <cellStyle name="SAS FM No query data cell 2 8 2 3" xfId="10934" xr:uid="{C1F650D2-92AF-4F1B-A939-3425BB67C036}"/>
    <cellStyle name="SAS FM No query data cell 2 8 2 3 2" xfId="25753" xr:uid="{95E49CB4-5922-4C7B-A261-03A7946B715A}"/>
    <cellStyle name="SAS FM No query data cell 2 8 2 4" xfId="21536" xr:uid="{57B72C0F-C0BF-4566-8E1D-AC78F7A2475F}"/>
    <cellStyle name="SAS FM No query data cell 2 8 3" xfId="6693" xr:uid="{837EB7A6-B289-4F11-BB7F-973905CDF33A}"/>
    <cellStyle name="SAS FM No query data cell 2 8 3 2" xfId="21535" xr:uid="{6138B87F-406E-4726-8E93-E9E51342516B}"/>
    <cellStyle name="SAS FM No query data cell 2 9" xfId="2072" xr:uid="{062FBF9C-9ADE-4C71-9575-2680BEBDC91F}"/>
    <cellStyle name="SAS FM No query data cell 2 9 2" xfId="6696" xr:uid="{361A4EBF-AE6B-4E35-B960-ADF6E721013F}"/>
    <cellStyle name="SAS FM No query data cell 2 9 2 2" xfId="14676" xr:uid="{A6AF9E51-3EDC-4795-86D3-990771508B77}"/>
    <cellStyle name="SAS FM No query data cell 2 9 2 2 2" xfId="29495" xr:uid="{73F9ABF3-9040-4C3A-BA1D-1EDEE77EEDAE}"/>
    <cellStyle name="SAS FM No query data cell 2 9 2 3" xfId="10965" xr:uid="{53371571-BAAD-4F38-9B49-AF997D947A0F}"/>
    <cellStyle name="SAS FM No query data cell 2 9 2 3 2" xfId="25784" xr:uid="{7901E9E7-D1C7-48D5-BA80-10A11622C19E}"/>
    <cellStyle name="SAS FM No query data cell 2 9 2 4" xfId="21538" xr:uid="{A64B4B6D-029C-4255-A14F-B538CD0ED378}"/>
    <cellStyle name="SAS FM No query data cell 2 9 3" xfId="6695" xr:uid="{AE278B90-04CF-47CC-B033-67D13D0CB204}"/>
    <cellStyle name="SAS FM No query data cell 2 9 3 2" xfId="21537" xr:uid="{DBDE211A-591E-466E-9B26-7C2FA0F466FE}"/>
    <cellStyle name="SAS FM No query data cell 3" xfId="237" xr:uid="{AFBC8949-2426-495A-8467-3B1E75C76A36}"/>
    <cellStyle name="SAS FM No query data cell 3 10" xfId="2074" xr:uid="{14E62491-BD5B-4113-8960-64ECCF79F041}"/>
    <cellStyle name="SAS FM No query data cell 3 10 2" xfId="6699" xr:uid="{4B23E177-C8C0-4204-985E-12F20FAB45FB}"/>
    <cellStyle name="SAS FM No query data cell 3 10 2 2" xfId="14678" xr:uid="{3C2C8B8E-6A66-4143-97D4-E687ECCBAC13}"/>
    <cellStyle name="SAS FM No query data cell 3 10 2 2 2" xfId="29497" xr:uid="{646CFCBE-A30B-4ABD-8593-D2475B93385D}"/>
    <cellStyle name="SAS FM No query data cell 3 10 2 3" xfId="11253" xr:uid="{FACB7BF3-FDB2-4F6D-951B-B5E0E3666CB7}"/>
    <cellStyle name="SAS FM No query data cell 3 10 2 3 2" xfId="26072" xr:uid="{27E8025F-C4B6-4053-8240-E77F1999BA97}"/>
    <cellStyle name="SAS FM No query data cell 3 10 2 4" xfId="21541" xr:uid="{A12A62C4-7E19-4870-8C59-2C91941CA0ED}"/>
    <cellStyle name="SAS FM No query data cell 3 10 3" xfId="6698" xr:uid="{0D75563A-4302-4ACD-A766-C8E34480FBE2}"/>
    <cellStyle name="SAS FM No query data cell 3 10 3 2" xfId="21540" xr:uid="{23C6F5F4-0C5E-4BCC-A58D-8DB446EFE1F4}"/>
    <cellStyle name="SAS FM No query data cell 3 11" xfId="2075" xr:uid="{42C394B0-41B5-4A3A-B9D9-479D5AD18D94}"/>
    <cellStyle name="SAS FM No query data cell 3 11 2" xfId="6701" xr:uid="{AD2C2491-41E4-4F2C-8245-976DF921846D}"/>
    <cellStyle name="SAS FM No query data cell 3 11 2 2" xfId="14679" xr:uid="{E691450E-85BE-4C97-9E4F-A0BF24856063}"/>
    <cellStyle name="SAS FM No query data cell 3 11 2 2 2" xfId="29498" xr:uid="{05A4765C-0AA6-48D8-847D-AC8B1FA83D64}"/>
    <cellStyle name="SAS FM No query data cell 3 11 2 3" xfId="11300" xr:uid="{656F7480-A615-4975-A7D4-43E4226E50C4}"/>
    <cellStyle name="SAS FM No query data cell 3 11 2 3 2" xfId="26119" xr:uid="{FA691716-6A8E-47B9-90A2-6072338E0B86}"/>
    <cellStyle name="SAS FM No query data cell 3 11 2 4" xfId="21543" xr:uid="{78F175F0-3451-4D26-A251-B68F6F7D30C0}"/>
    <cellStyle name="SAS FM No query data cell 3 11 3" xfId="6700" xr:uid="{96F95185-5A5F-4698-A156-572BF706B65E}"/>
    <cellStyle name="SAS FM No query data cell 3 11 3 2" xfId="21542" xr:uid="{A37FCF69-3E1B-4785-A15F-9939E3FD2DA8}"/>
    <cellStyle name="SAS FM No query data cell 3 12" xfId="2076" xr:uid="{F4A9B369-B1BA-4CE0-A408-F0192A472E40}"/>
    <cellStyle name="SAS FM No query data cell 3 12 2" xfId="6703" xr:uid="{47CE6A0C-B99E-417D-AFB8-2D8BA33FEEEE}"/>
    <cellStyle name="SAS FM No query data cell 3 12 2 2" xfId="14680" xr:uid="{ECD9E04B-BCF4-4019-9392-E3F4AF9766F0}"/>
    <cellStyle name="SAS FM No query data cell 3 12 2 2 2" xfId="29499" xr:uid="{1210AE17-0706-4105-BF92-290CE8C3D6A8}"/>
    <cellStyle name="SAS FM No query data cell 3 12 2 3" xfId="11352" xr:uid="{F88562A1-1047-40B0-88D0-43A284D4CA16}"/>
    <cellStyle name="SAS FM No query data cell 3 12 2 3 2" xfId="26171" xr:uid="{80605A1F-856F-4D1A-BCA2-A10A04822A87}"/>
    <cellStyle name="SAS FM No query data cell 3 12 2 4" xfId="21545" xr:uid="{31891185-4E17-4ACB-BF8A-8FC32B3B262D}"/>
    <cellStyle name="SAS FM No query data cell 3 12 3" xfId="6702" xr:uid="{0C6F2DE8-7613-4D92-B155-20084DE9EAF8}"/>
    <cellStyle name="SAS FM No query data cell 3 12 3 2" xfId="21544" xr:uid="{55FEB71F-E114-4818-BBFB-A749B3FCE2DD}"/>
    <cellStyle name="SAS FM No query data cell 3 13" xfId="2077" xr:uid="{12568E24-B50A-410A-AD99-376C751E8ACF}"/>
    <cellStyle name="SAS FM No query data cell 3 13 2" xfId="6705" xr:uid="{CA4560F1-DFBE-4456-BA40-C6C52455E609}"/>
    <cellStyle name="SAS FM No query data cell 3 13 2 2" xfId="14681" xr:uid="{ABD46C92-C7A9-446C-B125-5EDE69E111FE}"/>
    <cellStyle name="SAS FM No query data cell 3 13 2 2 2" xfId="29500" xr:uid="{51A08E0A-2826-4C7B-91E7-6CB908C5146C}"/>
    <cellStyle name="SAS FM No query data cell 3 13 2 3" xfId="11397" xr:uid="{5D0462F3-7B7B-43B5-B8AB-7D9636AEB15A}"/>
    <cellStyle name="SAS FM No query data cell 3 13 2 3 2" xfId="26216" xr:uid="{2A189AB0-0619-486E-A9ED-2229D4B83217}"/>
    <cellStyle name="SAS FM No query data cell 3 13 2 4" xfId="21547" xr:uid="{FEAC22CE-D292-4C97-9525-246EFA124457}"/>
    <cellStyle name="SAS FM No query data cell 3 13 3" xfId="6704" xr:uid="{76D99DF8-969C-4773-8F12-29FEEE7131DA}"/>
    <cellStyle name="SAS FM No query data cell 3 13 3 2" xfId="21546" xr:uid="{7881D409-F159-45D6-BD2A-46EEFB99D1DF}"/>
    <cellStyle name="SAS FM No query data cell 3 14" xfId="2078" xr:uid="{CBD8F5DF-C98F-4196-8FCC-EBD174DD72F3}"/>
    <cellStyle name="SAS FM No query data cell 3 14 2" xfId="6707" xr:uid="{E492774E-5E31-439F-A1CA-670209C3E6E6}"/>
    <cellStyle name="SAS FM No query data cell 3 14 2 2" xfId="14682" xr:uid="{22CD8434-A9E4-453E-AE23-E9373A07F531}"/>
    <cellStyle name="SAS FM No query data cell 3 14 2 2 2" xfId="29501" xr:uid="{08B6DBC4-3FC8-4E32-8BF8-C19165A332DD}"/>
    <cellStyle name="SAS FM No query data cell 3 14 2 3" xfId="11469" xr:uid="{69007787-3D7F-4DDA-9E5A-0D869BE21A3F}"/>
    <cellStyle name="SAS FM No query data cell 3 14 2 3 2" xfId="26288" xr:uid="{ABED80C9-3C1D-45B4-A176-F6D3C36A0FDD}"/>
    <cellStyle name="SAS FM No query data cell 3 14 2 4" xfId="21549" xr:uid="{D7BA4913-DE63-4B19-B94A-8C44CF3CBD0E}"/>
    <cellStyle name="SAS FM No query data cell 3 14 3" xfId="6706" xr:uid="{07C2F56A-7317-404B-85D3-B928F369A4C4}"/>
    <cellStyle name="SAS FM No query data cell 3 14 3 2" xfId="21548" xr:uid="{7B128217-CBF1-42DE-847C-8CCB79899BF5}"/>
    <cellStyle name="SAS FM No query data cell 3 15" xfId="2079" xr:uid="{0A5F2511-A506-4841-9BAE-900D4730E58D}"/>
    <cellStyle name="SAS FM No query data cell 3 15 2" xfId="6709" xr:uid="{F6FC13B3-D474-4673-8F1A-3E323A4FF905}"/>
    <cellStyle name="SAS FM No query data cell 3 15 2 2" xfId="14683" xr:uid="{011443AC-653D-4D2E-8D10-5D2343BA9B97}"/>
    <cellStyle name="SAS FM No query data cell 3 15 2 2 2" xfId="29502" xr:uid="{C5C39A31-15E0-4A0D-BC98-148276D333CC}"/>
    <cellStyle name="SAS FM No query data cell 3 15 2 3" xfId="11525" xr:uid="{05A29144-C38B-4C3D-B6FE-4829329C7487}"/>
    <cellStyle name="SAS FM No query data cell 3 15 2 3 2" xfId="26344" xr:uid="{BBBE8E30-31DB-4325-9AF3-B831982C5DF1}"/>
    <cellStyle name="SAS FM No query data cell 3 15 2 4" xfId="21551" xr:uid="{3EE58953-E486-4A76-ACD0-B590B811D111}"/>
    <cellStyle name="SAS FM No query data cell 3 15 3" xfId="6708" xr:uid="{E2FEB5CB-CA6E-4AD7-B44A-A02F00084FB8}"/>
    <cellStyle name="SAS FM No query data cell 3 15 3 2" xfId="21550" xr:uid="{7E63C9D9-6F6F-4FE3-AB00-2879FEFDFFBF}"/>
    <cellStyle name="SAS FM No query data cell 3 16" xfId="2080" xr:uid="{0C2D1F4B-AE22-4AEE-9571-B4D5AD037663}"/>
    <cellStyle name="SAS FM No query data cell 3 16 2" xfId="6711" xr:uid="{67A2A6EE-6944-4458-8C3C-977457097BFE}"/>
    <cellStyle name="SAS FM No query data cell 3 16 2 2" xfId="14684" xr:uid="{6D851BA3-C107-442A-804E-C7A75B10F51F}"/>
    <cellStyle name="SAS FM No query data cell 3 16 2 2 2" xfId="29503" xr:uid="{98D72FA4-20D5-44EC-B537-5982706F2EC6}"/>
    <cellStyle name="SAS FM No query data cell 3 16 2 3" xfId="11578" xr:uid="{F93E40EE-6152-4B58-82C9-42C236170B1A}"/>
    <cellStyle name="SAS FM No query data cell 3 16 2 3 2" xfId="26397" xr:uid="{C91D2B67-D6F1-4D37-BE66-4BE48070C181}"/>
    <cellStyle name="SAS FM No query data cell 3 16 2 4" xfId="21553" xr:uid="{AE14227D-B550-4318-A0CF-089531516C6B}"/>
    <cellStyle name="SAS FM No query data cell 3 16 3" xfId="6710" xr:uid="{D954352B-4E94-48E7-9FC3-C09E89CCE0CD}"/>
    <cellStyle name="SAS FM No query data cell 3 16 3 2" xfId="21552" xr:uid="{49220ABE-1325-4A98-ACD6-CE971836315A}"/>
    <cellStyle name="SAS FM No query data cell 3 17" xfId="2081" xr:uid="{C7FCC798-8942-435E-977E-9C6DEC965A6B}"/>
    <cellStyle name="SAS FM No query data cell 3 17 2" xfId="6713" xr:uid="{B2FB60F6-E248-4AA5-828F-FB2F9A42D4A1}"/>
    <cellStyle name="SAS FM No query data cell 3 17 2 2" xfId="14685" xr:uid="{A88204C6-7AD2-4BD6-AA66-8FE41988A62A}"/>
    <cellStyle name="SAS FM No query data cell 3 17 2 2 2" xfId="29504" xr:uid="{B2C04552-DDFF-47A6-AE14-F63C51B171FE}"/>
    <cellStyle name="SAS FM No query data cell 3 17 2 3" xfId="11631" xr:uid="{91F6222A-9FB7-4149-9C19-FB07DF73E1A1}"/>
    <cellStyle name="SAS FM No query data cell 3 17 2 3 2" xfId="26450" xr:uid="{EB679831-5110-449B-8E0A-B6D36F47EF7E}"/>
    <cellStyle name="SAS FM No query data cell 3 17 2 4" xfId="21555" xr:uid="{50FC6A81-AAED-4C6D-AD81-EB5732F96F27}"/>
    <cellStyle name="SAS FM No query data cell 3 17 3" xfId="6712" xr:uid="{2BD77788-8383-4F4E-837D-44CCA46D4EFC}"/>
    <cellStyle name="SAS FM No query data cell 3 17 3 2" xfId="21554" xr:uid="{BC050DC7-7246-49E7-BAE0-D2EC7350DF55}"/>
    <cellStyle name="SAS FM No query data cell 3 18" xfId="2082" xr:uid="{94A3B19B-2254-4915-9F45-7FC126910750}"/>
    <cellStyle name="SAS FM No query data cell 3 18 2" xfId="6715" xr:uid="{E750E88E-909C-4CD3-A718-3C29C07666CE}"/>
    <cellStyle name="SAS FM No query data cell 3 18 2 2" xfId="14686" xr:uid="{54AC228C-03F5-45FB-89BD-84A1C9AC12CD}"/>
    <cellStyle name="SAS FM No query data cell 3 18 2 2 2" xfId="29505" xr:uid="{67319103-FC54-41BB-AB3C-B586AD103AA8}"/>
    <cellStyle name="SAS FM No query data cell 3 18 2 3" xfId="11676" xr:uid="{DEB8F67A-017B-495C-BD56-851F49197759}"/>
    <cellStyle name="SAS FM No query data cell 3 18 2 3 2" xfId="26495" xr:uid="{08FF8483-7F1B-413C-A647-8B967C4D6851}"/>
    <cellStyle name="SAS FM No query data cell 3 18 2 4" xfId="21557" xr:uid="{AB0065A1-E9EC-487B-9CF0-772F1CA591E2}"/>
    <cellStyle name="SAS FM No query data cell 3 18 3" xfId="6714" xr:uid="{0C47ABA8-B863-4AAD-B494-414158F6ED65}"/>
    <cellStyle name="SAS FM No query data cell 3 18 3 2" xfId="21556" xr:uid="{91809F0C-35F4-4521-94C3-8B869FD51BC6}"/>
    <cellStyle name="SAS FM No query data cell 3 19" xfId="2083" xr:uid="{262AC9E3-2B8E-4D1F-9D48-7BF98BB90930}"/>
    <cellStyle name="SAS FM No query data cell 3 19 2" xfId="6717" xr:uid="{849B68DD-44DB-42C1-AD65-72D3EC556654}"/>
    <cellStyle name="SAS FM No query data cell 3 19 2 2" xfId="14687" xr:uid="{CF3CB1A9-B827-4159-B669-4DA50A64E2CC}"/>
    <cellStyle name="SAS FM No query data cell 3 19 2 2 2" xfId="29506" xr:uid="{E40542C4-4FFF-49A5-B521-EA80647CE76C}"/>
    <cellStyle name="SAS FM No query data cell 3 19 2 3" xfId="11732" xr:uid="{674FB404-C2E4-43B4-B55F-F1ADD66E16CE}"/>
    <cellStyle name="SAS FM No query data cell 3 19 2 3 2" xfId="26551" xr:uid="{96788543-FF27-4E49-B06D-6C976F7BA6D7}"/>
    <cellStyle name="SAS FM No query data cell 3 19 2 4" xfId="21559" xr:uid="{0DCAACBF-9113-42AA-BA6B-293301B5BE4E}"/>
    <cellStyle name="SAS FM No query data cell 3 19 3" xfId="6716" xr:uid="{2C4A97EB-AC9A-445D-AEBB-92A04E388E43}"/>
    <cellStyle name="SAS FM No query data cell 3 19 3 2" xfId="21558" xr:uid="{EFDCBABC-9734-4641-8400-B191A58C2066}"/>
    <cellStyle name="SAS FM No query data cell 3 2" xfId="2084" xr:uid="{5A86AD73-38E5-4F2C-B9EF-980AA7A8B1C4}"/>
    <cellStyle name="SAS FM No query data cell 3 2 2" xfId="6719" xr:uid="{EFDFDB96-2C82-48B9-81BA-D91839DC2E8B}"/>
    <cellStyle name="SAS FM No query data cell 3 2 2 2" xfId="14688" xr:uid="{A35271A0-47C3-487D-B817-8918CD59A15B}"/>
    <cellStyle name="SAS FM No query data cell 3 2 2 2 2" xfId="29507" xr:uid="{8751DE18-AF57-434E-BCC5-E9E140AF499F}"/>
    <cellStyle name="SAS FM No query data cell 3 2 2 3" xfId="10812" xr:uid="{801C6E0C-E455-4F1D-B21E-1A75F990D208}"/>
    <cellStyle name="SAS FM No query data cell 3 2 2 3 2" xfId="25631" xr:uid="{E8F0A4AC-B8C4-43B1-8BB6-8AB2A9A8D753}"/>
    <cellStyle name="SAS FM No query data cell 3 2 2 4" xfId="21561" xr:uid="{9AEF3BB8-1ED5-4A88-AE3F-9122295E7CE2}"/>
    <cellStyle name="SAS FM No query data cell 3 2 3" xfId="6718" xr:uid="{B3818002-28DD-4DE2-81B9-1F0414975171}"/>
    <cellStyle name="SAS FM No query data cell 3 2 3 2" xfId="21560" xr:uid="{656989B1-7660-48B3-BA46-84549F61026E}"/>
    <cellStyle name="SAS FM No query data cell 3 20" xfId="2085" xr:uid="{24636DDE-BDB8-4127-B053-397CF18A1457}"/>
    <cellStyle name="SAS FM No query data cell 3 20 2" xfId="6721" xr:uid="{6EC360EA-F6D0-4891-ABA5-E1D8554C5672}"/>
    <cellStyle name="SAS FM No query data cell 3 20 2 2" xfId="14689" xr:uid="{19162DEB-0F9A-4077-8E89-19A1F261E6DF}"/>
    <cellStyle name="SAS FM No query data cell 3 20 2 2 2" xfId="29508" xr:uid="{F5F8200A-F0BA-4A67-8D91-F08E8E51D250}"/>
    <cellStyle name="SAS FM No query data cell 3 20 2 3" xfId="11795" xr:uid="{4991FA60-6DA9-450B-BBBE-35EAEF1D3929}"/>
    <cellStyle name="SAS FM No query data cell 3 20 2 3 2" xfId="26614" xr:uid="{A9F0B656-0160-44B3-9428-01472CE47C11}"/>
    <cellStyle name="SAS FM No query data cell 3 20 2 4" xfId="21563" xr:uid="{CCC68CD7-7A6C-492A-88AA-42FC493BFD07}"/>
    <cellStyle name="SAS FM No query data cell 3 20 3" xfId="6720" xr:uid="{EFBDE9FD-CC0C-4B6D-8098-6A4F06CF8FC4}"/>
    <cellStyle name="SAS FM No query data cell 3 20 3 2" xfId="21562" xr:uid="{A605927F-203B-4DFE-9011-CDF36BDE73BD}"/>
    <cellStyle name="SAS FM No query data cell 3 21" xfId="2086" xr:uid="{C3A89A66-F4DF-48D8-835E-AD8F391BD3D3}"/>
    <cellStyle name="SAS FM No query data cell 3 21 2" xfId="6723" xr:uid="{35401E71-A240-4162-BC28-1833455C1DFA}"/>
    <cellStyle name="SAS FM No query data cell 3 21 2 2" xfId="14690" xr:uid="{4982F748-4927-4AEB-A96B-723964F060AE}"/>
    <cellStyle name="SAS FM No query data cell 3 21 2 2 2" xfId="29509" xr:uid="{16844D98-0714-4CE0-A522-D0BEDE3035BF}"/>
    <cellStyle name="SAS FM No query data cell 3 21 2 3" xfId="11848" xr:uid="{18078987-1A22-4A8C-8A6B-025ACA073C0C}"/>
    <cellStyle name="SAS FM No query data cell 3 21 2 3 2" xfId="26667" xr:uid="{DC75AADF-8D15-4233-91C9-0461CB55C00D}"/>
    <cellStyle name="SAS FM No query data cell 3 21 2 4" xfId="21565" xr:uid="{2FE7F67A-326C-42AB-99BE-BFD7C563B73D}"/>
    <cellStyle name="SAS FM No query data cell 3 21 3" xfId="6722" xr:uid="{CA1FF52F-08AA-4E7B-8898-6FF15E1D8469}"/>
    <cellStyle name="SAS FM No query data cell 3 21 3 2" xfId="21564" xr:uid="{3C369120-2DDF-4EA5-9225-55D6752FF72C}"/>
    <cellStyle name="SAS FM No query data cell 3 22" xfId="2087" xr:uid="{5D6CBC17-93D8-4EF8-A00D-C5AE877D3BEF}"/>
    <cellStyle name="SAS FM No query data cell 3 22 2" xfId="6725" xr:uid="{20673E7F-8BD8-4C03-9F3B-E67A20069174}"/>
    <cellStyle name="SAS FM No query data cell 3 22 2 2" xfId="14691" xr:uid="{FBDC40DA-F040-4692-8EFA-8063F78AD3B7}"/>
    <cellStyle name="SAS FM No query data cell 3 22 2 2 2" xfId="29510" xr:uid="{E6D4305B-2545-420B-B3A0-AB1A6F97D3F1}"/>
    <cellStyle name="SAS FM No query data cell 3 22 2 3" xfId="11901" xr:uid="{36758839-3FC9-461B-BE2F-F6B4CADBC0B9}"/>
    <cellStyle name="SAS FM No query data cell 3 22 2 3 2" xfId="26720" xr:uid="{146F092A-77CC-41F8-80FE-4E22374C777E}"/>
    <cellStyle name="SAS FM No query data cell 3 22 2 4" xfId="21567" xr:uid="{99A8AB30-A400-4042-98B8-D5224AE5291D}"/>
    <cellStyle name="SAS FM No query data cell 3 22 3" xfId="6724" xr:uid="{2A918D49-A370-466A-A1E6-E00D7ED1032F}"/>
    <cellStyle name="SAS FM No query data cell 3 22 3 2" xfId="21566" xr:uid="{B8A50A0E-9980-4072-9D28-2D15BB9849C8}"/>
    <cellStyle name="SAS FM No query data cell 3 23" xfId="2088" xr:uid="{32292C33-5614-4043-9E3F-20C3FBBF995C}"/>
    <cellStyle name="SAS FM No query data cell 3 23 2" xfId="6727" xr:uid="{3618FB0C-CC2A-4FAC-B767-37EFEFC2AA3A}"/>
    <cellStyle name="SAS FM No query data cell 3 23 2 2" xfId="14692" xr:uid="{2ADCFD70-E8CA-41F8-80C2-95CE0B4330CF}"/>
    <cellStyle name="SAS FM No query data cell 3 23 2 2 2" xfId="29511" xr:uid="{2EE57931-E176-4FAB-9DFC-DB8105D31C13}"/>
    <cellStyle name="SAS FM No query data cell 3 23 2 3" xfId="11955" xr:uid="{24E8E2CB-6891-4FB0-AC2F-3458F9FB67C2}"/>
    <cellStyle name="SAS FM No query data cell 3 23 2 3 2" xfId="26774" xr:uid="{272B1BF3-9B08-47B3-8D21-C930BA756404}"/>
    <cellStyle name="SAS FM No query data cell 3 23 2 4" xfId="21569" xr:uid="{B55834DC-1135-4B3D-B96C-8BB278B54B04}"/>
    <cellStyle name="SAS FM No query data cell 3 23 3" xfId="6726" xr:uid="{50887992-EAB9-47E0-8C98-18CDDE19211E}"/>
    <cellStyle name="SAS FM No query data cell 3 23 3 2" xfId="21568" xr:uid="{F793F59A-6D02-4A26-994C-9139102011CD}"/>
    <cellStyle name="SAS FM No query data cell 3 24" xfId="2089" xr:uid="{42FF546D-CCD3-4F12-9966-6D6C101AB710}"/>
    <cellStyle name="SAS FM No query data cell 3 24 2" xfId="6729" xr:uid="{BBDC2B03-1FC3-4853-B113-25CDDE235264}"/>
    <cellStyle name="SAS FM No query data cell 3 24 2 2" xfId="14693" xr:uid="{4F9D6DB8-2659-4434-8045-75A1EB960B91}"/>
    <cellStyle name="SAS FM No query data cell 3 24 2 2 2" xfId="29512" xr:uid="{CBCF44D4-DC8B-4339-B45F-A48E71E90B3C}"/>
    <cellStyle name="SAS FM No query data cell 3 24 2 3" xfId="11992" xr:uid="{4E89240E-2C89-4D8D-898B-CB2EDCF169EA}"/>
    <cellStyle name="SAS FM No query data cell 3 24 2 3 2" xfId="26811" xr:uid="{A4909F33-1613-4076-9C92-D66FC8199E20}"/>
    <cellStyle name="SAS FM No query data cell 3 24 2 4" xfId="21571" xr:uid="{12B345F9-1A32-4344-A1E0-14595FF66D55}"/>
    <cellStyle name="SAS FM No query data cell 3 24 3" xfId="6728" xr:uid="{A4ED5660-2344-4591-AF62-25FB8E8BA2BC}"/>
    <cellStyle name="SAS FM No query data cell 3 24 3 2" xfId="21570" xr:uid="{C1CD4BC2-72EC-4848-8012-316E91244B99}"/>
    <cellStyle name="SAS FM No query data cell 3 25" xfId="2090" xr:uid="{DA553F43-230B-4DDF-9269-DED63AFF333D}"/>
    <cellStyle name="SAS FM No query data cell 3 25 2" xfId="6731" xr:uid="{5E8ABCDF-F263-44BC-9524-8BD6B8115A2D}"/>
    <cellStyle name="SAS FM No query data cell 3 25 2 2" xfId="14694" xr:uid="{D778B49F-8245-4E6D-8B74-1EBC40EBF163}"/>
    <cellStyle name="SAS FM No query data cell 3 25 2 2 2" xfId="29513" xr:uid="{EEB36737-3C17-4D8D-BFD6-FD019C94711F}"/>
    <cellStyle name="SAS FM No query data cell 3 25 2 3" xfId="12054" xr:uid="{C73E0CCF-D4C7-41BF-A524-3BDF16506F58}"/>
    <cellStyle name="SAS FM No query data cell 3 25 2 3 2" xfId="26873" xr:uid="{2E1B45F6-7338-4AF2-A05F-1BC990ABF1E4}"/>
    <cellStyle name="SAS FM No query data cell 3 25 2 4" xfId="21573" xr:uid="{463B0BFB-7263-406E-A7A6-FA18EEEC2553}"/>
    <cellStyle name="SAS FM No query data cell 3 25 3" xfId="6730" xr:uid="{66F69392-35F2-4A0A-890A-7927A6542753}"/>
    <cellStyle name="SAS FM No query data cell 3 25 3 2" xfId="21572" xr:uid="{25FB83F3-A47D-4964-95B8-F457280B9C75}"/>
    <cellStyle name="SAS FM No query data cell 3 26" xfId="2091" xr:uid="{56FD16F1-D5C8-44A0-AC83-A022C036920A}"/>
    <cellStyle name="SAS FM No query data cell 3 26 2" xfId="6733" xr:uid="{24CEBA27-BBC4-44E3-A356-857B2B37EE3B}"/>
    <cellStyle name="SAS FM No query data cell 3 26 2 2" xfId="14695" xr:uid="{78B9FA81-F121-4267-9719-3610456DFECB}"/>
    <cellStyle name="SAS FM No query data cell 3 26 2 2 2" xfId="29514" xr:uid="{03BE5117-7A73-4DB5-A496-A85F00F12254}"/>
    <cellStyle name="SAS FM No query data cell 3 26 2 3" xfId="12099" xr:uid="{A3E4AF24-1BCB-4D91-A5AF-E834AD2A75CE}"/>
    <cellStyle name="SAS FM No query data cell 3 26 2 3 2" xfId="26918" xr:uid="{D8993FCC-7289-4BF1-B5C1-BB7979C6D78A}"/>
    <cellStyle name="SAS FM No query data cell 3 26 2 4" xfId="21575" xr:uid="{B58C7F88-3FFC-4F16-89E8-5CB39DDAC74D}"/>
    <cellStyle name="SAS FM No query data cell 3 26 3" xfId="6732" xr:uid="{327C6952-6522-4ADF-AD4C-64A33EBE929C}"/>
    <cellStyle name="SAS FM No query data cell 3 26 3 2" xfId="21574" xr:uid="{B27E611C-D753-44AF-92B7-386F682BA28A}"/>
    <cellStyle name="SAS FM No query data cell 3 27" xfId="2092" xr:uid="{8AE6353E-A238-4D89-8266-59035E6C4047}"/>
    <cellStyle name="SAS FM No query data cell 3 27 2" xfId="6735" xr:uid="{3A1BEA7C-F4BE-492B-9D2D-518CF45C594D}"/>
    <cellStyle name="SAS FM No query data cell 3 27 2 2" xfId="14696" xr:uid="{F43C9AE8-CA3A-4A70-9303-4075839FE728}"/>
    <cellStyle name="SAS FM No query data cell 3 27 2 2 2" xfId="29515" xr:uid="{0545D8E7-81D8-4A4D-81DF-344A382AF510}"/>
    <cellStyle name="SAS FM No query data cell 3 27 2 3" xfId="12162" xr:uid="{87FA6015-257F-4D7E-AD56-64C730C96BA7}"/>
    <cellStyle name="SAS FM No query data cell 3 27 2 3 2" xfId="26981" xr:uid="{E4173473-C543-40E0-AF1F-9B743BE75C00}"/>
    <cellStyle name="SAS FM No query data cell 3 27 2 4" xfId="21577" xr:uid="{73A259AF-9F87-4DEA-9601-49C854CA4C82}"/>
    <cellStyle name="SAS FM No query data cell 3 27 3" xfId="6734" xr:uid="{9C877F79-7E7B-4275-A520-BA894C30C184}"/>
    <cellStyle name="SAS FM No query data cell 3 27 3 2" xfId="21576" xr:uid="{3EF5828F-630B-4A18-97C4-8DE31AF586CB}"/>
    <cellStyle name="SAS FM No query data cell 3 28" xfId="2093" xr:uid="{B3138C16-10F5-43F1-BAAC-50A7B16F65E4}"/>
    <cellStyle name="SAS FM No query data cell 3 28 2" xfId="6737" xr:uid="{032F609A-2302-41A4-9741-2E00012CAB47}"/>
    <cellStyle name="SAS FM No query data cell 3 28 2 2" xfId="14697" xr:uid="{831B6DA2-E853-462A-AD64-9F0D2BADBCBA}"/>
    <cellStyle name="SAS FM No query data cell 3 28 2 2 2" xfId="29516" xr:uid="{08045A57-27B7-46A2-A320-8029D3D63BC3}"/>
    <cellStyle name="SAS FM No query data cell 3 28 2 3" xfId="12225" xr:uid="{AEA8D905-399F-4528-9A22-0D1778D2FEDA}"/>
    <cellStyle name="SAS FM No query data cell 3 28 2 3 2" xfId="27044" xr:uid="{D2502F92-2A3A-4C90-BAC2-55578D1A66B5}"/>
    <cellStyle name="SAS FM No query data cell 3 28 2 4" xfId="21579" xr:uid="{EE8A0B51-04C7-431D-AF1D-91B9C0310B62}"/>
    <cellStyle name="SAS FM No query data cell 3 28 3" xfId="6736" xr:uid="{13AD7B34-2133-4B9E-BD5B-4766591B62B8}"/>
    <cellStyle name="SAS FM No query data cell 3 28 3 2" xfId="21578" xr:uid="{1E7E8BB4-B97C-4CE4-9BCD-8B4A855F0C4E}"/>
    <cellStyle name="SAS FM No query data cell 3 29" xfId="2094" xr:uid="{66673862-B557-414D-821D-B1569625566A}"/>
    <cellStyle name="SAS FM No query data cell 3 29 2" xfId="6739" xr:uid="{3C917A57-6572-4374-81BE-DB5AB7583DDA}"/>
    <cellStyle name="SAS FM No query data cell 3 29 2 2" xfId="14698" xr:uid="{4FCE4E3A-9DBA-46D1-A7B3-DB19D94A9B3B}"/>
    <cellStyle name="SAS FM No query data cell 3 29 2 2 2" xfId="29517" xr:uid="{001BCDF1-21E3-4BC5-8E57-E1396F3853E4}"/>
    <cellStyle name="SAS FM No query data cell 3 29 2 3" xfId="12279" xr:uid="{C3C5CC05-0E1D-4F56-ACFF-6BF46BCEE762}"/>
    <cellStyle name="SAS FM No query data cell 3 29 2 3 2" xfId="27098" xr:uid="{970BAA8A-94E0-497B-8B51-0C3F285B2FBF}"/>
    <cellStyle name="SAS FM No query data cell 3 29 2 4" xfId="21581" xr:uid="{93178402-3AF6-4BCF-9C19-0551EFF0F0FF}"/>
    <cellStyle name="SAS FM No query data cell 3 29 3" xfId="6738" xr:uid="{D5A4441C-54C0-495F-89DA-1E404EB57384}"/>
    <cellStyle name="SAS FM No query data cell 3 29 3 2" xfId="21580" xr:uid="{F30A5574-20BE-4653-9A61-EE7F7FF480BB}"/>
    <cellStyle name="SAS FM No query data cell 3 3" xfId="2095" xr:uid="{94221B32-857A-48A1-99CA-8F631CF4F470}"/>
    <cellStyle name="SAS FM No query data cell 3 3 2" xfId="6741" xr:uid="{2DCF3C43-7C4F-4FB9-A1B4-F7642A331155}"/>
    <cellStyle name="SAS FM No query data cell 3 3 2 2" xfId="14699" xr:uid="{F1ABF4F6-B6FD-4F83-A752-EC554A689124}"/>
    <cellStyle name="SAS FM No query data cell 3 3 2 2 2" xfId="29518" xr:uid="{97846DC5-C774-4B45-B3D1-06D1AC7B09A0}"/>
    <cellStyle name="SAS FM No query data cell 3 3 2 3" xfId="10875" xr:uid="{6B3E5B3A-AB2C-4A92-AE0D-879E932EDE7E}"/>
    <cellStyle name="SAS FM No query data cell 3 3 2 3 2" xfId="25694" xr:uid="{4B682BC8-36AD-4444-8C57-F6B43F15D9F6}"/>
    <cellStyle name="SAS FM No query data cell 3 3 2 4" xfId="21583" xr:uid="{A5105D05-DD2D-484E-AB9E-DFB293E57D20}"/>
    <cellStyle name="SAS FM No query data cell 3 3 3" xfId="6740" xr:uid="{AE48D583-8418-41D6-A715-7AC1A46F106B}"/>
    <cellStyle name="SAS FM No query data cell 3 3 3 2" xfId="21582" xr:uid="{BDA2723A-8CE7-4004-83EE-BFF735E2ABA7}"/>
    <cellStyle name="SAS FM No query data cell 3 30" xfId="2096" xr:uid="{42556B7F-1280-4F22-8DD7-01CFEDC1703F}"/>
    <cellStyle name="SAS FM No query data cell 3 30 2" xfId="6743" xr:uid="{4B46230D-8B93-498B-A83C-81BE76CB9B99}"/>
    <cellStyle name="SAS FM No query data cell 3 30 2 2" xfId="14700" xr:uid="{291AD266-D1D3-451C-B0FE-6BD4E1E6FDF3}"/>
    <cellStyle name="SAS FM No query data cell 3 30 2 2 2" xfId="29519" xr:uid="{9CFCDB80-DE7C-48C6-9F57-D013847EF5BC}"/>
    <cellStyle name="SAS FM No query data cell 3 30 2 3" xfId="12327" xr:uid="{BB41E918-748B-48D6-BA03-C8F4CED77B6F}"/>
    <cellStyle name="SAS FM No query data cell 3 30 2 3 2" xfId="27146" xr:uid="{6399A1CF-485E-4FF5-B31F-6F773970CEA6}"/>
    <cellStyle name="SAS FM No query data cell 3 30 2 4" xfId="21585" xr:uid="{08B96076-6ACE-4AEF-87C2-563C4D8BA82B}"/>
    <cellStyle name="SAS FM No query data cell 3 30 3" xfId="6742" xr:uid="{101B2A5D-AB62-44D0-8046-F5AF85700DB4}"/>
    <cellStyle name="SAS FM No query data cell 3 30 3 2" xfId="21584" xr:uid="{044EDE88-18A7-4687-BB97-49D02C2FC1E5}"/>
    <cellStyle name="SAS FM No query data cell 3 31" xfId="2097" xr:uid="{70A6B933-095D-4317-BD38-41DE91E20B4B}"/>
    <cellStyle name="SAS FM No query data cell 3 31 2" xfId="6745" xr:uid="{50150AFC-8B2C-4CF8-8144-4465EA37F512}"/>
    <cellStyle name="SAS FM No query data cell 3 31 2 2" xfId="14701" xr:uid="{096C58FD-747C-45A0-BB52-19667EF5AF00}"/>
    <cellStyle name="SAS FM No query data cell 3 31 2 2 2" xfId="29520" xr:uid="{3410601D-E1B9-44A5-9059-B86D6A97D3E4}"/>
    <cellStyle name="SAS FM No query data cell 3 31 2 3" xfId="12380" xr:uid="{DF425391-045A-493E-B5DE-32A9E2650C10}"/>
    <cellStyle name="SAS FM No query data cell 3 31 2 3 2" xfId="27199" xr:uid="{37A0A6FA-A2EB-436F-B868-8AF21BA745E9}"/>
    <cellStyle name="SAS FM No query data cell 3 31 2 4" xfId="21587" xr:uid="{21C19A62-98EB-465B-8D86-4B5FCF370438}"/>
    <cellStyle name="SAS FM No query data cell 3 31 3" xfId="6744" xr:uid="{BD8F88FE-CE46-4397-925B-E4587D0905E4}"/>
    <cellStyle name="SAS FM No query data cell 3 31 3 2" xfId="21586" xr:uid="{FB920064-5C50-4279-8256-B03E1DC1FAE1}"/>
    <cellStyle name="SAS FM No query data cell 3 32" xfId="2098" xr:uid="{93479A58-D531-496B-BB1C-ED783D5AAB86}"/>
    <cellStyle name="SAS FM No query data cell 3 32 2" xfId="6747" xr:uid="{B4E013E3-744C-4373-B94C-3E6A1E866CC4}"/>
    <cellStyle name="SAS FM No query data cell 3 32 2 2" xfId="14702" xr:uid="{73B90584-1AAB-42B0-BA3C-403EF0869466}"/>
    <cellStyle name="SAS FM No query data cell 3 32 2 2 2" xfId="29521" xr:uid="{F3904261-0114-40EE-9805-0043FC09AD48}"/>
    <cellStyle name="SAS FM No query data cell 3 32 2 3" xfId="12432" xr:uid="{FBE5F7CB-546B-44B6-9D6B-34054E49A3AA}"/>
    <cellStyle name="SAS FM No query data cell 3 32 2 3 2" xfId="27251" xr:uid="{0B158B13-77CB-48C1-84AA-DC9DBEA87946}"/>
    <cellStyle name="SAS FM No query data cell 3 32 2 4" xfId="21589" xr:uid="{8C7230B1-5F4A-44E8-800A-A40593B2DCD7}"/>
    <cellStyle name="SAS FM No query data cell 3 32 3" xfId="6746" xr:uid="{D9C5C1B3-CAC0-40C5-945D-B59A8A80F34F}"/>
    <cellStyle name="SAS FM No query data cell 3 32 3 2" xfId="21588" xr:uid="{E5D26EF5-5EF3-4FBC-BBF0-A861AF5A5AFF}"/>
    <cellStyle name="SAS FM No query data cell 3 33" xfId="2099" xr:uid="{24173359-215F-43C2-832E-11558503BCA0}"/>
    <cellStyle name="SAS FM No query data cell 3 33 2" xfId="6749" xr:uid="{8A546BF8-5383-4E2E-8995-34EF92A1B3F9}"/>
    <cellStyle name="SAS FM No query data cell 3 33 2 2" xfId="14703" xr:uid="{62A6C663-53EB-4207-B706-DEFF3C1B60C8}"/>
    <cellStyle name="SAS FM No query data cell 3 33 2 2 2" xfId="29522" xr:uid="{31B5C3C4-B793-4702-B2F5-F9C34A27DC68}"/>
    <cellStyle name="SAS FM No query data cell 3 33 2 3" xfId="12477" xr:uid="{B09D5BF4-E456-46AE-B413-29BAD4E4744D}"/>
    <cellStyle name="SAS FM No query data cell 3 33 2 3 2" xfId="27296" xr:uid="{BB50C09C-0F70-4FAF-A2AA-2F4D39BD7C03}"/>
    <cellStyle name="SAS FM No query data cell 3 33 2 4" xfId="21591" xr:uid="{F6CB4835-C65F-448B-9E2D-043AC13A89B3}"/>
    <cellStyle name="SAS FM No query data cell 3 33 3" xfId="6748" xr:uid="{DB649B02-DACC-4840-92A9-6DF9D384B640}"/>
    <cellStyle name="SAS FM No query data cell 3 33 3 2" xfId="21590" xr:uid="{BC0DEE85-C280-4626-B252-42A59F2AFC6B}"/>
    <cellStyle name="SAS FM No query data cell 3 34" xfId="2100" xr:uid="{C7BD7033-7A2B-430C-BD42-DAE912570B9A}"/>
    <cellStyle name="SAS FM No query data cell 3 34 2" xfId="6751" xr:uid="{292EC4CD-C87C-4E0F-ADE5-CBAF81007379}"/>
    <cellStyle name="SAS FM No query data cell 3 34 2 2" xfId="14704" xr:uid="{977CE59C-C081-4F1B-8851-522D3891FF5D}"/>
    <cellStyle name="SAS FM No query data cell 3 34 2 2 2" xfId="29523" xr:uid="{E90235A6-0329-4C03-AA75-FE97E5906593}"/>
    <cellStyle name="SAS FM No query data cell 3 34 2 3" xfId="12536" xr:uid="{D16F2134-F9F4-443B-9790-1318748C646E}"/>
    <cellStyle name="SAS FM No query data cell 3 34 2 3 2" xfId="27355" xr:uid="{053B3FFF-1432-4A6C-A04C-C7D419DC8A75}"/>
    <cellStyle name="SAS FM No query data cell 3 34 2 4" xfId="21593" xr:uid="{9428470F-7962-4AB7-A516-103105815BC6}"/>
    <cellStyle name="SAS FM No query data cell 3 34 3" xfId="6750" xr:uid="{B6BD48DA-DA00-4E38-A308-E16EF6C21BE7}"/>
    <cellStyle name="SAS FM No query data cell 3 34 3 2" xfId="21592" xr:uid="{9D1E07D2-9506-4367-B6D2-134C6EB753C7}"/>
    <cellStyle name="SAS FM No query data cell 3 35" xfId="2101" xr:uid="{B9794908-2E3C-4EF4-BD44-BBB01DF35AEC}"/>
    <cellStyle name="SAS FM No query data cell 3 35 2" xfId="6753" xr:uid="{6A208036-F800-4AE8-9672-D08CD364F934}"/>
    <cellStyle name="SAS FM No query data cell 3 35 2 2" xfId="14705" xr:uid="{AE9ACFC3-8E30-45C5-8588-5C2A63104C72}"/>
    <cellStyle name="SAS FM No query data cell 3 35 2 2 2" xfId="29524" xr:uid="{6E0C9474-1D03-46A3-9328-BF5FA78DF99F}"/>
    <cellStyle name="SAS FM No query data cell 3 35 2 3" xfId="12605" xr:uid="{77B89414-D155-49C4-9CA4-D7977E308D08}"/>
    <cellStyle name="SAS FM No query data cell 3 35 2 3 2" xfId="27424" xr:uid="{7C8D2E5E-1300-409E-8297-DD5A92869654}"/>
    <cellStyle name="SAS FM No query data cell 3 35 2 4" xfId="21595" xr:uid="{6C2D77B5-A14D-4023-B5C9-53E3C61939EC}"/>
    <cellStyle name="SAS FM No query data cell 3 35 3" xfId="6752" xr:uid="{A358F046-8994-44AE-A80E-8472A2B7E6ED}"/>
    <cellStyle name="SAS FM No query data cell 3 35 3 2" xfId="21594" xr:uid="{B50C0734-251A-46E9-A2B8-A968930393E2}"/>
    <cellStyle name="SAS FM No query data cell 3 36" xfId="2102" xr:uid="{6271ECDC-D1BF-4405-994F-EABCFF0B341E}"/>
    <cellStyle name="SAS FM No query data cell 3 36 2" xfId="6755" xr:uid="{390CE949-64CE-4AB3-B8FB-D58B4C7324FB}"/>
    <cellStyle name="SAS FM No query data cell 3 36 2 2" xfId="14706" xr:uid="{936E605D-7868-4555-9CB8-ECB23DC436CD}"/>
    <cellStyle name="SAS FM No query data cell 3 36 2 2 2" xfId="29525" xr:uid="{2C573AFF-ACF9-4C60-B07A-ED1CAC4AE190}"/>
    <cellStyle name="SAS FM No query data cell 3 36 2 3" xfId="12658" xr:uid="{C103E305-7036-4546-B099-D0488FB53DDD}"/>
    <cellStyle name="SAS FM No query data cell 3 36 2 3 2" xfId="27477" xr:uid="{170098B6-5829-4F00-A3C0-C131FF5C0DAB}"/>
    <cellStyle name="SAS FM No query data cell 3 36 2 4" xfId="21597" xr:uid="{69D95DFF-D981-4E21-89F1-5B77B398E106}"/>
    <cellStyle name="SAS FM No query data cell 3 36 3" xfId="6754" xr:uid="{7F64F853-5CCA-41EB-9D7D-C97BB8C6DFA0}"/>
    <cellStyle name="SAS FM No query data cell 3 36 3 2" xfId="21596" xr:uid="{ADFF6B5D-FD31-4EBB-82D6-041ECC6017BE}"/>
    <cellStyle name="SAS FM No query data cell 3 37" xfId="2103" xr:uid="{3D258E5E-CFE5-41B1-A8A1-6481E1F4A48E}"/>
    <cellStyle name="SAS FM No query data cell 3 37 2" xfId="6757" xr:uid="{2EFAFE7A-5F8D-4438-85B1-AA55C67B4655}"/>
    <cellStyle name="SAS FM No query data cell 3 37 2 2" xfId="14707" xr:uid="{69B8D8F5-5D84-4456-8BBC-5261C887EFBE}"/>
    <cellStyle name="SAS FM No query data cell 3 37 2 2 2" xfId="29526" xr:uid="{BA1A2757-83D3-43A2-AA51-91531DD1FA74}"/>
    <cellStyle name="SAS FM No query data cell 3 37 2 3" xfId="12711" xr:uid="{C36A46F0-FCA4-4E04-BD83-7F7C5A581B95}"/>
    <cellStyle name="SAS FM No query data cell 3 37 2 3 2" xfId="27530" xr:uid="{58D0A43A-EACD-48D6-987B-E015BABBF3C6}"/>
    <cellStyle name="SAS FM No query data cell 3 37 2 4" xfId="21599" xr:uid="{8CFBC35C-46FE-4893-B051-09D719EAD166}"/>
    <cellStyle name="SAS FM No query data cell 3 37 3" xfId="6756" xr:uid="{66E6FD83-7641-4675-9333-C9BAF76737A7}"/>
    <cellStyle name="SAS FM No query data cell 3 37 3 2" xfId="21598" xr:uid="{CB9DC55A-183D-4FD8-8594-BF95B0D2E1FD}"/>
    <cellStyle name="SAS FM No query data cell 3 38" xfId="2104" xr:uid="{1E191E89-57AB-4E06-9CE3-7136D464A004}"/>
    <cellStyle name="SAS FM No query data cell 3 38 2" xfId="6759" xr:uid="{82DECA03-1D05-470F-8540-FEFFC443B232}"/>
    <cellStyle name="SAS FM No query data cell 3 38 2 2" xfId="14708" xr:uid="{7B927C4F-226E-4E00-8629-7D4B82975E50}"/>
    <cellStyle name="SAS FM No query data cell 3 38 2 2 2" xfId="29527" xr:uid="{E822A0EC-54C1-4449-9B07-D64CB7F01DC2}"/>
    <cellStyle name="SAS FM No query data cell 3 38 2 3" xfId="12752" xr:uid="{858750F2-FF09-466F-B43D-EE5A22EE1F3B}"/>
    <cellStyle name="SAS FM No query data cell 3 38 2 3 2" xfId="27571" xr:uid="{502C7468-B6ED-4752-B528-2FC7057917B7}"/>
    <cellStyle name="SAS FM No query data cell 3 38 2 4" xfId="21601" xr:uid="{B6D1F138-FDB3-44C6-AD9C-29971033E1F6}"/>
    <cellStyle name="SAS FM No query data cell 3 38 3" xfId="6758" xr:uid="{CB90E84C-9FE9-4262-90EE-3704BAA227A3}"/>
    <cellStyle name="SAS FM No query data cell 3 38 3 2" xfId="21600" xr:uid="{8BDA1874-7001-499A-9D8F-3A022D2050F5}"/>
    <cellStyle name="SAS FM No query data cell 3 39" xfId="2105" xr:uid="{A8BAA5AB-2F3F-45F6-9A55-79439BA82DAF}"/>
    <cellStyle name="SAS FM No query data cell 3 39 2" xfId="6761" xr:uid="{31E418D9-CD97-458A-BAAF-4B048E103964}"/>
    <cellStyle name="SAS FM No query data cell 3 39 2 2" xfId="14709" xr:uid="{A072C580-C869-4F5B-BCDC-6A3ED3F58E44}"/>
    <cellStyle name="SAS FM No query data cell 3 39 2 2 2" xfId="29528" xr:uid="{15B1ADE3-4DDC-4CED-895E-63371229B22D}"/>
    <cellStyle name="SAS FM No query data cell 3 39 2 3" xfId="12810" xr:uid="{E552F243-B05D-467E-AD31-45B2394688FE}"/>
    <cellStyle name="SAS FM No query data cell 3 39 2 3 2" xfId="27629" xr:uid="{E99782D3-E660-40AE-8C5D-28870D5FA0D5}"/>
    <cellStyle name="SAS FM No query data cell 3 39 2 4" xfId="21603" xr:uid="{CE6AA655-41F5-4566-BC7D-504E19155F2A}"/>
    <cellStyle name="SAS FM No query data cell 3 39 3" xfId="6760" xr:uid="{583A9B92-084E-47C3-887A-12D5F7F09C46}"/>
    <cellStyle name="SAS FM No query data cell 3 39 3 2" xfId="21602" xr:uid="{CB6EEC0C-3E04-45D6-8223-C211EEE320C2}"/>
    <cellStyle name="SAS FM No query data cell 3 4" xfId="2106" xr:uid="{D4787B6A-6AE7-4150-AC4D-C49E6DAAA2DE}"/>
    <cellStyle name="SAS FM No query data cell 3 4 2" xfId="6763" xr:uid="{C5A5E623-08CF-4227-A1DC-EAFDBAEE51C1}"/>
    <cellStyle name="SAS FM No query data cell 3 4 2 2" xfId="14710" xr:uid="{1C9008AC-5500-473E-AC13-6750CB81B1EC}"/>
    <cellStyle name="SAS FM No query data cell 3 4 2 2 2" xfId="29529" xr:uid="{35C808ED-F5D7-46B4-B4A9-D2F0BBCC244C}"/>
    <cellStyle name="SAS FM No query data cell 3 4 2 3" xfId="10912" xr:uid="{BCCD8205-7197-4708-83EA-D1A0DE893227}"/>
    <cellStyle name="SAS FM No query data cell 3 4 2 3 2" xfId="25731" xr:uid="{CD064D6E-6FF8-47E5-B4A2-5327CB44E78E}"/>
    <cellStyle name="SAS FM No query data cell 3 4 2 4" xfId="21605" xr:uid="{4B8EDC8A-EB33-49C8-8BE2-FA0737964763}"/>
    <cellStyle name="SAS FM No query data cell 3 4 3" xfId="6762" xr:uid="{819ADDC2-9C8B-403C-86E6-307138FC9ACC}"/>
    <cellStyle name="SAS FM No query data cell 3 4 3 2" xfId="21604" xr:uid="{B6D76A60-AEEC-4C47-A15C-C3667AE05CB7}"/>
    <cellStyle name="SAS FM No query data cell 3 40" xfId="2107" xr:uid="{B200ECBF-57B6-490F-B3EC-0975D90334D9}"/>
    <cellStyle name="SAS FM No query data cell 3 40 2" xfId="6765" xr:uid="{C7172F9A-6F76-4C78-B903-FFBB39229735}"/>
    <cellStyle name="SAS FM No query data cell 3 40 2 2" xfId="14711" xr:uid="{5C6A4259-BE55-4EA1-A716-9E13429BC56D}"/>
    <cellStyle name="SAS FM No query data cell 3 40 2 2 2" xfId="29530" xr:uid="{3FD3311D-26A6-4571-BE81-1D571298A559}"/>
    <cellStyle name="SAS FM No query data cell 3 40 2 3" xfId="12855" xr:uid="{9C8CAC52-7F3A-44D3-8565-87441A4589EE}"/>
    <cellStyle name="SAS FM No query data cell 3 40 2 3 2" xfId="27674" xr:uid="{2DFF900E-7034-44CD-9D13-85C93EAA50AD}"/>
    <cellStyle name="SAS FM No query data cell 3 40 2 4" xfId="21607" xr:uid="{23B89D41-6ECA-4E3C-8492-D7BB85DD9CB5}"/>
    <cellStyle name="SAS FM No query data cell 3 40 3" xfId="6764" xr:uid="{66734065-47C0-47DF-AD7C-E94CF92A2F21}"/>
    <cellStyle name="SAS FM No query data cell 3 40 3 2" xfId="21606" xr:uid="{42591824-6133-43F5-856E-B379100A1BF3}"/>
    <cellStyle name="SAS FM No query data cell 3 41" xfId="2108" xr:uid="{9DD8771B-7968-4D6B-ADE1-03C3D2DF22BF}"/>
    <cellStyle name="SAS FM No query data cell 3 41 2" xfId="6767" xr:uid="{F88902A6-2848-49BE-8F95-80441659910C}"/>
    <cellStyle name="SAS FM No query data cell 3 41 2 2" xfId="14712" xr:uid="{DFCEF125-45E5-425D-ADC0-DA48AC8EEA2C}"/>
    <cellStyle name="SAS FM No query data cell 3 41 2 2 2" xfId="29531" xr:uid="{1AA62CC5-3F05-457A-97AA-CE6D35131268}"/>
    <cellStyle name="SAS FM No query data cell 3 41 2 3" xfId="12918" xr:uid="{A8A9568C-2BC9-466D-BAD5-FF40321DE8A7}"/>
    <cellStyle name="SAS FM No query data cell 3 41 2 3 2" xfId="27737" xr:uid="{7F5B4712-C41B-49C5-8327-C82F1A77DABD}"/>
    <cellStyle name="SAS FM No query data cell 3 41 2 4" xfId="21609" xr:uid="{C6967FAB-BD2D-4CDA-852A-06AD17A44CA9}"/>
    <cellStyle name="SAS FM No query data cell 3 41 3" xfId="6766" xr:uid="{C18B1185-59A3-4C54-B99F-5E08CC44284A}"/>
    <cellStyle name="SAS FM No query data cell 3 41 3 2" xfId="21608" xr:uid="{E885AC3D-6B5B-4F29-8D43-A752E4961DAF}"/>
    <cellStyle name="SAS FM No query data cell 3 42" xfId="2109" xr:uid="{126CA139-0EB1-4590-84E5-3E475DB4319E}"/>
    <cellStyle name="SAS FM No query data cell 3 42 2" xfId="6769" xr:uid="{6C2DF053-F09F-40C1-AC67-3006BD4D102E}"/>
    <cellStyle name="SAS FM No query data cell 3 42 2 2" xfId="14713" xr:uid="{B40D958F-D92E-400E-AFF9-D6834E0F0CF4}"/>
    <cellStyle name="SAS FM No query data cell 3 42 2 2 2" xfId="29532" xr:uid="{0788B74F-18CF-4E99-A5AD-FBB87BB0E811}"/>
    <cellStyle name="SAS FM No query data cell 3 42 2 3" xfId="12973" xr:uid="{35D06929-688A-4A3B-A7ED-729858774035}"/>
    <cellStyle name="SAS FM No query data cell 3 42 2 3 2" xfId="27792" xr:uid="{69C5ECC9-4E38-4134-AEB9-647B2272516B}"/>
    <cellStyle name="SAS FM No query data cell 3 42 2 4" xfId="21611" xr:uid="{7D9B2165-35B0-4E12-BE20-66979F6B2CBB}"/>
    <cellStyle name="SAS FM No query data cell 3 42 3" xfId="6768" xr:uid="{076132BE-EEA7-4A8B-9E81-BDC1C3354208}"/>
    <cellStyle name="SAS FM No query data cell 3 42 3 2" xfId="21610" xr:uid="{DA60D942-4165-4676-AC0E-C8A0AE4B3601}"/>
    <cellStyle name="SAS FM No query data cell 3 43" xfId="2110" xr:uid="{295A89C9-3195-433E-8563-05A5D16EB480}"/>
    <cellStyle name="SAS FM No query data cell 3 43 2" xfId="6771" xr:uid="{CF36A5B5-34C8-43F0-A647-F5BCB0E5FCF4}"/>
    <cellStyle name="SAS FM No query data cell 3 43 2 2" xfId="14714" xr:uid="{FB079C4A-6D14-4712-AF41-4144C1187C6B}"/>
    <cellStyle name="SAS FM No query data cell 3 43 2 2 2" xfId="29533" xr:uid="{06C45B37-EA04-4E85-843B-8A0B636BBE1A}"/>
    <cellStyle name="SAS FM No query data cell 3 43 2 3" xfId="13037" xr:uid="{8FB7953A-D8C2-4205-9068-C6F86C143AE0}"/>
    <cellStyle name="SAS FM No query data cell 3 43 2 3 2" xfId="27856" xr:uid="{553584A6-A0C4-4824-A99C-A061A30E9A98}"/>
    <cellStyle name="SAS FM No query data cell 3 43 2 4" xfId="21613" xr:uid="{D46C00AE-4F9E-4FBA-8BB7-0366E139D265}"/>
    <cellStyle name="SAS FM No query data cell 3 43 3" xfId="6770" xr:uid="{F271B33A-8429-4F9C-83F3-D5A9BB56AA02}"/>
    <cellStyle name="SAS FM No query data cell 3 43 3 2" xfId="21612" xr:uid="{3758787D-0D4C-4D83-BAC4-4A3033830E31}"/>
    <cellStyle name="SAS FM No query data cell 3 44" xfId="2111" xr:uid="{F2A2A94C-2C7C-4DB6-B072-34C873CAA01D}"/>
    <cellStyle name="SAS FM No query data cell 3 44 2" xfId="6773" xr:uid="{6A24A281-E728-407A-91B0-3F82F22AC856}"/>
    <cellStyle name="SAS FM No query data cell 3 44 2 2" xfId="14715" xr:uid="{E8C8A0D4-FAD5-4E68-A3E0-85E037ED38EE}"/>
    <cellStyle name="SAS FM No query data cell 3 44 2 2 2" xfId="29534" xr:uid="{200EFCFD-5E18-48DE-91BC-B1C1E1A1CBF6}"/>
    <cellStyle name="SAS FM No query data cell 3 44 2 3" xfId="13090" xr:uid="{EBEE631C-3CD4-4BDF-BA8C-D991DA1E0250}"/>
    <cellStyle name="SAS FM No query data cell 3 44 2 3 2" xfId="27909" xr:uid="{76BCC3D5-852A-48BB-920C-00C1655A2D98}"/>
    <cellStyle name="SAS FM No query data cell 3 44 2 4" xfId="21615" xr:uid="{298DC055-BDFC-4E27-86BF-2BBDE27F3955}"/>
    <cellStyle name="SAS FM No query data cell 3 44 3" xfId="6772" xr:uid="{87C43350-5A5E-4D3D-97BA-81F80CE3D601}"/>
    <cellStyle name="SAS FM No query data cell 3 44 3 2" xfId="21614" xr:uid="{A54A5E83-9B33-4B83-BE5F-3320FB1CAF18}"/>
    <cellStyle name="SAS FM No query data cell 3 45" xfId="2112" xr:uid="{D58F22C2-B742-4346-9048-0A856E07A598}"/>
    <cellStyle name="SAS FM No query data cell 3 45 2" xfId="6775" xr:uid="{2ADA4CCD-AF28-46BD-9704-D3AD5B672111}"/>
    <cellStyle name="SAS FM No query data cell 3 45 2 2" xfId="14716" xr:uid="{5AED783D-3FA7-4A6E-BB70-8A70CAEDD043}"/>
    <cellStyle name="SAS FM No query data cell 3 45 2 2 2" xfId="29535" xr:uid="{0ACB736F-5EFE-40A5-88FE-182F03AECC38}"/>
    <cellStyle name="SAS FM No query data cell 3 45 2 3" xfId="13143" xr:uid="{5FE9926E-60DF-4D42-818B-2146392B26E0}"/>
    <cellStyle name="SAS FM No query data cell 3 45 2 3 2" xfId="27962" xr:uid="{D8262578-8523-4F69-AF00-6CC8AA626167}"/>
    <cellStyle name="SAS FM No query data cell 3 45 2 4" xfId="21617" xr:uid="{026A5AA5-79E9-40B7-A21E-277962DB4652}"/>
    <cellStyle name="SAS FM No query data cell 3 45 3" xfId="6774" xr:uid="{73CDFA1F-FFE4-45BF-8940-9CDCF28FA677}"/>
    <cellStyle name="SAS FM No query data cell 3 45 3 2" xfId="21616" xr:uid="{F82A52DE-6F5D-4BFD-88CA-884BEAE0D083}"/>
    <cellStyle name="SAS FM No query data cell 3 46" xfId="2113" xr:uid="{77335C1B-2773-4537-8F2A-70E70D787B5D}"/>
    <cellStyle name="SAS FM No query data cell 3 46 2" xfId="6777" xr:uid="{BEE131D5-E986-4A72-9204-08626C5FBE7F}"/>
    <cellStyle name="SAS FM No query data cell 3 46 2 2" xfId="14717" xr:uid="{B2D394A5-7C0A-420D-BBB5-E9FDF85984EA}"/>
    <cellStyle name="SAS FM No query data cell 3 46 2 2 2" xfId="29536" xr:uid="{298F996A-5ADE-400F-B840-EC8683345F99}"/>
    <cellStyle name="SAS FM No query data cell 3 46 2 3" xfId="13186" xr:uid="{34B0DDEE-3B51-4C92-9774-E419092CDCA4}"/>
    <cellStyle name="SAS FM No query data cell 3 46 2 3 2" xfId="28005" xr:uid="{9F4F4E26-9104-4C2B-848C-847275BA26B5}"/>
    <cellStyle name="SAS FM No query data cell 3 46 2 4" xfId="21619" xr:uid="{022C16B1-70CC-4D44-83F7-1161700068F8}"/>
    <cellStyle name="SAS FM No query data cell 3 46 3" xfId="6776" xr:uid="{5F01FFF5-6E3F-4638-82C0-C43BB61BEEEE}"/>
    <cellStyle name="SAS FM No query data cell 3 46 3 2" xfId="21618" xr:uid="{7DF00D11-F1DD-4B81-8CD2-054744BDBEE3}"/>
    <cellStyle name="SAS FM No query data cell 3 47" xfId="2114" xr:uid="{0F352A8F-1AB8-4151-8302-E0C6801CF873}"/>
    <cellStyle name="SAS FM No query data cell 3 47 2" xfId="6779" xr:uid="{B72C8CFC-825A-436D-BF1F-A0E9CFCC2CAB}"/>
    <cellStyle name="SAS FM No query data cell 3 47 2 2" xfId="21621" xr:uid="{E6CCA607-8059-4D4D-AE9E-D40E91EDB619}"/>
    <cellStyle name="SAS FM No query data cell 3 47 3" xfId="6778" xr:uid="{ADB5AD75-D481-4A9B-BC45-9432527C2E47}"/>
    <cellStyle name="SAS FM No query data cell 3 47 3 2" xfId="16457" xr:uid="{BBF0BC80-C69A-48C9-A4C2-C1650D0B35B7}"/>
    <cellStyle name="SAS FM No query data cell 3 47 3 2 2" xfId="31203" xr:uid="{7DA6A64E-D31A-4610-9ADB-A45362F3D886}"/>
    <cellStyle name="SAS FM No query data cell 3 47 3 3" xfId="21620" xr:uid="{84864BD5-B8EE-41E1-8E83-9515B132262A}"/>
    <cellStyle name="SAS FM No query data cell 3 48" xfId="6780" xr:uid="{522FFD84-2AA7-4C32-8B67-2C0BDC287E67}"/>
    <cellStyle name="SAS FM No query data cell 3 48 2" xfId="14677" xr:uid="{424E3EBB-E196-4A7C-B6AA-3FA5E1DC8038}"/>
    <cellStyle name="SAS FM No query data cell 3 48 2 2" xfId="29496" xr:uid="{4263D50C-750F-4B41-9317-F899994FB4D4}"/>
    <cellStyle name="SAS FM No query data cell 3 48 3" xfId="10767" xr:uid="{27104335-5FB2-42FE-82F9-8C5EBAEA81BB}"/>
    <cellStyle name="SAS FM No query data cell 3 48 3 2" xfId="25586" xr:uid="{BC18C809-0782-419D-8893-C8C307B76861}"/>
    <cellStyle name="SAS FM No query data cell 3 48 4" xfId="21622" xr:uid="{ADDCFF81-EA0B-4237-BFB2-CBE4783B4283}"/>
    <cellStyle name="SAS FM No query data cell 3 49" xfId="6697" xr:uid="{8CFE366E-7B19-457A-82E3-32BC0FAD0403}"/>
    <cellStyle name="SAS FM No query data cell 3 49 2" xfId="21539" xr:uid="{1B1BFB17-4C29-4D26-BE25-211BAE2DFF40}"/>
    <cellStyle name="SAS FM No query data cell 3 5" xfId="2115" xr:uid="{A02D972F-7976-45DD-AC22-9E6B47BB2F91}"/>
    <cellStyle name="SAS FM No query data cell 3 5 2" xfId="6782" xr:uid="{7A1403D6-8FF2-438A-A37D-23A0DC6F261B}"/>
    <cellStyle name="SAS FM No query data cell 3 5 2 2" xfId="14718" xr:uid="{3C21F31A-DEB9-43AD-A1BF-E014B8C6F8A0}"/>
    <cellStyle name="SAS FM No query data cell 3 5 2 2 2" xfId="29537" xr:uid="{BBAC7880-34A8-4AD2-9DD8-B637F9796995}"/>
    <cellStyle name="SAS FM No query data cell 3 5 2 3" xfId="10983" xr:uid="{23AAF93A-FAB4-4014-82C0-AA992400C24A}"/>
    <cellStyle name="SAS FM No query data cell 3 5 2 3 2" xfId="25802" xr:uid="{BF8F4993-6B78-4433-A2E4-F48EBE09E386}"/>
    <cellStyle name="SAS FM No query data cell 3 5 2 4" xfId="21624" xr:uid="{27EF7117-F5DD-4F96-A9C6-F7250F09B85A}"/>
    <cellStyle name="SAS FM No query data cell 3 5 3" xfId="6781" xr:uid="{9A7098CA-1525-486D-9A1E-3AC88E7F4191}"/>
    <cellStyle name="SAS FM No query data cell 3 5 3 2" xfId="21623" xr:uid="{E98F3B7E-CF87-46D9-9503-362FA236D9C9}"/>
    <cellStyle name="SAS FM No query data cell 3 50" xfId="2073" xr:uid="{0F1A570E-68BA-4615-9AAC-4D2F0A64378C}"/>
    <cellStyle name="SAS FM No query data cell 3 6" xfId="2116" xr:uid="{F0817305-31F2-46F7-992E-E2A9EA4C1472}"/>
    <cellStyle name="SAS FM No query data cell 3 6 2" xfId="6784" xr:uid="{933F7AE1-B73B-4B4D-ADA0-47F0083726F3}"/>
    <cellStyle name="SAS FM No query data cell 3 6 2 2" xfId="14719" xr:uid="{90164319-0C63-4DF6-A5D7-C73C95D60C6F}"/>
    <cellStyle name="SAS FM No query data cell 3 6 2 2 2" xfId="29538" xr:uid="{CE0415A5-3436-4199-829D-B30417E8AE30}"/>
    <cellStyle name="SAS FM No query data cell 3 6 2 3" xfId="11029" xr:uid="{CC711524-4221-4F64-A8EC-575314A8E789}"/>
    <cellStyle name="SAS FM No query data cell 3 6 2 3 2" xfId="25848" xr:uid="{4B0D9E66-97BC-4AFF-8BF7-71F42D94963A}"/>
    <cellStyle name="SAS FM No query data cell 3 6 2 4" xfId="21626" xr:uid="{1E29EE72-A8CD-4A72-827D-6AE83903B647}"/>
    <cellStyle name="SAS FM No query data cell 3 6 3" xfId="6783" xr:uid="{5C48E367-EF3B-44F5-BB8E-A22ECC029E1D}"/>
    <cellStyle name="SAS FM No query data cell 3 6 3 2" xfId="21625" xr:uid="{2D404922-B586-48A8-9C26-CE446E41F075}"/>
    <cellStyle name="SAS FM No query data cell 3 7" xfId="2117" xr:uid="{DDB50B54-51CE-4FCD-8A3E-6D4EBA5DAA7E}"/>
    <cellStyle name="SAS FM No query data cell 3 7 2" xfId="6786" xr:uid="{38C3C913-9645-438C-B54C-B4126FBDA60E}"/>
    <cellStyle name="SAS FM No query data cell 3 7 2 2" xfId="14720" xr:uid="{DE133C13-FACA-4BE5-A48B-89DEDF3C0E53}"/>
    <cellStyle name="SAS FM No query data cell 3 7 2 2 2" xfId="29539" xr:uid="{BEC8A713-34E4-4493-B033-F92171DB1645}"/>
    <cellStyle name="SAS FM No query data cell 3 7 2 3" xfId="11091" xr:uid="{F65F6BAE-D603-4D19-B846-CA4CB6A09771}"/>
    <cellStyle name="SAS FM No query data cell 3 7 2 3 2" xfId="25910" xr:uid="{93FBD11C-0C56-4CCD-9444-2A33FFED00BF}"/>
    <cellStyle name="SAS FM No query data cell 3 7 2 4" xfId="21628" xr:uid="{80689435-DAF1-43C1-8A2A-0F07E22F5F9D}"/>
    <cellStyle name="SAS FM No query data cell 3 7 3" xfId="6785" xr:uid="{96F9EE2A-1E08-4684-98EB-6AC7C2530FA0}"/>
    <cellStyle name="SAS FM No query data cell 3 7 3 2" xfId="21627" xr:uid="{C6AD3366-2A02-4190-81C1-F2908FB85AED}"/>
    <cellStyle name="SAS FM No query data cell 3 8" xfId="2118" xr:uid="{132D1992-A88B-4292-A328-072DD77BA0F0}"/>
    <cellStyle name="SAS FM No query data cell 3 8 2" xfId="6788" xr:uid="{443BC45C-3705-4C61-AFB7-F0E7AC155268}"/>
    <cellStyle name="SAS FM No query data cell 3 8 2 2" xfId="14721" xr:uid="{27862E7A-9BA6-40C3-AB86-46A2E2B51C96}"/>
    <cellStyle name="SAS FM No query data cell 3 8 2 2 2" xfId="29540" xr:uid="{FAA5F98A-2C14-4A2E-83D2-40A7A681DB67}"/>
    <cellStyle name="SAS FM No query data cell 3 8 2 3" xfId="11146" xr:uid="{20240B85-83A6-44BC-948D-CDEC6544272D}"/>
    <cellStyle name="SAS FM No query data cell 3 8 2 3 2" xfId="25965" xr:uid="{0D0A52D7-B49A-40FC-85C2-8ACD767E6BC7}"/>
    <cellStyle name="SAS FM No query data cell 3 8 2 4" xfId="21630" xr:uid="{DBD591DD-6CEF-4275-80C4-16387C93D11C}"/>
    <cellStyle name="SAS FM No query data cell 3 8 3" xfId="6787" xr:uid="{DF0CC177-6FE9-4FA3-981B-FD70CA4C13D0}"/>
    <cellStyle name="SAS FM No query data cell 3 8 3 2" xfId="21629" xr:uid="{06368ED7-4B9C-4A52-8BA2-AEB8D9D62AC8}"/>
    <cellStyle name="SAS FM No query data cell 3 9" xfId="2119" xr:uid="{19B1303F-4645-4923-9F95-A3C629326CD8}"/>
    <cellStyle name="SAS FM No query data cell 3 9 2" xfId="6790" xr:uid="{66B2A73B-40AD-48B8-A509-F0682C6A4F61}"/>
    <cellStyle name="SAS FM No query data cell 3 9 2 2" xfId="14722" xr:uid="{68355257-8B53-4500-8C2B-D419B0D32B30}"/>
    <cellStyle name="SAS FM No query data cell 3 9 2 2 2" xfId="29541" xr:uid="{320A3F01-DDED-4E68-9BEF-A9C19E742AF1}"/>
    <cellStyle name="SAS FM No query data cell 3 9 2 3" xfId="11199" xr:uid="{69A9774C-63E1-4580-B7CF-5FA54E366277}"/>
    <cellStyle name="SAS FM No query data cell 3 9 2 3 2" xfId="26018" xr:uid="{5E3BA31E-5AC9-4F03-81D6-8C7EDEA955BD}"/>
    <cellStyle name="SAS FM No query data cell 3 9 2 4" xfId="21632" xr:uid="{685DBEEA-59F9-49C4-ADFD-955FF6076C8B}"/>
    <cellStyle name="SAS FM No query data cell 3 9 3" xfId="6789" xr:uid="{4CC89798-1654-42D3-9935-A088CE728874}"/>
    <cellStyle name="SAS FM No query data cell 3 9 3 2" xfId="21631" xr:uid="{75AFE711-1AC6-448C-8498-DFD161CAADF3}"/>
    <cellStyle name="SAS FM No query data cell 4" xfId="2120" xr:uid="{CA501DAA-3D1D-4EF2-BF7A-98999BE1E5AA}"/>
    <cellStyle name="SAS FM No query data cell 4 2" xfId="6792" xr:uid="{C9B55361-0619-4336-9286-7FAC6FBE1C4D}"/>
    <cellStyle name="SAS FM No query data cell 4 2 2" xfId="21634" xr:uid="{74DA243D-C0E9-4DA5-8A91-E6AA549157C5}"/>
    <cellStyle name="SAS FM No query data cell 4 3" xfId="6791" xr:uid="{735D7AF8-DAFF-4EEE-AFD1-58503C131B9F}"/>
    <cellStyle name="SAS FM No query data cell 4 3 2" xfId="16456" xr:uid="{7CBA0630-A1CA-40AE-9BE4-87117EA34FEE}"/>
    <cellStyle name="SAS FM No query data cell 4 3 2 2" xfId="31202" xr:uid="{8CAB5E31-2726-4831-AA8C-9AFB34C8E47D}"/>
    <cellStyle name="SAS FM No query data cell 4 3 3" xfId="21633" xr:uid="{7448CA29-4B20-4803-9435-1947260341B0}"/>
    <cellStyle name="SAS FM No query data cell 5" xfId="2121" xr:uid="{161E25C1-EABB-4D28-A6B1-E1CFE358888A}"/>
    <cellStyle name="SAS FM No query data cell 5 2" xfId="6793" xr:uid="{767BAF40-EFFC-4FF5-AFC9-0486FBA1B09A}"/>
    <cellStyle name="SAS FM No query data cell 5 2 2" xfId="16455" xr:uid="{FB4C28E2-80A2-40D4-BD80-AAC98ACB1D8E}"/>
    <cellStyle name="SAS FM No query data cell 5 2 2 2" xfId="31201" xr:uid="{3EE919AD-A8CF-4F26-98F7-2F4CB196F9DA}"/>
    <cellStyle name="SAS FM No query data cell 5 2 3" xfId="21635" xr:uid="{01CD9B5A-E89D-4FCB-84E7-3E830DDC18D5}"/>
    <cellStyle name="SAS FM No query data cell 6" xfId="6234" xr:uid="{5253AC2C-9D86-48CE-B386-2C70FE3E4CDF}"/>
    <cellStyle name="SAS FM No query data cell 6 2" xfId="16444" xr:uid="{4DCC888D-0DB2-4262-90FA-194A9C15DF8A}"/>
    <cellStyle name="SAS FM No query data cell 6 2 2" xfId="31190" xr:uid="{12E08CB4-8A6B-408C-8FDD-471C73335178}"/>
    <cellStyle name="SAS FM No query data cell 6 3" xfId="21076" xr:uid="{8A46628B-155F-4FDA-A15B-BE67E633E1E5}"/>
    <cellStyle name="SAS FM No query data cell 7" xfId="16461" xr:uid="{9E0C1AA4-594E-48B9-843C-ED264C74C64B}"/>
    <cellStyle name="SAS FM No query data cell 7 2" xfId="31207" xr:uid="{5EE4D47C-E614-4F3F-BE7E-3D0AB79D12E4}"/>
    <cellStyle name="SAS FM No query data cell 8" xfId="301" xr:uid="{ADB2B984-DE0E-421D-999F-3BB6BB15754F}"/>
    <cellStyle name="SAS FM Protected member data cell" xfId="142" xr:uid="{546B69A7-104D-49A1-946C-367AD3F7F150}"/>
    <cellStyle name="SAS FM Protected member data cell 2" xfId="143" xr:uid="{AF089B5F-CEBB-41BF-A534-373C25F52B53}"/>
    <cellStyle name="SAS FM Protected member data cell 2 10" xfId="2123" xr:uid="{2BC454B5-9C89-4994-9A84-3121FC64A105}"/>
    <cellStyle name="SAS FM Protected member data cell 2 10 2" xfId="6797" xr:uid="{D793FEAB-A3CF-4A7B-B45F-B373AD16DBCD}"/>
    <cellStyle name="SAS FM Protected member data cell 2 10 2 2" xfId="14725" xr:uid="{5B5911A7-DC3B-4E9C-9DF3-EA28DF443B94}"/>
    <cellStyle name="SAS FM Protected member data cell 2 10 2 2 2" xfId="29544" xr:uid="{49C97D63-84EE-46F3-B41E-28C7D3CEA62F}"/>
    <cellStyle name="SAS FM Protected member data cell 2 10 2 3" xfId="11039" xr:uid="{40CDB94D-9A4F-4BEF-85BC-CE050E48F613}"/>
    <cellStyle name="SAS FM Protected member data cell 2 10 2 3 2" xfId="25858" xr:uid="{514B1FA3-3539-4603-AB88-B3E1B67C52F4}"/>
    <cellStyle name="SAS FM Protected member data cell 2 10 2 4" xfId="21639" xr:uid="{5B09D193-B655-4537-92F9-25736AA14B51}"/>
    <cellStyle name="SAS FM Protected member data cell 2 10 3" xfId="6796" xr:uid="{587B6446-C2FC-47A6-B43A-F38B7AA625CF}"/>
    <cellStyle name="SAS FM Protected member data cell 2 10 3 2" xfId="21638" xr:uid="{5F360997-FB83-4244-8B2E-85988A976802}"/>
    <cellStyle name="SAS FM Protected member data cell 2 11" xfId="2124" xr:uid="{B5522AAD-9163-4900-9BC2-FC32ACC06279}"/>
    <cellStyle name="SAS FM Protected member data cell 2 11 2" xfId="6799" xr:uid="{A94691DA-8F0E-479A-BA62-5C53D5A089EE}"/>
    <cellStyle name="SAS FM Protected member data cell 2 11 2 2" xfId="14726" xr:uid="{2BB50E42-554F-4995-BB0C-38A9C3A75B4D}"/>
    <cellStyle name="SAS FM Protected member data cell 2 11 2 2 2" xfId="29545" xr:uid="{3A3B65B1-69BD-4DC9-AF50-B769BC05417C}"/>
    <cellStyle name="SAS FM Protected member data cell 2 11 2 3" xfId="11077" xr:uid="{C3212098-33B6-4F4D-B3B1-F36CC1A6ABCC}"/>
    <cellStyle name="SAS FM Protected member data cell 2 11 2 3 2" xfId="25896" xr:uid="{487517CF-3138-416F-A139-C74045AEBDEE}"/>
    <cellStyle name="SAS FM Protected member data cell 2 11 2 4" xfId="21641" xr:uid="{1C166BB2-267B-4D4B-AAF6-3F48C76B6937}"/>
    <cellStyle name="SAS FM Protected member data cell 2 11 3" xfId="6798" xr:uid="{5A09591C-07B2-4EA5-B248-A180CEE0D8C9}"/>
    <cellStyle name="SAS FM Protected member data cell 2 11 3 2" xfId="21640" xr:uid="{C50B7CDE-7132-4E74-B053-CA6F0A516483}"/>
    <cellStyle name="SAS FM Protected member data cell 2 12" xfId="2125" xr:uid="{E3C98A37-5975-4493-B0E7-D53EAFB75EF4}"/>
    <cellStyle name="SAS FM Protected member data cell 2 12 2" xfId="6801" xr:uid="{C8FE97B4-13D6-41D3-BD17-589E8E060B74}"/>
    <cellStyle name="SAS FM Protected member data cell 2 12 2 2" xfId="14727" xr:uid="{435244E3-244D-44B6-B825-A752AE6238C6}"/>
    <cellStyle name="SAS FM Protected member data cell 2 12 2 2 2" xfId="29546" xr:uid="{31AF48A6-D200-4F23-A5C5-90C25A6960CB}"/>
    <cellStyle name="SAS FM Protected member data cell 2 12 2 3" xfId="11132" xr:uid="{7C86BC60-8C11-4BA1-866A-F02BDB299034}"/>
    <cellStyle name="SAS FM Protected member data cell 2 12 2 3 2" xfId="25951" xr:uid="{6D02D0FB-8B7B-42A3-9328-B34D13F04A5B}"/>
    <cellStyle name="SAS FM Protected member data cell 2 12 2 4" xfId="21643" xr:uid="{C3A67C6D-4920-4117-929B-9C3B34136FC3}"/>
    <cellStyle name="SAS FM Protected member data cell 2 12 3" xfId="6800" xr:uid="{8347347A-FDB6-4143-8C6A-411427668711}"/>
    <cellStyle name="SAS FM Protected member data cell 2 12 3 2" xfId="21642" xr:uid="{481E6581-C8AF-4105-BF0D-8F9561F9BD26}"/>
    <cellStyle name="SAS FM Protected member data cell 2 13" xfId="2126" xr:uid="{EA178924-5429-48A6-B2A6-BE62775FE44A}"/>
    <cellStyle name="SAS FM Protected member data cell 2 13 2" xfId="6803" xr:uid="{BC4DB0CB-6FD5-4B80-83EB-5AA1A96ECF33}"/>
    <cellStyle name="SAS FM Protected member data cell 2 13 2 2" xfId="14728" xr:uid="{ADBB644B-8777-4F24-9BAC-8B604241E4C0}"/>
    <cellStyle name="SAS FM Protected member data cell 2 13 2 2 2" xfId="29547" xr:uid="{E5C1F339-0A49-4C51-8661-5920CD50C493}"/>
    <cellStyle name="SAS FM Protected member data cell 2 13 2 3" xfId="11185" xr:uid="{C32DEBBB-9C4D-4B19-84EA-7B0B15CA478C}"/>
    <cellStyle name="SAS FM Protected member data cell 2 13 2 3 2" xfId="26004" xr:uid="{24CB4993-8B5E-4C15-BCFC-31CABDE50131}"/>
    <cellStyle name="SAS FM Protected member data cell 2 13 2 4" xfId="21645" xr:uid="{89A9ADB1-7103-44A9-AD84-448C78A8F649}"/>
    <cellStyle name="SAS FM Protected member data cell 2 13 3" xfId="6802" xr:uid="{CC76D6C8-9C4E-4027-B679-C33038146CF4}"/>
    <cellStyle name="SAS FM Protected member data cell 2 13 3 2" xfId="21644" xr:uid="{DF36B031-BB2B-491D-A03A-D92A10FF7D90}"/>
    <cellStyle name="SAS FM Protected member data cell 2 14" xfId="2127" xr:uid="{055A20D6-049A-4D50-AE18-FD2D1BD5BF49}"/>
    <cellStyle name="SAS FM Protected member data cell 2 14 2" xfId="6805" xr:uid="{8CE801EF-F8FE-4592-AAD8-D00E3A4C033D}"/>
    <cellStyle name="SAS FM Protected member data cell 2 14 2 2" xfId="14729" xr:uid="{7D31C3F6-927F-4C4B-8209-A162E427BEF2}"/>
    <cellStyle name="SAS FM Protected member data cell 2 14 2 2 2" xfId="29548" xr:uid="{C5295FE2-B57F-43A3-9DE4-A274B50B380D}"/>
    <cellStyle name="SAS FM Protected member data cell 2 14 2 3" xfId="11239" xr:uid="{1BE89896-BF33-4697-B5B6-44444D893FBF}"/>
    <cellStyle name="SAS FM Protected member data cell 2 14 2 3 2" xfId="26058" xr:uid="{42FA843B-6662-46F8-9D65-601AFADFF9B4}"/>
    <cellStyle name="SAS FM Protected member data cell 2 14 2 4" xfId="21647" xr:uid="{FDFC0347-2E65-45F2-BF2D-D30C54A520DD}"/>
    <cellStyle name="SAS FM Protected member data cell 2 14 3" xfId="6804" xr:uid="{8F0E29A9-7E62-4746-B7D8-936A1C2888B8}"/>
    <cellStyle name="SAS FM Protected member data cell 2 14 3 2" xfId="21646" xr:uid="{1C48FB10-D785-4AF1-9E93-B7332498E643}"/>
    <cellStyle name="SAS FM Protected member data cell 2 15" xfId="2128" xr:uid="{8C9C3DAA-9D95-4D29-8548-D6CDE1C57748}"/>
    <cellStyle name="SAS FM Protected member data cell 2 15 2" xfId="6807" xr:uid="{9F15A8F3-A781-4C1F-8039-E32CBE7A6FB5}"/>
    <cellStyle name="SAS FM Protected member data cell 2 15 2 2" xfId="14730" xr:uid="{A717223B-539D-488A-89EB-29C305BC0B0F}"/>
    <cellStyle name="SAS FM Protected member data cell 2 15 2 2 2" xfId="29549" xr:uid="{CB071CA9-3294-48A6-BECA-4A0013C36C9A}"/>
    <cellStyle name="SAS FM Protected member data cell 2 15 2 3" xfId="11308" xr:uid="{144ED604-9B3A-4146-A527-EDCB128875EA}"/>
    <cellStyle name="SAS FM Protected member data cell 2 15 2 3 2" xfId="26127" xr:uid="{DBCAFE9A-92DE-4E97-99DE-A8B3C2318F2E}"/>
    <cellStyle name="SAS FM Protected member data cell 2 15 2 4" xfId="21649" xr:uid="{BE752681-25B9-47AD-BEB3-FC1D780DDDDD}"/>
    <cellStyle name="SAS FM Protected member data cell 2 15 3" xfId="6806" xr:uid="{80749AD9-0810-48E6-8E6E-4E007BB23EB5}"/>
    <cellStyle name="SAS FM Protected member data cell 2 15 3 2" xfId="21648" xr:uid="{5025C451-BC4C-464D-94B3-B831E1FCD2E1}"/>
    <cellStyle name="SAS FM Protected member data cell 2 16" xfId="2129" xr:uid="{4D4D30E6-787C-4E62-BA98-F5F6F4AFD26E}"/>
    <cellStyle name="SAS FM Protected member data cell 2 16 2" xfId="6809" xr:uid="{4584B234-6093-43B9-AE4F-EBB351C9E581}"/>
    <cellStyle name="SAS FM Protected member data cell 2 16 2 2" xfId="14731" xr:uid="{DC07F7D8-8487-45F5-AB25-BEF1462C682D}"/>
    <cellStyle name="SAS FM Protected member data cell 2 16 2 2 2" xfId="29550" xr:uid="{7E22358C-EBD6-45FB-8972-D4A53D805535}"/>
    <cellStyle name="SAS FM Protected member data cell 2 16 2 3" xfId="11362" xr:uid="{C9AC26A4-815A-4DC0-BA0B-2A311CDE6DA8}"/>
    <cellStyle name="SAS FM Protected member data cell 2 16 2 3 2" xfId="26181" xr:uid="{F56A9C07-9F8E-4C3B-9259-E91D2777CE2B}"/>
    <cellStyle name="SAS FM Protected member data cell 2 16 2 4" xfId="21651" xr:uid="{8D5E06AB-8563-43DE-A23B-34422041C09D}"/>
    <cellStyle name="SAS FM Protected member data cell 2 16 3" xfId="6808" xr:uid="{D806A605-894A-42C7-BEFD-7477AE561064}"/>
    <cellStyle name="SAS FM Protected member data cell 2 16 3 2" xfId="21650" xr:uid="{B7348C2D-B307-40FE-BAEE-0C27D2247421}"/>
    <cellStyle name="SAS FM Protected member data cell 2 17" xfId="2130" xr:uid="{303C5B59-77FD-4B46-9A91-2F6B9D8E3D10}"/>
    <cellStyle name="SAS FM Protected member data cell 2 17 2" xfId="6811" xr:uid="{5CE37A69-85E3-4131-BEA8-6D2589C4DEFF}"/>
    <cellStyle name="SAS FM Protected member data cell 2 17 2 2" xfId="14732" xr:uid="{69848CCD-D42D-4D20-8711-1E09029EF2FC}"/>
    <cellStyle name="SAS FM Protected member data cell 2 17 2 2 2" xfId="29551" xr:uid="{AA11A2FA-5A4B-4654-9248-4B33AB892E7C}"/>
    <cellStyle name="SAS FM Protected member data cell 2 17 2 3" xfId="11416" xr:uid="{E821F5C9-30DA-4807-8C96-297FE317CB6E}"/>
    <cellStyle name="SAS FM Protected member data cell 2 17 2 3 2" xfId="26235" xr:uid="{6A850599-B0BE-4858-AF0E-5DFE61A9D0B9}"/>
    <cellStyle name="SAS FM Protected member data cell 2 17 2 4" xfId="21653" xr:uid="{9CE5C6B6-67BB-4F5F-A49E-C190B4901D76}"/>
    <cellStyle name="SAS FM Protected member data cell 2 17 3" xfId="6810" xr:uid="{2185F03F-531C-4307-8238-3DBBE63CACCA}"/>
    <cellStyle name="SAS FM Protected member data cell 2 17 3 2" xfId="21652" xr:uid="{FB3C86C4-5AEA-437F-973E-2D254A1E2EB1}"/>
    <cellStyle name="SAS FM Protected member data cell 2 18" xfId="2131" xr:uid="{A749256F-4AB8-42B3-B005-615F94DC88AB}"/>
    <cellStyle name="SAS FM Protected member data cell 2 18 2" xfId="6813" xr:uid="{724491E3-E4E8-4ADE-9275-C574E6B9FFFB}"/>
    <cellStyle name="SAS FM Protected member data cell 2 18 2 2" xfId="14733" xr:uid="{77D1B10D-E777-4F93-BEF1-95687D1454EC}"/>
    <cellStyle name="SAS FM Protected member data cell 2 18 2 2 2" xfId="29552" xr:uid="{1BBB8FF4-E800-4615-9BF4-6B60D00DFFD4}"/>
    <cellStyle name="SAS FM Protected member data cell 2 18 2 3" xfId="11455" xr:uid="{2CCCD01D-F532-4CCF-9E5B-9097CB99CF54}"/>
    <cellStyle name="SAS FM Protected member data cell 2 18 2 3 2" xfId="26274" xr:uid="{19FB7109-9972-4316-89F3-0EFB606B659C}"/>
    <cellStyle name="SAS FM Protected member data cell 2 18 2 4" xfId="21655" xr:uid="{10E46DA4-9E3B-4BF3-807C-7F634AF7AAB8}"/>
    <cellStyle name="SAS FM Protected member data cell 2 18 3" xfId="6812" xr:uid="{5DC7582E-A18E-46E2-9175-A33938C9492F}"/>
    <cellStyle name="SAS FM Protected member data cell 2 18 3 2" xfId="21654" xr:uid="{1E8438AD-764D-40E2-BCAE-690C0B3219AC}"/>
    <cellStyle name="SAS FM Protected member data cell 2 19" xfId="2132" xr:uid="{2EC57656-1730-4FE0-B001-6445F242862E}"/>
    <cellStyle name="SAS FM Protected member data cell 2 19 2" xfId="6815" xr:uid="{0CC566AB-2E70-4BC0-8185-FFF61CFC811A}"/>
    <cellStyle name="SAS FM Protected member data cell 2 19 2 2" xfId="14734" xr:uid="{1516A9AE-EAAE-4F76-ADDD-19DEF52D4731}"/>
    <cellStyle name="SAS FM Protected member data cell 2 19 2 2 2" xfId="29553" xr:uid="{4607C322-2B14-4E77-9203-8AFD9E6948BA}"/>
    <cellStyle name="SAS FM Protected member data cell 2 19 2 3" xfId="11511" xr:uid="{DA0F256F-924C-4D1F-8871-F52AFCAD0101}"/>
    <cellStyle name="SAS FM Protected member data cell 2 19 2 3 2" xfId="26330" xr:uid="{98606FBD-2A69-4FCF-BA90-C9D5C96CA6EA}"/>
    <cellStyle name="SAS FM Protected member data cell 2 19 2 4" xfId="21657" xr:uid="{0060CF12-F452-44B4-8A2D-AB3E6227EE63}"/>
    <cellStyle name="SAS FM Protected member data cell 2 19 3" xfId="6814" xr:uid="{23147BBF-A644-49AA-9AFF-CA454E572F19}"/>
    <cellStyle name="SAS FM Protected member data cell 2 19 3 2" xfId="21656" xr:uid="{52B71708-348D-4A67-8545-8FF30924AAEC}"/>
    <cellStyle name="SAS FM Protected member data cell 2 2" xfId="276" xr:uid="{0C37C3E7-923D-4AE6-A02C-2E4427ADE193}"/>
    <cellStyle name="SAS FM Protected member data cell 2 2 10" xfId="2134" xr:uid="{8B6FEA87-A8A2-4D0D-89C4-DBD11DB7A916}"/>
    <cellStyle name="SAS FM Protected member data cell 2 2 10 2" xfId="6818" xr:uid="{3B4B49F7-EAED-4A9F-8F7D-F853AF1F962D}"/>
    <cellStyle name="SAS FM Protected member data cell 2 2 10 2 2" xfId="14736" xr:uid="{73F7A8C2-BC00-4986-851B-51FBEC6460FE}"/>
    <cellStyle name="SAS FM Protected member data cell 2 2 10 2 2 2" xfId="29555" xr:uid="{484DD146-081E-4DFA-B505-1D909AA97BEA}"/>
    <cellStyle name="SAS FM Protected member data cell 2 2 10 2 3" xfId="11257" xr:uid="{45164C24-5F8F-488E-B0BA-3ABB995C4B3E}"/>
    <cellStyle name="SAS FM Protected member data cell 2 2 10 2 3 2" xfId="26076" xr:uid="{1C1EC304-2045-4FFC-8E0C-7A2F91020267}"/>
    <cellStyle name="SAS FM Protected member data cell 2 2 10 2 4" xfId="21660" xr:uid="{8846A0AF-AFE5-466D-B0C5-EF353296AAF3}"/>
    <cellStyle name="SAS FM Protected member data cell 2 2 10 3" xfId="6817" xr:uid="{8E5D918E-68EA-4E0E-91CB-456287411EC2}"/>
    <cellStyle name="SAS FM Protected member data cell 2 2 10 3 2" xfId="21659" xr:uid="{3581AC03-3265-4831-8ABE-3B0012095010}"/>
    <cellStyle name="SAS FM Protected member data cell 2 2 11" xfId="2135" xr:uid="{46B8FC43-7183-4946-8998-172FD4894223}"/>
    <cellStyle name="SAS FM Protected member data cell 2 2 11 2" xfId="6820" xr:uid="{A8164B2C-4D1B-44D3-88CD-75E8F59FECD7}"/>
    <cellStyle name="SAS FM Protected member data cell 2 2 11 2 2" xfId="14737" xr:uid="{389DF43F-52BF-41D1-9E39-F99004923D95}"/>
    <cellStyle name="SAS FM Protected member data cell 2 2 11 2 2 2" xfId="29556" xr:uid="{E8B0C3CE-0512-4082-9536-66037BAC8875}"/>
    <cellStyle name="SAS FM Protected member data cell 2 2 11 2 3" xfId="11309" xr:uid="{FF6655BB-8A98-4EE1-8862-B5A544726EC9}"/>
    <cellStyle name="SAS FM Protected member data cell 2 2 11 2 3 2" xfId="26128" xr:uid="{D5EC1B66-8A8C-470B-81B2-7136E03B413A}"/>
    <cellStyle name="SAS FM Protected member data cell 2 2 11 2 4" xfId="21662" xr:uid="{07AFEF05-22B7-4436-95B2-D713394EA4E8}"/>
    <cellStyle name="SAS FM Protected member data cell 2 2 11 3" xfId="6819" xr:uid="{3FC4C740-22A0-401C-971D-9EA9DD99275C}"/>
    <cellStyle name="SAS FM Protected member data cell 2 2 11 3 2" xfId="21661" xr:uid="{6A1E237D-CB40-434B-BDF2-90F5938BE240}"/>
    <cellStyle name="SAS FM Protected member data cell 2 2 12" xfId="2136" xr:uid="{0FD5F2AF-92E4-4F1E-BEBD-E73CA746B96F}"/>
    <cellStyle name="SAS FM Protected member data cell 2 2 12 2" xfId="6822" xr:uid="{7C5AD3A0-A9B4-42C0-AAA6-78506F7DA7B0}"/>
    <cellStyle name="SAS FM Protected member data cell 2 2 12 2 2" xfId="14738" xr:uid="{8920938A-5417-4661-9A31-5160487B77CE}"/>
    <cellStyle name="SAS FM Protected member data cell 2 2 12 2 2 2" xfId="29557" xr:uid="{5F75BF1C-3B12-40D1-B811-C4DD47E33D22}"/>
    <cellStyle name="SAS FM Protected member data cell 2 2 12 2 3" xfId="11363" xr:uid="{4CC84C8A-7842-4BE6-92FC-41E27E113D78}"/>
    <cellStyle name="SAS FM Protected member data cell 2 2 12 2 3 2" xfId="26182" xr:uid="{E9858356-F80C-4AA9-A50F-E2368BD1D9D8}"/>
    <cellStyle name="SAS FM Protected member data cell 2 2 12 2 4" xfId="21664" xr:uid="{B49A921D-37D9-47D1-B863-45040E9AD2BE}"/>
    <cellStyle name="SAS FM Protected member data cell 2 2 12 3" xfId="6821" xr:uid="{5AA0CBCD-78C4-452E-857C-494460FCF6D6}"/>
    <cellStyle name="SAS FM Protected member data cell 2 2 12 3 2" xfId="21663" xr:uid="{44906E3D-79AE-4612-90D1-D43D89137F56}"/>
    <cellStyle name="SAS FM Protected member data cell 2 2 13" xfId="2137" xr:uid="{B93C232E-EF82-469C-B9CF-E88F666A9127}"/>
    <cellStyle name="SAS FM Protected member data cell 2 2 13 2" xfId="6824" xr:uid="{9BDA67A8-EB65-4FA9-AEAF-31F02437AB82}"/>
    <cellStyle name="SAS FM Protected member data cell 2 2 13 2 2" xfId="14739" xr:uid="{BE97A732-33E4-42A8-8DC2-963F67372882}"/>
    <cellStyle name="SAS FM Protected member data cell 2 2 13 2 2 2" xfId="29558" xr:uid="{075CBE04-4FEE-4D73-A307-1771BA535801}"/>
    <cellStyle name="SAS FM Protected member data cell 2 2 13 2 3" xfId="11417" xr:uid="{0F532DF3-561C-47A9-B1E7-8306144116AD}"/>
    <cellStyle name="SAS FM Protected member data cell 2 2 13 2 3 2" xfId="26236" xr:uid="{3F2D04C5-FBC0-4B48-AEBC-E161E572205A}"/>
    <cellStyle name="SAS FM Protected member data cell 2 2 13 2 4" xfId="21666" xr:uid="{42814F68-7E3E-498F-864D-46FCBDEA4E4F}"/>
    <cellStyle name="SAS FM Protected member data cell 2 2 13 3" xfId="6823" xr:uid="{776B2D19-E23A-4AA3-96A3-3204B483C900}"/>
    <cellStyle name="SAS FM Protected member data cell 2 2 13 3 2" xfId="21665" xr:uid="{A66D99B9-A0CC-41B2-BCD6-C86D6B755F49}"/>
    <cellStyle name="SAS FM Protected member data cell 2 2 14" xfId="2138" xr:uid="{3EE5A482-4908-4834-8D39-C5D9F5B84D93}"/>
    <cellStyle name="SAS FM Protected member data cell 2 2 14 2" xfId="6826" xr:uid="{013A4F9B-8C33-469E-A30E-AC18CA94EDC8}"/>
    <cellStyle name="SAS FM Protected member data cell 2 2 14 2 2" xfId="14740" xr:uid="{7AD2A13D-35C3-42F3-B6C7-CE31C1AB71D3}"/>
    <cellStyle name="SAS FM Protected member data cell 2 2 14 2 2 2" xfId="29559" xr:uid="{3212377B-027C-4A14-B7E3-316CB509AEF0}"/>
    <cellStyle name="SAS FM Protected member data cell 2 2 14 2 3" xfId="11473" xr:uid="{E6185713-B36F-4767-A799-DB100EEC50B0}"/>
    <cellStyle name="SAS FM Protected member data cell 2 2 14 2 3 2" xfId="26292" xr:uid="{77B6B043-DEBD-4564-8D58-AE8A5F31C4A3}"/>
    <cellStyle name="SAS FM Protected member data cell 2 2 14 2 4" xfId="21668" xr:uid="{E3D3BE15-EDB7-4DAE-9FD9-00CD03A825AB}"/>
    <cellStyle name="SAS FM Protected member data cell 2 2 14 3" xfId="6825" xr:uid="{55628435-340E-4B32-A598-2A9EADD5AE37}"/>
    <cellStyle name="SAS FM Protected member data cell 2 2 14 3 2" xfId="21667" xr:uid="{B0B067E7-E699-404B-A919-39731A7755AE}"/>
    <cellStyle name="SAS FM Protected member data cell 2 2 15" xfId="2139" xr:uid="{7EC51A45-9774-433C-BABB-CF0638399F6D}"/>
    <cellStyle name="SAS FM Protected member data cell 2 2 15 2" xfId="6828" xr:uid="{9A66A794-789C-4A05-9003-1CEC45DA6051}"/>
    <cellStyle name="SAS FM Protected member data cell 2 2 15 2 2" xfId="14741" xr:uid="{25586827-F55F-465D-90BD-C5311B71AB69}"/>
    <cellStyle name="SAS FM Protected member data cell 2 2 15 2 2 2" xfId="29560" xr:uid="{A616C3A7-D0B2-4A1A-A362-9599AA6E508E}"/>
    <cellStyle name="SAS FM Protected member data cell 2 2 15 2 3" xfId="11529" xr:uid="{C166D037-99F1-4AB9-B90F-31D87C60E308}"/>
    <cellStyle name="SAS FM Protected member data cell 2 2 15 2 3 2" xfId="26348" xr:uid="{28D72B83-EB01-4EA9-9629-FF2627FB3E96}"/>
    <cellStyle name="SAS FM Protected member data cell 2 2 15 2 4" xfId="21670" xr:uid="{3A497CCB-7825-46DA-9B9F-662017592A98}"/>
    <cellStyle name="SAS FM Protected member data cell 2 2 15 3" xfId="6827" xr:uid="{6B0A0897-775C-43E0-8C56-813CE3B54D39}"/>
    <cellStyle name="SAS FM Protected member data cell 2 2 15 3 2" xfId="21669" xr:uid="{CE4716C1-9D21-4799-AD5B-F0A002255FDF}"/>
    <cellStyle name="SAS FM Protected member data cell 2 2 16" xfId="2140" xr:uid="{F7B6FEDE-52D8-49B2-A75A-2E140BF95629}"/>
    <cellStyle name="SAS FM Protected member data cell 2 2 16 2" xfId="6830" xr:uid="{3C0DA257-088D-4AE5-A285-C5BF9D363E9D}"/>
    <cellStyle name="SAS FM Protected member data cell 2 2 16 2 2" xfId="14742" xr:uid="{EDA885C8-B89F-4C58-AC67-8CD52840DFAA}"/>
    <cellStyle name="SAS FM Protected member data cell 2 2 16 2 2 2" xfId="29561" xr:uid="{F13FCE23-491C-4479-9A53-B5C1BA0C435A}"/>
    <cellStyle name="SAS FM Protected member data cell 2 2 16 2 3" xfId="11582" xr:uid="{37DA665B-0456-47BF-97DA-0DBDEC86A09A}"/>
    <cellStyle name="SAS FM Protected member data cell 2 2 16 2 3 2" xfId="26401" xr:uid="{31C6E801-3E0F-4DC4-8FBC-03BF1CAB04C1}"/>
    <cellStyle name="SAS FM Protected member data cell 2 2 16 2 4" xfId="21672" xr:uid="{319A16FA-579B-47C8-91A8-C81E2F1D5AC2}"/>
    <cellStyle name="SAS FM Protected member data cell 2 2 16 3" xfId="6829" xr:uid="{C70E8D68-E19E-4DF5-8185-65D0DCFD2459}"/>
    <cellStyle name="SAS FM Protected member data cell 2 2 16 3 2" xfId="21671" xr:uid="{C3A9EA0B-3668-41D1-A54F-4FB3F6E60653}"/>
    <cellStyle name="SAS FM Protected member data cell 2 2 17" xfId="2141" xr:uid="{BBAA2B4C-B3D3-4C2F-BACF-7ED186A0F12B}"/>
    <cellStyle name="SAS FM Protected member data cell 2 2 17 2" xfId="6832" xr:uid="{1B4ADDDE-DC8E-4905-B3BA-B4B5F4EA2077}"/>
    <cellStyle name="SAS FM Protected member data cell 2 2 17 2 2" xfId="14743" xr:uid="{87247A68-7E19-4C7D-8A0A-DDE809BCA06B}"/>
    <cellStyle name="SAS FM Protected member data cell 2 2 17 2 2 2" xfId="29562" xr:uid="{A870BDF9-DB5A-4D87-96F8-C44AB1D87717}"/>
    <cellStyle name="SAS FM Protected member data cell 2 2 17 2 3" xfId="11635" xr:uid="{42C4D2AE-B599-4004-A45C-27973839D81A}"/>
    <cellStyle name="SAS FM Protected member data cell 2 2 17 2 3 2" xfId="26454" xr:uid="{88CE25C4-1412-4439-B291-F77D05D28A9B}"/>
    <cellStyle name="SAS FM Protected member data cell 2 2 17 2 4" xfId="21674" xr:uid="{34513858-B930-4088-ACF3-5C89B18A9ACA}"/>
    <cellStyle name="SAS FM Protected member data cell 2 2 17 3" xfId="6831" xr:uid="{7FBC29F6-1071-4855-8CD1-C13AABA15C5A}"/>
    <cellStyle name="SAS FM Protected member data cell 2 2 17 3 2" xfId="21673" xr:uid="{FB539A4E-F734-4653-9158-8F65CC828201}"/>
    <cellStyle name="SAS FM Protected member data cell 2 2 18" xfId="2142" xr:uid="{2E9427BC-D870-4F0B-ABA3-0471BAE4FF2A}"/>
    <cellStyle name="SAS FM Protected member data cell 2 2 18 2" xfId="6834" xr:uid="{EB99AB8D-FE21-4091-AC22-68AAEE43C21E}"/>
    <cellStyle name="SAS FM Protected member data cell 2 2 18 2 2" xfId="14744" xr:uid="{DBE7887B-5D1E-4B81-B0BC-B247D444EF4E}"/>
    <cellStyle name="SAS FM Protected member data cell 2 2 18 2 2 2" xfId="29563" xr:uid="{D5D6066D-84C4-41DD-910C-D585C537E5C3}"/>
    <cellStyle name="SAS FM Protected member data cell 2 2 18 2 3" xfId="11687" xr:uid="{979E2D56-6E7A-4224-8ED3-A3D75488828D}"/>
    <cellStyle name="SAS FM Protected member data cell 2 2 18 2 3 2" xfId="26506" xr:uid="{064F38D3-4566-4F29-9212-75221C5997D1}"/>
    <cellStyle name="SAS FM Protected member data cell 2 2 18 2 4" xfId="21676" xr:uid="{B6FABBE2-0895-40BA-B2E4-C5BAD22B4D51}"/>
    <cellStyle name="SAS FM Protected member data cell 2 2 18 3" xfId="6833" xr:uid="{D97FC7C5-8E5D-428C-957B-648BC3094F40}"/>
    <cellStyle name="SAS FM Protected member data cell 2 2 18 3 2" xfId="21675" xr:uid="{68328B6C-3C98-4E53-9E54-FC18D874B4B6}"/>
    <cellStyle name="SAS FM Protected member data cell 2 2 19" xfId="2143" xr:uid="{5463B59C-6059-471F-B896-1B0CB0C855CF}"/>
    <cellStyle name="SAS FM Protected member data cell 2 2 19 2" xfId="6836" xr:uid="{230AA808-DD08-4ACD-B5A7-445E44668544}"/>
    <cellStyle name="SAS FM Protected member data cell 2 2 19 2 2" xfId="14745" xr:uid="{AD7B661F-3E6C-415C-A01A-4A5E6D49E403}"/>
    <cellStyle name="SAS FM Protected member data cell 2 2 19 2 2 2" xfId="29564" xr:uid="{A061DC5F-9B5B-4448-B7A4-796C83BFC8D7}"/>
    <cellStyle name="SAS FM Protected member data cell 2 2 19 2 3" xfId="11739" xr:uid="{FC4B38A2-60F3-4184-96E3-9067B5E224F1}"/>
    <cellStyle name="SAS FM Protected member data cell 2 2 19 2 3 2" xfId="26558" xr:uid="{36650D2B-B854-41D3-818B-82E292FA9BAA}"/>
    <cellStyle name="SAS FM Protected member data cell 2 2 19 2 4" xfId="21678" xr:uid="{6B0BB47C-733F-4677-9FB8-9B77FC1D252C}"/>
    <cellStyle name="SAS FM Protected member data cell 2 2 19 3" xfId="6835" xr:uid="{4D8686A3-059E-4527-AFF8-5A7A9278D305}"/>
    <cellStyle name="SAS FM Protected member data cell 2 2 19 3 2" xfId="21677" xr:uid="{F43D48C2-89BB-4A1B-8276-79B568BD57D8}"/>
    <cellStyle name="SAS FM Protected member data cell 2 2 2" xfId="2144" xr:uid="{773CDDE9-DAAF-429C-8A82-4A4B8451A525}"/>
    <cellStyle name="SAS FM Protected member data cell 2 2 2 2" xfId="6838" xr:uid="{7C86B228-C8D3-4BEA-AEAE-6F6099C7D19C}"/>
    <cellStyle name="SAS FM Protected member data cell 2 2 2 2 2" xfId="14746" xr:uid="{7D3AD857-4A73-4A20-9710-F33B334B3A70}"/>
    <cellStyle name="SAS FM Protected member data cell 2 2 2 2 2 2" xfId="29565" xr:uid="{EA58D9C4-6E7A-4D92-92B8-A7A7B34E2339}"/>
    <cellStyle name="SAS FM Protected member data cell 2 2 2 2 3" xfId="10823" xr:uid="{38F732C3-0CFF-4DB3-BD61-866FE2685ECE}"/>
    <cellStyle name="SAS FM Protected member data cell 2 2 2 2 3 2" xfId="25642" xr:uid="{C56E056F-8727-4CF6-B9F7-40364CFC12BB}"/>
    <cellStyle name="SAS FM Protected member data cell 2 2 2 2 4" xfId="21680" xr:uid="{E57E3E3E-C86C-44FF-A164-BC2D5A08956C}"/>
    <cellStyle name="SAS FM Protected member data cell 2 2 2 3" xfId="6837" xr:uid="{24710781-74E1-4461-9E1B-B4EAE01B194A}"/>
    <cellStyle name="SAS FM Protected member data cell 2 2 2 3 2" xfId="21679" xr:uid="{651764B7-51A6-4DC9-BA54-C2126C041588}"/>
    <cellStyle name="SAS FM Protected member data cell 2 2 20" xfId="2145" xr:uid="{A0180895-76D8-40A4-B5E4-FF70F69728B2}"/>
    <cellStyle name="SAS FM Protected member data cell 2 2 20 2" xfId="6840" xr:uid="{149E29E1-48C2-47F6-B90E-FA39D26C88E1}"/>
    <cellStyle name="SAS FM Protected member data cell 2 2 20 2 2" xfId="14747" xr:uid="{BF648E95-6B72-47EF-84FB-39ABC03F365B}"/>
    <cellStyle name="SAS FM Protected member data cell 2 2 20 2 2 2" xfId="29566" xr:uid="{726FC615-B76F-4248-B449-A22F00A5F288}"/>
    <cellStyle name="SAS FM Protected member data cell 2 2 20 2 3" xfId="11799" xr:uid="{2730617B-E892-4452-AED5-BA87AECA07EF}"/>
    <cellStyle name="SAS FM Protected member data cell 2 2 20 2 3 2" xfId="26618" xr:uid="{0189DA07-2EFA-4C3F-800B-B01A31AFDA0A}"/>
    <cellStyle name="SAS FM Protected member data cell 2 2 20 2 4" xfId="21682" xr:uid="{937F835B-54D8-4730-8F6D-2324D2E892C3}"/>
    <cellStyle name="SAS FM Protected member data cell 2 2 20 3" xfId="6839" xr:uid="{8881CEF5-52C3-491F-9BA7-B36CA765A819}"/>
    <cellStyle name="SAS FM Protected member data cell 2 2 20 3 2" xfId="21681" xr:uid="{556E4B7E-5251-4849-A169-DC292706FCB6}"/>
    <cellStyle name="SAS FM Protected member data cell 2 2 21" xfId="2146" xr:uid="{C3ACE778-1B5F-43EA-BDC4-F7D54578ADC7}"/>
    <cellStyle name="SAS FM Protected member data cell 2 2 21 2" xfId="6842" xr:uid="{41FA947D-EEF1-4D23-A213-7868646F69A7}"/>
    <cellStyle name="SAS FM Protected member data cell 2 2 21 2 2" xfId="14748" xr:uid="{6CEDEA36-39E0-47E0-AD06-67B59572704F}"/>
    <cellStyle name="SAS FM Protected member data cell 2 2 21 2 2 2" xfId="29567" xr:uid="{49AE6C91-44AA-454A-BABC-760484D05DC3}"/>
    <cellStyle name="SAS FM Protected member data cell 2 2 21 2 3" xfId="11852" xr:uid="{C3F45C1D-33D8-4D68-B44F-1E6465C1BE13}"/>
    <cellStyle name="SAS FM Protected member data cell 2 2 21 2 3 2" xfId="26671" xr:uid="{3D76E4D0-33F9-4DF9-946B-5EE2D3DD9FCE}"/>
    <cellStyle name="SAS FM Protected member data cell 2 2 21 2 4" xfId="21684" xr:uid="{484E9767-7713-4147-8EB8-05E31189015B}"/>
    <cellStyle name="SAS FM Protected member data cell 2 2 21 3" xfId="6841" xr:uid="{CDB87582-D44C-4294-86B1-396E51555487}"/>
    <cellStyle name="SAS FM Protected member data cell 2 2 21 3 2" xfId="21683" xr:uid="{0BAE192D-A4F6-4D71-A350-514F607B4C04}"/>
    <cellStyle name="SAS FM Protected member data cell 2 2 22" xfId="2147" xr:uid="{B85D8CAD-02A0-4753-B39E-214A08695627}"/>
    <cellStyle name="SAS FM Protected member data cell 2 2 22 2" xfId="6844" xr:uid="{2E7D04F5-8B3D-45DF-83BE-C36DD8E59090}"/>
    <cellStyle name="SAS FM Protected member data cell 2 2 22 2 2" xfId="14749" xr:uid="{782C0CEC-F429-4A27-A370-4660801D6BAF}"/>
    <cellStyle name="SAS FM Protected member data cell 2 2 22 2 2 2" xfId="29568" xr:uid="{2F988A15-2754-49C4-89B2-6E5C3DCABE96}"/>
    <cellStyle name="SAS FM Protected member data cell 2 2 22 2 3" xfId="11905" xr:uid="{A47DC1DC-B920-4DC3-8122-09DC0CE489FE}"/>
    <cellStyle name="SAS FM Protected member data cell 2 2 22 2 3 2" xfId="26724" xr:uid="{3FDECF64-5289-46BE-A4CB-D9056A80F94E}"/>
    <cellStyle name="SAS FM Protected member data cell 2 2 22 2 4" xfId="21686" xr:uid="{7B992675-2995-413A-B59D-F92F3AFCCC53}"/>
    <cellStyle name="SAS FM Protected member data cell 2 2 22 3" xfId="6843" xr:uid="{A6514C63-FF67-4105-80E2-A87D3C57123E}"/>
    <cellStyle name="SAS FM Protected member data cell 2 2 22 3 2" xfId="21685" xr:uid="{98044CAB-346D-4B5D-812E-007896A8C9BE}"/>
    <cellStyle name="SAS FM Protected member data cell 2 2 23" xfId="2148" xr:uid="{B1BCFF6C-776A-46F0-96D0-A8C52033E316}"/>
    <cellStyle name="SAS FM Protected member data cell 2 2 23 2" xfId="6846" xr:uid="{313A09B1-BE38-44CB-A903-2BFACB9580EE}"/>
    <cellStyle name="SAS FM Protected member data cell 2 2 23 2 2" xfId="14750" xr:uid="{9706FB9C-2199-47B6-8AAA-D9BCC677CFBE}"/>
    <cellStyle name="SAS FM Protected member data cell 2 2 23 2 2 2" xfId="29569" xr:uid="{A5C9EA64-7E89-4625-9F9F-06331BD870C8}"/>
    <cellStyle name="SAS FM Protected member data cell 2 2 23 2 3" xfId="11959" xr:uid="{E776C8C8-FFFA-4031-96B3-B24388F256AF}"/>
    <cellStyle name="SAS FM Protected member data cell 2 2 23 2 3 2" xfId="26778" xr:uid="{D8FF592F-4353-4295-BA7A-99F824ADF42E}"/>
    <cellStyle name="SAS FM Protected member data cell 2 2 23 2 4" xfId="21688" xr:uid="{C0BD27E1-3C00-4A94-A575-637807E5AABF}"/>
    <cellStyle name="SAS FM Protected member data cell 2 2 23 3" xfId="6845" xr:uid="{75FC7DBA-5EAA-4587-B861-B9B30062E3B2}"/>
    <cellStyle name="SAS FM Protected member data cell 2 2 23 3 2" xfId="21687" xr:uid="{F4B8CEEB-1535-4B26-A247-CCCE45FA1CEB}"/>
    <cellStyle name="SAS FM Protected member data cell 2 2 24" xfId="2149" xr:uid="{C6372579-E5D0-42B0-A6F4-22D1BD48D6BB}"/>
    <cellStyle name="SAS FM Protected member data cell 2 2 24 2" xfId="6848" xr:uid="{9A6E641D-65AB-4416-9C1C-B248D0BF504A}"/>
    <cellStyle name="SAS FM Protected member data cell 2 2 24 2 2" xfId="14751" xr:uid="{E62D59AD-5AFE-4ED5-A3F1-8DFAF6D2C67C}"/>
    <cellStyle name="SAS FM Protected member data cell 2 2 24 2 2 2" xfId="29570" xr:uid="{CC84B344-AC2A-431F-9DBA-943216F44356}"/>
    <cellStyle name="SAS FM Protected member data cell 2 2 24 2 3" xfId="12011" xr:uid="{5BF5235D-469A-433E-BBD4-96073A8BBA55}"/>
    <cellStyle name="SAS FM Protected member data cell 2 2 24 2 3 2" xfId="26830" xr:uid="{8389228E-319A-4EE2-B4F3-730D2714F9E6}"/>
    <cellStyle name="SAS FM Protected member data cell 2 2 24 2 4" xfId="21690" xr:uid="{A9558896-FAE2-419C-8B71-778BDD81D312}"/>
    <cellStyle name="SAS FM Protected member data cell 2 2 24 3" xfId="6847" xr:uid="{80338290-48A4-4B97-8B86-557A0812D215}"/>
    <cellStyle name="SAS FM Protected member data cell 2 2 24 3 2" xfId="21689" xr:uid="{6049EF12-8F91-44E7-8E07-C51B0FB91464}"/>
    <cellStyle name="SAS FM Protected member data cell 2 2 25" xfId="2150" xr:uid="{7DBD5A6D-2B42-4EB3-9842-06F9ADE10207}"/>
    <cellStyle name="SAS FM Protected member data cell 2 2 25 2" xfId="6850" xr:uid="{5CE36079-64EC-4340-AECB-805D7BBA954C}"/>
    <cellStyle name="SAS FM Protected member data cell 2 2 25 2 2" xfId="14752" xr:uid="{65494355-AFAE-4703-B79D-E18D817767CB}"/>
    <cellStyle name="SAS FM Protected member data cell 2 2 25 2 2 2" xfId="29571" xr:uid="{3006EB2F-7C18-47D7-8198-E0DF75B2C3C3}"/>
    <cellStyle name="SAS FM Protected member data cell 2 2 25 2 3" xfId="12065" xr:uid="{CA857829-98C1-47CA-A1C6-BBB4ACD5E467}"/>
    <cellStyle name="SAS FM Protected member data cell 2 2 25 2 3 2" xfId="26884" xr:uid="{4A247105-5FA7-4494-96B7-3C032BACB504}"/>
    <cellStyle name="SAS FM Protected member data cell 2 2 25 2 4" xfId="21692" xr:uid="{21ADBCAA-846D-4FA5-A03D-9D9F52DCE20E}"/>
    <cellStyle name="SAS FM Protected member data cell 2 2 25 3" xfId="6849" xr:uid="{8CDA8396-51C0-47E4-B74D-78027EF19CE4}"/>
    <cellStyle name="SAS FM Protected member data cell 2 2 25 3 2" xfId="21691" xr:uid="{CA923A30-A870-496B-A80E-EF89FB4C7BD5}"/>
    <cellStyle name="SAS FM Protected member data cell 2 2 26" xfId="2151" xr:uid="{643A81A9-C822-4EFD-9A0A-0BFEBFB4FA34}"/>
    <cellStyle name="SAS FM Protected member data cell 2 2 26 2" xfId="6852" xr:uid="{ED835487-CD8C-4A3A-AD9D-098B17C27282}"/>
    <cellStyle name="SAS FM Protected member data cell 2 2 26 2 2" xfId="14753" xr:uid="{A383C2F7-E14E-4A7E-A88D-33A457AB366C}"/>
    <cellStyle name="SAS FM Protected member data cell 2 2 26 2 2 2" xfId="29572" xr:uid="{CFC81576-CFB9-45D0-9943-3105C5B32A55}"/>
    <cellStyle name="SAS FM Protected member data cell 2 2 26 2 3" xfId="12119" xr:uid="{828A808E-07EF-4105-AB43-93FFD12448EB}"/>
    <cellStyle name="SAS FM Protected member data cell 2 2 26 2 3 2" xfId="26938" xr:uid="{425168AB-A100-4D2A-B1E0-E186F25B95CD}"/>
    <cellStyle name="SAS FM Protected member data cell 2 2 26 2 4" xfId="21694" xr:uid="{C5E910E7-6F23-4503-829A-3840C6856489}"/>
    <cellStyle name="SAS FM Protected member data cell 2 2 26 3" xfId="6851" xr:uid="{11A1A3C1-EB8E-47D7-A3C1-726A18B735DE}"/>
    <cellStyle name="SAS FM Protected member data cell 2 2 26 3 2" xfId="21693" xr:uid="{4A6EA9CC-A1B5-4AA0-BD64-866F449AC7C8}"/>
    <cellStyle name="SAS FM Protected member data cell 2 2 27" xfId="2152" xr:uid="{974EFD1D-3070-4454-BCEB-7044A4CF76B8}"/>
    <cellStyle name="SAS FM Protected member data cell 2 2 27 2" xfId="6854" xr:uid="{DE8FB19B-995D-4DFA-BDD2-94DC6C535685}"/>
    <cellStyle name="SAS FM Protected member data cell 2 2 27 2 2" xfId="14754" xr:uid="{037CF75B-9B8E-4B34-9085-A83065E61A4C}"/>
    <cellStyle name="SAS FM Protected member data cell 2 2 27 2 2 2" xfId="29573" xr:uid="{C30CABD2-68BE-4EF7-8A44-205301EB6C61}"/>
    <cellStyle name="SAS FM Protected member data cell 2 2 27 2 3" xfId="12173" xr:uid="{6629338B-DDB4-4603-8424-C60472CE4A1A}"/>
    <cellStyle name="SAS FM Protected member data cell 2 2 27 2 3 2" xfId="26992" xr:uid="{5E4E529B-B470-410B-AAE1-7E1CEFEB7DBA}"/>
    <cellStyle name="SAS FM Protected member data cell 2 2 27 2 4" xfId="21696" xr:uid="{B27B60E2-B68A-439F-9942-4361A03A96D6}"/>
    <cellStyle name="SAS FM Protected member data cell 2 2 27 3" xfId="6853" xr:uid="{580632C5-1E72-4E4D-8297-1BA187FF21C9}"/>
    <cellStyle name="SAS FM Protected member data cell 2 2 27 3 2" xfId="21695" xr:uid="{7A5E041A-B05A-49CA-ABC6-D614234E5309}"/>
    <cellStyle name="SAS FM Protected member data cell 2 2 28" xfId="2153" xr:uid="{DB8B81D1-7875-4D59-916E-C729532C625C}"/>
    <cellStyle name="SAS FM Protected member data cell 2 2 28 2" xfId="6856" xr:uid="{8E7FA8C0-CFD1-4061-98E7-D3285FF6C12F}"/>
    <cellStyle name="SAS FM Protected member data cell 2 2 28 2 2" xfId="14755" xr:uid="{A70453AF-5B02-4416-AB51-54E1EF55D525}"/>
    <cellStyle name="SAS FM Protected member data cell 2 2 28 2 2 2" xfId="29574" xr:uid="{EDBA85AF-7E64-4280-ACE7-E5A42F87B872}"/>
    <cellStyle name="SAS FM Protected member data cell 2 2 28 2 3" xfId="12229" xr:uid="{1C7EBF08-B28D-4BCE-84B2-C8CBDFC87CC0}"/>
    <cellStyle name="SAS FM Protected member data cell 2 2 28 2 3 2" xfId="27048" xr:uid="{D97F4987-F617-4CA7-A089-6A7CFFE8401F}"/>
    <cellStyle name="SAS FM Protected member data cell 2 2 28 2 4" xfId="21698" xr:uid="{4D963BB9-0B38-4E76-833F-2F0683148F20}"/>
    <cellStyle name="SAS FM Protected member data cell 2 2 28 3" xfId="6855" xr:uid="{5B5CD185-DC36-4DC1-BB7B-FB8081B0DFD5}"/>
    <cellStyle name="SAS FM Protected member data cell 2 2 28 3 2" xfId="21697" xr:uid="{7E08E91A-C439-404B-985C-3CC6E1D12300}"/>
    <cellStyle name="SAS FM Protected member data cell 2 2 29" xfId="2154" xr:uid="{11751020-B204-4E95-A2F6-82EF0CF11F11}"/>
    <cellStyle name="SAS FM Protected member data cell 2 2 29 2" xfId="6858" xr:uid="{0B42483A-DC1A-43E5-8137-FF317ACDF528}"/>
    <cellStyle name="SAS FM Protected member data cell 2 2 29 2 2" xfId="14756" xr:uid="{1C233A2D-1B06-4C45-9513-90A9A47B121B}"/>
    <cellStyle name="SAS FM Protected member data cell 2 2 29 2 2 2" xfId="29575" xr:uid="{A46E8DB7-44EF-4274-BCED-0D327440C11B}"/>
    <cellStyle name="SAS FM Protected member data cell 2 2 29 2 3" xfId="12283" xr:uid="{96BCCB79-00A1-4D7A-80ED-3CF1A7216FD4}"/>
    <cellStyle name="SAS FM Protected member data cell 2 2 29 2 3 2" xfId="27102" xr:uid="{C7823A3B-8301-485C-AF32-F44D89E7CDC2}"/>
    <cellStyle name="SAS FM Protected member data cell 2 2 29 2 4" xfId="21700" xr:uid="{3B8EE64E-6EDD-4C50-8253-1D49C86266BF}"/>
    <cellStyle name="SAS FM Protected member data cell 2 2 29 3" xfId="6857" xr:uid="{5557F750-8A96-4DEF-BBA4-68363AB0CF48}"/>
    <cellStyle name="SAS FM Protected member data cell 2 2 29 3 2" xfId="21699" xr:uid="{4EF3B96C-B216-4F69-9DF9-322F0E41C211}"/>
    <cellStyle name="SAS FM Protected member data cell 2 2 3" xfId="2155" xr:uid="{8BC1DAFA-C956-4FD2-8CA0-8A95E8BF3981}"/>
    <cellStyle name="SAS FM Protected member data cell 2 2 3 2" xfId="6860" xr:uid="{DDA9EA7E-E516-410F-979A-5B784F8064A4}"/>
    <cellStyle name="SAS FM Protected member data cell 2 2 3 2 2" xfId="14757" xr:uid="{4240B924-6736-4E04-8C5E-F29FEDAB39B0}"/>
    <cellStyle name="SAS FM Protected member data cell 2 2 3 2 2 2" xfId="29576" xr:uid="{FBEB0329-31A4-4EFB-A398-5F14114FD5DA}"/>
    <cellStyle name="SAS FM Protected member data cell 2 2 3 2 3" xfId="10879" xr:uid="{1A477A2E-BE76-4723-848C-6695C7685750}"/>
    <cellStyle name="SAS FM Protected member data cell 2 2 3 2 3 2" xfId="25698" xr:uid="{7C02EB10-CD02-4062-9757-F53A50A8FC7B}"/>
    <cellStyle name="SAS FM Protected member data cell 2 2 3 2 4" xfId="21702" xr:uid="{B8BD5C86-72DA-41EF-8DE6-AC16F6D2C768}"/>
    <cellStyle name="SAS FM Protected member data cell 2 2 3 3" xfId="6859" xr:uid="{89FCBF53-9C34-4520-B314-33DB51097C44}"/>
    <cellStyle name="SAS FM Protected member data cell 2 2 3 3 2" xfId="21701" xr:uid="{43046458-5E62-4B16-8ADF-1A9D026506D3}"/>
    <cellStyle name="SAS FM Protected member data cell 2 2 30" xfId="2156" xr:uid="{084F2163-9272-4C7D-8869-4D20042E8310}"/>
    <cellStyle name="SAS FM Protected member data cell 2 2 30 2" xfId="6862" xr:uid="{F558F4F2-DBE6-4431-8B5C-2C94DE34325C}"/>
    <cellStyle name="SAS FM Protected member data cell 2 2 30 2 2" xfId="14758" xr:uid="{FE29219E-D3B3-4EA0-A914-0BC7A660817D}"/>
    <cellStyle name="SAS FM Protected member data cell 2 2 30 2 2 2" xfId="29577" xr:uid="{04240C08-5C3F-4C63-9202-602AA019D5D0}"/>
    <cellStyle name="SAS FM Protected member data cell 2 2 30 2 3" xfId="12332" xr:uid="{353FCC50-E66F-4183-A1E1-6BAB36367830}"/>
    <cellStyle name="SAS FM Protected member data cell 2 2 30 2 3 2" xfId="27151" xr:uid="{2BA071F5-0CCB-426B-9972-86E1F8C00910}"/>
    <cellStyle name="SAS FM Protected member data cell 2 2 30 2 4" xfId="21704" xr:uid="{50C0E17C-2A55-4FB9-97BD-323D6CA114BC}"/>
    <cellStyle name="SAS FM Protected member data cell 2 2 30 3" xfId="6861" xr:uid="{8C7AA817-2E71-4DB5-B8E4-7D39F2F40F39}"/>
    <cellStyle name="SAS FM Protected member data cell 2 2 30 3 2" xfId="21703" xr:uid="{65D5EC0A-793E-4DD0-8216-7268A4019365}"/>
    <cellStyle name="SAS FM Protected member data cell 2 2 31" xfId="2157" xr:uid="{734884CF-355B-410F-A6CE-D7DF6201D86A}"/>
    <cellStyle name="SAS FM Protected member data cell 2 2 31 2" xfId="6864" xr:uid="{3C524B76-2CD1-473D-A71D-9358537C3ABD}"/>
    <cellStyle name="SAS FM Protected member data cell 2 2 31 2 2" xfId="14759" xr:uid="{BB7F6350-FE2D-4917-9FCB-C09E88638B34}"/>
    <cellStyle name="SAS FM Protected member data cell 2 2 31 2 2 2" xfId="29578" xr:uid="{2C84BDDB-BEBB-40AB-8941-3236AF9607FB}"/>
    <cellStyle name="SAS FM Protected member data cell 2 2 31 2 3" xfId="12389" xr:uid="{0CE5B61E-0BB5-41DC-BE93-A43653D8AC1B}"/>
    <cellStyle name="SAS FM Protected member data cell 2 2 31 2 3 2" xfId="27208" xr:uid="{7E2EC5FC-2561-4E40-B9B3-9C3BFCEDCA0F}"/>
    <cellStyle name="SAS FM Protected member data cell 2 2 31 2 4" xfId="21706" xr:uid="{A086BA12-11D4-45C9-AFCE-1DCFD9EED5FD}"/>
    <cellStyle name="SAS FM Protected member data cell 2 2 31 3" xfId="6863" xr:uid="{5DDD4C95-B793-40BF-9AE0-E390BC9032CA}"/>
    <cellStyle name="SAS FM Protected member data cell 2 2 31 3 2" xfId="21705" xr:uid="{37AD21C3-FA24-457E-A6F5-49A8A0C32337}"/>
    <cellStyle name="SAS FM Protected member data cell 2 2 32" xfId="2158" xr:uid="{A70E327D-B6AF-400D-A186-BCF0449A0BE2}"/>
    <cellStyle name="SAS FM Protected member data cell 2 2 32 2" xfId="6866" xr:uid="{9570B38D-E4CD-44B3-BC26-611AB0741F88}"/>
    <cellStyle name="SAS FM Protected member data cell 2 2 32 2 2" xfId="14760" xr:uid="{E85A4207-B920-45C8-A794-E1BFD9314A33}"/>
    <cellStyle name="SAS FM Protected member data cell 2 2 32 2 2 2" xfId="29579" xr:uid="{4B6CD764-14A0-4970-B482-1EDF07C22E23}"/>
    <cellStyle name="SAS FM Protected member data cell 2 2 32 2 3" xfId="12443" xr:uid="{D23A11D1-908A-4977-826A-4C4024F39B2D}"/>
    <cellStyle name="SAS FM Protected member data cell 2 2 32 2 3 2" xfId="27262" xr:uid="{B5D5E97A-F07C-4DCC-B125-A33C6C8DF778}"/>
    <cellStyle name="SAS FM Protected member data cell 2 2 32 2 4" xfId="21708" xr:uid="{98A8800B-49B1-4298-892B-6F35D39F257A}"/>
    <cellStyle name="SAS FM Protected member data cell 2 2 32 3" xfId="6865" xr:uid="{D7C5197E-8C9D-464B-AA2F-F5A98B710728}"/>
    <cellStyle name="SAS FM Protected member data cell 2 2 32 3 2" xfId="21707" xr:uid="{27B3C832-7958-4986-BCB3-D8D3E51C4BD7}"/>
    <cellStyle name="SAS FM Protected member data cell 2 2 33" xfId="2159" xr:uid="{E71D1433-E74D-4CC8-9784-FDA43A047EC6}"/>
    <cellStyle name="SAS FM Protected member data cell 2 2 33 2" xfId="6868" xr:uid="{CB5675FE-B626-48C1-9E5A-384AC87CAE27}"/>
    <cellStyle name="SAS FM Protected member data cell 2 2 33 2 2" xfId="14761" xr:uid="{0CCCD1BD-50BB-46E8-9619-3340B2C05A09}"/>
    <cellStyle name="SAS FM Protected member data cell 2 2 33 2 2 2" xfId="29580" xr:uid="{0E36624D-33FA-4350-B1C9-7A1CE77CF444}"/>
    <cellStyle name="SAS FM Protected member data cell 2 2 33 2 3" xfId="12499" xr:uid="{598D3831-92A1-409D-A3C0-54EAD386E2AE}"/>
    <cellStyle name="SAS FM Protected member data cell 2 2 33 2 3 2" xfId="27318" xr:uid="{55189E2D-35CF-470A-B3EB-B59838AAD196}"/>
    <cellStyle name="SAS FM Protected member data cell 2 2 33 2 4" xfId="21710" xr:uid="{1338E4AD-109A-4C86-86F6-069E3B5C6CAC}"/>
    <cellStyle name="SAS FM Protected member data cell 2 2 33 3" xfId="6867" xr:uid="{DA22313F-5548-4B74-B7C1-D39A576A04E8}"/>
    <cellStyle name="SAS FM Protected member data cell 2 2 33 3 2" xfId="21709" xr:uid="{BECA6385-DB6C-411B-8E15-C760E128FB1A}"/>
    <cellStyle name="SAS FM Protected member data cell 2 2 34" xfId="2160" xr:uid="{EA614884-C69B-4345-B31E-CC711B01EEAF}"/>
    <cellStyle name="SAS FM Protected member data cell 2 2 34 2" xfId="6870" xr:uid="{FA9D68BB-CB1E-4FB6-8031-0BF2D69DE3F6}"/>
    <cellStyle name="SAS FM Protected member data cell 2 2 34 2 2" xfId="14762" xr:uid="{74198313-B9F3-492C-819E-B92B9DD70947}"/>
    <cellStyle name="SAS FM Protected member data cell 2 2 34 2 2 2" xfId="29581" xr:uid="{6CC2C262-7198-4237-9325-9EDA149EC875}"/>
    <cellStyle name="SAS FM Protected member data cell 2 2 34 2 3" xfId="12553" xr:uid="{28F65661-0120-4C9A-BFAF-4A4295ECA03D}"/>
    <cellStyle name="SAS FM Protected member data cell 2 2 34 2 3 2" xfId="27372" xr:uid="{7C5791E1-8A39-4B6A-97F3-9B52A656B28B}"/>
    <cellStyle name="SAS FM Protected member data cell 2 2 34 2 4" xfId="21712" xr:uid="{C3F8046C-040C-4118-8D94-2218E4D35160}"/>
    <cellStyle name="SAS FM Protected member data cell 2 2 34 3" xfId="6869" xr:uid="{FE561747-DBB8-4085-82E9-4F9558C2B1A6}"/>
    <cellStyle name="SAS FM Protected member data cell 2 2 34 3 2" xfId="21711" xr:uid="{A163161F-EEE4-420F-A024-48D8DDAB91E3}"/>
    <cellStyle name="SAS FM Protected member data cell 2 2 35" xfId="2161" xr:uid="{AC1D95B1-8C81-4F70-9659-8B7D6B5F44AD}"/>
    <cellStyle name="SAS FM Protected member data cell 2 2 35 2" xfId="6872" xr:uid="{8946372D-EC68-4A61-93F5-684E76AE6167}"/>
    <cellStyle name="SAS FM Protected member data cell 2 2 35 2 2" xfId="14763" xr:uid="{0F3111B2-235B-4AF6-A175-F88A6221313C}"/>
    <cellStyle name="SAS FM Protected member data cell 2 2 35 2 2 2" xfId="29582" xr:uid="{D619D247-C5D4-4E16-8E08-7169E14FEF9C}"/>
    <cellStyle name="SAS FM Protected member data cell 2 2 35 2 3" xfId="12609" xr:uid="{052768BD-F380-4EF7-82C0-A63B49DCDA12}"/>
    <cellStyle name="SAS FM Protected member data cell 2 2 35 2 3 2" xfId="27428" xr:uid="{EFA3031F-99B9-45AC-A17D-F1A1AF68ACAF}"/>
    <cellStyle name="SAS FM Protected member data cell 2 2 35 2 4" xfId="21714" xr:uid="{CF2FCEAA-8A1D-465D-88A6-1DB2FD5E71BC}"/>
    <cellStyle name="SAS FM Protected member data cell 2 2 35 3" xfId="6871" xr:uid="{2872208A-3A18-4576-A586-05B94A1D347D}"/>
    <cellStyle name="SAS FM Protected member data cell 2 2 35 3 2" xfId="21713" xr:uid="{DDA05B0B-4C2C-4F9B-9549-4C2B92C1EC89}"/>
    <cellStyle name="SAS FM Protected member data cell 2 2 36" xfId="2162" xr:uid="{29529729-D8C2-45E8-BA07-1B9E5E16616E}"/>
    <cellStyle name="SAS FM Protected member data cell 2 2 36 2" xfId="6874" xr:uid="{FCD6BF0B-7DCB-41DB-A65E-F9988C194D4A}"/>
    <cellStyle name="SAS FM Protected member data cell 2 2 36 2 2" xfId="14764" xr:uid="{62619263-CD80-4361-A1F1-48B5CBE0454A}"/>
    <cellStyle name="SAS FM Protected member data cell 2 2 36 2 2 2" xfId="29583" xr:uid="{1112E88D-4C40-4D34-8D40-1A98C13B77E5}"/>
    <cellStyle name="SAS FM Protected member data cell 2 2 36 2 3" xfId="12662" xr:uid="{62EE48F1-4473-4C1A-B0D3-F6B968BAA2F3}"/>
    <cellStyle name="SAS FM Protected member data cell 2 2 36 2 3 2" xfId="27481" xr:uid="{8846DFA6-4167-441F-8F01-4578B021C944}"/>
    <cellStyle name="SAS FM Protected member data cell 2 2 36 2 4" xfId="21716" xr:uid="{DA63C0C6-9D80-4263-9F4A-D54BF5D60537}"/>
    <cellStyle name="SAS FM Protected member data cell 2 2 36 3" xfId="6873" xr:uid="{A7E74BF8-F18E-4241-98CA-5F1611343942}"/>
    <cellStyle name="SAS FM Protected member data cell 2 2 36 3 2" xfId="21715" xr:uid="{B9E37C0A-09AB-4604-B8E6-A2E4B5CB8988}"/>
    <cellStyle name="SAS FM Protected member data cell 2 2 37" xfId="2163" xr:uid="{44C9F2CB-E466-4219-A9CF-BA4E88CA4EC0}"/>
    <cellStyle name="SAS FM Protected member data cell 2 2 37 2" xfId="6876" xr:uid="{72E332CE-719F-4EC8-8033-ED666CD16566}"/>
    <cellStyle name="SAS FM Protected member data cell 2 2 37 2 2" xfId="14765" xr:uid="{EF4C738E-1639-45CF-8091-5EDFDE3F38A2}"/>
    <cellStyle name="SAS FM Protected member data cell 2 2 37 2 2 2" xfId="29584" xr:uid="{82B13617-C20E-449F-9737-C8A22C28E4EA}"/>
    <cellStyle name="SAS FM Protected member data cell 2 2 37 2 3" xfId="12715" xr:uid="{74233D8F-0A3E-4C3F-AEC7-ACF7B7874526}"/>
    <cellStyle name="SAS FM Protected member data cell 2 2 37 2 3 2" xfId="27534" xr:uid="{1B6595E3-3090-4BFE-BE17-D41114DEE17B}"/>
    <cellStyle name="SAS FM Protected member data cell 2 2 37 2 4" xfId="21718" xr:uid="{C619A614-ED7A-4FE1-B4F1-1D358A06DDE0}"/>
    <cellStyle name="SAS FM Protected member data cell 2 2 37 3" xfId="6875" xr:uid="{CE75C307-549E-43E1-BDF0-1F42B97EC339}"/>
    <cellStyle name="SAS FM Protected member data cell 2 2 37 3 2" xfId="21717" xr:uid="{1CAC74E8-9C50-4835-BC91-89839584C775}"/>
    <cellStyle name="SAS FM Protected member data cell 2 2 38" xfId="2164" xr:uid="{D82E2B5C-0B04-48B5-869A-EB0F2F56B2AF}"/>
    <cellStyle name="SAS FM Protected member data cell 2 2 38 2" xfId="6878" xr:uid="{53214547-B54F-46BB-9AA2-F23106170941}"/>
    <cellStyle name="SAS FM Protected member data cell 2 2 38 2 2" xfId="14766" xr:uid="{3F4D1E3F-E711-447C-AD82-6E80A1A68F77}"/>
    <cellStyle name="SAS FM Protected member data cell 2 2 38 2 2 2" xfId="29585" xr:uid="{E9C0EADE-DA28-4AEB-A13C-80F82850A957}"/>
    <cellStyle name="SAS FM Protected member data cell 2 2 38 2 3" xfId="12767" xr:uid="{68A34A67-61C0-4922-A870-81393E715B07}"/>
    <cellStyle name="SAS FM Protected member data cell 2 2 38 2 3 2" xfId="27586" xr:uid="{9763098A-3E99-4F30-BA3E-A38C89E0F098}"/>
    <cellStyle name="SAS FM Protected member data cell 2 2 38 2 4" xfId="21720" xr:uid="{F788CD0E-9EAA-45F1-967E-9B7BC0FD80D3}"/>
    <cellStyle name="SAS FM Protected member data cell 2 2 38 3" xfId="6877" xr:uid="{B05AACE1-C995-4014-8867-BD37E62BF791}"/>
    <cellStyle name="SAS FM Protected member data cell 2 2 38 3 2" xfId="21719" xr:uid="{6E307B43-23F1-4307-B284-5AEDFFB45099}"/>
    <cellStyle name="SAS FM Protected member data cell 2 2 39" xfId="2165" xr:uid="{53B96786-4FCD-4E17-9F5C-D23437420049}"/>
    <cellStyle name="SAS FM Protected member data cell 2 2 39 2" xfId="6880" xr:uid="{741C4B07-D850-4587-B475-03EBD36407C6}"/>
    <cellStyle name="SAS FM Protected member data cell 2 2 39 2 2" xfId="14767" xr:uid="{499B25ED-56A9-4326-824E-F51CB382CFF6}"/>
    <cellStyle name="SAS FM Protected member data cell 2 2 39 2 2 2" xfId="29586" xr:uid="{A5FF79E0-0280-44F1-925D-7EFE38865C0B}"/>
    <cellStyle name="SAS FM Protected member data cell 2 2 39 2 3" xfId="12821" xr:uid="{5121DFEB-64BC-4A34-B371-8C7470836DF4}"/>
    <cellStyle name="SAS FM Protected member data cell 2 2 39 2 3 2" xfId="27640" xr:uid="{338E6987-DE3A-427E-8A26-BCFBC48536A0}"/>
    <cellStyle name="SAS FM Protected member data cell 2 2 39 2 4" xfId="21722" xr:uid="{E0221BA7-B188-4B25-805E-5BBB44BE2CF5}"/>
    <cellStyle name="SAS FM Protected member data cell 2 2 39 3" xfId="6879" xr:uid="{ADD848B3-36EC-4EBF-B76D-60DEE88E2BD3}"/>
    <cellStyle name="SAS FM Protected member data cell 2 2 39 3 2" xfId="21721" xr:uid="{CCBD1EF1-FA20-4631-BE92-0A2149F6C473}"/>
    <cellStyle name="SAS FM Protected member data cell 2 2 4" xfId="2166" xr:uid="{7DD6054F-07F3-4EC5-AF0F-D3C4435C1D5D}"/>
    <cellStyle name="SAS FM Protected member data cell 2 2 4 2" xfId="6882" xr:uid="{E50374F9-AE57-43E3-9F9B-F15C22A72B77}"/>
    <cellStyle name="SAS FM Protected member data cell 2 2 4 2 2" xfId="14768" xr:uid="{7EBB90BF-8C1C-4F8C-9A26-50179111810A}"/>
    <cellStyle name="SAS FM Protected member data cell 2 2 4 2 2 2" xfId="29587" xr:uid="{3450E900-2A0B-4CF1-B005-7CB1580C45B4}"/>
    <cellStyle name="SAS FM Protected member data cell 2 2 4 2 3" xfId="10931" xr:uid="{5B72521A-24F9-4872-89D6-6C462BB48A95}"/>
    <cellStyle name="SAS FM Protected member data cell 2 2 4 2 3 2" xfId="25750" xr:uid="{700B02C9-0178-4AAE-A011-6EB1BDE283BA}"/>
    <cellStyle name="SAS FM Protected member data cell 2 2 4 2 4" xfId="21724" xr:uid="{3A406E4D-4E8D-405C-B92D-D39A158A190F}"/>
    <cellStyle name="SAS FM Protected member data cell 2 2 4 3" xfId="6881" xr:uid="{C5E9BB2E-F21F-4DA3-9855-9FBF04F65BC0}"/>
    <cellStyle name="SAS FM Protected member data cell 2 2 4 3 2" xfId="21723" xr:uid="{2CAB906C-F003-499E-A394-96569DD4A867}"/>
    <cellStyle name="SAS FM Protected member data cell 2 2 40" xfId="2167" xr:uid="{4F34B623-9C7F-40D5-94EB-0B4DE57AA9D3}"/>
    <cellStyle name="SAS FM Protected member data cell 2 2 40 2" xfId="6884" xr:uid="{1E0C5600-6746-4777-A2F5-A55364559444}"/>
    <cellStyle name="SAS FM Protected member data cell 2 2 40 2 2" xfId="14769" xr:uid="{F22B31BA-1A87-4C7B-8477-B8AF60ADE6A1}"/>
    <cellStyle name="SAS FM Protected member data cell 2 2 40 2 2 2" xfId="29588" xr:uid="{878C977D-486B-4D3C-BDAF-5F3964D69EA8}"/>
    <cellStyle name="SAS FM Protected member data cell 2 2 40 2 3" xfId="12875" xr:uid="{32ADD553-9E70-4A19-9E49-F8AF84059EAB}"/>
    <cellStyle name="SAS FM Protected member data cell 2 2 40 2 3 2" xfId="27694" xr:uid="{3A2E7294-1E7B-4CC3-9AE3-7984DC09D2D8}"/>
    <cellStyle name="SAS FM Protected member data cell 2 2 40 2 4" xfId="21726" xr:uid="{B55929EF-15CA-4C04-830D-F0A0A4DE0E24}"/>
    <cellStyle name="SAS FM Protected member data cell 2 2 40 3" xfId="6883" xr:uid="{9F3F6E77-D31B-4F6B-9567-1FDFA861D6B6}"/>
    <cellStyle name="SAS FM Protected member data cell 2 2 40 3 2" xfId="21725" xr:uid="{1BD4F96B-CD1A-4584-8450-4416DF7FC27E}"/>
    <cellStyle name="SAS FM Protected member data cell 2 2 41" xfId="2168" xr:uid="{73E996CE-7F8B-44A6-B4BB-7365BEC62779}"/>
    <cellStyle name="SAS FM Protected member data cell 2 2 41 2" xfId="6886" xr:uid="{4926335A-CC85-4FAA-AAF1-561990902F5B}"/>
    <cellStyle name="SAS FM Protected member data cell 2 2 41 2 2" xfId="14770" xr:uid="{B30CA16B-D8F7-408B-BDA3-7F2F1F91868F}"/>
    <cellStyle name="SAS FM Protected member data cell 2 2 41 2 2 2" xfId="29589" xr:uid="{2DF0FE08-B16A-4B1A-9822-5B64A2229CC9}"/>
    <cellStyle name="SAS FM Protected member data cell 2 2 41 2 3" xfId="12929" xr:uid="{A6D9EA83-48A2-4328-8246-7D5498D1CD8A}"/>
    <cellStyle name="SAS FM Protected member data cell 2 2 41 2 3 2" xfId="27748" xr:uid="{E2549FF0-75D5-4FA4-A927-0690D8997A2F}"/>
    <cellStyle name="SAS FM Protected member data cell 2 2 41 2 4" xfId="21728" xr:uid="{14B99F75-1EFC-4EAB-BCCE-1286A1D4B670}"/>
    <cellStyle name="SAS FM Protected member data cell 2 2 41 3" xfId="6885" xr:uid="{64BC27CA-7F21-4753-A658-EABBBA795716}"/>
    <cellStyle name="SAS FM Protected member data cell 2 2 41 3 2" xfId="21727" xr:uid="{8348A725-DFF3-403A-81EB-AEF5286C2D13}"/>
    <cellStyle name="SAS FM Protected member data cell 2 2 42" xfId="2169" xr:uid="{A9984FF2-7B2F-45A7-8AD8-591828D5CE0D}"/>
    <cellStyle name="SAS FM Protected member data cell 2 2 42 2" xfId="6888" xr:uid="{AD7F4E3D-213B-42D2-9918-F1485E367C8C}"/>
    <cellStyle name="SAS FM Protected member data cell 2 2 42 2 2" xfId="14771" xr:uid="{BE3E338C-11BB-4DCC-854C-124386D70825}"/>
    <cellStyle name="SAS FM Protected member data cell 2 2 42 2 2 2" xfId="29590" xr:uid="{4E035DAC-8951-46C9-A24E-C84ADFC1A7AF}"/>
    <cellStyle name="SAS FM Protected member data cell 2 2 42 2 3" xfId="12985" xr:uid="{59A3B321-A8A2-4B7C-AAAF-DB43A366DB24}"/>
    <cellStyle name="SAS FM Protected member data cell 2 2 42 2 3 2" xfId="27804" xr:uid="{4F7F6B43-BA53-4578-B994-7B261A9FC055}"/>
    <cellStyle name="SAS FM Protected member data cell 2 2 42 2 4" xfId="21730" xr:uid="{C4E035F2-C73F-48E1-8189-C7C5232A184E}"/>
    <cellStyle name="SAS FM Protected member data cell 2 2 42 3" xfId="6887" xr:uid="{EA8782E8-29F6-4CD4-98F6-8B895CC72409}"/>
    <cellStyle name="SAS FM Protected member data cell 2 2 42 3 2" xfId="21729" xr:uid="{00ABD81B-99F2-4195-B58A-98CDE82BB66D}"/>
    <cellStyle name="SAS FM Protected member data cell 2 2 43" xfId="2170" xr:uid="{D5385C08-8FD3-464A-87BE-AF3BFB7420FB}"/>
    <cellStyle name="SAS FM Protected member data cell 2 2 43 2" xfId="6890" xr:uid="{7D93F11D-3B3B-4084-BC54-D9A550869C22}"/>
    <cellStyle name="SAS FM Protected member data cell 2 2 43 2 2" xfId="14772" xr:uid="{4F7A7A65-A4D8-4370-9057-74B0D25CF526}"/>
    <cellStyle name="SAS FM Protected member data cell 2 2 43 2 2 2" xfId="29591" xr:uid="{11496825-78F9-4BC5-BFDD-A8479AC6A5F9}"/>
    <cellStyle name="SAS FM Protected member data cell 2 2 43 2 3" xfId="13041" xr:uid="{286C6E8E-BDBD-458A-B84C-017233228850}"/>
    <cellStyle name="SAS FM Protected member data cell 2 2 43 2 3 2" xfId="27860" xr:uid="{2E966A56-2BB9-43AD-A5D2-9407DAA8D8CD}"/>
    <cellStyle name="SAS FM Protected member data cell 2 2 43 2 4" xfId="21732" xr:uid="{DCFA649A-C009-447C-9405-7CA2B3CE4EB3}"/>
    <cellStyle name="SAS FM Protected member data cell 2 2 43 3" xfId="6889" xr:uid="{E87CD3C0-6879-4B53-9D6D-3A0A53FBBED2}"/>
    <cellStyle name="SAS FM Protected member data cell 2 2 43 3 2" xfId="21731" xr:uid="{314E1AEA-40F9-4934-8331-A390B5CC2DC9}"/>
    <cellStyle name="SAS FM Protected member data cell 2 2 44" xfId="2171" xr:uid="{2AE10FDE-2AFA-45DB-AD51-FE0EBFFA7C77}"/>
    <cellStyle name="SAS FM Protected member data cell 2 2 44 2" xfId="6892" xr:uid="{7980D778-23B6-42A9-9EE4-5BCDDFDB0A4F}"/>
    <cellStyle name="SAS FM Protected member data cell 2 2 44 2 2" xfId="14773" xr:uid="{3B4EA6DD-B303-48CA-A7AC-BD3D5068EAE4}"/>
    <cellStyle name="SAS FM Protected member data cell 2 2 44 2 2 2" xfId="29592" xr:uid="{69205F55-2148-4DAE-AE4B-EF95ADE2AF2B}"/>
    <cellStyle name="SAS FM Protected member data cell 2 2 44 2 3" xfId="13094" xr:uid="{606160D9-4812-4E27-A868-4CC4E3DDBB72}"/>
    <cellStyle name="SAS FM Protected member data cell 2 2 44 2 3 2" xfId="27913" xr:uid="{FD0C7D7C-D066-4456-BA3C-C29AB07F4197}"/>
    <cellStyle name="SAS FM Protected member data cell 2 2 44 2 4" xfId="21734" xr:uid="{E23242AC-D67B-4673-8A67-A14B609C05EF}"/>
    <cellStyle name="SAS FM Protected member data cell 2 2 44 3" xfId="6891" xr:uid="{F907B244-33F3-4DA6-B9CE-50C00903BB5C}"/>
    <cellStyle name="SAS FM Protected member data cell 2 2 44 3 2" xfId="21733" xr:uid="{BB68D696-AF3B-48E5-8DB4-B70B7AFF7096}"/>
    <cellStyle name="SAS FM Protected member data cell 2 2 45" xfId="2172" xr:uid="{2ADE6102-82D7-4032-93B0-0841B28CED25}"/>
    <cellStyle name="SAS FM Protected member data cell 2 2 45 2" xfId="6894" xr:uid="{033E54E6-3291-46A6-B363-0E868C27C868}"/>
    <cellStyle name="SAS FM Protected member data cell 2 2 45 2 2" xfId="14774" xr:uid="{EEB489C4-7206-4330-914E-161E2284379B}"/>
    <cellStyle name="SAS FM Protected member data cell 2 2 45 2 2 2" xfId="29593" xr:uid="{CC01EC2B-D04E-408C-884D-79A76E89A3FE}"/>
    <cellStyle name="SAS FM Protected member data cell 2 2 45 2 3" xfId="13147" xr:uid="{36A78E10-E5C5-4270-B2D3-37C81E1E8FA3}"/>
    <cellStyle name="SAS FM Protected member data cell 2 2 45 2 3 2" xfId="27966" xr:uid="{1977B9DE-06E5-4D65-9BCF-4E7E06ADC2CD}"/>
    <cellStyle name="SAS FM Protected member data cell 2 2 45 2 4" xfId="21736" xr:uid="{97CE466D-615B-4DD2-A395-DD3B1D39FC7F}"/>
    <cellStyle name="SAS FM Protected member data cell 2 2 45 3" xfId="6893" xr:uid="{2AE8DD58-5124-47D9-A380-22DF9D449A15}"/>
    <cellStyle name="SAS FM Protected member data cell 2 2 45 3 2" xfId="21735" xr:uid="{9F6E7647-BD4C-4AC5-9CE7-4CD2D84AE83C}"/>
    <cellStyle name="SAS FM Protected member data cell 2 2 46" xfId="2173" xr:uid="{44D8032A-E0EF-4DA8-8395-39B63720DE22}"/>
    <cellStyle name="SAS FM Protected member data cell 2 2 46 2" xfId="6896" xr:uid="{0201DC29-8545-47D8-99EF-798082CB88D8}"/>
    <cellStyle name="SAS FM Protected member data cell 2 2 46 2 2" xfId="14775" xr:uid="{F3E3D916-16AC-41A0-94B6-74F575E37719}"/>
    <cellStyle name="SAS FM Protected member data cell 2 2 46 2 2 2" xfId="29594" xr:uid="{1E341F74-0ACF-415F-8D14-5DB7FA151C81}"/>
    <cellStyle name="SAS FM Protected member data cell 2 2 46 2 3" xfId="13182" xr:uid="{5819F8E8-2693-4A88-8062-CAA459CBCE3F}"/>
    <cellStyle name="SAS FM Protected member data cell 2 2 46 2 3 2" xfId="28001" xr:uid="{32EE4C8A-721D-4CE8-A780-BBBD5DB90E11}"/>
    <cellStyle name="SAS FM Protected member data cell 2 2 46 2 4" xfId="21738" xr:uid="{A2D76249-DE24-4CBA-9A31-8A1D5F6B7AB5}"/>
    <cellStyle name="SAS FM Protected member data cell 2 2 46 3" xfId="6895" xr:uid="{EFF6A5A4-7A5A-4296-9FCB-56BD9EC5F5AB}"/>
    <cellStyle name="SAS FM Protected member data cell 2 2 46 3 2" xfId="21737" xr:uid="{679DB6E7-6F63-4AD2-B261-AEAD06857737}"/>
    <cellStyle name="SAS FM Protected member data cell 2 2 47" xfId="6897" xr:uid="{0D44F4EC-C82C-413C-A6B9-7541A0F46DD8}"/>
    <cellStyle name="SAS FM Protected member data cell 2 2 47 2" xfId="14735" xr:uid="{519AFA9D-8BC0-404C-9BD7-A7BEBAA86F79}"/>
    <cellStyle name="SAS FM Protected member data cell 2 2 47 2 2" xfId="29554" xr:uid="{FA388763-D1F1-43B8-B0A5-B7771386E1E6}"/>
    <cellStyle name="SAS FM Protected member data cell 2 2 47 3" xfId="10771" xr:uid="{D747DED3-07E9-40CA-B30C-E06955B04FD1}"/>
    <cellStyle name="SAS FM Protected member data cell 2 2 47 3 2" xfId="25590" xr:uid="{9D1453F8-ED72-4ECD-B70A-10D371C6596B}"/>
    <cellStyle name="SAS FM Protected member data cell 2 2 47 4" xfId="21739" xr:uid="{A15638E1-B5A0-4177-9475-B438FCB31A68}"/>
    <cellStyle name="SAS FM Protected member data cell 2 2 48" xfId="6816" xr:uid="{6B4A462C-DB01-4524-B9FA-F3F5662083BD}"/>
    <cellStyle name="SAS FM Protected member data cell 2 2 48 2" xfId="21658" xr:uid="{EF84C23B-AED2-4C65-98D4-50AA8F3326A9}"/>
    <cellStyle name="SAS FM Protected member data cell 2 2 49" xfId="2133" xr:uid="{FE008497-749E-48D6-A9C2-D7867855FDF8}"/>
    <cellStyle name="SAS FM Protected member data cell 2 2 5" xfId="2174" xr:uid="{EE6DF995-77DC-4376-BDEF-EBBE420F16DC}"/>
    <cellStyle name="SAS FM Protected member data cell 2 2 5 2" xfId="6899" xr:uid="{94A6989A-EEF5-4FD3-BA53-2D8B97734746}"/>
    <cellStyle name="SAS FM Protected member data cell 2 2 5 2 2" xfId="14776" xr:uid="{4BA18BC8-26E2-45D3-93D4-01FDDB5BF94A}"/>
    <cellStyle name="SAS FM Protected member data cell 2 2 5 2 2 2" xfId="29595" xr:uid="{F9B4C711-B493-4F05-AB9D-F1B9914495D0}"/>
    <cellStyle name="SAS FM Protected member data cell 2 2 5 2 3" xfId="10987" xr:uid="{E4BCC1C4-38CF-4F28-A353-9E3FFB5F0271}"/>
    <cellStyle name="SAS FM Protected member data cell 2 2 5 2 3 2" xfId="25806" xr:uid="{A653945D-69EA-485E-87A7-568A541612C5}"/>
    <cellStyle name="SAS FM Protected member data cell 2 2 5 2 4" xfId="21741" xr:uid="{3DD4CA46-379C-4C58-BE91-68BCE957199A}"/>
    <cellStyle name="SAS FM Protected member data cell 2 2 5 3" xfId="6898" xr:uid="{A74C0278-DC78-4F7D-84B1-3F733C9AC871}"/>
    <cellStyle name="SAS FM Protected member data cell 2 2 5 3 2" xfId="21740" xr:uid="{0A864555-AC01-4E36-A575-215748694995}"/>
    <cellStyle name="SAS FM Protected member data cell 2 2 6" xfId="2175" xr:uid="{65E7380D-4730-4DC7-9EFB-9464AE0CC49C}"/>
    <cellStyle name="SAS FM Protected member data cell 2 2 6 2" xfId="6901" xr:uid="{D3AFAEAE-4FA3-4B1F-A744-75180CCA5734}"/>
    <cellStyle name="SAS FM Protected member data cell 2 2 6 2 2" xfId="14777" xr:uid="{8F1BB062-EFA8-4A81-8834-34CDF70C9768}"/>
    <cellStyle name="SAS FM Protected member data cell 2 2 6 2 2 2" xfId="29596" xr:uid="{98CEAEE6-3AB0-432E-9935-5DA589E60531}"/>
    <cellStyle name="SAS FM Protected member data cell 2 2 6 2 3" xfId="11040" xr:uid="{019D911B-FB67-45BA-915E-4167FF6EC400}"/>
    <cellStyle name="SAS FM Protected member data cell 2 2 6 2 3 2" xfId="25859" xr:uid="{009DCB42-0A69-40CF-8775-6740B034C865}"/>
    <cellStyle name="SAS FM Protected member data cell 2 2 6 2 4" xfId="21743" xr:uid="{7444E857-2DF9-4721-BF67-3CE5152A4B31}"/>
    <cellStyle name="SAS FM Protected member data cell 2 2 6 3" xfId="6900" xr:uid="{F8186BD0-B986-465D-BAFA-2AAB868BB83E}"/>
    <cellStyle name="SAS FM Protected member data cell 2 2 6 3 2" xfId="21742" xr:uid="{E8587966-06B1-4038-AADA-C2DF8ECB5393}"/>
    <cellStyle name="SAS FM Protected member data cell 2 2 7" xfId="2176" xr:uid="{FD34ACEF-D6F0-4B58-9B54-223C103B096F}"/>
    <cellStyle name="SAS FM Protected member data cell 2 2 7 2" xfId="6903" xr:uid="{D71F3FFC-D8D2-4206-BC3D-4619F581B9F8}"/>
    <cellStyle name="SAS FM Protected member data cell 2 2 7 2 2" xfId="14778" xr:uid="{BF34FF97-98A9-46EE-B3AD-2CD39E899B2E}"/>
    <cellStyle name="SAS FM Protected member data cell 2 2 7 2 2 2" xfId="29597" xr:uid="{6ADEDE41-9BF9-4BC6-84BC-A828270BE73B}"/>
    <cellStyle name="SAS FM Protected member data cell 2 2 7 2 3" xfId="11095" xr:uid="{2A587952-F668-4ADE-92CE-98BF0E5CE7C8}"/>
    <cellStyle name="SAS FM Protected member data cell 2 2 7 2 3 2" xfId="25914" xr:uid="{BF65F865-CBD5-4D2E-8454-3A30011A19C7}"/>
    <cellStyle name="SAS FM Protected member data cell 2 2 7 2 4" xfId="21745" xr:uid="{BD94D159-AB14-4B86-B7AD-3A490CDDA23E}"/>
    <cellStyle name="SAS FM Protected member data cell 2 2 7 3" xfId="6902" xr:uid="{0DC253CB-4EC7-4522-89D1-F5296E8380A6}"/>
    <cellStyle name="SAS FM Protected member data cell 2 2 7 3 2" xfId="21744" xr:uid="{9852950B-573D-4FBC-9157-26C7867D543C}"/>
    <cellStyle name="SAS FM Protected member data cell 2 2 8" xfId="2177" xr:uid="{3F8D0FBE-F578-4478-97B6-D1418BD4E7CF}"/>
    <cellStyle name="SAS FM Protected member data cell 2 2 8 2" xfId="6905" xr:uid="{E996F995-BD0A-4302-B22A-3089D7A83B94}"/>
    <cellStyle name="SAS FM Protected member data cell 2 2 8 2 2" xfId="14779" xr:uid="{A5D23502-414B-49EF-BC70-20D3412C51DA}"/>
    <cellStyle name="SAS FM Protected member data cell 2 2 8 2 2 2" xfId="29598" xr:uid="{4E9D370C-B032-45DF-ACEC-67FA1593CD6D}"/>
    <cellStyle name="SAS FM Protected member data cell 2 2 8 2 3" xfId="11150" xr:uid="{2C37B801-2CB0-463C-85F4-530161948D1B}"/>
    <cellStyle name="SAS FM Protected member data cell 2 2 8 2 3 2" xfId="25969" xr:uid="{CA0B5AE1-A303-4712-AA8B-28680612E1BA}"/>
    <cellStyle name="SAS FM Protected member data cell 2 2 8 2 4" xfId="21747" xr:uid="{C2852D5D-F5B2-4AE9-89E5-1B74E5C7025A}"/>
    <cellStyle name="SAS FM Protected member data cell 2 2 8 3" xfId="6904" xr:uid="{160F6DD4-8797-4A9A-B46F-1040492B922B}"/>
    <cellStyle name="SAS FM Protected member data cell 2 2 8 3 2" xfId="21746" xr:uid="{54293FC4-6C1B-4C92-9159-657A69C0FC93}"/>
    <cellStyle name="SAS FM Protected member data cell 2 2 9" xfId="2178" xr:uid="{196717EA-1218-470D-B799-755763B1C9D2}"/>
    <cellStyle name="SAS FM Protected member data cell 2 2 9 2" xfId="6907" xr:uid="{1EF71ECE-2A6E-4F11-AF1D-2B2B6C41EC0C}"/>
    <cellStyle name="SAS FM Protected member data cell 2 2 9 2 2" xfId="14780" xr:uid="{F053EFCC-9C7E-4908-B275-C274CA50F66B}"/>
    <cellStyle name="SAS FM Protected member data cell 2 2 9 2 2 2" xfId="29599" xr:uid="{8199C179-E1D6-4913-801A-DA395F1C5CAF}"/>
    <cellStyle name="SAS FM Protected member data cell 2 2 9 2 3" xfId="11203" xr:uid="{C570A513-C0B8-4231-9C66-4951C9D1ECDA}"/>
    <cellStyle name="SAS FM Protected member data cell 2 2 9 2 3 2" xfId="26022" xr:uid="{CF489BCD-67A2-44A2-A7AF-42BEB76ACCFA}"/>
    <cellStyle name="SAS FM Protected member data cell 2 2 9 2 4" xfId="21749" xr:uid="{5C7824DA-9E17-4E5E-8EB7-833DD1420EF3}"/>
    <cellStyle name="SAS FM Protected member data cell 2 2 9 3" xfId="6906" xr:uid="{8FBB62C8-0D62-4392-9060-A929A6799BF1}"/>
    <cellStyle name="SAS FM Protected member data cell 2 2 9 3 2" xfId="21748" xr:uid="{38BD8467-553C-4869-80B2-A267D5A043C2}"/>
    <cellStyle name="SAS FM Protected member data cell 2 20" xfId="2179" xr:uid="{A60D64F2-5C19-4145-8E3A-E9E97DF16CEA}"/>
    <cellStyle name="SAS FM Protected member data cell 2 20 2" xfId="6909" xr:uid="{CA7826C2-6411-45C0-8DFF-372713EFEDC8}"/>
    <cellStyle name="SAS FM Protected member data cell 2 20 2 2" xfId="14781" xr:uid="{4C8C3ED9-A69D-46F9-94D9-8864ECACFBF6}"/>
    <cellStyle name="SAS FM Protected member data cell 2 20 2 2 2" xfId="29600" xr:uid="{95520FEB-9C68-4A43-A368-BB2A6F6D7BF8}"/>
    <cellStyle name="SAS FM Protected member data cell 2 20 2 3" xfId="11564" xr:uid="{E0C41BC7-8602-4259-BE89-37FD5DABBBAC}"/>
    <cellStyle name="SAS FM Protected member data cell 2 20 2 3 2" xfId="26383" xr:uid="{D209B54C-E119-4A4E-8645-3C317CC501EE}"/>
    <cellStyle name="SAS FM Protected member data cell 2 20 2 4" xfId="21751" xr:uid="{D09A7C18-829C-44C4-9542-C0DD991E277A}"/>
    <cellStyle name="SAS FM Protected member data cell 2 20 3" xfId="6908" xr:uid="{CE2F3536-175A-4FC6-BF5B-09990CD93A46}"/>
    <cellStyle name="SAS FM Protected member data cell 2 20 3 2" xfId="21750" xr:uid="{69A75972-E200-4B8E-B295-9B1E087D5DBC}"/>
    <cellStyle name="SAS FM Protected member data cell 2 21" xfId="2180" xr:uid="{F1DB02FE-11E5-4188-885D-9AC15C6E7380}"/>
    <cellStyle name="SAS FM Protected member data cell 2 21 2" xfId="6911" xr:uid="{80FCBB1C-5240-4EC1-B23F-7D745F1BBFBD}"/>
    <cellStyle name="SAS FM Protected member data cell 2 21 2 2" xfId="14782" xr:uid="{535BE7A3-EB82-4063-9E61-80838C20DFFF}"/>
    <cellStyle name="SAS FM Protected member data cell 2 21 2 2 2" xfId="29601" xr:uid="{02F3709C-5C35-4D2B-B68E-1061CD6E5F5E}"/>
    <cellStyle name="SAS FM Protected member data cell 2 21 2 3" xfId="11617" xr:uid="{E77A8654-DBFE-464B-9F15-C4581B633527}"/>
    <cellStyle name="SAS FM Protected member data cell 2 21 2 3 2" xfId="26436" xr:uid="{0B00DAB0-6B3F-4013-88BD-6ADB1E0D332F}"/>
    <cellStyle name="SAS FM Protected member data cell 2 21 2 4" xfId="21753" xr:uid="{67049ED5-AA1C-43E0-BA4B-AFE9551A7997}"/>
    <cellStyle name="SAS FM Protected member data cell 2 21 3" xfId="6910" xr:uid="{8EFAAB5E-7FAF-4B9E-BB5C-04C12EF711A0}"/>
    <cellStyle name="SAS FM Protected member data cell 2 21 3 2" xfId="21752" xr:uid="{28BF7E94-9D97-41E5-A15B-6A1286436E07}"/>
    <cellStyle name="SAS FM Protected member data cell 2 22" xfId="2181" xr:uid="{F141B842-0322-42D3-8C83-24B88B705D7D}"/>
    <cellStyle name="SAS FM Protected member data cell 2 22 2" xfId="6913" xr:uid="{A5A8B0A9-32D3-438B-BAAE-46F34BC3CE40}"/>
    <cellStyle name="SAS FM Protected member data cell 2 22 2 2" xfId="14783" xr:uid="{506127FA-3841-4A18-8A26-97848B14E70D}"/>
    <cellStyle name="SAS FM Protected member data cell 2 22 2 2 2" xfId="29602" xr:uid="{ECD094BE-F446-4CB5-94F4-12C3FFED36F9}"/>
    <cellStyle name="SAS FM Protected member data cell 2 22 2 3" xfId="11686" xr:uid="{3A44FBA2-0E39-4580-A8AE-306A71D87DDD}"/>
    <cellStyle name="SAS FM Protected member data cell 2 22 2 3 2" xfId="26505" xr:uid="{790BD8D7-EFE4-45F9-9445-3AE05104C603}"/>
    <cellStyle name="SAS FM Protected member data cell 2 22 2 4" xfId="21755" xr:uid="{54567637-1BF3-44FF-829F-FE4C5DCA94C7}"/>
    <cellStyle name="SAS FM Protected member data cell 2 22 3" xfId="6912" xr:uid="{80DE2EC7-2CAD-4E53-9E10-C513CA4BCE57}"/>
    <cellStyle name="SAS FM Protected member data cell 2 22 3 2" xfId="21754" xr:uid="{BA3397E4-AC34-45B0-974D-C7A20BF9E540}"/>
    <cellStyle name="SAS FM Protected member data cell 2 23" xfId="2182" xr:uid="{349C75AA-9EF1-4517-956D-C3B75CA7715E}"/>
    <cellStyle name="SAS FM Protected member data cell 2 23 2" xfId="6915" xr:uid="{399A9D07-2CFE-4073-8908-C828804479AC}"/>
    <cellStyle name="SAS FM Protected member data cell 2 23 2 2" xfId="14784" xr:uid="{57A99551-6648-48DC-9F3B-8A3D9E6A7EC0}"/>
    <cellStyle name="SAS FM Protected member data cell 2 23 2 2 2" xfId="29603" xr:uid="{2C8FE1FE-A221-4E7B-9449-48E9976FE9C5}"/>
    <cellStyle name="SAS FM Protected member data cell 2 23 2 3" xfId="11738" xr:uid="{3EBE7FB6-270A-4E8B-A054-F2063D5BB733}"/>
    <cellStyle name="SAS FM Protected member data cell 2 23 2 3 2" xfId="26557" xr:uid="{82243A3A-C6B8-4826-A8A0-DEC67C760C5D}"/>
    <cellStyle name="SAS FM Protected member data cell 2 23 2 4" xfId="21757" xr:uid="{5FBB9387-7ED7-49E8-94B7-019CDAE895A8}"/>
    <cellStyle name="SAS FM Protected member data cell 2 23 3" xfId="6914" xr:uid="{A2C84930-4455-480F-851B-2646D5560D9A}"/>
    <cellStyle name="SAS FM Protected member data cell 2 23 3 2" xfId="21756" xr:uid="{0FE195E6-E092-4EAD-B61C-2A6B64001A94}"/>
    <cellStyle name="SAS FM Protected member data cell 2 24" xfId="2183" xr:uid="{97504F25-9A75-4F21-8444-B67E84674AC9}"/>
    <cellStyle name="SAS FM Protected member data cell 2 24 2" xfId="6917" xr:uid="{40D582FF-A90C-4015-94C3-4C9D95C2BA3B}"/>
    <cellStyle name="SAS FM Protected member data cell 2 24 2 2" xfId="14785" xr:uid="{3F629531-0F00-490F-A041-F7BCB211C443}"/>
    <cellStyle name="SAS FM Protected member data cell 2 24 2 2 2" xfId="29604" xr:uid="{4005FB19-0B7A-4C53-A1BC-0DDE7ECA8396}"/>
    <cellStyle name="SAS FM Protected member data cell 2 24 2 3" xfId="11781" xr:uid="{E69B8B2B-9A97-4B95-8763-3CD5B1CC0AB4}"/>
    <cellStyle name="SAS FM Protected member data cell 2 24 2 3 2" xfId="26600" xr:uid="{92BEF792-DABF-4409-AEF7-045949C241E9}"/>
    <cellStyle name="SAS FM Protected member data cell 2 24 2 4" xfId="21759" xr:uid="{ED45B67F-DFD2-4178-AAD6-ECBAE70372A1}"/>
    <cellStyle name="SAS FM Protected member data cell 2 24 3" xfId="6916" xr:uid="{72C7F3AD-82C6-4B2A-8746-DB56B83D80C4}"/>
    <cellStyle name="SAS FM Protected member data cell 2 24 3 2" xfId="21758" xr:uid="{874FB56C-26A5-4577-BC7B-19B7D92C4303}"/>
    <cellStyle name="SAS FM Protected member data cell 2 25" xfId="2184" xr:uid="{E1829D47-32AF-48F4-A799-E77C4114617B}"/>
    <cellStyle name="SAS FM Protected member data cell 2 25 2" xfId="6919" xr:uid="{75712968-40F0-4DC0-96AA-0027095AF409}"/>
    <cellStyle name="SAS FM Protected member data cell 2 25 2 2" xfId="14786" xr:uid="{72E6FE7B-065F-4FA3-899D-84A21EC6A63D}"/>
    <cellStyle name="SAS FM Protected member data cell 2 25 2 2 2" xfId="29605" xr:uid="{B088E367-1AF4-4CD7-BDF0-0BADD920F868}"/>
    <cellStyle name="SAS FM Protected member data cell 2 25 2 3" xfId="11834" xr:uid="{506014B1-E739-47CB-B25F-7BCE0BC9B22A}"/>
    <cellStyle name="SAS FM Protected member data cell 2 25 2 3 2" xfId="26653" xr:uid="{51D8C5EE-FF2F-42D9-BA08-7C6FDA675A62}"/>
    <cellStyle name="SAS FM Protected member data cell 2 25 2 4" xfId="21761" xr:uid="{B3C291DE-40DD-4F4F-BBF8-BBE26380AC53}"/>
    <cellStyle name="SAS FM Protected member data cell 2 25 3" xfId="6918" xr:uid="{93E2E644-842F-4BE4-9F3A-C8633B5E02D3}"/>
    <cellStyle name="SAS FM Protected member data cell 2 25 3 2" xfId="21760" xr:uid="{0247AC3E-EAE7-415A-B474-F571DE16A45B}"/>
    <cellStyle name="SAS FM Protected member data cell 2 26" xfId="2185" xr:uid="{DCBB199B-8774-4B44-BDF3-7096264D34AF}"/>
    <cellStyle name="SAS FM Protected member data cell 2 26 2" xfId="6921" xr:uid="{C483A45B-4C32-4734-A5DD-32DE0C31635B}"/>
    <cellStyle name="SAS FM Protected member data cell 2 26 2 2" xfId="14787" xr:uid="{219200BA-F127-4416-9AB9-08E5F7A89142}"/>
    <cellStyle name="SAS FM Protected member data cell 2 26 2 2 2" xfId="29606" xr:uid="{4D61BABF-8451-48E5-BD50-899F8981C0A2}"/>
    <cellStyle name="SAS FM Protected member data cell 2 26 2 3" xfId="11887" xr:uid="{E0A62BD5-3BE3-461C-B29E-9AE882AE0C70}"/>
    <cellStyle name="SAS FM Protected member data cell 2 26 2 3 2" xfId="26706" xr:uid="{FEA1DA36-F5A9-4C9F-B7E2-5B41B3E954CE}"/>
    <cellStyle name="SAS FM Protected member data cell 2 26 2 4" xfId="21763" xr:uid="{603B64B0-A6AE-4E30-B68F-CC972817DC09}"/>
    <cellStyle name="SAS FM Protected member data cell 2 26 3" xfId="6920" xr:uid="{E4D6FE84-71B3-43DA-9AA0-134E71E2253F}"/>
    <cellStyle name="SAS FM Protected member data cell 2 26 3 2" xfId="21762" xr:uid="{B6E9BC88-1678-45AC-BB4F-3D9D345071D7}"/>
    <cellStyle name="SAS FM Protected member data cell 2 27" xfId="2186" xr:uid="{411AE2E5-5485-4452-82A6-472B90C949CF}"/>
    <cellStyle name="SAS FM Protected member data cell 2 27 2" xfId="6923" xr:uid="{998AF4FF-63B7-4417-953D-A13618BAB4CD}"/>
    <cellStyle name="SAS FM Protected member data cell 2 27 2 2" xfId="14788" xr:uid="{BB81FEC2-29B3-4ED3-8103-FE29334C8E0C}"/>
    <cellStyle name="SAS FM Protected member data cell 2 27 2 2 2" xfId="29607" xr:uid="{86F521A2-D47A-444E-AAB0-83CE585C3474}"/>
    <cellStyle name="SAS FM Protected member data cell 2 27 2 3" xfId="11941" xr:uid="{BEECD3B2-13CB-433B-A6A8-8BC0FA99DAFC}"/>
    <cellStyle name="SAS FM Protected member data cell 2 27 2 3 2" xfId="26760" xr:uid="{51233150-3327-467F-B9F5-F613D0A01A21}"/>
    <cellStyle name="SAS FM Protected member data cell 2 27 2 4" xfId="21765" xr:uid="{11D74C86-6434-4084-A934-E6593AB539C6}"/>
    <cellStyle name="SAS FM Protected member data cell 2 27 3" xfId="6922" xr:uid="{A51E5830-0C65-4B80-841C-D049962842E0}"/>
    <cellStyle name="SAS FM Protected member data cell 2 27 3 2" xfId="21764" xr:uid="{DE0442F9-60B2-43D8-9B40-E0414A0E060E}"/>
    <cellStyle name="SAS FM Protected member data cell 2 28" xfId="2187" xr:uid="{343D0F74-6F44-4015-99CB-F095C5FD2129}"/>
    <cellStyle name="SAS FM Protected member data cell 2 28 2" xfId="6925" xr:uid="{17E3FA25-C55E-4123-8B17-CCFBB65B415F}"/>
    <cellStyle name="SAS FM Protected member data cell 2 28 2 2" xfId="14789" xr:uid="{37CFE3DD-59E1-4FEF-AC5A-2815EC55403A}"/>
    <cellStyle name="SAS FM Protected member data cell 2 28 2 2 2" xfId="29608" xr:uid="{D160ACDC-D8FE-4586-A74C-9548D1E803A8}"/>
    <cellStyle name="SAS FM Protected member data cell 2 28 2 3" xfId="12010" xr:uid="{E225039A-8AAD-47BA-8E2B-8D7AD3B5D20D}"/>
    <cellStyle name="SAS FM Protected member data cell 2 28 2 3 2" xfId="26829" xr:uid="{D5AB2EDA-92EB-41C5-8E11-2158C5A9520E}"/>
    <cellStyle name="SAS FM Protected member data cell 2 28 2 4" xfId="21767" xr:uid="{7266632E-92EB-49E4-955A-ECFAE43F4320}"/>
    <cellStyle name="SAS FM Protected member data cell 2 28 3" xfId="6924" xr:uid="{97FD1E2C-8A33-467F-A919-92974ABF5353}"/>
    <cellStyle name="SAS FM Protected member data cell 2 28 3 2" xfId="21766" xr:uid="{55D38065-75A8-45E0-A000-C8F672465C37}"/>
    <cellStyle name="SAS FM Protected member data cell 2 29" xfId="2188" xr:uid="{1163D47D-F97E-46E4-AB36-69350784ACEE}"/>
    <cellStyle name="SAS FM Protected member data cell 2 29 2" xfId="6927" xr:uid="{09E1015F-7600-496E-8649-1375CB4AF889}"/>
    <cellStyle name="SAS FM Protected member data cell 2 29 2 2" xfId="14790" xr:uid="{B7BEF0CD-55C3-4A8F-ADB0-354CB448AB97}"/>
    <cellStyle name="SAS FM Protected member data cell 2 29 2 2 2" xfId="29609" xr:uid="{2A4177B0-0938-4625-9805-795FAB1D93FF}"/>
    <cellStyle name="SAS FM Protected member data cell 2 29 2 3" xfId="12064" xr:uid="{185E69C4-C043-4A99-A44A-56111018830A}"/>
    <cellStyle name="SAS FM Protected member data cell 2 29 2 3 2" xfId="26883" xr:uid="{A659A33A-E5B9-4CF2-A139-9347B1E7D5D1}"/>
    <cellStyle name="SAS FM Protected member data cell 2 29 2 4" xfId="21769" xr:uid="{3642ACC1-F45E-4DD6-973B-322BD030201F}"/>
    <cellStyle name="SAS FM Protected member data cell 2 29 3" xfId="6926" xr:uid="{1AB05A85-022C-448E-9480-CCFB3CB9E618}"/>
    <cellStyle name="SAS FM Protected member data cell 2 29 3 2" xfId="21768" xr:uid="{8554026F-1D3E-42F6-A2A0-60A4E8F5861C}"/>
    <cellStyle name="SAS FM Protected member data cell 2 3" xfId="240" xr:uid="{E9266933-FE03-4959-A089-4DF3EFD3A45D}"/>
    <cellStyle name="SAS FM Protected member data cell 2 3 10" xfId="2190" xr:uid="{CCA4F98F-698A-4787-B087-FCCAE0C2ADCA}"/>
    <cellStyle name="SAS FM Protected member data cell 2 3 10 2" xfId="6930" xr:uid="{E131C0B2-8420-4C96-980B-6FB3DCD81A0B}"/>
    <cellStyle name="SAS FM Protected member data cell 2 3 10 2 2" xfId="14792" xr:uid="{1DE3245F-9E98-4D10-9A9C-2E0139917391}"/>
    <cellStyle name="SAS FM Protected member data cell 2 3 10 2 2 2" xfId="29611" xr:uid="{9179E956-C763-458F-9A61-B9F101424BD4}"/>
    <cellStyle name="SAS FM Protected member data cell 2 3 10 2 3" xfId="11266" xr:uid="{C457B020-0E0D-4079-BAFD-9CC1073E0B00}"/>
    <cellStyle name="SAS FM Protected member data cell 2 3 10 2 3 2" xfId="26085" xr:uid="{A821AEFE-C9C5-4964-AA67-EADCDCEF64EB}"/>
    <cellStyle name="SAS FM Protected member data cell 2 3 10 2 4" xfId="21772" xr:uid="{0FA8E855-956E-45AF-B9AD-BA46671BBD72}"/>
    <cellStyle name="SAS FM Protected member data cell 2 3 10 3" xfId="6929" xr:uid="{E16BDB2C-088B-4788-A7F8-F2902F6F8788}"/>
    <cellStyle name="SAS FM Protected member data cell 2 3 10 3 2" xfId="21771" xr:uid="{6975556C-B9F7-4B1F-B829-DECB2D97691D}"/>
    <cellStyle name="SAS FM Protected member data cell 2 3 11" xfId="2191" xr:uid="{203B09E5-779E-4A6F-99FE-143CCB630024}"/>
    <cellStyle name="SAS FM Protected member data cell 2 3 11 2" xfId="6932" xr:uid="{9B3EDAAC-D823-449C-BEAE-7E860402B1DF}"/>
    <cellStyle name="SAS FM Protected member data cell 2 3 11 2 2" xfId="14793" xr:uid="{7BF54651-D493-4561-8041-851C1F2C1CA3}"/>
    <cellStyle name="SAS FM Protected member data cell 2 3 11 2 2 2" xfId="29612" xr:uid="{FF1E5AAC-387F-4FBF-B242-29FE7F9C23F1}"/>
    <cellStyle name="SAS FM Protected member data cell 2 3 11 2 3" xfId="11320" xr:uid="{BB53F743-0C3C-4415-BD51-75E65E6727B4}"/>
    <cellStyle name="SAS FM Protected member data cell 2 3 11 2 3 2" xfId="26139" xr:uid="{23148A18-CAF3-4E42-AC29-C36D22E4FACA}"/>
    <cellStyle name="SAS FM Protected member data cell 2 3 11 2 4" xfId="21774" xr:uid="{9BC75A31-580C-4AF0-8208-C449605AC17A}"/>
    <cellStyle name="SAS FM Protected member data cell 2 3 11 3" xfId="6931" xr:uid="{3168A7EA-2DC3-4913-ACF5-56E0171640ED}"/>
    <cellStyle name="SAS FM Protected member data cell 2 3 11 3 2" xfId="21773" xr:uid="{53B62F23-574D-46F3-B2AC-DA84E9998C90}"/>
    <cellStyle name="SAS FM Protected member data cell 2 3 12" xfId="2192" xr:uid="{9B352CB4-7EF5-438B-8AEC-C3ACF6D654E1}"/>
    <cellStyle name="SAS FM Protected member data cell 2 3 12 2" xfId="6934" xr:uid="{686FE94E-372F-473A-A2F0-E3AB312B9E68}"/>
    <cellStyle name="SAS FM Protected member data cell 2 3 12 2 2" xfId="14794" xr:uid="{CAA586F6-D837-4EBD-8EFB-82805F1D4E90}"/>
    <cellStyle name="SAS FM Protected member data cell 2 3 12 2 2 2" xfId="29613" xr:uid="{B3C89569-9D07-4882-ABDE-DAC6C1E814C4}"/>
    <cellStyle name="SAS FM Protected member data cell 2 3 12 2 3" xfId="11374" xr:uid="{2DA971AD-284A-484D-B2B5-24236CC87A17}"/>
    <cellStyle name="SAS FM Protected member data cell 2 3 12 2 3 2" xfId="26193" xr:uid="{208A961F-141E-4800-AA33-F0C051257766}"/>
    <cellStyle name="SAS FM Protected member data cell 2 3 12 2 4" xfId="21776" xr:uid="{7CF56775-D35B-40E8-A290-954CE2945EBA}"/>
    <cellStyle name="SAS FM Protected member data cell 2 3 12 3" xfId="6933" xr:uid="{3A77CB57-E348-4AEF-892D-F6EC2FB41DDB}"/>
    <cellStyle name="SAS FM Protected member data cell 2 3 12 3 2" xfId="21775" xr:uid="{C3BE4004-12F9-451D-B203-F7733E44D15F}"/>
    <cellStyle name="SAS FM Protected member data cell 2 3 13" xfId="2193" xr:uid="{96300465-9530-436C-8D8E-BB06E76FFE8A}"/>
    <cellStyle name="SAS FM Protected member data cell 2 3 13 2" xfId="6936" xr:uid="{9495CC4C-E3B7-4F86-8A0A-588989892FCD}"/>
    <cellStyle name="SAS FM Protected member data cell 2 3 13 2 2" xfId="14795" xr:uid="{55BD87CD-5C0D-4440-938B-2B8B9110A117}"/>
    <cellStyle name="SAS FM Protected member data cell 2 3 13 2 2 2" xfId="29614" xr:uid="{4226089B-27E8-459D-97D4-4FF53CFC04FA}"/>
    <cellStyle name="SAS FM Protected member data cell 2 3 13 2 3" xfId="11428" xr:uid="{34C19BC4-ADD8-423A-B51B-E1B23D9660D6}"/>
    <cellStyle name="SAS FM Protected member data cell 2 3 13 2 3 2" xfId="26247" xr:uid="{1081C120-D198-422F-AF89-4153771247DD}"/>
    <cellStyle name="SAS FM Protected member data cell 2 3 13 2 4" xfId="21778" xr:uid="{33515709-9452-43E3-B5AA-20A093A8D54B}"/>
    <cellStyle name="SAS FM Protected member data cell 2 3 13 3" xfId="6935" xr:uid="{E87B84DB-A92A-48DD-8BBA-1AC1C408F2D9}"/>
    <cellStyle name="SAS FM Protected member data cell 2 3 13 3 2" xfId="21777" xr:uid="{92C37EF1-EF6E-4920-B53E-BDEA1DAEA41D}"/>
    <cellStyle name="SAS FM Protected member data cell 2 3 14" xfId="2194" xr:uid="{EA1EC707-AD22-4485-BB6C-14BF9FD30AF7}"/>
    <cellStyle name="SAS FM Protected member data cell 2 3 14 2" xfId="6938" xr:uid="{5FCEE1FD-E047-4A2B-88A9-346F0860FEFC}"/>
    <cellStyle name="SAS FM Protected member data cell 2 3 14 2 2" xfId="14796" xr:uid="{58D6B3BB-308D-463E-9BEE-88F95FD9C69D}"/>
    <cellStyle name="SAS FM Protected member data cell 2 3 14 2 2 2" xfId="29615" xr:uid="{1724EAB6-1D27-478C-B38B-8D48E6962E4F}"/>
    <cellStyle name="SAS FM Protected member data cell 2 3 14 2 3" xfId="11482" xr:uid="{57823E57-0A35-4276-9548-8D7303A675DB}"/>
    <cellStyle name="SAS FM Protected member data cell 2 3 14 2 3 2" xfId="26301" xr:uid="{ACBC6F1A-3AC0-45DD-B633-7993A8952AED}"/>
    <cellStyle name="SAS FM Protected member data cell 2 3 14 2 4" xfId="21780" xr:uid="{0587BF25-1209-461D-AEFA-FFAD0CF6CE80}"/>
    <cellStyle name="SAS FM Protected member data cell 2 3 14 3" xfId="6937" xr:uid="{271CC49C-B88D-447F-9206-8328F683DEE3}"/>
    <cellStyle name="SAS FM Protected member data cell 2 3 14 3 2" xfId="21779" xr:uid="{C057AA64-E77C-4922-A049-F5CDA74AEAEC}"/>
    <cellStyle name="SAS FM Protected member data cell 2 3 15" xfId="2195" xr:uid="{4DE98656-749E-4736-BBA1-78D88730EB92}"/>
    <cellStyle name="SAS FM Protected member data cell 2 3 15 2" xfId="6940" xr:uid="{521225C3-3A86-401C-A483-C747F0CC1847}"/>
    <cellStyle name="SAS FM Protected member data cell 2 3 15 2 2" xfId="14797" xr:uid="{6B7A37E2-AE36-4978-915D-A558BED0FA89}"/>
    <cellStyle name="SAS FM Protected member data cell 2 3 15 2 2 2" xfId="29616" xr:uid="{FDB181D5-3112-47B3-AC98-D003DCA90D84}"/>
    <cellStyle name="SAS FM Protected member data cell 2 3 15 2 3" xfId="11538" xr:uid="{AA90105D-408A-4334-BB06-D42EDC5A5569}"/>
    <cellStyle name="SAS FM Protected member data cell 2 3 15 2 3 2" xfId="26357" xr:uid="{BBECC9ED-F3C1-4ADC-9EB5-EE3BB6B5C3E2}"/>
    <cellStyle name="SAS FM Protected member data cell 2 3 15 2 4" xfId="21782" xr:uid="{960E7828-28D4-4FF2-BBE7-B94805FB0DE5}"/>
    <cellStyle name="SAS FM Protected member data cell 2 3 15 3" xfId="6939" xr:uid="{C129EE17-571D-4B0A-A06B-98B898954E77}"/>
    <cellStyle name="SAS FM Protected member data cell 2 3 15 3 2" xfId="21781" xr:uid="{142B9161-FD3A-492A-8B1F-FE22CAA3ED75}"/>
    <cellStyle name="SAS FM Protected member data cell 2 3 16" xfId="2196" xr:uid="{B506D0DE-D3B6-4520-BD74-E544D373F458}"/>
    <cellStyle name="SAS FM Protected member data cell 2 3 16 2" xfId="6942" xr:uid="{A29904A3-2BAD-4EF8-8AD9-543DB995B4F9}"/>
    <cellStyle name="SAS FM Protected member data cell 2 3 16 2 2" xfId="14798" xr:uid="{F561E127-39C8-4C2E-A810-B5E4C2FF1B11}"/>
    <cellStyle name="SAS FM Protected member data cell 2 3 16 2 2 2" xfId="29617" xr:uid="{1B38CB63-E469-47A6-8DF6-5002C05B464B}"/>
    <cellStyle name="SAS FM Protected member data cell 2 3 16 2 3" xfId="11591" xr:uid="{BEE583EB-0CE4-4B0E-AF8D-F950F2588CFD}"/>
    <cellStyle name="SAS FM Protected member data cell 2 3 16 2 3 2" xfId="26410" xr:uid="{F40B0E68-A23C-4EE2-B2C9-8653435D006D}"/>
    <cellStyle name="SAS FM Protected member data cell 2 3 16 2 4" xfId="21784" xr:uid="{4B38C059-CCA0-4D45-B4E5-FBA48E01ADC4}"/>
    <cellStyle name="SAS FM Protected member data cell 2 3 16 3" xfId="6941" xr:uid="{DE4A1D1D-B0A1-43A3-90BF-07C0DB500F7E}"/>
    <cellStyle name="SAS FM Protected member data cell 2 3 16 3 2" xfId="21783" xr:uid="{6B3B7376-54C2-4F7F-A128-7F90742F528F}"/>
    <cellStyle name="SAS FM Protected member data cell 2 3 17" xfId="2197" xr:uid="{E6885897-A32D-4472-A45F-5D8EBA26A35F}"/>
    <cellStyle name="SAS FM Protected member data cell 2 3 17 2" xfId="6944" xr:uid="{579F283E-4E12-4E7D-B377-BBA4772A1C80}"/>
    <cellStyle name="SAS FM Protected member data cell 2 3 17 2 2" xfId="14799" xr:uid="{8639CED2-FB63-445D-BB87-6ADF7FDA35EA}"/>
    <cellStyle name="SAS FM Protected member data cell 2 3 17 2 2 2" xfId="29618" xr:uid="{36B498A3-A2A3-460A-88D5-E8356E658109}"/>
    <cellStyle name="SAS FM Protected member data cell 2 3 17 2 3" xfId="11644" xr:uid="{9AE4FD03-9555-4A55-A713-E8FBEE3CDD70}"/>
    <cellStyle name="SAS FM Protected member data cell 2 3 17 2 3 2" xfId="26463" xr:uid="{68A4B03F-79D1-40E8-B52B-A6D43359B3E6}"/>
    <cellStyle name="SAS FM Protected member data cell 2 3 17 2 4" xfId="21786" xr:uid="{21659AF2-D578-4427-BB7A-7D93F9D42779}"/>
    <cellStyle name="SAS FM Protected member data cell 2 3 17 3" xfId="6943" xr:uid="{89A57B01-51C8-4080-991C-80E6B1F2098E}"/>
    <cellStyle name="SAS FM Protected member data cell 2 3 17 3 2" xfId="21785" xr:uid="{2FA055A3-2BFA-4924-AB0F-80788A5BE483}"/>
    <cellStyle name="SAS FM Protected member data cell 2 3 18" xfId="2198" xr:uid="{CB97A7D0-C905-4295-80F0-E4470A9A481F}"/>
    <cellStyle name="SAS FM Protected member data cell 2 3 18 2" xfId="6946" xr:uid="{6929C419-FC93-49B2-AA63-235BEABF35EF}"/>
    <cellStyle name="SAS FM Protected member data cell 2 3 18 2 2" xfId="14800" xr:uid="{EF8A96B7-A951-41A6-96D1-5A85947E5F9F}"/>
    <cellStyle name="SAS FM Protected member data cell 2 3 18 2 2 2" xfId="29619" xr:uid="{3299D37C-E91C-4395-8C2D-A788DD7ABAD2}"/>
    <cellStyle name="SAS FM Protected member data cell 2 3 18 2 3" xfId="11698" xr:uid="{C747B1EC-E10D-4804-9EDC-49BB0605022D}"/>
    <cellStyle name="SAS FM Protected member data cell 2 3 18 2 3 2" xfId="26517" xr:uid="{61ADE891-58F8-4B27-A61F-95D11DBACC52}"/>
    <cellStyle name="SAS FM Protected member data cell 2 3 18 2 4" xfId="21788" xr:uid="{67645A81-4945-4983-8879-85ED3AC1D7A0}"/>
    <cellStyle name="SAS FM Protected member data cell 2 3 18 3" xfId="6945" xr:uid="{F51A088D-8A89-4E2C-9EDC-3DCC4BE21067}"/>
    <cellStyle name="SAS FM Protected member data cell 2 3 18 3 2" xfId="21787" xr:uid="{C55D3880-A6EB-4620-8CCF-77D38BCEFED7}"/>
    <cellStyle name="SAS FM Protected member data cell 2 3 19" xfId="2199" xr:uid="{AFFE5DC5-6181-43AA-B8A6-108F088D2B77}"/>
    <cellStyle name="SAS FM Protected member data cell 2 3 19 2" xfId="6948" xr:uid="{612F63CE-1AAA-4801-AF45-A45112C6C6E5}"/>
    <cellStyle name="SAS FM Protected member data cell 2 3 19 2 2" xfId="14801" xr:uid="{6F4CAEAB-E820-4014-A0BA-428377596358}"/>
    <cellStyle name="SAS FM Protected member data cell 2 3 19 2 2 2" xfId="29620" xr:uid="{68C01209-6304-4056-B03C-8AD6ADE9CED1}"/>
    <cellStyle name="SAS FM Protected member data cell 2 3 19 2 3" xfId="11754" xr:uid="{830D742C-CBD5-4E62-A58E-83C07FB81423}"/>
    <cellStyle name="SAS FM Protected member data cell 2 3 19 2 3 2" xfId="26573" xr:uid="{FDCF3E22-0CC0-4DE0-8FF0-0C168B9EC4EF}"/>
    <cellStyle name="SAS FM Protected member data cell 2 3 19 2 4" xfId="21790" xr:uid="{3CB18750-9499-46D8-B136-D5344465DF6A}"/>
    <cellStyle name="SAS FM Protected member data cell 2 3 19 3" xfId="6947" xr:uid="{B8F504E8-163E-4B17-A9BF-1C799C9C1E63}"/>
    <cellStyle name="SAS FM Protected member data cell 2 3 19 3 2" xfId="21789" xr:uid="{CDD15E7F-DDE5-40F0-AD14-01746FF9BE6C}"/>
    <cellStyle name="SAS FM Protected member data cell 2 3 2" xfId="336" xr:uid="{F0DF9B8F-12DC-4DDD-A27E-A8A5E3E2526F}"/>
    <cellStyle name="SAS FM Protected member data cell 2 3 2 2" xfId="6950" xr:uid="{08B0F52E-8C5D-4BD1-998D-1766F912A98D}"/>
    <cellStyle name="SAS FM Protected member data cell 2 3 2 2 2" xfId="14802" xr:uid="{9245903C-67F4-4F01-B737-E45E865B55DB}"/>
    <cellStyle name="SAS FM Protected member data cell 2 3 2 2 2 2" xfId="29621" xr:uid="{993844CC-60B1-4CFF-8F20-43E4BA1D2480}"/>
    <cellStyle name="SAS FM Protected member data cell 2 3 2 2 3" xfId="10834" xr:uid="{FA712C51-6EFD-4D8E-AEB3-10A90DF69055}"/>
    <cellStyle name="SAS FM Protected member data cell 2 3 2 2 3 2" xfId="25653" xr:uid="{CC01BF04-61B4-43F5-A1A4-83A281C0FBCC}"/>
    <cellStyle name="SAS FM Protected member data cell 2 3 2 2 4" xfId="21792" xr:uid="{27E6303D-5076-4F92-A62C-162A441A9D36}"/>
    <cellStyle name="SAS FM Protected member data cell 2 3 2 3" xfId="6949" xr:uid="{7C1812D3-8CD0-48FC-B13C-60FC6003B172}"/>
    <cellStyle name="SAS FM Protected member data cell 2 3 2 3 2" xfId="21791" xr:uid="{DFCFB293-02D3-4C68-83A3-ADB5A503DCDE}"/>
    <cellStyle name="SAS FM Protected member data cell 2 3 2 4" xfId="2200" xr:uid="{64F133C3-4B73-4B4E-81BB-8900E98B0DC4}"/>
    <cellStyle name="SAS FM Protected member data cell 2 3 20" xfId="2201" xr:uid="{7DD45289-8EAB-4B03-B1C9-AD465AAF7979}"/>
    <cellStyle name="SAS FM Protected member data cell 2 3 20 2" xfId="6952" xr:uid="{B582491E-6B8C-44FF-983D-2D12622A659D}"/>
    <cellStyle name="SAS FM Protected member data cell 2 3 20 2 2" xfId="14803" xr:uid="{C439A4C7-523C-48B4-87EB-7176308C0199}"/>
    <cellStyle name="SAS FM Protected member data cell 2 3 20 2 2 2" xfId="29622" xr:uid="{55EC0D82-FAB3-4F35-80D0-F2D9813A64B3}"/>
    <cellStyle name="SAS FM Protected member data cell 2 3 20 2 3" xfId="11808" xr:uid="{36692A38-F072-4C60-9319-04139FDAF463}"/>
    <cellStyle name="SAS FM Protected member data cell 2 3 20 2 3 2" xfId="26627" xr:uid="{6F86BEF8-9C9A-446F-AEEE-16EAD90AF446}"/>
    <cellStyle name="SAS FM Protected member data cell 2 3 20 2 4" xfId="21794" xr:uid="{FFAFCDD2-C15B-448B-91C0-A3BD195568F5}"/>
    <cellStyle name="SAS FM Protected member data cell 2 3 20 3" xfId="6951" xr:uid="{73EECF09-473F-4F91-8CB9-C20444BB63F1}"/>
    <cellStyle name="SAS FM Protected member data cell 2 3 20 3 2" xfId="21793" xr:uid="{0F10138A-0C2A-49D8-861C-7A560BB40A52}"/>
    <cellStyle name="SAS FM Protected member data cell 2 3 21" xfId="2202" xr:uid="{49367A3C-E3FA-43C5-A390-C5FBA850BAA4}"/>
    <cellStyle name="SAS FM Protected member data cell 2 3 21 2" xfId="6954" xr:uid="{4ECE69FB-2634-4CED-BD2D-24B538D86244}"/>
    <cellStyle name="SAS FM Protected member data cell 2 3 21 2 2" xfId="14804" xr:uid="{414077E5-BA8A-45AF-84B5-B079A9ABCBDA}"/>
    <cellStyle name="SAS FM Protected member data cell 2 3 21 2 2 2" xfId="29623" xr:uid="{8C9937F2-18E3-424F-A94A-3E4EC8BE2857}"/>
    <cellStyle name="SAS FM Protected member data cell 2 3 21 2 3" xfId="11861" xr:uid="{54913E6C-8B73-4585-98E5-44BFD99A1AF8}"/>
    <cellStyle name="SAS FM Protected member data cell 2 3 21 2 3 2" xfId="26680" xr:uid="{28BC59E7-10FF-41DE-BCB3-FCCBC541DC07}"/>
    <cellStyle name="SAS FM Protected member data cell 2 3 21 2 4" xfId="21796" xr:uid="{FC963058-512F-4DE9-A895-F7501AD625A6}"/>
    <cellStyle name="SAS FM Protected member data cell 2 3 21 3" xfId="6953" xr:uid="{CDBC9067-ED06-4B57-A34D-93284D5FE5AC}"/>
    <cellStyle name="SAS FM Protected member data cell 2 3 21 3 2" xfId="21795" xr:uid="{FABA421D-E7C7-4321-9550-9B636EF5E6B3}"/>
    <cellStyle name="SAS FM Protected member data cell 2 3 22" xfId="2203" xr:uid="{AFC7D181-8972-44B4-A3A7-34CB9132A6F4}"/>
    <cellStyle name="SAS FM Protected member data cell 2 3 22 2" xfId="6956" xr:uid="{C7F505BA-4CEB-48FA-B520-2BA131D5A767}"/>
    <cellStyle name="SAS FM Protected member data cell 2 3 22 2 2" xfId="14805" xr:uid="{CDB2D039-2033-453D-8042-FB21B29B2CA2}"/>
    <cellStyle name="SAS FM Protected member data cell 2 3 22 2 2 2" xfId="29624" xr:uid="{5A1F6F2D-B48E-41A6-ABBD-9FB3F8EFF33F}"/>
    <cellStyle name="SAS FM Protected member data cell 2 3 22 2 3" xfId="11914" xr:uid="{C7F71E2D-E49B-4374-881C-33B5C9DEB5AE}"/>
    <cellStyle name="SAS FM Protected member data cell 2 3 22 2 3 2" xfId="26733" xr:uid="{0C62682C-21C7-4E51-9DF6-D833DFAEE420}"/>
    <cellStyle name="SAS FM Protected member data cell 2 3 22 2 4" xfId="21798" xr:uid="{63E2B067-641C-4D04-A078-CC2DC2CC888B}"/>
    <cellStyle name="SAS FM Protected member data cell 2 3 22 3" xfId="6955" xr:uid="{22C09758-8BD0-4448-BFF9-2BB425F3DBEC}"/>
    <cellStyle name="SAS FM Protected member data cell 2 3 22 3 2" xfId="21797" xr:uid="{FE25EC3B-5191-4465-B759-AB90FEFD67CC}"/>
    <cellStyle name="SAS FM Protected member data cell 2 3 23" xfId="2204" xr:uid="{29CDF4BE-35BE-481D-9643-FC61ABD74382}"/>
    <cellStyle name="SAS FM Protected member data cell 2 3 23 2" xfId="6958" xr:uid="{B3C8C1F9-D9D3-4256-8608-14432245A955}"/>
    <cellStyle name="SAS FM Protected member data cell 2 3 23 2 2" xfId="14806" xr:uid="{BE1E0DFB-C281-4B54-81EA-489BFC4F2E4A}"/>
    <cellStyle name="SAS FM Protected member data cell 2 3 23 2 2 2" xfId="29625" xr:uid="{209FB6E0-38E4-4294-B85C-4F7DD955B5CC}"/>
    <cellStyle name="SAS FM Protected member data cell 2 3 23 2 3" xfId="11968" xr:uid="{4CDCFF51-7F5F-4202-A7EB-317B0518BD3C}"/>
    <cellStyle name="SAS FM Protected member data cell 2 3 23 2 3 2" xfId="26787" xr:uid="{B1BB6CE0-8804-43E5-BCF4-1A4EB6526F99}"/>
    <cellStyle name="SAS FM Protected member data cell 2 3 23 2 4" xfId="21800" xr:uid="{5B20ADAF-8646-459D-B9D4-883A3D7F9702}"/>
    <cellStyle name="SAS FM Protected member data cell 2 3 23 3" xfId="6957" xr:uid="{ABC52A8B-A169-4C47-A35F-E3380927E5F8}"/>
    <cellStyle name="SAS FM Protected member data cell 2 3 23 3 2" xfId="21799" xr:uid="{A7792121-0422-4F56-B0BF-4AFD04EE064F}"/>
    <cellStyle name="SAS FM Protected member data cell 2 3 24" xfId="2205" xr:uid="{DB1B4463-7F0B-4E60-8236-3F574A145754}"/>
    <cellStyle name="SAS FM Protected member data cell 2 3 24 2" xfId="6960" xr:uid="{0E179EC3-F087-4A68-B87F-4EA6B1526BD3}"/>
    <cellStyle name="SAS FM Protected member data cell 2 3 24 2 2" xfId="14807" xr:uid="{989AAA5D-7D12-400B-9CAB-3E8AC8775996}"/>
    <cellStyle name="SAS FM Protected member data cell 2 3 24 2 2 2" xfId="29626" xr:uid="{84A43D90-1FA0-4331-A9B0-BD76ACC0C584}"/>
    <cellStyle name="SAS FM Protected member data cell 2 3 24 2 3" xfId="12022" xr:uid="{3B533350-DEDC-4E24-857B-29EF5FAB332A}"/>
    <cellStyle name="SAS FM Protected member data cell 2 3 24 2 3 2" xfId="26841" xr:uid="{6B05D9F6-190F-4A4A-AF7F-AD74914AC6DA}"/>
    <cellStyle name="SAS FM Protected member data cell 2 3 24 2 4" xfId="21802" xr:uid="{CDE04FE1-911A-41CF-B699-A752B50E0134}"/>
    <cellStyle name="SAS FM Protected member data cell 2 3 24 3" xfId="6959" xr:uid="{993D54AA-65B4-4133-8BC2-2493E7360E56}"/>
    <cellStyle name="SAS FM Protected member data cell 2 3 24 3 2" xfId="21801" xr:uid="{BFC99BE0-73A2-491B-9EF8-F82E6631B340}"/>
    <cellStyle name="SAS FM Protected member data cell 2 3 25" xfId="2206" xr:uid="{40E3A98D-042F-4B50-ABB2-2B3AAABE17FC}"/>
    <cellStyle name="SAS FM Protected member data cell 2 3 25 2" xfId="6962" xr:uid="{DE83ACE7-CE81-4D87-A661-7703946806C5}"/>
    <cellStyle name="SAS FM Protected member data cell 2 3 25 2 2" xfId="14808" xr:uid="{D12B86D0-F9C5-42EA-AB66-27CA3AC56B98}"/>
    <cellStyle name="SAS FM Protected member data cell 2 3 25 2 2 2" xfId="29627" xr:uid="{808FE15B-62EB-4A83-9FA0-18337093D80E}"/>
    <cellStyle name="SAS FM Protected member data cell 2 3 25 2 3" xfId="12076" xr:uid="{021926E0-84CA-4C65-8E5D-34A88E216823}"/>
    <cellStyle name="SAS FM Protected member data cell 2 3 25 2 3 2" xfId="26895" xr:uid="{00FB081A-BD90-4638-A900-25EE2B637CB8}"/>
    <cellStyle name="SAS FM Protected member data cell 2 3 25 2 4" xfId="21804" xr:uid="{4B51548C-BA69-4DCF-90D1-073BACAAEFB4}"/>
    <cellStyle name="SAS FM Protected member data cell 2 3 25 3" xfId="6961" xr:uid="{73412E00-0B7A-44A4-8BE7-0E5C9CE6CCC3}"/>
    <cellStyle name="SAS FM Protected member data cell 2 3 25 3 2" xfId="21803" xr:uid="{AD1D3A92-7853-4B51-9A45-6CAA454C6EE5}"/>
    <cellStyle name="SAS FM Protected member data cell 2 3 26" xfId="2207" xr:uid="{CCE03A9F-1743-4588-93DB-981A3DB88E60}"/>
    <cellStyle name="SAS FM Protected member data cell 2 3 26 2" xfId="6964" xr:uid="{4E099C77-3D04-4D5F-84E3-2DB460981730}"/>
    <cellStyle name="SAS FM Protected member data cell 2 3 26 2 2" xfId="14809" xr:uid="{6555D584-4619-47A5-A60E-7B99F59E936B}"/>
    <cellStyle name="SAS FM Protected member data cell 2 3 26 2 2 2" xfId="29628" xr:uid="{D0CE1E3B-AA0C-49DC-AE0F-684736753520}"/>
    <cellStyle name="SAS FM Protected member data cell 2 3 26 2 3" xfId="12130" xr:uid="{39A5A0EA-8A89-494B-A293-3A9EEA694013}"/>
    <cellStyle name="SAS FM Protected member data cell 2 3 26 2 3 2" xfId="26949" xr:uid="{B5D657A4-4A16-4F53-8FD5-71D1EFC016DE}"/>
    <cellStyle name="SAS FM Protected member data cell 2 3 26 2 4" xfId="21806" xr:uid="{E63F927B-3187-4DAF-95EA-1F0D55CF2EBB}"/>
    <cellStyle name="SAS FM Protected member data cell 2 3 26 3" xfId="6963" xr:uid="{F896B83F-9BA2-42F5-87A4-8642C0A97738}"/>
    <cellStyle name="SAS FM Protected member data cell 2 3 26 3 2" xfId="21805" xr:uid="{67BAC211-158B-444B-ACA9-818AEEC81324}"/>
    <cellStyle name="SAS FM Protected member data cell 2 3 27" xfId="2208" xr:uid="{87542DE9-ABCF-4FCC-AF6A-25B028EA8CC8}"/>
    <cellStyle name="SAS FM Protected member data cell 2 3 27 2" xfId="6966" xr:uid="{DE6CA75B-4532-445A-805D-3BDDDF0A2F65}"/>
    <cellStyle name="SAS FM Protected member data cell 2 3 27 2 2" xfId="14810" xr:uid="{B0E70332-2029-40CE-91E5-EF5133D0D516}"/>
    <cellStyle name="SAS FM Protected member data cell 2 3 27 2 2 2" xfId="29629" xr:uid="{8017393B-CF60-45B8-8736-06DC38EE9184}"/>
    <cellStyle name="SAS FM Protected member data cell 2 3 27 2 3" xfId="12184" xr:uid="{E9BBC9F2-336B-41F4-B394-A3B037F70462}"/>
    <cellStyle name="SAS FM Protected member data cell 2 3 27 2 3 2" xfId="27003" xr:uid="{AB7A4482-E06F-43E5-B5F0-6099C47CA0EA}"/>
    <cellStyle name="SAS FM Protected member data cell 2 3 27 2 4" xfId="21808" xr:uid="{57918A26-BA4F-4017-906B-1A20B071EEDD}"/>
    <cellStyle name="SAS FM Protected member data cell 2 3 27 3" xfId="6965" xr:uid="{79ADA1D8-7B26-4B74-95B3-2D8BA133B21A}"/>
    <cellStyle name="SAS FM Protected member data cell 2 3 27 3 2" xfId="21807" xr:uid="{E69364D0-C17D-4BE7-A714-B4E75A3F9A37}"/>
    <cellStyle name="SAS FM Protected member data cell 2 3 28" xfId="2209" xr:uid="{44DE5C55-23C7-4D86-A74A-E27F4D7EA483}"/>
    <cellStyle name="SAS FM Protected member data cell 2 3 28 2" xfId="6968" xr:uid="{16474B9B-DD35-4A20-9985-6775699EACF9}"/>
    <cellStyle name="SAS FM Protected member data cell 2 3 28 2 2" xfId="14811" xr:uid="{FCF63C6A-604E-4354-BA84-F8BEB6F1039E}"/>
    <cellStyle name="SAS FM Protected member data cell 2 3 28 2 2 2" xfId="29630" xr:uid="{BF905086-FDE6-4679-9F3F-CF0BECA1884F}"/>
    <cellStyle name="SAS FM Protected member data cell 2 3 28 2 3" xfId="12238" xr:uid="{D6AB1909-A3C0-4733-B2A5-D41725FF3A99}"/>
    <cellStyle name="SAS FM Protected member data cell 2 3 28 2 3 2" xfId="27057" xr:uid="{88AA7B8A-8C7C-483E-B2B0-2FE4586FD2B7}"/>
    <cellStyle name="SAS FM Protected member data cell 2 3 28 2 4" xfId="21810" xr:uid="{84D9FE80-151A-4F66-B315-52DE83E5E017}"/>
    <cellStyle name="SAS FM Protected member data cell 2 3 28 3" xfId="6967" xr:uid="{EA5F126F-9634-4EEE-9147-831262AEFABA}"/>
    <cellStyle name="SAS FM Protected member data cell 2 3 28 3 2" xfId="21809" xr:uid="{BD68D00F-AB63-4FA9-9562-55ABBC3CA7D1}"/>
    <cellStyle name="SAS FM Protected member data cell 2 3 29" xfId="2210" xr:uid="{2692F5EA-24E8-47BC-A27D-87DF486319FA}"/>
    <cellStyle name="SAS FM Protected member data cell 2 3 29 2" xfId="6970" xr:uid="{FDAEEA7C-35A1-46C0-ADD5-923E3A3AB081}"/>
    <cellStyle name="SAS FM Protected member data cell 2 3 29 2 2" xfId="14812" xr:uid="{2874CD92-7CAE-45BB-A900-91257B5307BC}"/>
    <cellStyle name="SAS FM Protected member data cell 2 3 29 2 2 2" xfId="29631" xr:uid="{AD7355DD-DC6E-41B6-8A6C-BBE09885BA70}"/>
    <cellStyle name="SAS FM Protected member data cell 2 3 29 2 3" xfId="12292" xr:uid="{095A22F4-77C7-48AA-95BC-AC0AFA63370D}"/>
    <cellStyle name="SAS FM Protected member data cell 2 3 29 2 3 2" xfId="27111" xr:uid="{D71605C4-1CB9-4840-AB03-B6431F405A92}"/>
    <cellStyle name="SAS FM Protected member data cell 2 3 29 2 4" xfId="21812" xr:uid="{B467F44E-3C3B-4A76-8179-FDC4CB4E3D23}"/>
    <cellStyle name="SAS FM Protected member data cell 2 3 29 3" xfId="6969" xr:uid="{2F886292-E7CA-47D7-9AED-FA3F48CF7D02}"/>
    <cellStyle name="SAS FM Protected member data cell 2 3 29 3 2" xfId="21811" xr:uid="{12B494CF-1ED4-4115-BE6A-944018F6EB18}"/>
    <cellStyle name="SAS FM Protected member data cell 2 3 3" xfId="2211" xr:uid="{E11A71EF-6BFE-414A-A3C3-0CC6B7282128}"/>
    <cellStyle name="SAS FM Protected member data cell 2 3 3 2" xfId="6972" xr:uid="{235EBA04-B886-4190-BA30-02DB2CEF4F60}"/>
    <cellStyle name="SAS FM Protected member data cell 2 3 3 2 2" xfId="14813" xr:uid="{C86B2B2A-E9F7-4106-88E5-E206B5E020A9}"/>
    <cellStyle name="SAS FM Protected member data cell 2 3 3 2 2 2" xfId="29632" xr:uid="{06E1A8E2-D957-416E-8A4F-7EEECED8693B}"/>
    <cellStyle name="SAS FM Protected member data cell 2 3 3 2 3" xfId="10888" xr:uid="{F51AD806-621B-4D26-A3B8-A68B1A49C7DD}"/>
    <cellStyle name="SAS FM Protected member data cell 2 3 3 2 3 2" xfId="25707" xr:uid="{917138B1-719C-4A8D-AADF-CDBDAE873C10}"/>
    <cellStyle name="SAS FM Protected member data cell 2 3 3 2 4" xfId="21814" xr:uid="{3CB18C0E-8918-44A3-B731-3C5848235066}"/>
    <cellStyle name="SAS FM Protected member data cell 2 3 3 3" xfId="6971" xr:uid="{D4D1D730-3B4D-44D6-9DE0-731CA64EE656}"/>
    <cellStyle name="SAS FM Protected member data cell 2 3 3 3 2" xfId="21813" xr:uid="{415C029A-1919-40F8-B21B-EA63789DCFC2}"/>
    <cellStyle name="SAS FM Protected member data cell 2 3 30" xfId="2212" xr:uid="{E1EC8B91-DCA2-4EE6-905D-AA3071C99084}"/>
    <cellStyle name="SAS FM Protected member data cell 2 3 30 2" xfId="6974" xr:uid="{FB3F9E52-0FDA-4AF9-9E38-8723A8BF9AD1}"/>
    <cellStyle name="SAS FM Protected member data cell 2 3 30 2 2" xfId="14814" xr:uid="{B8C9D266-BAE9-4BDC-85C8-37F7806FC141}"/>
    <cellStyle name="SAS FM Protected member data cell 2 3 30 2 2 2" xfId="29633" xr:uid="{D53B6791-0548-453F-9897-22AEF6E52205}"/>
    <cellStyle name="SAS FM Protected member data cell 2 3 30 2 3" xfId="12346" xr:uid="{86B2AFE6-39A4-4853-8985-EE17371A43FC}"/>
    <cellStyle name="SAS FM Protected member data cell 2 3 30 2 3 2" xfId="27165" xr:uid="{C02858AD-7F76-47C1-A6DF-8B62924BDBFD}"/>
    <cellStyle name="SAS FM Protected member data cell 2 3 30 2 4" xfId="21816" xr:uid="{8F5C4AEB-BED7-43C5-98F7-14B1DBE411F6}"/>
    <cellStyle name="SAS FM Protected member data cell 2 3 30 3" xfId="6973" xr:uid="{EADC8278-8122-49A6-9E49-6A32595C2B70}"/>
    <cellStyle name="SAS FM Protected member data cell 2 3 30 3 2" xfId="21815" xr:uid="{EF0C85F2-F148-4D4F-AB4F-3A89866E716E}"/>
    <cellStyle name="SAS FM Protected member data cell 2 3 31" xfId="2213" xr:uid="{34D0EAF8-98E5-414B-979D-1B83F4DFB25A}"/>
    <cellStyle name="SAS FM Protected member data cell 2 3 31 2" xfId="6976" xr:uid="{0845B0DD-49E8-49C2-88F6-F8ABDCCED139}"/>
    <cellStyle name="SAS FM Protected member data cell 2 3 31 2 2" xfId="14815" xr:uid="{D4040BEB-1E58-46E1-8ED7-9ABE117E12E8}"/>
    <cellStyle name="SAS FM Protected member data cell 2 3 31 2 2 2" xfId="29634" xr:uid="{2F5C515D-5333-4A15-A60B-03490A873BF7}"/>
    <cellStyle name="SAS FM Protected member data cell 2 3 31 2 3" xfId="12400" xr:uid="{FB3F4CB1-16F2-4FB4-B4B1-5D2A6E4CF380}"/>
    <cellStyle name="SAS FM Protected member data cell 2 3 31 2 3 2" xfId="27219" xr:uid="{061681FE-F31E-4195-82FF-2DD83D3B81C6}"/>
    <cellStyle name="SAS FM Protected member data cell 2 3 31 2 4" xfId="21818" xr:uid="{1557C71F-38F4-4AD7-B54C-9277DF64FD22}"/>
    <cellStyle name="SAS FM Protected member data cell 2 3 31 3" xfId="6975" xr:uid="{5D59FBEA-7BD3-4CFD-8F7D-EB9E2121D7C8}"/>
    <cellStyle name="SAS FM Protected member data cell 2 3 31 3 2" xfId="21817" xr:uid="{E81899C1-9BB2-4D52-BCB9-F256D60CE466}"/>
    <cellStyle name="SAS FM Protected member data cell 2 3 32" xfId="2214" xr:uid="{763A8F1A-6B9D-4B40-BD25-6121ED4EE063}"/>
    <cellStyle name="SAS FM Protected member data cell 2 3 32 2" xfId="6978" xr:uid="{C05723AD-696A-4FAF-B0B3-DCDEBB16858E}"/>
    <cellStyle name="SAS FM Protected member data cell 2 3 32 2 2" xfId="14816" xr:uid="{333E4ED3-EDE7-41DB-B8A5-9175C3FB52E1}"/>
    <cellStyle name="SAS FM Protected member data cell 2 3 32 2 2 2" xfId="29635" xr:uid="{E65B75E7-D938-4F2D-BD8A-D107697CB8D1}"/>
    <cellStyle name="SAS FM Protected member data cell 2 3 32 2 3" xfId="12454" xr:uid="{C1492789-6ACE-4CFD-88C8-77D79EF5DC91}"/>
    <cellStyle name="SAS FM Protected member data cell 2 3 32 2 3 2" xfId="27273" xr:uid="{B2E16916-DF0D-4143-8EFE-7B041D7034FF}"/>
    <cellStyle name="SAS FM Protected member data cell 2 3 32 2 4" xfId="21820" xr:uid="{9B6B1FB8-47D0-413C-8B9E-A81E1D1D57EE}"/>
    <cellStyle name="SAS FM Protected member data cell 2 3 32 3" xfId="6977" xr:uid="{28ABFFC9-D9B8-4042-887D-CB2D11AD8B76}"/>
    <cellStyle name="SAS FM Protected member data cell 2 3 32 3 2" xfId="21819" xr:uid="{DFA25FF3-5397-4D3F-B136-5526396F2289}"/>
    <cellStyle name="SAS FM Protected member data cell 2 3 33" xfId="2215" xr:uid="{F9375F5F-8B3B-48DC-BA29-59084123FB2E}"/>
    <cellStyle name="SAS FM Protected member data cell 2 3 33 2" xfId="6980" xr:uid="{BC571C40-48AA-446D-8DCC-E8C5296D2933}"/>
    <cellStyle name="SAS FM Protected member data cell 2 3 33 2 2" xfId="14817" xr:uid="{4FFB41BD-36EC-4769-A30B-138A5A8C126A}"/>
    <cellStyle name="SAS FM Protected member data cell 2 3 33 2 2 2" xfId="29636" xr:uid="{1F294318-45B8-46F7-8E4F-4D5E5FCCAC62}"/>
    <cellStyle name="SAS FM Protected member data cell 2 3 33 2 3" xfId="12510" xr:uid="{98D85C4B-A79E-4029-9EC5-6BE4E7C4F1F9}"/>
    <cellStyle name="SAS FM Protected member data cell 2 3 33 2 3 2" xfId="27329" xr:uid="{DD659F68-F6F6-43E6-8682-8D6FDD90A1A5}"/>
    <cellStyle name="SAS FM Protected member data cell 2 3 33 2 4" xfId="21822" xr:uid="{BCB03E21-7C44-4835-9D93-74BC5C4C1C61}"/>
    <cellStyle name="SAS FM Protected member data cell 2 3 33 3" xfId="6979" xr:uid="{7C6949F7-8B4F-48B5-A65E-5F07692E7CA9}"/>
    <cellStyle name="SAS FM Protected member data cell 2 3 33 3 2" xfId="21821" xr:uid="{298301A8-39E1-4D8F-8EEA-107CF22307D7}"/>
    <cellStyle name="SAS FM Protected member data cell 2 3 34" xfId="2216" xr:uid="{812D27D7-CE35-4B72-8DD7-EDE69F7D36BB}"/>
    <cellStyle name="SAS FM Protected member data cell 2 3 34 2" xfId="6982" xr:uid="{F4451317-ACE2-4E92-90A7-3D0B85320412}"/>
    <cellStyle name="SAS FM Protected member data cell 2 3 34 2 2" xfId="14818" xr:uid="{F7BD85E9-8DD3-46B8-A9BC-B874F3C16DBF}"/>
    <cellStyle name="SAS FM Protected member data cell 2 3 34 2 2 2" xfId="29637" xr:uid="{1CC84AA8-1CBB-4579-989B-2505404DD285}"/>
    <cellStyle name="SAS FM Protected member data cell 2 3 34 2 3" xfId="12564" xr:uid="{308B5881-BD30-4C33-835C-6EB37F094633}"/>
    <cellStyle name="SAS FM Protected member data cell 2 3 34 2 3 2" xfId="27383" xr:uid="{921FF072-F951-4058-8017-A3554E10FA56}"/>
    <cellStyle name="SAS FM Protected member data cell 2 3 34 2 4" xfId="21824" xr:uid="{1F2D3B41-D24B-4BDD-838C-8B80A9EF9895}"/>
    <cellStyle name="SAS FM Protected member data cell 2 3 34 3" xfId="6981" xr:uid="{F52E332E-1B8D-45DE-940C-04456FBBEF1D}"/>
    <cellStyle name="SAS FM Protected member data cell 2 3 34 3 2" xfId="21823" xr:uid="{D1F63DA7-6B80-4A10-88D1-9D18B75F2AFC}"/>
    <cellStyle name="SAS FM Protected member data cell 2 3 35" xfId="2217" xr:uid="{F5CA136E-F91F-422E-BB52-C999938732F6}"/>
    <cellStyle name="SAS FM Protected member data cell 2 3 35 2" xfId="6984" xr:uid="{09C5C9C3-9A52-4BC3-8F44-06A15CAC69E0}"/>
    <cellStyle name="SAS FM Protected member data cell 2 3 35 2 2" xfId="14819" xr:uid="{4DA4C927-7083-424D-9A34-B8E234072A99}"/>
    <cellStyle name="SAS FM Protected member data cell 2 3 35 2 2 2" xfId="29638" xr:uid="{7EF98F92-5BB5-4229-B40F-B2C16CB8BF51}"/>
    <cellStyle name="SAS FM Protected member data cell 2 3 35 2 3" xfId="12618" xr:uid="{D66CBC82-E22D-4F41-9281-18A68088CBA1}"/>
    <cellStyle name="SAS FM Protected member data cell 2 3 35 2 3 2" xfId="27437" xr:uid="{E8762E65-2F45-4D7C-ADCB-C0DFE3E07E63}"/>
    <cellStyle name="SAS FM Protected member data cell 2 3 35 2 4" xfId="21826" xr:uid="{B8A3B24F-1009-4799-8D94-3C9906A9DAE6}"/>
    <cellStyle name="SAS FM Protected member data cell 2 3 35 3" xfId="6983" xr:uid="{4930A80E-5B0E-4960-9177-918D6E921179}"/>
    <cellStyle name="SAS FM Protected member data cell 2 3 35 3 2" xfId="21825" xr:uid="{55647F64-D898-4275-ACCB-8F8F2FC557A8}"/>
    <cellStyle name="SAS FM Protected member data cell 2 3 36" xfId="2218" xr:uid="{80025422-8E60-4319-AED1-CE3AD7A60469}"/>
    <cellStyle name="SAS FM Protected member data cell 2 3 36 2" xfId="6986" xr:uid="{63D55E21-F392-4407-86A7-15DF1DCFED28}"/>
    <cellStyle name="SAS FM Protected member data cell 2 3 36 2 2" xfId="14820" xr:uid="{F79575E7-A82F-4763-A154-60957253C9FC}"/>
    <cellStyle name="SAS FM Protected member data cell 2 3 36 2 2 2" xfId="29639" xr:uid="{B1D9FBE8-C202-4255-95AD-78D6BE3FEFD0}"/>
    <cellStyle name="SAS FM Protected member data cell 2 3 36 2 3" xfId="12671" xr:uid="{D63B5211-D610-4AF5-8E52-25375CD58313}"/>
    <cellStyle name="SAS FM Protected member data cell 2 3 36 2 3 2" xfId="27490" xr:uid="{C6A247DF-E6D2-46F7-883B-061E99078282}"/>
    <cellStyle name="SAS FM Protected member data cell 2 3 36 2 4" xfId="21828" xr:uid="{90A7C36D-95DE-4834-A42D-420273480A49}"/>
    <cellStyle name="SAS FM Protected member data cell 2 3 36 3" xfId="6985" xr:uid="{AA925779-95CA-4101-B32F-F52F1D21008A}"/>
    <cellStyle name="SAS FM Protected member data cell 2 3 36 3 2" xfId="21827" xr:uid="{1B820663-AF06-4D17-928F-13E8A2DDF991}"/>
    <cellStyle name="SAS FM Protected member data cell 2 3 37" xfId="2219" xr:uid="{97AC493B-78D2-4D65-A992-1969D892AD39}"/>
    <cellStyle name="SAS FM Protected member data cell 2 3 37 2" xfId="6988" xr:uid="{38175EF3-39F9-456A-BAE0-1229F386B529}"/>
    <cellStyle name="SAS FM Protected member data cell 2 3 37 2 2" xfId="14821" xr:uid="{CA951F35-2F8A-4956-BAF3-896BBFC99422}"/>
    <cellStyle name="SAS FM Protected member data cell 2 3 37 2 2 2" xfId="29640" xr:uid="{3E7BE752-911E-4D04-821E-F56D3BC724AD}"/>
    <cellStyle name="SAS FM Protected member data cell 2 3 37 2 3" xfId="12724" xr:uid="{9DA2BE80-90FE-408F-89CC-0832F7AC3E38}"/>
    <cellStyle name="SAS FM Protected member data cell 2 3 37 2 3 2" xfId="27543" xr:uid="{DE477F98-3B7E-4B09-8D1E-5530EBB7A6F2}"/>
    <cellStyle name="SAS FM Protected member data cell 2 3 37 2 4" xfId="21830" xr:uid="{8DBE042E-DC6E-4152-9D60-E7DF69259E02}"/>
    <cellStyle name="SAS FM Protected member data cell 2 3 37 3" xfId="6987" xr:uid="{F0FB8831-AA1E-4F00-BF1E-B4BA0A928164}"/>
    <cellStyle name="SAS FM Protected member data cell 2 3 37 3 2" xfId="21829" xr:uid="{651790BC-D3F2-492B-8952-06A03481CF53}"/>
    <cellStyle name="SAS FM Protected member data cell 2 3 38" xfId="2220" xr:uid="{B0F1AA65-CBCB-45DB-B570-FE97E3CDDB01}"/>
    <cellStyle name="SAS FM Protected member data cell 2 3 38 2" xfId="6990" xr:uid="{EF28822B-86DA-4AD6-A648-C6FF2430F889}"/>
    <cellStyle name="SAS FM Protected member data cell 2 3 38 2 2" xfId="14822" xr:uid="{651A6FC5-82F0-4F72-9C02-D70EB33B8EF0}"/>
    <cellStyle name="SAS FM Protected member data cell 2 3 38 2 2 2" xfId="29641" xr:uid="{5BCAF47D-E8E9-4DCC-99F1-45525AAD8C90}"/>
    <cellStyle name="SAS FM Protected member data cell 2 3 38 2 3" xfId="12778" xr:uid="{704EA837-AC58-4F85-B1BD-9770BED7EEC4}"/>
    <cellStyle name="SAS FM Protected member data cell 2 3 38 2 3 2" xfId="27597" xr:uid="{1588E6D3-8455-4883-B7D6-E941A6E853DE}"/>
    <cellStyle name="SAS FM Protected member data cell 2 3 38 2 4" xfId="21832" xr:uid="{4D1063FD-4C6A-44F9-8809-D7D77B605280}"/>
    <cellStyle name="SAS FM Protected member data cell 2 3 38 3" xfId="6989" xr:uid="{992F9FCB-AF77-452A-A95B-FEFC585584E5}"/>
    <cellStyle name="SAS FM Protected member data cell 2 3 38 3 2" xfId="21831" xr:uid="{71752669-7FE5-4488-A507-1694B2E23EDB}"/>
    <cellStyle name="SAS FM Protected member data cell 2 3 39" xfId="2221" xr:uid="{733864AE-CC58-4C20-B0FE-E784E996F0C1}"/>
    <cellStyle name="SAS FM Protected member data cell 2 3 39 2" xfId="6992" xr:uid="{2F78A3F3-6558-48FE-8CA8-198ABC509300}"/>
    <cellStyle name="SAS FM Protected member data cell 2 3 39 2 2" xfId="14823" xr:uid="{394F613F-F6A5-4E79-9826-04DDEBD1FCC5}"/>
    <cellStyle name="SAS FM Protected member data cell 2 3 39 2 2 2" xfId="29642" xr:uid="{7AF8F655-AD5B-4717-82BF-D0AB1673C238}"/>
    <cellStyle name="SAS FM Protected member data cell 2 3 39 2 3" xfId="12832" xr:uid="{917EACEA-6D0C-42B9-A6F2-718F2D9C1D8A}"/>
    <cellStyle name="SAS FM Protected member data cell 2 3 39 2 3 2" xfId="27651" xr:uid="{BFAC819C-E1DB-4C02-B8FA-753469AAAECC}"/>
    <cellStyle name="SAS FM Protected member data cell 2 3 39 2 4" xfId="21834" xr:uid="{B5E1900F-DB49-41C7-A258-25D67F79E740}"/>
    <cellStyle name="SAS FM Protected member data cell 2 3 39 3" xfId="6991" xr:uid="{7A549DD8-3D2F-477F-83F2-4754087D6E4F}"/>
    <cellStyle name="SAS FM Protected member data cell 2 3 39 3 2" xfId="21833" xr:uid="{6341AE18-B626-4A79-B65A-433204556D22}"/>
    <cellStyle name="SAS FM Protected member data cell 2 3 4" xfId="2222" xr:uid="{9BB9D9F3-A32E-4FAD-AF44-B84FBE83BD11}"/>
    <cellStyle name="SAS FM Protected member data cell 2 3 4 2" xfId="6994" xr:uid="{850056E1-7DB6-46D0-B242-0D838C986A0B}"/>
    <cellStyle name="SAS FM Protected member data cell 2 3 4 2 2" xfId="14824" xr:uid="{D54F2F51-F39E-487E-8870-6E937383946E}"/>
    <cellStyle name="SAS FM Protected member data cell 2 3 4 2 2 2" xfId="29643" xr:uid="{FCD801FE-A943-43AC-84A3-EEB91DCAA7E0}"/>
    <cellStyle name="SAS FM Protected member data cell 2 3 4 2 3" xfId="10942" xr:uid="{DD881D3D-45E2-4EF0-B2C2-0DE2D08C01C2}"/>
    <cellStyle name="SAS FM Protected member data cell 2 3 4 2 3 2" xfId="25761" xr:uid="{B27BBB17-E0C3-4EE9-8467-03AF95ED9A9D}"/>
    <cellStyle name="SAS FM Protected member data cell 2 3 4 2 4" xfId="21836" xr:uid="{D4A5D046-99EE-475B-88FA-1A4E126C2F09}"/>
    <cellStyle name="SAS FM Protected member data cell 2 3 4 3" xfId="6993" xr:uid="{C7BEA259-F767-4448-A734-9F075E80418B}"/>
    <cellStyle name="SAS FM Protected member data cell 2 3 4 3 2" xfId="21835" xr:uid="{F269D9B2-D360-4196-9338-66DA81D7CDE7}"/>
    <cellStyle name="SAS FM Protected member data cell 2 3 40" xfId="2223" xr:uid="{42DAA4B0-6E66-4517-BB07-55489A97DA6C}"/>
    <cellStyle name="SAS FM Protected member data cell 2 3 40 2" xfId="6996" xr:uid="{761E4D62-B1DC-49B3-9F7C-1F8F1F63AB26}"/>
    <cellStyle name="SAS FM Protected member data cell 2 3 40 2 2" xfId="14825" xr:uid="{B4ED06AA-E3E2-4FB8-B001-BF34FE98149F}"/>
    <cellStyle name="SAS FM Protected member data cell 2 3 40 2 2 2" xfId="29644" xr:uid="{5157E37B-A74A-4645-B68F-265E2E5A523F}"/>
    <cellStyle name="SAS FM Protected member data cell 2 3 40 2 3" xfId="12886" xr:uid="{F51A0FDA-56D4-4E16-A479-61B1E608A257}"/>
    <cellStyle name="SAS FM Protected member data cell 2 3 40 2 3 2" xfId="27705" xr:uid="{A742F11B-1ACD-4714-A49D-2BAFBFD10E70}"/>
    <cellStyle name="SAS FM Protected member data cell 2 3 40 2 4" xfId="21838" xr:uid="{D44566FE-C396-497D-9413-0E5F221EE349}"/>
    <cellStyle name="SAS FM Protected member data cell 2 3 40 3" xfId="6995" xr:uid="{BAFB9DC0-B1CA-42B5-BDD9-6EFF9B0A1790}"/>
    <cellStyle name="SAS FM Protected member data cell 2 3 40 3 2" xfId="21837" xr:uid="{15443241-9083-48F1-9344-F685DA991735}"/>
    <cellStyle name="SAS FM Protected member data cell 2 3 41" xfId="2224" xr:uid="{8ACAD53F-D4A8-44A1-A013-C4E4FE353F5A}"/>
    <cellStyle name="SAS FM Protected member data cell 2 3 41 2" xfId="6998" xr:uid="{5D386D60-DDC7-4B3C-987E-0A38084F669D}"/>
    <cellStyle name="SAS FM Protected member data cell 2 3 41 2 2" xfId="14826" xr:uid="{C99890BE-7964-4500-9120-686D02213EEE}"/>
    <cellStyle name="SAS FM Protected member data cell 2 3 41 2 2 2" xfId="29645" xr:uid="{4620AD17-B22A-4D19-982E-985F80654A53}"/>
    <cellStyle name="SAS FM Protected member data cell 2 3 41 2 3" xfId="12940" xr:uid="{7363F836-1C4B-4935-9E2D-04206DDDA6B2}"/>
    <cellStyle name="SAS FM Protected member data cell 2 3 41 2 3 2" xfId="27759" xr:uid="{4AED8621-9679-45D7-B839-C3CE8D8155C7}"/>
    <cellStyle name="SAS FM Protected member data cell 2 3 41 2 4" xfId="21840" xr:uid="{81C206FA-045A-48C9-A82F-74D6ABE55179}"/>
    <cellStyle name="SAS FM Protected member data cell 2 3 41 3" xfId="6997" xr:uid="{D9F6D030-2BF8-4DAD-A6CC-130958ED2D2A}"/>
    <cellStyle name="SAS FM Protected member data cell 2 3 41 3 2" xfId="21839" xr:uid="{747AB28F-FCE9-451B-9A01-4546F6A312A4}"/>
    <cellStyle name="SAS FM Protected member data cell 2 3 42" xfId="2225" xr:uid="{9C5A5785-8C56-4DAE-B105-34318F46F180}"/>
    <cellStyle name="SAS FM Protected member data cell 2 3 42 2" xfId="7000" xr:uid="{52396A82-3B7E-4A49-9F32-2DD6D49750AD}"/>
    <cellStyle name="SAS FM Protected member data cell 2 3 42 2 2" xfId="14827" xr:uid="{58A7AD23-986A-49F3-8C03-DA19696E085A}"/>
    <cellStyle name="SAS FM Protected member data cell 2 3 42 2 2 2" xfId="29646" xr:uid="{ABD6E8D4-A008-4723-8603-5A418ED5F6CE}"/>
    <cellStyle name="SAS FM Protected member data cell 2 3 42 2 3" xfId="12996" xr:uid="{7A5C17D5-CEBA-418A-A476-2B832391A267}"/>
    <cellStyle name="SAS FM Protected member data cell 2 3 42 2 3 2" xfId="27815" xr:uid="{2750C9D5-FB97-4F35-80AA-0E22677F5375}"/>
    <cellStyle name="SAS FM Protected member data cell 2 3 42 2 4" xfId="21842" xr:uid="{916B0412-9008-45B2-9915-8372117F6BB4}"/>
    <cellStyle name="SAS FM Protected member data cell 2 3 42 3" xfId="6999" xr:uid="{B0DC0730-44AC-499F-A8B6-01652355819E}"/>
    <cellStyle name="SAS FM Protected member data cell 2 3 42 3 2" xfId="21841" xr:uid="{D7B2DB16-D619-4AB7-8B4E-8449AAE3291D}"/>
    <cellStyle name="SAS FM Protected member data cell 2 3 43" xfId="2226" xr:uid="{06908410-0055-4A85-9DF2-0E8704421672}"/>
    <cellStyle name="SAS FM Protected member data cell 2 3 43 2" xfId="7002" xr:uid="{CD8B7401-6FA7-4E95-81C7-F4A4F6A6ADFA}"/>
    <cellStyle name="SAS FM Protected member data cell 2 3 43 2 2" xfId="14828" xr:uid="{3C14E60C-4E20-4909-9A75-205DEF701608}"/>
    <cellStyle name="SAS FM Protected member data cell 2 3 43 2 2 2" xfId="29647" xr:uid="{682458F5-FC74-4E49-A09C-F2EB2B015DE9}"/>
    <cellStyle name="SAS FM Protected member data cell 2 3 43 2 3" xfId="13050" xr:uid="{A966493D-2AF1-4C33-8F87-B751067E30C5}"/>
    <cellStyle name="SAS FM Protected member data cell 2 3 43 2 3 2" xfId="27869" xr:uid="{7BC2204D-862C-4D6A-B1A8-62B9C6D27735}"/>
    <cellStyle name="SAS FM Protected member data cell 2 3 43 2 4" xfId="21844" xr:uid="{BDA4725D-4B62-4037-8A22-5792BA422340}"/>
    <cellStyle name="SAS FM Protected member data cell 2 3 43 3" xfId="7001" xr:uid="{85F29C25-230A-4874-8988-2CDDEDF10935}"/>
    <cellStyle name="SAS FM Protected member data cell 2 3 43 3 2" xfId="21843" xr:uid="{97B2C898-13E6-41E0-B35D-DC03479FF35A}"/>
    <cellStyle name="SAS FM Protected member data cell 2 3 44" xfId="2227" xr:uid="{360E8C02-C3BB-4C04-8B4C-A19B78F36CC5}"/>
    <cellStyle name="SAS FM Protected member data cell 2 3 44 2" xfId="7004" xr:uid="{485A865E-F7DD-440E-9C3E-D6D4E14A7765}"/>
    <cellStyle name="SAS FM Protected member data cell 2 3 44 2 2" xfId="14829" xr:uid="{F944FA00-4D7E-4CB6-877E-3A42A1F59C08}"/>
    <cellStyle name="SAS FM Protected member data cell 2 3 44 2 2 2" xfId="29648" xr:uid="{74DB7DEE-B77D-4D11-891C-8E66C0971801}"/>
    <cellStyle name="SAS FM Protected member data cell 2 3 44 2 3" xfId="13103" xr:uid="{EB98A0B2-AFA2-4B56-A433-96F0E5FA3932}"/>
    <cellStyle name="SAS FM Protected member data cell 2 3 44 2 3 2" xfId="27922" xr:uid="{671644AF-7475-4B9C-8FFC-3E700BCEEEE1}"/>
    <cellStyle name="SAS FM Protected member data cell 2 3 44 2 4" xfId="21846" xr:uid="{C8A67009-B238-4C02-BACA-A9E25A25B771}"/>
    <cellStyle name="SAS FM Protected member data cell 2 3 44 3" xfId="7003" xr:uid="{173EF3BD-68FB-4BF0-B023-612D5C28454A}"/>
    <cellStyle name="SAS FM Protected member data cell 2 3 44 3 2" xfId="21845" xr:uid="{CE80B9F9-8900-462E-A552-1D09D1345DC7}"/>
    <cellStyle name="SAS FM Protected member data cell 2 3 45" xfId="2228" xr:uid="{1AEB34E7-F0BF-46C2-AE8B-5A2FED96EA50}"/>
    <cellStyle name="SAS FM Protected member data cell 2 3 45 2" xfId="7006" xr:uid="{90B32069-AF64-40F0-8B7E-D3E3F2828044}"/>
    <cellStyle name="SAS FM Protected member data cell 2 3 45 2 2" xfId="14830" xr:uid="{42E47B75-C7D6-431B-A99E-AE2AE5C124DB}"/>
    <cellStyle name="SAS FM Protected member data cell 2 3 45 2 2 2" xfId="29649" xr:uid="{E3F7C451-466B-4CE0-84BD-1A9EA5419BFE}"/>
    <cellStyle name="SAS FM Protected member data cell 2 3 45 2 3" xfId="13156" xr:uid="{B9415AF2-7125-4646-9E8E-3AF0E66F3617}"/>
    <cellStyle name="SAS FM Protected member data cell 2 3 45 2 3 2" xfId="27975" xr:uid="{75F646FC-7B45-4521-BF9B-D9B24B25CD4A}"/>
    <cellStyle name="SAS FM Protected member data cell 2 3 45 2 4" xfId="21848" xr:uid="{0A0FFBFF-B6B9-4DCD-B6C7-E44C2742FF02}"/>
    <cellStyle name="SAS FM Protected member data cell 2 3 45 3" xfId="7005" xr:uid="{7816D7F0-2361-4277-B244-3405F53C6D18}"/>
    <cellStyle name="SAS FM Protected member data cell 2 3 45 3 2" xfId="21847" xr:uid="{6E4F743B-CBA1-4721-8579-4392F3DF852D}"/>
    <cellStyle name="SAS FM Protected member data cell 2 3 46" xfId="2229" xr:uid="{EA62C3C3-CAC2-4E0E-9DB5-BE8D2E8BEC77}"/>
    <cellStyle name="SAS FM Protected member data cell 2 3 46 2" xfId="7008" xr:uid="{AB36BCF2-1054-4E5C-B5C5-638566181A72}"/>
    <cellStyle name="SAS FM Protected member data cell 2 3 46 2 2" xfId="14831" xr:uid="{E085D69B-36D4-4437-A7BF-2E464374749D}"/>
    <cellStyle name="SAS FM Protected member data cell 2 3 46 2 2 2" xfId="29650" xr:uid="{A4C8B718-FF0D-493B-8BCD-30BE5E23B627}"/>
    <cellStyle name="SAS FM Protected member data cell 2 3 46 2 3" xfId="13210" xr:uid="{861F0AC2-F8F7-48D5-97DF-DC2DBD0A367E}"/>
    <cellStyle name="SAS FM Protected member data cell 2 3 46 2 3 2" xfId="28029" xr:uid="{12D837D9-6538-4FB3-A2ED-7B2B9DC5EB22}"/>
    <cellStyle name="SAS FM Protected member data cell 2 3 46 2 4" xfId="21850" xr:uid="{E1BE9C90-1736-4628-8CE1-9AE38A18F3A7}"/>
    <cellStyle name="SAS FM Protected member data cell 2 3 46 3" xfId="7007" xr:uid="{9D7BD6C5-403E-4502-AB45-57568FE61771}"/>
    <cellStyle name="SAS FM Protected member data cell 2 3 46 3 2" xfId="21849" xr:uid="{440E32D8-774B-4E8F-9C04-AD98CD67EB0E}"/>
    <cellStyle name="SAS FM Protected member data cell 2 3 47" xfId="7009" xr:uid="{86125AC8-2802-484B-802C-758C3E996DDF}"/>
    <cellStyle name="SAS FM Protected member data cell 2 3 47 2" xfId="14791" xr:uid="{A67649F3-5A00-46C9-BD68-6D0C8B90F35F}"/>
    <cellStyle name="SAS FM Protected member data cell 2 3 47 2 2" xfId="29610" xr:uid="{B8434C35-334E-44DD-A660-7B176AFA271B}"/>
    <cellStyle name="SAS FM Protected member data cell 2 3 47 3" xfId="10780" xr:uid="{609C9E2E-B105-4831-8637-E78B4359C4C0}"/>
    <cellStyle name="SAS FM Protected member data cell 2 3 47 3 2" xfId="25599" xr:uid="{622A45B9-98D0-4813-B0C5-BB2FAAA38C6F}"/>
    <cellStyle name="SAS FM Protected member data cell 2 3 47 4" xfId="21851" xr:uid="{6E5344A8-8C82-4437-871C-E25A2EA2151D}"/>
    <cellStyle name="SAS FM Protected member data cell 2 3 48" xfId="6928" xr:uid="{A8AF5DD3-589D-4171-9F97-A23951AC63C0}"/>
    <cellStyle name="SAS FM Protected member data cell 2 3 48 2" xfId="21770" xr:uid="{CE23560D-A864-45E9-8D3F-C6459A072206}"/>
    <cellStyle name="SAS FM Protected member data cell 2 3 49" xfId="2189" xr:uid="{2F7E8C22-E1A2-4C04-BEFB-D21947228C03}"/>
    <cellStyle name="SAS FM Protected member data cell 2 3 5" xfId="2230" xr:uid="{7455F4D2-880A-4D7A-A7A0-F9D3DD4B2338}"/>
    <cellStyle name="SAS FM Protected member data cell 2 3 5 2" xfId="7011" xr:uid="{004DA040-7911-4D60-A137-80F9D5D0B63B}"/>
    <cellStyle name="SAS FM Protected member data cell 2 3 5 2 2" xfId="14832" xr:uid="{3E848F9F-798D-4BD6-9291-866635CB2297}"/>
    <cellStyle name="SAS FM Protected member data cell 2 3 5 2 2 2" xfId="29651" xr:uid="{809CC82F-6E28-4EB0-8069-2710390F3463}"/>
    <cellStyle name="SAS FM Protected member data cell 2 3 5 2 3" xfId="10996" xr:uid="{98455281-C099-4FAC-92D0-8D46436F37C8}"/>
    <cellStyle name="SAS FM Protected member data cell 2 3 5 2 3 2" xfId="25815" xr:uid="{311A0012-ACB2-4D71-B427-CF8DDA5FDC82}"/>
    <cellStyle name="SAS FM Protected member data cell 2 3 5 2 4" xfId="21853" xr:uid="{91A5354F-66DD-472A-B96E-934B3D12F518}"/>
    <cellStyle name="SAS FM Protected member data cell 2 3 5 3" xfId="7010" xr:uid="{8BAC22CE-8707-407C-A9F1-9B9ECBC07D30}"/>
    <cellStyle name="SAS FM Protected member data cell 2 3 5 3 2" xfId="21852" xr:uid="{48CD0835-CB85-474D-A3F7-4AC0BB80D4A3}"/>
    <cellStyle name="SAS FM Protected member data cell 2 3 6" xfId="2231" xr:uid="{17104656-5B37-44BC-A0C6-9AB02931469E}"/>
    <cellStyle name="SAS FM Protected member data cell 2 3 6 2" xfId="7013" xr:uid="{8C3ABC8F-4574-47F2-A791-586A61604569}"/>
    <cellStyle name="SAS FM Protected member data cell 2 3 6 2 2" xfId="14833" xr:uid="{011B2C66-7837-481B-94A5-F36479EBD2F3}"/>
    <cellStyle name="SAS FM Protected member data cell 2 3 6 2 2 2" xfId="29652" xr:uid="{ECC75D26-A279-4273-B28F-F9D60AF0760E}"/>
    <cellStyle name="SAS FM Protected member data cell 2 3 6 2 3" xfId="11051" xr:uid="{4BF96B57-355E-43F9-B2A2-13689E1C10C4}"/>
    <cellStyle name="SAS FM Protected member data cell 2 3 6 2 3 2" xfId="25870" xr:uid="{B03A3DBC-B74A-44C6-9A26-6B52AA3FE678}"/>
    <cellStyle name="SAS FM Protected member data cell 2 3 6 2 4" xfId="21855" xr:uid="{EE8E3A74-890C-4917-981A-B5788F261859}"/>
    <cellStyle name="SAS FM Protected member data cell 2 3 6 3" xfId="7012" xr:uid="{25349C62-3D49-41E6-92CE-37336F39CE47}"/>
    <cellStyle name="SAS FM Protected member data cell 2 3 6 3 2" xfId="21854" xr:uid="{069F1A26-CD3C-4114-9B8D-164D5CAD7276}"/>
    <cellStyle name="SAS FM Protected member data cell 2 3 7" xfId="2232" xr:uid="{4E4CABBB-AE23-4E90-ACF2-700F390A6DB0}"/>
    <cellStyle name="SAS FM Protected member data cell 2 3 7 2" xfId="7015" xr:uid="{93373353-F1D5-49B2-A3DC-37B6BF22A848}"/>
    <cellStyle name="SAS FM Protected member data cell 2 3 7 2 2" xfId="14834" xr:uid="{832DFA05-AEE7-4064-8BAD-4D0CEAEB58E2}"/>
    <cellStyle name="SAS FM Protected member data cell 2 3 7 2 2 2" xfId="29653" xr:uid="{944D6587-AFED-4B31-B81B-6F41EDC6302A}"/>
    <cellStyle name="SAS FM Protected member data cell 2 3 7 2 3" xfId="11104" xr:uid="{58DB630A-D764-44C7-87F9-317BB2A5E145}"/>
    <cellStyle name="SAS FM Protected member data cell 2 3 7 2 3 2" xfId="25923" xr:uid="{9A70FEB7-7E62-40EA-A19F-50AE7BFAFD27}"/>
    <cellStyle name="SAS FM Protected member data cell 2 3 7 2 4" xfId="21857" xr:uid="{8049C982-D440-4E2F-A0BA-CFAF29792A2E}"/>
    <cellStyle name="SAS FM Protected member data cell 2 3 7 3" xfId="7014" xr:uid="{BE009B36-69AA-4DF5-908C-184B9D3475DC}"/>
    <cellStyle name="SAS FM Protected member data cell 2 3 7 3 2" xfId="21856" xr:uid="{3EEAD936-386F-481B-A94F-BF77E5CC9279}"/>
    <cellStyle name="SAS FM Protected member data cell 2 3 8" xfId="2233" xr:uid="{B4F481CE-A8ED-4941-B72B-9733AF0940CC}"/>
    <cellStyle name="SAS FM Protected member data cell 2 3 8 2" xfId="7017" xr:uid="{E6274195-47EC-4443-A865-4D7F03AC6209}"/>
    <cellStyle name="SAS FM Protected member data cell 2 3 8 2 2" xfId="14835" xr:uid="{D24E72D0-CB51-427E-A36F-77429209EA10}"/>
    <cellStyle name="SAS FM Protected member data cell 2 3 8 2 2 2" xfId="29654" xr:uid="{AC560DCA-315C-412C-B061-F7EE87730875}"/>
    <cellStyle name="SAS FM Protected member data cell 2 3 8 2 3" xfId="11159" xr:uid="{229F7363-F421-46B9-AB89-4856224A2AA6}"/>
    <cellStyle name="SAS FM Protected member data cell 2 3 8 2 3 2" xfId="25978" xr:uid="{B01942BE-2AE9-4544-8A64-423681BCD2B0}"/>
    <cellStyle name="SAS FM Protected member data cell 2 3 8 2 4" xfId="21859" xr:uid="{5E91954B-9A9E-4AE2-8CAB-B7443C9C4DFA}"/>
    <cellStyle name="SAS FM Protected member data cell 2 3 8 3" xfId="7016" xr:uid="{3E3291B1-40B5-4A27-B8E7-90E6B61AAD2B}"/>
    <cellStyle name="SAS FM Protected member data cell 2 3 8 3 2" xfId="21858" xr:uid="{9D62E05D-0BD4-4E88-8D19-9DA7C9530B40}"/>
    <cellStyle name="SAS FM Protected member data cell 2 3 9" xfId="2234" xr:uid="{F1673DE0-38CE-46D3-939B-9FD1031B1DA8}"/>
    <cellStyle name="SAS FM Protected member data cell 2 3 9 2" xfId="7019" xr:uid="{D831A3C9-EFD9-4CBD-A862-52F6B2BCE43E}"/>
    <cellStyle name="SAS FM Protected member data cell 2 3 9 2 2" xfId="14836" xr:uid="{F82D886F-031E-454F-92AA-AFEC7E97A024}"/>
    <cellStyle name="SAS FM Protected member data cell 2 3 9 2 2 2" xfId="29655" xr:uid="{4556C340-B89A-4621-9BB4-A129E18B887D}"/>
    <cellStyle name="SAS FM Protected member data cell 2 3 9 2 3" xfId="11212" xr:uid="{54F37F64-4C7B-407F-8252-799C150E0B67}"/>
    <cellStyle name="SAS FM Protected member data cell 2 3 9 2 3 2" xfId="26031" xr:uid="{2D720A8F-3EFA-483C-B1AD-757CC841CCAB}"/>
    <cellStyle name="SAS FM Protected member data cell 2 3 9 2 4" xfId="21861" xr:uid="{108DD1CC-105A-491D-9A7B-8F870C957B64}"/>
    <cellStyle name="SAS FM Protected member data cell 2 3 9 3" xfId="7018" xr:uid="{7D7C8F2E-F111-497D-9122-AA7A37E1A081}"/>
    <cellStyle name="SAS FM Protected member data cell 2 3 9 3 2" xfId="21860" xr:uid="{4CA74648-E2AA-40C0-A510-D1BFDAF813BF}"/>
    <cellStyle name="SAS FM Protected member data cell 2 30" xfId="2235" xr:uid="{9D6A3FF6-87E5-4D0A-BDE0-794490CAF607}"/>
    <cellStyle name="SAS FM Protected member data cell 2 30 2" xfId="7021" xr:uid="{65DAD31D-8813-4E3A-8732-948FCDD83940}"/>
    <cellStyle name="SAS FM Protected member data cell 2 30 2 2" xfId="14837" xr:uid="{1F7616C6-7D17-445C-B842-B75965EF5D21}"/>
    <cellStyle name="SAS FM Protected member data cell 2 30 2 2 2" xfId="29656" xr:uid="{B6DE4AE2-7145-4AD7-8B66-41685C96D837}"/>
    <cellStyle name="SAS FM Protected member data cell 2 30 2 3" xfId="12118" xr:uid="{44C69B82-2C62-49C9-8F1D-DF2581F9D220}"/>
    <cellStyle name="SAS FM Protected member data cell 2 30 2 3 2" xfId="26937" xr:uid="{A40AFCDF-9A49-410B-B57B-6A8B74297BAE}"/>
    <cellStyle name="SAS FM Protected member data cell 2 30 2 4" xfId="21863" xr:uid="{E2D36205-DF39-4061-91C1-0955EADCC2E4}"/>
    <cellStyle name="SAS FM Protected member data cell 2 30 3" xfId="7020" xr:uid="{B824C520-515D-4373-82A7-051C18878B06}"/>
    <cellStyle name="SAS FM Protected member data cell 2 30 3 2" xfId="21862" xr:uid="{0CEFB233-7430-4F16-A0DF-84ABD990409D}"/>
    <cellStyle name="SAS FM Protected member data cell 2 31" xfId="2236" xr:uid="{34D7B6D0-89C0-435E-A80E-344169ECA0E7}"/>
    <cellStyle name="SAS FM Protected member data cell 2 31 2" xfId="7023" xr:uid="{0E38D791-25AA-451E-BBEE-27F81F0234B3}"/>
    <cellStyle name="SAS FM Protected member data cell 2 31 2 2" xfId="14838" xr:uid="{D749A317-564A-43E9-B44F-348B00EE0094}"/>
    <cellStyle name="SAS FM Protected member data cell 2 31 2 2 2" xfId="29657" xr:uid="{7AE075EC-5BC8-4CB3-9C9B-825BEF9D8E7A}"/>
    <cellStyle name="SAS FM Protected member data cell 2 31 2 3" xfId="12172" xr:uid="{F688EC42-4EDC-40C8-8FE6-7426EF65BF7C}"/>
    <cellStyle name="SAS FM Protected member data cell 2 31 2 3 2" xfId="26991" xr:uid="{47E3390C-7EAC-45F0-9CBE-A28C5D85798D}"/>
    <cellStyle name="SAS FM Protected member data cell 2 31 2 4" xfId="21865" xr:uid="{050E583A-2819-41ED-A70F-B85B06F9324A}"/>
    <cellStyle name="SAS FM Protected member data cell 2 31 3" xfId="7022" xr:uid="{96F49334-EE20-41F5-BEC1-C4DA5E60A069}"/>
    <cellStyle name="SAS FM Protected member data cell 2 31 3 2" xfId="21864" xr:uid="{A25B554C-DC36-4656-8223-F149BE35B0AC}"/>
    <cellStyle name="SAS FM Protected member data cell 2 32" xfId="2237" xr:uid="{5AB29157-56D3-4671-932D-FC972F1753C2}"/>
    <cellStyle name="SAS FM Protected member data cell 2 32 2" xfId="7025" xr:uid="{8F4EBD10-26F4-4B2C-8B20-A8B377FA0225}"/>
    <cellStyle name="SAS FM Protected member data cell 2 32 2 2" xfId="14839" xr:uid="{1E9C4E7F-316F-4935-8E17-AB8E1B696504}"/>
    <cellStyle name="SAS FM Protected member data cell 2 32 2 2 2" xfId="29658" xr:uid="{5765FC5D-D5C1-45AD-AB62-2EC709D1F521}"/>
    <cellStyle name="SAS FM Protected member data cell 2 32 2 3" xfId="12211" xr:uid="{4D8A8993-FB0B-4A61-A773-D6A1C83A9D25}"/>
    <cellStyle name="SAS FM Protected member data cell 2 32 2 3 2" xfId="27030" xr:uid="{5EBF312D-1896-4BAA-9CC5-079833A3746B}"/>
    <cellStyle name="SAS FM Protected member data cell 2 32 2 4" xfId="21867" xr:uid="{C16D431A-A6FD-4F7F-BA15-C731395CF792}"/>
    <cellStyle name="SAS FM Protected member data cell 2 32 3" xfId="7024" xr:uid="{68BA2226-1673-4007-B995-30630B7E9736}"/>
    <cellStyle name="SAS FM Protected member data cell 2 32 3 2" xfId="21866" xr:uid="{1AD9160C-F1BC-4BCC-8ADB-8A5FF77E8B14}"/>
    <cellStyle name="SAS FM Protected member data cell 2 33" xfId="2238" xr:uid="{6C18278F-AD62-4A95-A878-CF0AC3F2B44A}"/>
    <cellStyle name="SAS FM Protected member data cell 2 33 2" xfId="7027" xr:uid="{C14A61D7-0F06-4EEF-A513-280F842602DC}"/>
    <cellStyle name="SAS FM Protected member data cell 2 33 2 2" xfId="14840" xr:uid="{F163FC6C-B7BC-4DBC-B758-7615F0675E6D}"/>
    <cellStyle name="SAS FM Protected member data cell 2 33 2 2 2" xfId="29659" xr:uid="{902B7F4D-BB76-49EF-8C63-C70B8FF8F0BA}"/>
    <cellStyle name="SAS FM Protected member data cell 2 33 2 3" xfId="12265" xr:uid="{506CB253-8120-40AA-B2DF-DB6EAD794F67}"/>
    <cellStyle name="SAS FM Protected member data cell 2 33 2 3 2" xfId="27084" xr:uid="{91842F02-F66B-4E40-86C4-7FD828CE2320}"/>
    <cellStyle name="SAS FM Protected member data cell 2 33 2 4" xfId="21869" xr:uid="{F25794B6-E9E5-488B-AD36-61D472E24C03}"/>
    <cellStyle name="SAS FM Protected member data cell 2 33 3" xfId="7026" xr:uid="{B2D14B1D-5690-417D-835E-98365711ABA2}"/>
    <cellStyle name="SAS FM Protected member data cell 2 33 3 2" xfId="21868" xr:uid="{DE8ADA54-F403-4490-A5D2-B586CA5CF05F}"/>
    <cellStyle name="SAS FM Protected member data cell 2 34" xfId="2239" xr:uid="{E922FA0B-D9CB-4C4C-9E60-44EAB61A33B8}"/>
    <cellStyle name="SAS FM Protected member data cell 2 34 2" xfId="7029" xr:uid="{7E17AED7-1799-4993-ADCC-48F99BD35C88}"/>
    <cellStyle name="SAS FM Protected member data cell 2 34 2 2" xfId="14841" xr:uid="{656BAB31-BFBF-457C-80E9-5271C7B96BF5}"/>
    <cellStyle name="SAS FM Protected member data cell 2 34 2 2 2" xfId="29660" xr:uid="{3A158983-67D0-40AB-BAB7-BCBDAE2D9043}"/>
    <cellStyle name="SAS FM Protected member data cell 2 34 2 3" xfId="12331" xr:uid="{F87B1E4D-4EC5-4046-B81F-E3BFE423F054}"/>
    <cellStyle name="SAS FM Protected member data cell 2 34 2 3 2" xfId="27150" xr:uid="{65C920AE-4C2C-452F-931F-E8F12C3CAA71}"/>
    <cellStyle name="SAS FM Protected member data cell 2 34 2 4" xfId="21871" xr:uid="{EE7EE0FE-D710-4148-9A52-553F5EAF3EC0}"/>
    <cellStyle name="SAS FM Protected member data cell 2 34 3" xfId="7028" xr:uid="{9F600A57-8B1A-439C-A160-BD749D5D2E14}"/>
    <cellStyle name="SAS FM Protected member data cell 2 34 3 2" xfId="21870" xr:uid="{9871EE53-6A46-429B-AD55-F5C05D52F060}"/>
    <cellStyle name="SAS FM Protected member data cell 2 35" xfId="2240" xr:uid="{7EF27D8E-B439-4EAA-9BB3-60EFA88993B8}"/>
    <cellStyle name="SAS FM Protected member data cell 2 35 2" xfId="7031" xr:uid="{EA388A52-1D72-4CF0-8954-4A95C4CEAD4A}"/>
    <cellStyle name="SAS FM Protected member data cell 2 35 2 2" xfId="14842" xr:uid="{9FD515B8-9F9E-4652-A7D4-2E72481AED68}"/>
    <cellStyle name="SAS FM Protected member data cell 2 35 2 2 2" xfId="29661" xr:uid="{16CB3E66-2CBF-4772-A30F-5F4BB9A8CF76}"/>
    <cellStyle name="SAS FM Protected member data cell 2 35 2 3" xfId="12388" xr:uid="{6351C98E-9BC5-4CE4-ABA3-381C92845C24}"/>
    <cellStyle name="SAS FM Protected member data cell 2 35 2 3 2" xfId="27207" xr:uid="{A4D75D4D-6BA0-4EFD-9D31-70437884CD14}"/>
    <cellStyle name="SAS FM Protected member data cell 2 35 2 4" xfId="21873" xr:uid="{81721722-B18E-491A-B806-3F3960BAD4F2}"/>
    <cellStyle name="SAS FM Protected member data cell 2 35 3" xfId="7030" xr:uid="{45BBFE9B-5DDF-466E-9D3D-60C7C6F0C894}"/>
    <cellStyle name="SAS FM Protected member data cell 2 35 3 2" xfId="21872" xr:uid="{752AFF45-50B5-4F65-BBD4-A2BABB62060C}"/>
    <cellStyle name="SAS FM Protected member data cell 2 36" xfId="2241" xr:uid="{41DE8625-D541-4825-8F5F-B3BFAC06D855}"/>
    <cellStyle name="SAS FM Protected member data cell 2 36 2" xfId="7033" xr:uid="{ABDEDAC8-DF5E-4C3E-8443-B9299A1AF1AA}"/>
    <cellStyle name="SAS FM Protected member data cell 2 36 2 2" xfId="14843" xr:uid="{285A79CA-76AC-4446-8D75-48664439CCD2}"/>
    <cellStyle name="SAS FM Protected member data cell 2 36 2 2 2" xfId="29662" xr:uid="{09561809-5243-4E01-87A1-BA3DE2D1C2FC}"/>
    <cellStyle name="SAS FM Protected member data cell 2 36 2 3" xfId="12442" xr:uid="{EEBCE461-5B99-4D33-A30D-9621DB4F886E}"/>
    <cellStyle name="SAS FM Protected member data cell 2 36 2 3 2" xfId="27261" xr:uid="{603117F1-84D2-4A40-BD8E-354FBEB4BFF0}"/>
    <cellStyle name="SAS FM Protected member data cell 2 36 2 4" xfId="21875" xr:uid="{3F8792A0-0354-466C-A1B2-DCD519C5356D}"/>
    <cellStyle name="SAS FM Protected member data cell 2 36 3" xfId="7032" xr:uid="{0738C969-667F-4DEB-B1C6-48BEC08E821C}"/>
    <cellStyle name="SAS FM Protected member data cell 2 36 3 2" xfId="21874" xr:uid="{6EB18A18-E08A-4CD3-941B-2C99A6F6F802}"/>
    <cellStyle name="SAS FM Protected member data cell 2 37" xfId="2242" xr:uid="{894514F8-798E-4B27-9B39-AABB4257433B}"/>
    <cellStyle name="SAS FM Protected member data cell 2 37 2" xfId="7035" xr:uid="{19B8C00C-792F-4581-9380-C19A019B3593}"/>
    <cellStyle name="SAS FM Protected member data cell 2 37 2 2" xfId="14844" xr:uid="{7D0D1844-9432-42C8-BE75-464F0C133DB4}"/>
    <cellStyle name="SAS FM Protected member data cell 2 37 2 2 2" xfId="29663" xr:uid="{D2550000-0268-44A3-A5E7-8C0A8B1975E5}"/>
    <cellStyle name="SAS FM Protected member data cell 2 37 2 3" xfId="12498" xr:uid="{B0ABB27B-F56B-42B7-9DB4-92F3E85ED0E7}"/>
    <cellStyle name="SAS FM Protected member data cell 2 37 2 3 2" xfId="27317" xr:uid="{E94722F7-8B7F-4784-BDA2-F77CF654B58F}"/>
    <cellStyle name="SAS FM Protected member data cell 2 37 2 4" xfId="21877" xr:uid="{96D3F60E-12C4-4E26-9048-DD7F7B0BFDAC}"/>
    <cellStyle name="SAS FM Protected member data cell 2 37 3" xfId="7034" xr:uid="{256AB00A-28CA-4352-A3FA-349D77EFB322}"/>
    <cellStyle name="SAS FM Protected member data cell 2 37 3 2" xfId="21876" xr:uid="{63B34443-C2EF-4EFB-A173-7B8A3E8C3A94}"/>
    <cellStyle name="SAS FM Protected member data cell 2 38" xfId="2243" xr:uid="{7BFAD667-3EAB-45EF-8003-F1B5153B2EF3}"/>
    <cellStyle name="SAS FM Protected member data cell 2 38 2" xfId="7037" xr:uid="{E8730A19-3736-4EA4-B99B-0E11C82073CB}"/>
    <cellStyle name="SAS FM Protected member data cell 2 38 2 2" xfId="14845" xr:uid="{F48590F3-A632-436C-BFE1-822D306EF23E}"/>
    <cellStyle name="SAS FM Protected member data cell 2 38 2 2 2" xfId="29664" xr:uid="{4B5E829C-4073-450F-A8C3-452B0D7B439F}"/>
    <cellStyle name="SAS FM Protected member data cell 2 38 2 3" xfId="12552" xr:uid="{39677182-9886-4AF8-8410-ABAD6AEE5982}"/>
    <cellStyle name="SAS FM Protected member data cell 2 38 2 3 2" xfId="27371" xr:uid="{A39A29E5-C9F3-4EBF-A8BD-FB7E0070A85C}"/>
    <cellStyle name="SAS FM Protected member data cell 2 38 2 4" xfId="21879" xr:uid="{E8B89577-F50F-4302-9644-62FE1718F986}"/>
    <cellStyle name="SAS FM Protected member data cell 2 38 3" xfId="7036" xr:uid="{5F466FD9-9C8D-47D2-9C61-0E6443C093E5}"/>
    <cellStyle name="SAS FM Protected member data cell 2 38 3 2" xfId="21878" xr:uid="{5A279AAF-C7E1-4FDF-8442-A658816164F4}"/>
    <cellStyle name="SAS FM Protected member data cell 2 39" xfId="2244" xr:uid="{9E1DADDA-3A09-4C93-9D40-AAFFF6512739}"/>
    <cellStyle name="SAS FM Protected member data cell 2 39 2" xfId="7039" xr:uid="{8568E41B-EAF8-469C-960B-CDF5FDA67035}"/>
    <cellStyle name="SAS FM Protected member data cell 2 39 2 2" xfId="14846" xr:uid="{2DC6D3C8-A846-4FAB-AF27-DC6C4D0171B6}"/>
    <cellStyle name="SAS FM Protected member data cell 2 39 2 2 2" xfId="29665" xr:uid="{3BDB5CFA-6378-4C93-BE25-79A4BAFA92C2}"/>
    <cellStyle name="SAS FM Protected member data cell 2 39 2 3" xfId="12591" xr:uid="{797216FB-1BA2-4631-B983-2FEB3EB780D5}"/>
    <cellStyle name="SAS FM Protected member data cell 2 39 2 3 2" xfId="27410" xr:uid="{D1E26A90-6161-46F3-97F5-DF5CD6E59BC7}"/>
    <cellStyle name="SAS FM Protected member data cell 2 39 2 4" xfId="21881" xr:uid="{0CD35C03-BC9F-4360-B2FF-3EB1F6A4B959}"/>
    <cellStyle name="SAS FM Protected member data cell 2 39 3" xfId="7038" xr:uid="{BCF9F847-A836-4171-8881-AFAF93D4C172}"/>
    <cellStyle name="SAS FM Protected member data cell 2 39 3 2" xfId="21880" xr:uid="{1854F82C-EE29-4C6C-A12F-1CE2B09BCF67}"/>
    <cellStyle name="SAS FM Protected member data cell 2 4" xfId="2245" xr:uid="{7CF091D2-0384-4855-A863-9B0F9DFBFAE7}"/>
    <cellStyle name="SAS FM Protected member data cell 2 4 10" xfId="2246" xr:uid="{C192036B-E572-4D63-91C5-D2E589CE6C5E}"/>
    <cellStyle name="SAS FM Protected member data cell 2 4 10 2" xfId="7042" xr:uid="{2350C46E-C883-4579-93A3-D03C5469F889}"/>
    <cellStyle name="SAS FM Protected member data cell 2 4 10 2 2" xfId="14848" xr:uid="{CB34874D-DC8E-45D0-95B3-CB8CC14D3A43}"/>
    <cellStyle name="SAS FM Protected member data cell 2 4 10 2 2 2" xfId="29667" xr:uid="{9C296D44-D5CD-4918-8CC9-6888A73F01AE}"/>
    <cellStyle name="SAS FM Protected member data cell 2 4 10 2 3" xfId="11275" xr:uid="{93BAF0A3-47A6-4DFF-92B6-52073EEE2408}"/>
    <cellStyle name="SAS FM Protected member data cell 2 4 10 2 3 2" xfId="26094" xr:uid="{43D5AE7D-8739-49D2-B6D2-E477787E52FD}"/>
    <cellStyle name="SAS FM Protected member data cell 2 4 10 2 4" xfId="21884" xr:uid="{97793857-EE41-4526-9E66-E62A7C735DB1}"/>
    <cellStyle name="SAS FM Protected member data cell 2 4 10 3" xfId="7041" xr:uid="{EA45C856-2945-4510-9088-147A14D06C56}"/>
    <cellStyle name="SAS FM Protected member data cell 2 4 10 3 2" xfId="21883" xr:uid="{E9F8D617-27EE-44EB-989E-92C68157DE47}"/>
    <cellStyle name="SAS FM Protected member data cell 2 4 11" xfId="2247" xr:uid="{C1088FFB-D845-460A-AB79-2D6206C7683A}"/>
    <cellStyle name="SAS FM Protected member data cell 2 4 11 2" xfId="7044" xr:uid="{DA350AD0-08A3-4494-882F-0DCA289FF1E5}"/>
    <cellStyle name="SAS FM Protected member data cell 2 4 11 2 2" xfId="14849" xr:uid="{AA25D7EE-F338-432F-99AA-D11F4C1D73B6}"/>
    <cellStyle name="SAS FM Protected member data cell 2 4 11 2 2 2" xfId="29668" xr:uid="{D7AB26B4-11D3-48D8-907C-FA9C7373ED49}"/>
    <cellStyle name="SAS FM Protected member data cell 2 4 11 2 3" xfId="11329" xr:uid="{63ADD620-8CEB-4BEA-961F-CB241CF88C05}"/>
    <cellStyle name="SAS FM Protected member data cell 2 4 11 2 3 2" xfId="26148" xr:uid="{16783531-B044-4A95-8978-D2F6F1B08938}"/>
    <cellStyle name="SAS FM Protected member data cell 2 4 11 2 4" xfId="21886" xr:uid="{71E3ECD2-D28C-4669-BB33-BD3EAB9AE9AB}"/>
    <cellStyle name="SAS FM Protected member data cell 2 4 11 3" xfId="7043" xr:uid="{E5E92C9C-C59A-419C-92A1-7203457197F6}"/>
    <cellStyle name="SAS FM Protected member data cell 2 4 11 3 2" xfId="21885" xr:uid="{D8BD5EE4-CE4F-4F91-9F17-16C71707CC61}"/>
    <cellStyle name="SAS FM Protected member data cell 2 4 12" xfId="2248" xr:uid="{50344D5D-3204-4B20-B50A-4EC9E300E5CF}"/>
    <cellStyle name="SAS FM Protected member data cell 2 4 12 2" xfId="7046" xr:uid="{157D0F0B-0A03-4A28-9717-1128168D4CA8}"/>
    <cellStyle name="SAS FM Protected member data cell 2 4 12 2 2" xfId="14850" xr:uid="{745E28C1-62B3-4F12-8FB2-D9C3CB3F3119}"/>
    <cellStyle name="SAS FM Protected member data cell 2 4 12 2 2 2" xfId="29669" xr:uid="{F3351341-3F74-42B2-B663-3D8E89B3DA6B}"/>
    <cellStyle name="SAS FM Protected member data cell 2 4 12 2 3" xfId="11383" xr:uid="{F99698AF-D293-4EEE-A845-FD91288B4527}"/>
    <cellStyle name="SAS FM Protected member data cell 2 4 12 2 3 2" xfId="26202" xr:uid="{E9F68565-490C-4727-B1D4-1B5809988ACE}"/>
    <cellStyle name="SAS FM Protected member data cell 2 4 12 2 4" xfId="21888" xr:uid="{99F996C4-C614-492D-BED9-C0F469E18763}"/>
    <cellStyle name="SAS FM Protected member data cell 2 4 12 3" xfId="7045" xr:uid="{E1C5825C-DC49-4677-85C8-5AAE482F5A4C}"/>
    <cellStyle name="SAS FM Protected member data cell 2 4 12 3 2" xfId="21887" xr:uid="{5CF1784F-91EA-4277-BDCB-7C4BFDFC7D22}"/>
    <cellStyle name="SAS FM Protected member data cell 2 4 13" xfId="2249" xr:uid="{104C2B44-2D08-474C-A166-541DB650C85B}"/>
    <cellStyle name="SAS FM Protected member data cell 2 4 13 2" xfId="7048" xr:uid="{F27324C3-DF9E-49F7-9A12-FFDC26A74768}"/>
    <cellStyle name="SAS FM Protected member data cell 2 4 13 2 2" xfId="14851" xr:uid="{382B517C-EC2F-454D-BE6E-5B7D39198401}"/>
    <cellStyle name="SAS FM Protected member data cell 2 4 13 2 2 2" xfId="29670" xr:uid="{A7BFA4F7-40ED-4B99-9783-6CC3E35D87E9}"/>
    <cellStyle name="SAS FM Protected member data cell 2 4 13 2 3" xfId="11437" xr:uid="{75F5FF43-7E31-4FBD-B685-F9B9BE3075AD}"/>
    <cellStyle name="SAS FM Protected member data cell 2 4 13 2 3 2" xfId="26256" xr:uid="{DE44A03B-A682-49DF-923F-BC6EF64EF725}"/>
    <cellStyle name="SAS FM Protected member data cell 2 4 13 2 4" xfId="21890" xr:uid="{34C900F1-CB06-4981-BA57-5F602BE971A4}"/>
    <cellStyle name="SAS FM Protected member data cell 2 4 13 3" xfId="7047" xr:uid="{F6C80A9E-370E-4F85-8DF3-51AA4761A6E6}"/>
    <cellStyle name="SAS FM Protected member data cell 2 4 13 3 2" xfId="21889" xr:uid="{934C5E94-6659-415F-A3BA-629F5D455081}"/>
    <cellStyle name="SAS FM Protected member data cell 2 4 14" xfId="2250" xr:uid="{E9FC775E-42AF-42DF-B4B2-AC31B97A82C8}"/>
    <cellStyle name="SAS FM Protected member data cell 2 4 14 2" xfId="7050" xr:uid="{4374AC15-0B34-4855-9752-169E18557972}"/>
    <cellStyle name="SAS FM Protected member data cell 2 4 14 2 2" xfId="14852" xr:uid="{8060B2D4-5FF9-4919-B9E2-3110D820FCB6}"/>
    <cellStyle name="SAS FM Protected member data cell 2 4 14 2 2 2" xfId="29671" xr:uid="{862E6FFE-23AD-43BF-8889-877A6EEEB7BF}"/>
    <cellStyle name="SAS FM Protected member data cell 2 4 14 2 3" xfId="11491" xr:uid="{AD793B5F-3C7A-4F0D-9F82-2C9D71999EB9}"/>
    <cellStyle name="SAS FM Protected member data cell 2 4 14 2 3 2" xfId="26310" xr:uid="{82360D21-661C-4CEB-BC3A-9707FE504BAF}"/>
    <cellStyle name="SAS FM Protected member data cell 2 4 14 2 4" xfId="21892" xr:uid="{BA451F0B-71C7-45FF-9FC3-979E90CE097C}"/>
    <cellStyle name="SAS FM Protected member data cell 2 4 14 3" xfId="7049" xr:uid="{EC30B836-D3D5-4076-B8CA-4873B23FFF83}"/>
    <cellStyle name="SAS FM Protected member data cell 2 4 14 3 2" xfId="21891" xr:uid="{302AA59E-C17A-4D5C-BED3-9970BC9D10ED}"/>
    <cellStyle name="SAS FM Protected member data cell 2 4 15" xfId="2251" xr:uid="{619899E5-6143-4551-AEBB-BB2BC98B2BFF}"/>
    <cellStyle name="SAS FM Protected member data cell 2 4 15 2" xfId="7052" xr:uid="{BDFB23D0-694C-42D5-9C17-2E9FD34804E4}"/>
    <cellStyle name="SAS FM Protected member data cell 2 4 15 2 2" xfId="14853" xr:uid="{E68EDE2A-49FF-4888-B3EA-B49EFCFF2281}"/>
    <cellStyle name="SAS FM Protected member data cell 2 4 15 2 2 2" xfId="29672" xr:uid="{62B787D2-8352-4699-8B25-0A252D7B2ACF}"/>
    <cellStyle name="SAS FM Protected member data cell 2 4 15 2 3" xfId="11547" xr:uid="{8F734B66-7D67-4671-9601-6F0CCD072B42}"/>
    <cellStyle name="SAS FM Protected member data cell 2 4 15 2 3 2" xfId="26366" xr:uid="{535E49CF-7FE9-4108-9DFB-B5FFF689E18B}"/>
    <cellStyle name="SAS FM Protected member data cell 2 4 15 2 4" xfId="21894" xr:uid="{20A13B0E-2A01-4998-B21D-8DABEC243F7A}"/>
    <cellStyle name="SAS FM Protected member data cell 2 4 15 3" xfId="7051" xr:uid="{967EBBE1-F47F-4C45-ADFD-EB3B73B738F7}"/>
    <cellStyle name="SAS FM Protected member data cell 2 4 15 3 2" xfId="21893" xr:uid="{1DEDBBE7-29F1-4102-AC14-A34CF3162CF8}"/>
    <cellStyle name="SAS FM Protected member data cell 2 4 16" xfId="2252" xr:uid="{ACF3447B-C38D-4DEC-8D5F-29D4AC52C8F0}"/>
    <cellStyle name="SAS FM Protected member data cell 2 4 16 2" xfId="7054" xr:uid="{37E29BC9-9AC5-4DE0-96CC-BF2500826746}"/>
    <cellStyle name="SAS FM Protected member data cell 2 4 16 2 2" xfId="14854" xr:uid="{4F9EF109-BDE2-44C5-9E79-56C83402E4EF}"/>
    <cellStyle name="SAS FM Protected member data cell 2 4 16 2 2 2" xfId="29673" xr:uid="{1167DF8A-AE15-4D05-AB83-EE8BA0FA3AD9}"/>
    <cellStyle name="SAS FM Protected member data cell 2 4 16 2 3" xfId="11600" xr:uid="{754DB04E-38A4-4D46-B2BE-8883FE4548DA}"/>
    <cellStyle name="SAS FM Protected member data cell 2 4 16 2 3 2" xfId="26419" xr:uid="{E5660C7D-483A-4A29-9883-F98C3AD9A744}"/>
    <cellStyle name="SAS FM Protected member data cell 2 4 16 2 4" xfId="21896" xr:uid="{1C1FF8E4-2335-4804-A42E-4C4F82D834E4}"/>
    <cellStyle name="SAS FM Protected member data cell 2 4 16 3" xfId="7053" xr:uid="{C66D7BF8-7CF5-4204-9785-C153D27E1B34}"/>
    <cellStyle name="SAS FM Protected member data cell 2 4 16 3 2" xfId="21895" xr:uid="{A84430C5-4838-4ADE-BA31-633FDD40FDE1}"/>
    <cellStyle name="SAS FM Protected member data cell 2 4 17" xfId="2253" xr:uid="{00477DF9-2F53-41DB-B262-C71DFBD8942F}"/>
    <cellStyle name="SAS FM Protected member data cell 2 4 17 2" xfId="7056" xr:uid="{1A270FE9-20D7-4BD8-9020-498C71F35B0C}"/>
    <cellStyle name="SAS FM Protected member data cell 2 4 17 2 2" xfId="14855" xr:uid="{8D8680D4-C95D-476E-99CB-605ED63D3643}"/>
    <cellStyle name="SAS FM Protected member data cell 2 4 17 2 2 2" xfId="29674" xr:uid="{824146A2-3394-4759-9008-EEBFDDBAA3A8}"/>
    <cellStyle name="SAS FM Protected member data cell 2 4 17 2 3" xfId="11653" xr:uid="{EC4D2333-AE52-49C9-92C4-27D383D8C9B7}"/>
    <cellStyle name="SAS FM Protected member data cell 2 4 17 2 3 2" xfId="26472" xr:uid="{5F51B03E-1E5A-41D5-88D5-5205457339FA}"/>
    <cellStyle name="SAS FM Protected member data cell 2 4 17 2 4" xfId="21898" xr:uid="{9B443BE9-27D6-4833-A315-487A064386DF}"/>
    <cellStyle name="SAS FM Protected member data cell 2 4 17 3" xfId="7055" xr:uid="{70949742-32E1-4342-B208-6023D1373A72}"/>
    <cellStyle name="SAS FM Protected member data cell 2 4 17 3 2" xfId="21897" xr:uid="{E1271E8E-40E2-484B-AEAA-8CF9F2A11D66}"/>
    <cellStyle name="SAS FM Protected member data cell 2 4 18" xfId="2254" xr:uid="{537E30BE-E8D2-4945-9CE0-3192C0338678}"/>
    <cellStyle name="SAS FM Protected member data cell 2 4 18 2" xfId="7058" xr:uid="{17D7EB0D-4E5D-4EE8-AD95-9420DAC608C4}"/>
    <cellStyle name="SAS FM Protected member data cell 2 4 18 2 2" xfId="14856" xr:uid="{DBA28394-E78C-41BA-ACD5-2F047790D8B2}"/>
    <cellStyle name="SAS FM Protected member data cell 2 4 18 2 2 2" xfId="29675" xr:uid="{C8CDB2D2-6B63-4ECC-A978-CB62CA508572}"/>
    <cellStyle name="SAS FM Protected member data cell 2 4 18 2 3" xfId="11707" xr:uid="{DA39E188-C3E1-4FCD-B27E-5EFA8EC56895}"/>
    <cellStyle name="SAS FM Protected member data cell 2 4 18 2 3 2" xfId="26526" xr:uid="{9DFA5F17-BD1A-4689-9998-39E504637650}"/>
    <cellStyle name="SAS FM Protected member data cell 2 4 18 2 4" xfId="21900" xr:uid="{09A30008-826C-4EDE-ACDF-BFC353295291}"/>
    <cellStyle name="SAS FM Protected member data cell 2 4 18 3" xfId="7057" xr:uid="{69C08B09-5B42-4453-B262-BC2A0F92592B}"/>
    <cellStyle name="SAS FM Protected member data cell 2 4 18 3 2" xfId="21899" xr:uid="{A213C088-1BBC-4AE0-9989-07DD738EDB65}"/>
    <cellStyle name="SAS FM Protected member data cell 2 4 19" xfId="2255" xr:uid="{C89CC98B-FE96-46DD-923B-CDECE10062D1}"/>
    <cellStyle name="SAS FM Protected member data cell 2 4 19 2" xfId="7060" xr:uid="{A0A5D5D9-C95B-482D-8100-013B0399F806}"/>
    <cellStyle name="SAS FM Protected member data cell 2 4 19 2 2" xfId="14857" xr:uid="{9D9C4A79-6A0E-4D33-8D77-B92DBBC4A760}"/>
    <cellStyle name="SAS FM Protected member data cell 2 4 19 2 2 2" xfId="29676" xr:uid="{A60F59DD-0766-48DC-8E36-1E978DA5685D}"/>
    <cellStyle name="SAS FM Protected member data cell 2 4 19 2 3" xfId="11763" xr:uid="{6FC58685-5E72-4E44-BEBC-E3C211FA831E}"/>
    <cellStyle name="SAS FM Protected member data cell 2 4 19 2 3 2" xfId="26582" xr:uid="{9355A13F-F1A0-454B-9C7A-0A135FDBF530}"/>
    <cellStyle name="SAS FM Protected member data cell 2 4 19 2 4" xfId="21902" xr:uid="{4376A2C0-8A54-4001-81B0-99FA30A4D036}"/>
    <cellStyle name="SAS FM Protected member data cell 2 4 19 3" xfId="7059" xr:uid="{311F253F-32AB-4949-B1B8-9CD250131E2B}"/>
    <cellStyle name="SAS FM Protected member data cell 2 4 19 3 2" xfId="21901" xr:uid="{AC2AA0E3-99E7-40B0-ACFE-8DA47D9D34C8}"/>
    <cellStyle name="SAS FM Protected member data cell 2 4 2" xfId="2256" xr:uid="{14222D49-132A-4C61-98FB-30B1E4BD7A29}"/>
    <cellStyle name="SAS FM Protected member data cell 2 4 2 2" xfId="7062" xr:uid="{D10B5FDF-6929-47E4-8B0B-F18745187AFC}"/>
    <cellStyle name="SAS FM Protected member data cell 2 4 2 2 2" xfId="14858" xr:uid="{06618634-9442-4880-A067-9730F4D11377}"/>
    <cellStyle name="SAS FM Protected member data cell 2 4 2 2 2 2" xfId="29677" xr:uid="{7D169D14-5F05-48CC-9C81-305FE8C23B2D}"/>
    <cellStyle name="SAS FM Protected member data cell 2 4 2 2 3" xfId="10843" xr:uid="{9D3F413C-717A-4995-9E5C-2FBF4E831743}"/>
    <cellStyle name="SAS FM Protected member data cell 2 4 2 2 3 2" xfId="25662" xr:uid="{3CA02A29-3531-44B6-8808-BD18E0058FA2}"/>
    <cellStyle name="SAS FM Protected member data cell 2 4 2 2 4" xfId="21904" xr:uid="{1BF338A5-F7B3-43A0-9B27-E634B3AC780B}"/>
    <cellStyle name="SAS FM Protected member data cell 2 4 2 3" xfId="7061" xr:uid="{9B276C32-7B43-42B6-AF3D-69846A087D20}"/>
    <cellStyle name="SAS FM Protected member data cell 2 4 2 3 2" xfId="21903" xr:uid="{4BCC40D2-192B-4EF8-8335-4A5D786E70DD}"/>
    <cellStyle name="SAS FM Protected member data cell 2 4 20" xfId="2257" xr:uid="{834A1703-AE25-4648-A38A-874A484F5749}"/>
    <cellStyle name="SAS FM Protected member data cell 2 4 20 2" xfId="7064" xr:uid="{D179027D-6967-406E-AEA4-BAD12E38FB2C}"/>
    <cellStyle name="SAS FM Protected member data cell 2 4 20 2 2" xfId="14859" xr:uid="{E681C0D7-2E47-42C4-BE34-9306B33FBDCC}"/>
    <cellStyle name="SAS FM Protected member data cell 2 4 20 2 2 2" xfId="29678" xr:uid="{BE00F720-151D-48BB-920B-E7A965308B71}"/>
    <cellStyle name="SAS FM Protected member data cell 2 4 20 2 3" xfId="11817" xr:uid="{0B65C540-3985-4320-BC54-8FCB2B89B949}"/>
    <cellStyle name="SAS FM Protected member data cell 2 4 20 2 3 2" xfId="26636" xr:uid="{6E9FFC55-DD60-4AA9-8F89-BFFD16D35284}"/>
    <cellStyle name="SAS FM Protected member data cell 2 4 20 2 4" xfId="21906" xr:uid="{365AA91E-39AB-41D7-91A7-2CCE524ED064}"/>
    <cellStyle name="SAS FM Protected member data cell 2 4 20 3" xfId="7063" xr:uid="{1FA92EA8-A8F7-4C00-B789-4518457EA1A8}"/>
    <cellStyle name="SAS FM Protected member data cell 2 4 20 3 2" xfId="21905" xr:uid="{366DC7A0-2E57-4178-8F52-F8465BD2A34A}"/>
    <cellStyle name="SAS FM Protected member data cell 2 4 21" xfId="2258" xr:uid="{BD1803C4-B3B8-4DC6-B156-90BDE342DDB6}"/>
    <cellStyle name="SAS FM Protected member data cell 2 4 21 2" xfId="7066" xr:uid="{E1BF3219-F374-43DA-BED8-C19A816613F4}"/>
    <cellStyle name="SAS FM Protected member data cell 2 4 21 2 2" xfId="14860" xr:uid="{96242D98-FAFB-472B-A38B-6026A1ECD346}"/>
    <cellStyle name="SAS FM Protected member data cell 2 4 21 2 2 2" xfId="29679" xr:uid="{4F104574-A2E9-4BEB-BAB5-FF111E60113E}"/>
    <cellStyle name="SAS FM Protected member data cell 2 4 21 2 3" xfId="11870" xr:uid="{DCF4916D-321B-452D-ADCA-311358005368}"/>
    <cellStyle name="SAS FM Protected member data cell 2 4 21 2 3 2" xfId="26689" xr:uid="{1C29FB42-2CCA-4212-86FF-C4F34B1F7A5E}"/>
    <cellStyle name="SAS FM Protected member data cell 2 4 21 2 4" xfId="21908" xr:uid="{B5F6437C-67BB-4CC8-951E-64DC1698C51D}"/>
    <cellStyle name="SAS FM Protected member data cell 2 4 21 3" xfId="7065" xr:uid="{B2A7EC21-6EBB-48B6-881C-1E9A0E5258CB}"/>
    <cellStyle name="SAS FM Protected member data cell 2 4 21 3 2" xfId="21907" xr:uid="{C980172B-EDFE-4DEB-9064-96A47F44701F}"/>
    <cellStyle name="SAS FM Protected member data cell 2 4 22" xfId="2259" xr:uid="{DE316934-C3AD-4C58-BE55-CE1BE1B1E649}"/>
    <cellStyle name="SAS FM Protected member data cell 2 4 22 2" xfId="7068" xr:uid="{08685391-7F6B-4E27-BA43-C74E89BFB255}"/>
    <cellStyle name="SAS FM Protected member data cell 2 4 22 2 2" xfId="14861" xr:uid="{D350E5C1-EC9E-4FC6-BFA7-0BF6D9A658ED}"/>
    <cellStyle name="SAS FM Protected member data cell 2 4 22 2 2 2" xfId="29680" xr:uid="{E63414D3-735C-4474-9CD6-C231CE02BC97}"/>
    <cellStyle name="SAS FM Protected member data cell 2 4 22 2 3" xfId="11923" xr:uid="{B6A045BB-F831-43BB-96E4-202D7A5A7ECB}"/>
    <cellStyle name="SAS FM Protected member data cell 2 4 22 2 3 2" xfId="26742" xr:uid="{BC0F61B8-C962-4335-A4D5-EC2342964837}"/>
    <cellStyle name="SAS FM Protected member data cell 2 4 22 2 4" xfId="21910" xr:uid="{016245CC-DC15-488C-9ED1-1503FC1E1413}"/>
    <cellStyle name="SAS FM Protected member data cell 2 4 22 3" xfId="7067" xr:uid="{B1F73C65-F9EA-4BC0-855C-6B9AAB91425A}"/>
    <cellStyle name="SAS FM Protected member data cell 2 4 22 3 2" xfId="21909" xr:uid="{2D609746-5C9D-4DDC-A175-38FEC67203FB}"/>
    <cellStyle name="SAS FM Protected member data cell 2 4 23" xfId="2260" xr:uid="{FBB19D7D-A386-4943-8A53-CD4F333F0EEB}"/>
    <cellStyle name="SAS FM Protected member data cell 2 4 23 2" xfId="7070" xr:uid="{C259BF88-68B8-4186-B5BC-0096030634C3}"/>
    <cellStyle name="SAS FM Protected member data cell 2 4 23 2 2" xfId="14862" xr:uid="{7EE1E600-A920-4E98-8ED4-181B0DDE64CC}"/>
    <cellStyle name="SAS FM Protected member data cell 2 4 23 2 2 2" xfId="29681" xr:uid="{713A0644-E193-4649-A1F2-A5BEAA55273B}"/>
    <cellStyle name="SAS FM Protected member data cell 2 4 23 2 3" xfId="11977" xr:uid="{A7F60E11-C6CE-42DD-8E30-24ACC24239BB}"/>
    <cellStyle name="SAS FM Protected member data cell 2 4 23 2 3 2" xfId="26796" xr:uid="{50F7B4FC-93F4-4666-80E7-A445FBC0976E}"/>
    <cellStyle name="SAS FM Protected member data cell 2 4 23 2 4" xfId="21912" xr:uid="{07E7EBEF-E51B-4481-A773-23E4367EBC7F}"/>
    <cellStyle name="SAS FM Protected member data cell 2 4 23 3" xfId="7069" xr:uid="{E5A102E1-B41E-455B-AED7-D57BC365234D}"/>
    <cellStyle name="SAS FM Protected member data cell 2 4 23 3 2" xfId="21911" xr:uid="{9ECEE0B4-2C5D-4A73-89A4-E348709A5345}"/>
    <cellStyle name="SAS FM Protected member data cell 2 4 24" xfId="2261" xr:uid="{68964054-5950-4E64-95C4-1495516E891D}"/>
    <cellStyle name="SAS FM Protected member data cell 2 4 24 2" xfId="7072" xr:uid="{F36374E0-570F-435E-A7E3-C4551E42DB9D}"/>
    <cellStyle name="SAS FM Protected member data cell 2 4 24 2 2" xfId="14863" xr:uid="{11DD0FAA-65F4-41F3-9DCC-38B8275D2284}"/>
    <cellStyle name="SAS FM Protected member data cell 2 4 24 2 2 2" xfId="29682" xr:uid="{A2912A88-27B7-4FF8-862C-3066908D2AB1}"/>
    <cellStyle name="SAS FM Protected member data cell 2 4 24 2 3" xfId="12031" xr:uid="{DEFD4AA4-45BB-436F-8D88-C2254796A7CE}"/>
    <cellStyle name="SAS FM Protected member data cell 2 4 24 2 3 2" xfId="26850" xr:uid="{7D321493-265C-4AEC-8F08-9671684F65AB}"/>
    <cellStyle name="SAS FM Protected member data cell 2 4 24 2 4" xfId="21914" xr:uid="{EFEAE7A1-A8DC-4327-AFDB-4AB7A301ECCE}"/>
    <cellStyle name="SAS FM Protected member data cell 2 4 24 3" xfId="7071" xr:uid="{B101640F-A865-43E6-B429-BCBDA65ADCEB}"/>
    <cellStyle name="SAS FM Protected member data cell 2 4 24 3 2" xfId="21913" xr:uid="{E26811DC-212B-4C97-9D4A-59478109F347}"/>
    <cellStyle name="SAS FM Protected member data cell 2 4 25" xfId="2262" xr:uid="{E7CF0EEE-275E-41AC-AD72-8988B9BC8F65}"/>
    <cellStyle name="SAS FM Protected member data cell 2 4 25 2" xfId="7074" xr:uid="{B24D6E93-6692-43DA-A087-DB2D1CDCB470}"/>
    <cellStyle name="SAS FM Protected member data cell 2 4 25 2 2" xfId="14864" xr:uid="{E0B9D97C-EE37-4455-8F5D-997782E62BFE}"/>
    <cellStyle name="SAS FM Protected member data cell 2 4 25 2 2 2" xfId="29683" xr:uid="{C2F36FFC-0393-4DEA-82B6-422B64A8EBE6}"/>
    <cellStyle name="SAS FM Protected member data cell 2 4 25 2 3" xfId="12085" xr:uid="{0B303886-7207-4841-A580-0F79761A3CED}"/>
    <cellStyle name="SAS FM Protected member data cell 2 4 25 2 3 2" xfId="26904" xr:uid="{77297C02-0EB1-4FC8-AD83-15103C327687}"/>
    <cellStyle name="SAS FM Protected member data cell 2 4 25 2 4" xfId="21916" xr:uid="{BD52D842-578E-42AC-AF5C-07EF94C4B1C1}"/>
    <cellStyle name="SAS FM Protected member data cell 2 4 25 3" xfId="7073" xr:uid="{C6A3E6F8-BCB4-406A-9B6E-36DD4B8A7E93}"/>
    <cellStyle name="SAS FM Protected member data cell 2 4 25 3 2" xfId="21915" xr:uid="{F1AA17BF-5949-4C53-B9C9-58DAC09A6764}"/>
    <cellStyle name="SAS FM Protected member data cell 2 4 26" xfId="2263" xr:uid="{C32E7A0A-C85E-467F-BEBB-8275DAF902EF}"/>
    <cellStyle name="SAS FM Protected member data cell 2 4 26 2" xfId="7076" xr:uid="{1FA76B67-B7C7-499B-89CB-A0449F0A3120}"/>
    <cellStyle name="SAS FM Protected member data cell 2 4 26 2 2" xfId="14865" xr:uid="{CBD7EC73-9517-41D6-A4EC-CD014201BA24}"/>
    <cellStyle name="SAS FM Protected member data cell 2 4 26 2 2 2" xfId="29684" xr:uid="{9AC42501-4F04-46E3-980D-3F0CFEB53EDB}"/>
    <cellStyle name="SAS FM Protected member data cell 2 4 26 2 3" xfId="12139" xr:uid="{FC77527F-F009-4888-A2A7-4A78C6B4C223}"/>
    <cellStyle name="SAS FM Protected member data cell 2 4 26 2 3 2" xfId="26958" xr:uid="{C776D5CE-3268-41C1-9CAD-D8A0AF1E8CCA}"/>
    <cellStyle name="SAS FM Protected member data cell 2 4 26 2 4" xfId="21918" xr:uid="{38A3994C-C531-46D9-80E0-2667F03D60C2}"/>
    <cellStyle name="SAS FM Protected member data cell 2 4 26 3" xfId="7075" xr:uid="{1604CF84-AD27-481B-867B-AA707787DBD7}"/>
    <cellStyle name="SAS FM Protected member data cell 2 4 26 3 2" xfId="21917" xr:uid="{869C2263-9912-485F-87EC-75F3DBE0064F}"/>
    <cellStyle name="SAS FM Protected member data cell 2 4 27" xfId="2264" xr:uid="{131FF264-56F6-4749-841A-D98B0B79244A}"/>
    <cellStyle name="SAS FM Protected member data cell 2 4 27 2" xfId="7078" xr:uid="{C5A038CA-3E38-46CF-98EF-274C66B8093D}"/>
    <cellStyle name="SAS FM Protected member data cell 2 4 27 2 2" xfId="14866" xr:uid="{A28F661A-2C3F-45C1-A497-F40C3D00DC06}"/>
    <cellStyle name="SAS FM Protected member data cell 2 4 27 2 2 2" xfId="29685" xr:uid="{EC0D6FA3-DADF-443A-8B65-3F10C508BE94}"/>
    <cellStyle name="SAS FM Protected member data cell 2 4 27 2 3" xfId="12193" xr:uid="{18C6F759-7C65-48A0-887E-0BF4EB0CCD0A}"/>
    <cellStyle name="SAS FM Protected member data cell 2 4 27 2 3 2" xfId="27012" xr:uid="{210DDCBD-0EE3-467F-96E5-C9BAB4D7618A}"/>
    <cellStyle name="SAS FM Protected member data cell 2 4 27 2 4" xfId="21920" xr:uid="{1FA83150-1893-4473-83ED-238A7F02D4F5}"/>
    <cellStyle name="SAS FM Protected member data cell 2 4 27 3" xfId="7077" xr:uid="{79E091D8-BAE9-45F1-9C0B-8AB88C709600}"/>
    <cellStyle name="SAS FM Protected member data cell 2 4 27 3 2" xfId="21919" xr:uid="{697EEF6B-24CA-4483-9197-A7D4EF0E3192}"/>
    <cellStyle name="SAS FM Protected member data cell 2 4 28" xfId="2265" xr:uid="{71A60963-3CC2-4BCA-A9C0-F36CD8AF8B42}"/>
    <cellStyle name="SAS FM Protected member data cell 2 4 28 2" xfId="7080" xr:uid="{9A0D632E-0552-4845-BA9E-4354600794F6}"/>
    <cellStyle name="SAS FM Protected member data cell 2 4 28 2 2" xfId="14867" xr:uid="{0CD87EA3-7C02-4F7E-AD4E-C3C8297425B4}"/>
    <cellStyle name="SAS FM Protected member data cell 2 4 28 2 2 2" xfId="29686" xr:uid="{4FECD1A6-0DB4-4924-8012-4541926AE39A}"/>
    <cellStyle name="SAS FM Protected member data cell 2 4 28 2 3" xfId="12247" xr:uid="{ACC5A02E-F81C-4E78-9B29-74F910E382F3}"/>
    <cellStyle name="SAS FM Protected member data cell 2 4 28 2 3 2" xfId="27066" xr:uid="{2B851058-50CD-49D3-835F-174724D7896C}"/>
    <cellStyle name="SAS FM Protected member data cell 2 4 28 2 4" xfId="21922" xr:uid="{2D2E8BFF-DA44-4C32-BC3B-78162DA2D497}"/>
    <cellStyle name="SAS FM Protected member data cell 2 4 28 3" xfId="7079" xr:uid="{4B916EB0-C7A7-48EF-88F8-C18547A7489D}"/>
    <cellStyle name="SAS FM Protected member data cell 2 4 28 3 2" xfId="21921" xr:uid="{B4F81A2A-66D1-4CFE-9E73-1B957F3F59C7}"/>
    <cellStyle name="SAS FM Protected member data cell 2 4 29" xfId="2266" xr:uid="{B876DF9F-39F1-48F5-8D16-DF76619FC198}"/>
    <cellStyle name="SAS FM Protected member data cell 2 4 29 2" xfId="7082" xr:uid="{2F8DCDF7-0F36-4940-808E-F990413DF7F7}"/>
    <cellStyle name="SAS FM Protected member data cell 2 4 29 2 2" xfId="14868" xr:uid="{14A662D0-A935-4CC6-91A0-95668BD31B3B}"/>
    <cellStyle name="SAS FM Protected member data cell 2 4 29 2 2 2" xfId="29687" xr:uid="{B90D3A39-DB7B-4E25-8D47-CC36E38E3EB7}"/>
    <cellStyle name="SAS FM Protected member data cell 2 4 29 2 3" xfId="12301" xr:uid="{1EA9D37B-978D-4B97-9DDE-5E7319978F70}"/>
    <cellStyle name="SAS FM Protected member data cell 2 4 29 2 3 2" xfId="27120" xr:uid="{439988C3-66E3-4323-9F97-2664192A47CA}"/>
    <cellStyle name="SAS FM Protected member data cell 2 4 29 2 4" xfId="21924" xr:uid="{CEA28100-7E16-4FAC-A60D-1E9B130BA456}"/>
    <cellStyle name="SAS FM Protected member data cell 2 4 29 3" xfId="7081" xr:uid="{390D76E4-DDC3-4F35-AF94-2A1F5E67CD20}"/>
    <cellStyle name="SAS FM Protected member data cell 2 4 29 3 2" xfId="21923" xr:uid="{934D4495-6F4B-4D8F-85E0-BE6361BCCDBC}"/>
    <cellStyle name="SAS FM Protected member data cell 2 4 3" xfId="2267" xr:uid="{EF6C24C8-F8DD-45BE-BCCC-3BD8C0497BF9}"/>
    <cellStyle name="SAS FM Protected member data cell 2 4 3 2" xfId="7084" xr:uid="{F2C0EADE-3F87-4F55-9E3D-94C28CCF35EB}"/>
    <cellStyle name="SAS FM Protected member data cell 2 4 3 2 2" xfId="14869" xr:uid="{BFB52592-EEAF-4A19-B41A-9205AD13376A}"/>
    <cellStyle name="SAS FM Protected member data cell 2 4 3 2 2 2" xfId="29688" xr:uid="{89FC5D3D-FC42-4AFB-A4C3-0DE6F9074BE3}"/>
    <cellStyle name="SAS FM Protected member data cell 2 4 3 2 3" xfId="10897" xr:uid="{C395A374-B8F6-4B21-934F-00C318BEE2B6}"/>
    <cellStyle name="SAS FM Protected member data cell 2 4 3 2 3 2" xfId="25716" xr:uid="{1C6E8CFF-4829-4B44-A331-E961E25C1E3A}"/>
    <cellStyle name="SAS FM Protected member data cell 2 4 3 2 4" xfId="21926" xr:uid="{B57524A9-1CDA-4920-A547-D1305226F9A0}"/>
    <cellStyle name="SAS FM Protected member data cell 2 4 3 3" xfId="7083" xr:uid="{B2F76D36-C2D1-448D-90FC-B8DF5C6B6B0C}"/>
    <cellStyle name="SAS FM Protected member data cell 2 4 3 3 2" xfId="21925" xr:uid="{38116BB7-C0C6-4C77-80BA-29AFEFA149AE}"/>
    <cellStyle name="SAS FM Protected member data cell 2 4 30" xfId="2268" xr:uid="{45E673C1-C78A-45AA-AEB2-FA79A628DD52}"/>
    <cellStyle name="SAS FM Protected member data cell 2 4 30 2" xfId="7086" xr:uid="{62C3CA41-AC0A-4F0E-A6F5-EF3BE503B6C7}"/>
    <cellStyle name="SAS FM Protected member data cell 2 4 30 2 2" xfId="14870" xr:uid="{45D3A882-3FEB-4787-94EE-EF4740616BF8}"/>
    <cellStyle name="SAS FM Protected member data cell 2 4 30 2 2 2" xfId="29689" xr:uid="{872FB8BD-EDCF-4E62-B80C-46FEB29BC39F}"/>
    <cellStyle name="SAS FM Protected member data cell 2 4 30 2 3" xfId="12355" xr:uid="{7D804E5D-306C-44FB-979A-4E7E5583412F}"/>
    <cellStyle name="SAS FM Protected member data cell 2 4 30 2 3 2" xfId="27174" xr:uid="{1D516C24-6473-44DC-849E-356DE8D9851D}"/>
    <cellStyle name="SAS FM Protected member data cell 2 4 30 2 4" xfId="21928" xr:uid="{5932D51A-22F0-4461-ACCF-49F76E88297F}"/>
    <cellStyle name="SAS FM Protected member data cell 2 4 30 3" xfId="7085" xr:uid="{5E1A61F4-FDF9-4350-8E56-3F4636DB103B}"/>
    <cellStyle name="SAS FM Protected member data cell 2 4 30 3 2" xfId="21927" xr:uid="{B8D9C231-B4E2-41A8-A52B-05FA8810451B}"/>
    <cellStyle name="SAS FM Protected member data cell 2 4 31" xfId="2269" xr:uid="{4D496D8B-233C-4249-9BD9-8D0E6147EB89}"/>
    <cellStyle name="SAS FM Protected member data cell 2 4 31 2" xfId="7088" xr:uid="{25E9B846-44AA-4A27-9EDE-F11E756D453C}"/>
    <cellStyle name="SAS FM Protected member data cell 2 4 31 2 2" xfId="14871" xr:uid="{B835C296-A1D9-4093-81BD-D8A207A17E0C}"/>
    <cellStyle name="SAS FM Protected member data cell 2 4 31 2 2 2" xfId="29690" xr:uid="{57A61853-C022-4CC6-9E2E-D3C1954F89C4}"/>
    <cellStyle name="SAS FM Protected member data cell 2 4 31 2 3" xfId="12409" xr:uid="{0A3A9551-A34D-470B-8588-0CFA8BA75E59}"/>
    <cellStyle name="SAS FM Protected member data cell 2 4 31 2 3 2" xfId="27228" xr:uid="{1C674CF9-7CFC-4138-94D8-AA23D6818127}"/>
    <cellStyle name="SAS FM Protected member data cell 2 4 31 2 4" xfId="21930" xr:uid="{F861F8B3-E91A-4229-9BD2-B18CD172E557}"/>
    <cellStyle name="SAS FM Protected member data cell 2 4 31 3" xfId="7087" xr:uid="{812215BC-06A7-4A45-988B-F1949C21E7B9}"/>
    <cellStyle name="SAS FM Protected member data cell 2 4 31 3 2" xfId="21929" xr:uid="{0D4CA50E-0239-4D90-824D-63BF78EFEA38}"/>
    <cellStyle name="SAS FM Protected member data cell 2 4 32" xfId="2270" xr:uid="{C7195F21-3530-4C3C-A9B7-7607C4C95897}"/>
    <cellStyle name="SAS FM Protected member data cell 2 4 32 2" xfId="7090" xr:uid="{A8D13D36-DAD1-4014-A6E1-82839891E535}"/>
    <cellStyle name="SAS FM Protected member data cell 2 4 32 2 2" xfId="14872" xr:uid="{F7E90EFC-FB9F-4837-8627-0E73A5218300}"/>
    <cellStyle name="SAS FM Protected member data cell 2 4 32 2 2 2" xfId="29691" xr:uid="{CCCB93D8-9E93-4D9D-8ED3-7FCDD6FD348C}"/>
    <cellStyle name="SAS FM Protected member data cell 2 4 32 2 3" xfId="12463" xr:uid="{F0715144-0EDF-4C90-BDD8-205AC03B9587}"/>
    <cellStyle name="SAS FM Protected member data cell 2 4 32 2 3 2" xfId="27282" xr:uid="{705CC45B-8AA9-426B-B4EE-C05CE4E47849}"/>
    <cellStyle name="SAS FM Protected member data cell 2 4 32 2 4" xfId="21932" xr:uid="{405E7A2E-600B-46DC-B919-E6C06369D3E2}"/>
    <cellStyle name="SAS FM Protected member data cell 2 4 32 3" xfId="7089" xr:uid="{D49A0829-A324-49A4-B15B-8DFBFCE78074}"/>
    <cellStyle name="SAS FM Protected member data cell 2 4 32 3 2" xfId="21931" xr:uid="{EF3F7EDB-9EF0-44E3-8B64-61F39D0FA0D1}"/>
    <cellStyle name="SAS FM Protected member data cell 2 4 33" xfId="2271" xr:uid="{EE60C8D5-0FDB-42A1-B04A-5CE96B29C96E}"/>
    <cellStyle name="SAS FM Protected member data cell 2 4 33 2" xfId="7092" xr:uid="{0936F50B-52C2-4B15-973D-EDCDBA8A5DCC}"/>
    <cellStyle name="SAS FM Protected member data cell 2 4 33 2 2" xfId="14873" xr:uid="{189D767E-4D27-4587-B297-A5171A29182F}"/>
    <cellStyle name="SAS FM Protected member data cell 2 4 33 2 2 2" xfId="29692" xr:uid="{458D73BC-FFCA-4CFA-B40B-25CAE3C2EE4C}"/>
    <cellStyle name="SAS FM Protected member data cell 2 4 33 2 3" xfId="12519" xr:uid="{4606E458-69DA-45A4-98AD-1305D4337E98}"/>
    <cellStyle name="SAS FM Protected member data cell 2 4 33 2 3 2" xfId="27338" xr:uid="{246E4899-3E73-41BA-911F-648D07BEB3FA}"/>
    <cellStyle name="SAS FM Protected member data cell 2 4 33 2 4" xfId="21934" xr:uid="{31BCE3AA-91D2-49CF-9F45-53492F476D7B}"/>
    <cellStyle name="SAS FM Protected member data cell 2 4 33 3" xfId="7091" xr:uid="{79D64407-015F-458F-A28E-D30E61EB1D09}"/>
    <cellStyle name="SAS FM Protected member data cell 2 4 33 3 2" xfId="21933" xr:uid="{9D79D70F-3B22-492F-8A23-711ACA6F1D14}"/>
    <cellStyle name="SAS FM Protected member data cell 2 4 34" xfId="2272" xr:uid="{8CB1E269-90BA-4402-B4DB-3729F0BF2E9C}"/>
    <cellStyle name="SAS FM Protected member data cell 2 4 34 2" xfId="7094" xr:uid="{D7F8D54E-2302-411C-82CA-E9E40983092D}"/>
    <cellStyle name="SAS FM Protected member data cell 2 4 34 2 2" xfId="14874" xr:uid="{E9798F96-BDF6-41ED-BA4E-B1CF21B30F00}"/>
    <cellStyle name="SAS FM Protected member data cell 2 4 34 2 2 2" xfId="29693" xr:uid="{0AA46055-D97C-4CF2-8370-397438E3EE1F}"/>
    <cellStyle name="SAS FM Protected member data cell 2 4 34 2 3" xfId="12573" xr:uid="{8437A9AE-6EFA-49F2-BD88-13593976BF60}"/>
    <cellStyle name="SAS FM Protected member data cell 2 4 34 2 3 2" xfId="27392" xr:uid="{AB83B13A-707E-4EEE-AC99-AE12CBBE239E}"/>
    <cellStyle name="SAS FM Protected member data cell 2 4 34 2 4" xfId="21936" xr:uid="{4D23A928-392E-41C0-A033-408BB7BA9776}"/>
    <cellStyle name="SAS FM Protected member data cell 2 4 34 3" xfId="7093" xr:uid="{3D3EC87F-86B8-4374-8BF4-5F5C43FF2AB2}"/>
    <cellStyle name="SAS FM Protected member data cell 2 4 34 3 2" xfId="21935" xr:uid="{5C6EF511-2C8B-4553-9CB9-31B52AA4D26A}"/>
    <cellStyle name="SAS FM Protected member data cell 2 4 35" xfId="2273" xr:uid="{181C2F6A-69AF-4CD7-8933-1F724486A0F7}"/>
    <cellStyle name="SAS FM Protected member data cell 2 4 35 2" xfId="7096" xr:uid="{999E52E2-C84A-4561-8DF6-6BBEB7157D1C}"/>
    <cellStyle name="SAS FM Protected member data cell 2 4 35 2 2" xfId="14875" xr:uid="{30BC04FE-296F-4F50-A50D-5AAD86C8704F}"/>
    <cellStyle name="SAS FM Protected member data cell 2 4 35 2 2 2" xfId="29694" xr:uid="{56CD86D7-A717-4783-85CA-28D87B9FA8A6}"/>
    <cellStyle name="SAS FM Protected member data cell 2 4 35 2 3" xfId="12627" xr:uid="{13373FA4-9038-4E82-ACEF-3207CC1DD006}"/>
    <cellStyle name="SAS FM Protected member data cell 2 4 35 2 3 2" xfId="27446" xr:uid="{22D21294-5D3C-43EF-82C6-4CB657E13E53}"/>
    <cellStyle name="SAS FM Protected member data cell 2 4 35 2 4" xfId="21938" xr:uid="{CDE1B7EB-57A7-4CB7-BE28-F4231D686EE3}"/>
    <cellStyle name="SAS FM Protected member data cell 2 4 35 3" xfId="7095" xr:uid="{D275AB3C-4DBB-447D-8BDE-FDA5EA109F38}"/>
    <cellStyle name="SAS FM Protected member data cell 2 4 35 3 2" xfId="21937" xr:uid="{3833AE16-7071-4A50-BD08-CF52957FF3D7}"/>
    <cellStyle name="SAS FM Protected member data cell 2 4 36" xfId="2274" xr:uid="{14260710-01E3-4B2A-86E2-883C22D7D97D}"/>
    <cellStyle name="SAS FM Protected member data cell 2 4 36 2" xfId="7098" xr:uid="{1A994F53-B736-45E9-9586-8413BB48D242}"/>
    <cellStyle name="SAS FM Protected member data cell 2 4 36 2 2" xfId="14876" xr:uid="{BF0184EA-6FE2-4C84-A2FA-0156299DFB84}"/>
    <cellStyle name="SAS FM Protected member data cell 2 4 36 2 2 2" xfId="29695" xr:uid="{4DF02B5D-3BC1-478C-991B-ABA75FE27DD7}"/>
    <cellStyle name="SAS FM Protected member data cell 2 4 36 2 3" xfId="12680" xr:uid="{4E9AA3D6-779A-47B3-B4F1-4223909C8946}"/>
    <cellStyle name="SAS FM Protected member data cell 2 4 36 2 3 2" xfId="27499" xr:uid="{5CA1F626-9ED1-494C-ACFE-D19208539213}"/>
    <cellStyle name="SAS FM Protected member data cell 2 4 36 2 4" xfId="21940" xr:uid="{E7B39EA0-D967-47C5-9B01-48FAFE022670}"/>
    <cellStyle name="SAS FM Protected member data cell 2 4 36 3" xfId="7097" xr:uid="{5B88F59C-A03A-4962-85D5-EB9C1AA29701}"/>
    <cellStyle name="SAS FM Protected member data cell 2 4 36 3 2" xfId="21939" xr:uid="{247EDC0E-F1F3-441C-A562-7BDD02C9EBB9}"/>
    <cellStyle name="SAS FM Protected member data cell 2 4 37" xfId="2275" xr:uid="{CC247188-9EE4-4F33-AE41-5F0E7CE4F4E6}"/>
    <cellStyle name="SAS FM Protected member data cell 2 4 37 2" xfId="7100" xr:uid="{2BE5555F-5348-4D18-A416-D5C2C50C0014}"/>
    <cellStyle name="SAS FM Protected member data cell 2 4 37 2 2" xfId="14877" xr:uid="{409C9EBF-FA5A-4F48-82C4-6150CCE4F31E}"/>
    <cellStyle name="SAS FM Protected member data cell 2 4 37 2 2 2" xfId="29696" xr:uid="{3067C7B3-2A32-4DDA-895A-98FE2FBF73ED}"/>
    <cellStyle name="SAS FM Protected member data cell 2 4 37 2 3" xfId="12733" xr:uid="{9E1D0309-75D6-4A02-B4DD-03ED803842C9}"/>
    <cellStyle name="SAS FM Protected member data cell 2 4 37 2 3 2" xfId="27552" xr:uid="{34D40C34-81BD-47A6-9F76-F9A22A30E0E9}"/>
    <cellStyle name="SAS FM Protected member data cell 2 4 37 2 4" xfId="21942" xr:uid="{14857DB4-CBCC-4687-9807-D222CD256FAE}"/>
    <cellStyle name="SAS FM Protected member data cell 2 4 37 3" xfId="7099" xr:uid="{022A6CB4-DBA8-49E4-86EE-9A021378664B}"/>
    <cellStyle name="SAS FM Protected member data cell 2 4 37 3 2" xfId="21941" xr:uid="{93C908E7-C065-4C6D-8618-D0C5EF77F417}"/>
    <cellStyle name="SAS FM Protected member data cell 2 4 38" xfId="2276" xr:uid="{8FC7A7F6-1FD3-4FAC-9DEF-F30C0F100F56}"/>
    <cellStyle name="SAS FM Protected member data cell 2 4 38 2" xfId="7102" xr:uid="{F89F838D-9E27-4A33-8A23-E4CDC8F7FD45}"/>
    <cellStyle name="SAS FM Protected member data cell 2 4 38 2 2" xfId="14878" xr:uid="{70726D85-F4A5-4290-B7C4-9DD5D71056A8}"/>
    <cellStyle name="SAS FM Protected member data cell 2 4 38 2 2 2" xfId="29697" xr:uid="{FFB0FB50-6FDB-46AF-B2CF-353D540E87D3}"/>
    <cellStyle name="SAS FM Protected member data cell 2 4 38 2 3" xfId="12787" xr:uid="{8B72C550-F895-45D1-AA3E-123EA87822FA}"/>
    <cellStyle name="SAS FM Protected member data cell 2 4 38 2 3 2" xfId="27606" xr:uid="{A2CC0672-8A85-4A9F-83B4-A386FCD0BBD1}"/>
    <cellStyle name="SAS FM Protected member data cell 2 4 38 2 4" xfId="21944" xr:uid="{A49B5527-BB95-4117-A2E3-B5CF2FE559AC}"/>
    <cellStyle name="SAS FM Protected member data cell 2 4 38 3" xfId="7101" xr:uid="{F949F142-5815-4CA5-A1DF-06A421E14551}"/>
    <cellStyle name="SAS FM Protected member data cell 2 4 38 3 2" xfId="21943" xr:uid="{BB88A381-79BB-4D73-8BA5-6DB84A3BD9EA}"/>
    <cellStyle name="SAS FM Protected member data cell 2 4 39" xfId="2277" xr:uid="{9197D28B-70D9-4C31-AC0A-3D9CA7F73D0F}"/>
    <cellStyle name="SAS FM Protected member data cell 2 4 39 2" xfId="7104" xr:uid="{F59A5338-888E-48B2-B608-547D32A10EC0}"/>
    <cellStyle name="SAS FM Protected member data cell 2 4 39 2 2" xfId="14879" xr:uid="{DF2B6B8E-3B9E-4660-81D5-498711153D30}"/>
    <cellStyle name="SAS FM Protected member data cell 2 4 39 2 2 2" xfId="29698" xr:uid="{42831476-CECE-45EF-9D36-1CEA278A0758}"/>
    <cellStyle name="SAS FM Protected member data cell 2 4 39 2 3" xfId="12841" xr:uid="{406A52A9-E549-4890-A883-FAB0DC133AC6}"/>
    <cellStyle name="SAS FM Protected member data cell 2 4 39 2 3 2" xfId="27660" xr:uid="{D39E08DF-A79D-4F18-85B8-885E9BB15970}"/>
    <cellStyle name="SAS FM Protected member data cell 2 4 39 2 4" xfId="21946" xr:uid="{02C06366-FAA5-4DE5-BD21-35A2D2A63100}"/>
    <cellStyle name="SAS FM Protected member data cell 2 4 39 3" xfId="7103" xr:uid="{298E4744-E5A8-4D19-A0CB-98BFD006A525}"/>
    <cellStyle name="SAS FM Protected member data cell 2 4 39 3 2" xfId="21945" xr:uid="{6D752BA2-F71A-4AF4-A6B2-D3CDFBC180F6}"/>
    <cellStyle name="SAS FM Protected member data cell 2 4 4" xfId="2278" xr:uid="{2B6CBD4D-53DA-406D-B887-498A17FA6A73}"/>
    <cellStyle name="SAS FM Protected member data cell 2 4 4 2" xfId="7106" xr:uid="{AFE714C0-D04F-4A6D-B59D-94CA4947FECA}"/>
    <cellStyle name="SAS FM Protected member data cell 2 4 4 2 2" xfId="14880" xr:uid="{BFD8D0DD-B16D-4206-9FCC-2F333F2F0634}"/>
    <cellStyle name="SAS FM Protected member data cell 2 4 4 2 2 2" xfId="29699" xr:uid="{3182F187-ED1E-427E-BBEC-43856D803898}"/>
    <cellStyle name="SAS FM Protected member data cell 2 4 4 2 3" xfId="10951" xr:uid="{50C3E6D2-35E9-4898-82E5-66E5D22A32D6}"/>
    <cellStyle name="SAS FM Protected member data cell 2 4 4 2 3 2" xfId="25770" xr:uid="{3BF1DEF5-9ECC-44F8-B083-627C3D02DAFB}"/>
    <cellStyle name="SAS FM Protected member data cell 2 4 4 2 4" xfId="21948" xr:uid="{39A87239-A62D-4979-AE54-15A6C74810C1}"/>
    <cellStyle name="SAS FM Protected member data cell 2 4 4 3" xfId="7105" xr:uid="{999119F8-FD34-4AC2-8434-D677986BA12E}"/>
    <cellStyle name="SAS FM Protected member data cell 2 4 4 3 2" xfId="21947" xr:uid="{2A3F7F30-EC86-4EB1-B06A-1C8F71BCECDD}"/>
    <cellStyle name="SAS FM Protected member data cell 2 4 40" xfId="2279" xr:uid="{1F671DE4-5E69-4C7A-8C15-2B542D2F4689}"/>
    <cellStyle name="SAS FM Protected member data cell 2 4 40 2" xfId="7108" xr:uid="{A1813BDE-A6FE-4D8C-AC2B-7EAFCC909309}"/>
    <cellStyle name="SAS FM Protected member data cell 2 4 40 2 2" xfId="14881" xr:uid="{BE1FF349-80B5-43F4-9E39-CEAE7C852D77}"/>
    <cellStyle name="SAS FM Protected member data cell 2 4 40 2 2 2" xfId="29700" xr:uid="{6308A916-A04B-4899-B560-CFDA85A748F6}"/>
    <cellStyle name="SAS FM Protected member data cell 2 4 40 2 3" xfId="12895" xr:uid="{B5BADDFC-3AC0-4054-9888-90D3CB2A15F0}"/>
    <cellStyle name="SAS FM Protected member data cell 2 4 40 2 3 2" xfId="27714" xr:uid="{7B9A73CF-80A6-4157-AFDF-13D1726C1A95}"/>
    <cellStyle name="SAS FM Protected member data cell 2 4 40 2 4" xfId="21950" xr:uid="{C997D5DC-7AA3-49CA-9C0A-4A099B4594CA}"/>
    <cellStyle name="SAS FM Protected member data cell 2 4 40 3" xfId="7107" xr:uid="{CD759B32-5CA2-447E-AEDA-1F6B9F45FB8C}"/>
    <cellStyle name="SAS FM Protected member data cell 2 4 40 3 2" xfId="21949" xr:uid="{F7ED32B4-C22B-4344-BADC-A479E76BAD47}"/>
    <cellStyle name="SAS FM Protected member data cell 2 4 41" xfId="2280" xr:uid="{00551797-615B-4D7F-9044-4450A391E6A2}"/>
    <cellStyle name="SAS FM Protected member data cell 2 4 41 2" xfId="7110" xr:uid="{A6B00C95-35FD-40C4-A032-94B26D77628D}"/>
    <cellStyle name="SAS FM Protected member data cell 2 4 41 2 2" xfId="14882" xr:uid="{EA383CDB-E417-4517-9A4D-740D5E23C7C3}"/>
    <cellStyle name="SAS FM Protected member data cell 2 4 41 2 2 2" xfId="29701" xr:uid="{8AFC0C47-F1EB-47CF-9605-45317DFCD9FD}"/>
    <cellStyle name="SAS FM Protected member data cell 2 4 41 2 3" xfId="12949" xr:uid="{A466C385-D0E5-49E6-B9BD-3FB72A756B24}"/>
    <cellStyle name="SAS FM Protected member data cell 2 4 41 2 3 2" xfId="27768" xr:uid="{2D8BC50D-9AE8-4EB1-BCFE-54693B962216}"/>
    <cellStyle name="SAS FM Protected member data cell 2 4 41 2 4" xfId="21952" xr:uid="{F7CCB3CC-C969-4985-B9F9-00D561C5FAEB}"/>
    <cellStyle name="SAS FM Protected member data cell 2 4 41 3" xfId="7109" xr:uid="{F2850049-0A62-4C66-BBAD-E4D61750E567}"/>
    <cellStyle name="SAS FM Protected member data cell 2 4 41 3 2" xfId="21951" xr:uid="{34A9B434-912D-4DFB-B188-2E518D79DF1C}"/>
    <cellStyle name="SAS FM Protected member data cell 2 4 42" xfId="2281" xr:uid="{368497A1-F6D8-4CE1-BFAE-32CED4338591}"/>
    <cellStyle name="SAS FM Protected member data cell 2 4 42 2" xfId="7112" xr:uid="{C10E6790-6A7C-49CE-AC8D-11F1D5840EFF}"/>
    <cellStyle name="SAS FM Protected member data cell 2 4 42 2 2" xfId="14883" xr:uid="{632DDE5B-251D-48CB-94D0-96724FF33336}"/>
    <cellStyle name="SAS FM Protected member data cell 2 4 42 2 2 2" xfId="29702" xr:uid="{635FC7C8-94A5-4639-A8FD-9D377DBE966A}"/>
    <cellStyle name="SAS FM Protected member data cell 2 4 42 2 3" xfId="13005" xr:uid="{B8936EA1-3D8D-445B-A657-99A04314DBF4}"/>
    <cellStyle name="SAS FM Protected member data cell 2 4 42 2 3 2" xfId="27824" xr:uid="{3C0578D7-4FA8-4BC5-AA1F-BDB084038B66}"/>
    <cellStyle name="SAS FM Protected member data cell 2 4 42 2 4" xfId="21954" xr:uid="{5063D17E-C1C1-4434-B408-C2F4AC2961C3}"/>
    <cellStyle name="SAS FM Protected member data cell 2 4 42 3" xfId="7111" xr:uid="{647B3DB2-4022-4890-A992-D8C5D773527C}"/>
    <cellStyle name="SAS FM Protected member data cell 2 4 42 3 2" xfId="21953" xr:uid="{A7A1FAF0-0FDC-4FA8-A911-8C569DA6CAE0}"/>
    <cellStyle name="SAS FM Protected member data cell 2 4 43" xfId="2282" xr:uid="{4A6D2982-56E9-4CB5-876F-54DE2E93CA86}"/>
    <cellStyle name="SAS FM Protected member data cell 2 4 43 2" xfId="7114" xr:uid="{1916C89B-6116-4BC8-B170-68DE41359C82}"/>
    <cellStyle name="SAS FM Protected member data cell 2 4 43 2 2" xfId="14884" xr:uid="{55911FB3-5C53-4ACC-81C4-8E08698B1F4C}"/>
    <cellStyle name="SAS FM Protected member data cell 2 4 43 2 2 2" xfId="29703" xr:uid="{CEC35630-CF12-44CA-B704-599A6FC9DD08}"/>
    <cellStyle name="SAS FM Protected member data cell 2 4 43 2 3" xfId="13059" xr:uid="{A8520202-CC76-46FC-975B-23B6E564EC22}"/>
    <cellStyle name="SAS FM Protected member data cell 2 4 43 2 3 2" xfId="27878" xr:uid="{FD70E85E-E3E1-4C05-8351-BDB8644AD1CF}"/>
    <cellStyle name="SAS FM Protected member data cell 2 4 43 2 4" xfId="21956" xr:uid="{C00E533B-DB27-41A4-BD5D-8ABC473C8C39}"/>
    <cellStyle name="SAS FM Protected member data cell 2 4 43 3" xfId="7113" xr:uid="{29EC451C-6451-4BD4-8112-20BDBDBBF635}"/>
    <cellStyle name="SAS FM Protected member data cell 2 4 43 3 2" xfId="21955" xr:uid="{877B7628-20F3-44D9-91B8-BEA51F69C395}"/>
    <cellStyle name="SAS FM Protected member data cell 2 4 44" xfId="2283" xr:uid="{DA5C0F05-71B7-43B3-9A9B-C6D1824BE611}"/>
    <cellStyle name="SAS FM Protected member data cell 2 4 44 2" xfId="7116" xr:uid="{7FF4470E-32C7-4764-BC67-4B97CEF87E71}"/>
    <cellStyle name="SAS FM Protected member data cell 2 4 44 2 2" xfId="14885" xr:uid="{C1DFDF06-FD82-4FD5-B3FF-01A60DE9E909}"/>
    <cellStyle name="SAS FM Protected member data cell 2 4 44 2 2 2" xfId="29704" xr:uid="{DC7526A0-C93A-4A91-9D35-632A046B2CC4}"/>
    <cellStyle name="SAS FM Protected member data cell 2 4 44 2 3" xfId="13112" xr:uid="{0A38BBB6-94F6-4CC7-AF1F-925BE9BED7DA}"/>
    <cellStyle name="SAS FM Protected member data cell 2 4 44 2 3 2" xfId="27931" xr:uid="{4386A0BE-0E3A-4A97-BCAC-6433BC54F77D}"/>
    <cellStyle name="SAS FM Protected member data cell 2 4 44 2 4" xfId="21958" xr:uid="{418326FE-5C7A-4870-BFFC-136881DCC089}"/>
    <cellStyle name="SAS FM Protected member data cell 2 4 44 3" xfId="7115" xr:uid="{C4970F5C-2E3A-4701-AB3E-387C796F3833}"/>
    <cellStyle name="SAS FM Protected member data cell 2 4 44 3 2" xfId="21957" xr:uid="{AD53AEDC-2140-4A36-B731-5D3B67FDFF95}"/>
    <cellStyle name="SAS FM Protected member data cell 2 4 45" xfId="2284" xr:uid="{16DFB8E0-7EE5-4B14-B25C-C3C63EBDE806}"/>
    <cellStyle name="SAS FM Protected member data cell 2 4 45 2" xfId="7118" xr:uid="{251FC6A3-497D-4F90-8FFD-E84CA10B077F}"/>
    <cellStyle name="SAS FM Protected member data cell 2 4 45 2 2" xfId="14886" xr:uid="{638A087F-693A-440C-A09C-8B54741EFD99}"/>
    <cellStyle name="SAS FM Protected member data cell 2 4 45 2 2 2" xfId="29705" xr:uid="{DDA8B677-2B07-4F8B-A826-AEBB32E9BCA3}"/>
    <cellStyle name="SAS FM Protected member data cell 2 4 45 2 3" xfId="13165" xr:uid="{A5FB8FC5-7A26-4217-A883-78392B94A00B}"/>
    <cellStyle name="SAS FM Protected member data cell 2 4 45 2 3 2" xfId="27984" xr:uid="{931600E5-7B55-4AF6-8669-25A3A73D24F7}"/>
    <cellStyle name="SAS FM Protected member data cell 2 4 45 2 4" xfId="21960" xr:uid="{102F85AD-2E01-4A23-82FF-AD36B89AD53C}"/>
    <cellStyle name="SAS FM Protected member data cell 2 4 45 3" xfId="7117" xr:uid="{6671B6D2-0B12-4FAB-8E94-252EB00F6CEF}"/>
    <cellStyle name="SAS FM Protected member data cell 2 4 45 3 2" xfId="21959" xr:uid="{D9DE7939-01C0-494A-A93F-DACB288A6AC4}"/>
    <cellStyle name="SAS FM Protected member data cell 2 4 46" xfId="2285" xr:uid="{764E2E22-CEA6-471C-991E-1A9153DAE234}"/>
    <cellStyle name="SAS FM Protected member data cell 2 4 46 2" xfId="7120" xr:uid="{892201E3-A032-452B-AD14-6AD08ECB8AE1}"/>
    <cellStyle name="SAS FM Protected member data cell 2 4 46 2 2" xfId="14887" xr:uid="{90E2FABE-7AFC-4C57-A6D2-ECFEF524F934}"/>
    <cellStyle name="SAS FM Protected member data cell 2 4 46 2 2 2" xfId="29706" xr:uid="{717165D3-E8C6-4142-9C73-22FEAC588CB5}"/>
    <cellStyle name="SAS FM Protected member data cell 2 4 46 2 3" xfId="13219" xr:uid="{4E4576B4-30F2-4D72-B84A-0850EA76A948}"/>
    <cellStyle name="SAS FM Protected member data cell 2 4 46 2 3 2" xfId="28038" xr:uid="{063AAFFC-7497-478B-B81A-857DF1A478EB}"/>
    <cellStyle name="SAS FM Protected member data cell 2 4 46 2 4" xfId="21962" xr:uid="{75656136-0E9A-4DA8-9A05-3323D7FC4146}"/>
    <cellStyle name="SAS FM Protected member data cell 2 4 46 3" xfId="7119" xr:uid="{6B889E2C-587B-4604-A5C5-451DBD1152FB}"/>
    <cellStyle name="SAS FM Protected member data cell 2 4 46 3 2" xfId="21961" xr:uid="{FD0099A5-CA17-41EE-A4A5-28DBCE9F69D6}"/>
    <cellStyle name="SAS FM Protected member data cell 2 4 47" xfId="7121" xr:uid="{AC1EFABC-7A9C-412B-A076-E7838E0D0325}"/>
    <cellStyle name="SAS FM Protected member data cell 2 4 47 2" xfId="14847" xr:uid="{F291476B-4B01-4804-8CDA-DAB7CE91FF6E}"/>
    <cellStyle name="SAS FM Protected member data cell 2 4 47 2 2" xfId="29666" xr:uid="{03C15E10-F945-4360-9AB2-B97CCFD7A6A8}"/>
    <cellStyle name="SAS FM Protected member data cell 2 4 47 3" xfId="10789" xr:uid="{8063564D-BA42-434E-B201-BC78D7041212}"/>
    <cellStyle name="SAS FM Protected member data cell 2 4 47 3 2" xfId="25608" xr:uid="{646C2800-0DDD-4BE7-8A6F-E4C4F9290CF3}"/>
    <cellStyle name="SAS FM Protected member data cell 2 4 47 4" xfId="21963" xr:uid="{A07B6FBA-F7CD-4C4D-9127-9C5EF5F2C450}"/>
    <cellStyle name="SAS FM Protected member data cell 2 4 48" xfId="7040" xr:uid="{CDBD98ED-BF71-4BD8-AFE8-0C6D06DF3FAC}"/>
    <cellStyle name="SAS FM Protected member data cell 2 4 48 2" xfId="21882" xr:uid="{5E7C3BA9-DB12-4E74-9B54-4BDCCE901B9C}"/>
    <cellStyle name="SAS FM Protected member data cell 2 4 5" xfId="2286" xr:uid="{92E0FD71-326B-44A3-A809-FDD663661A98}"/>
    <cellStyle name="SAS FM Protected member data cell 2 4 5 2" xfId="7123" xr:uid="{A27CF119-C801-4F5C-92B0-580586C6B977}"/>
    <cellStyle name="SAS FM Protected member data cell 2 4 5 2 2" xfId="14888" xr:uid="{2603CD42-7547-47FE-97F2-AE0D51EE6A0E}"/>
    <cellStyle name="SAS FM Protected member data cell 2 4 5 2 2 2" xfId="29707" xr:uid="{E469D21E-58CD-493B-AE05-3D3AE2CFA8F8}"/>
    <cellStyle name="SAS FM Protected member data cell 2 4 5 2 3" xfId="11005" xr:uid="{249010FA-5261-4BD5-A12F-ECE20C6F645A}"/>
    <cellStyle name="SAS FM Protected member data cell 2 4 5 2 3 2" xfId="25824" xr:uid="{451A70CA-989F-4283-B2B2-21DE52B67427}"/>
    <cellStyle name="SAS FM Protected member data cell 2 4 5 2 4" xfId="21965" xr:uid="{37547C45-CA43-430C-91B2-7C167794A811}"/>
    <cellStyle name="SAS FM Protected member data cell 2 4 5 3" xfId="7122" xr:uid="{B6C6CFB1-692F-4EAF-8C3E-47607CA76408}"/>
    <cellStyle name="SAS FM Protected member data cell 2 4 5 3 2" xfId="21964" xr:uid="{CF82A11D-0BC4-4E45-827E-E5FAE938E16A}"/>
    <cellStyle name="SAS FM Protected member data cell 2 4 6" xfId="2287" xr:uid="{48BAD4B8-8E72-4CEB-A27E-3F5DBB8D683A}"/>
    <cellStyle name="SAS FM Protected member data cell 2 4 6 2" xfId="7125" xr:uid="{6CB72CFD-5975-416E-8A1A-E3037DA6C484}"/>
    <cellStyle name="SAS FM Protected member data cell 2 4 6 2 2" xfId="14889" xr:uid="{0D948252-2572-4D77-9EA5-211F14924544}"/>
    <cellStyle name="SAS FM Protected member data cell 2 4 6 2 2 2" xfId="29708" xr:uid="{42EA8123-DDD8-4753-92D4-88C66A11427E}"/>
    <cellStyle name="SAS FM Protected member data cell 2 4 6 2 3" xfId="11060" xr:uid="{6DEBF594-2C87-41ED-B888-E5F4FC84C246}"/>
    <cellStyle name="SAS FM Protected member data cell 2 4 6 2 3 2" xfId="25879" xr:uid="{DC053CC3-0300-4523-BB2A-0A7AC344176F}"/>
    <cellStyle name="SAS FM Protected member data cell 2 4 6 2 4" xfId="21967" xr:uid="{2D72A20B-7361-4FB7-BB22-E6A7D34324A0}"/>
    <cellStyle name="SAS FM Protected member data cell 2 4 6 3" xfId="7124" xr:uid="{69F336E1-20FF-4B04-B90B-E992567728B9}"/>
    <cellStyle name="SAS FM Protected member data cell 2 4 6 3 2" xfId="21966" xr:uid="{4FE72168-EAC5-469F-89A6-934668DB85E1}"/>
    <cellStyle name="SAS FM Protected member data cell 2 4 7" xfId="2288" xr:uid="{89CDE06A-A20A-4371-BF14-8BB010B542C5}"/>
    <cellStyle name="SAS FM Protected member data cell 2 4 7 2" xfId="7127" xr:uid="{222053C8-827C-4077-AB58-8F2225BFF278}"/>
    <cellStyle name="SAS FM Protected member data cell 2 4 7 2 2" xfId="14890" xr:uid="{2CFD6D47-61B4-4313-9A3A-B46497C72431}"/>
    <cellStyle name="SAS FM Protected member data cell 2 4 7 2 2 2" xfId="29709" xr:uid="{12115068-0ECC-42A8-A941-765AD70C7D8E}"/>
    <cellStyle name="SAS FM Protected member data cell 2 4 7 2 3" xfId="11113" xr:uid="{95150BB4-5895-4225-97AC-C2D2BBF07E68}"/>
    <cellStyle name="SAS FM Protected member data cell 2 4 7 2 3 2" xfId="25932" xr:uid="{77B87E44-FB55-4D1A-9B8C-DCB051632206}"/>
    <cellStyle name="SAS FM Protected member data cell 2 4 7 2 4" xfId="21969" xr:uid="{BCD67A10-5D6D-4D20-A304-3C0AB9A934B9}"/>
    <cellStyle name="SAS FM Protected member data cell 2 4 7 3" xfId="7126" xr:uid="{8CCC455B-AA2B-4E8E-B8A7-E093B7084588}"/>
    <cellStyle name="SAS FM Protected member data cell 2 4 7 3 2" xfId="21968" xr:uid="{DC83CB4D-80D9-4617-9EA9-80A9B2FD467C}"/>
    <cellStyle name="SAS FM Protected member data cell 2 4 8" xfId="2289" xr:uid="{0BC4A1F4-A4F3-4A5E-8927-CC86C4E99BF3}"/>
    <cellStyle name="SAS FM Protected member data cell 2 4 8 2" xfId="7129" xr:uid="{29EC0F23-6176-4D7E-9A85-A29238C9B188}"/>
    <cellStyle name="SAS FM Protected member data cell 2 4 8 2 2" xfId="14891" xr:uid="{57AE43EC-1EA2-4FFF-84A6-8AAA8FCFDFDF}"/>
    <cellStyle name="SAS FM Protected member data cell 2 4 8 2 2 2" xfId="29710" xr:uid="{0C113F3C-207F-46D2-AA99-899C39E7919E}"/>
    <cellStyle name="SAS FM Protected member data cell 2 4 8 2 3" xfId="11168" xr:uid="{8FC1452A-7673-4D3E-87FA-9CA59EC21D99}"/>
    <cellStyle name="SAS FM Protected member data cell 2 4 8 2 3 2" xfId="25987" xr:uid="{9F48EC0A-54BB-4232-81BB-693568CFFE57}"/>
    <cellStyle name="SAS FM Protected member data cell 2 4 8 2 4" xfId="21971" xr:uid="{97BC9EDB-24D4-46DC-B4B1-DAE019529B83}"/>
    <cellStyle name="SAS FM Protected member data cell 2 4 8 3" xfId="7128" xr:uid="{03DDC9F5-F017-429E-B6DE-9C34FA8180E7}"/>
    <cellStyle name="SAS FM Protected member data cell 2 4 8 3 2" xfId="21970" xr:uid="{0082BED8-C19B-440D-9F41-A366D8629069}"/>
    <cellStyle name="SAS FM Protected member data cell 2 4 9" xfId="2290" xr:uid="{9ABF034D-07A6-42A3-9628-2E5215D94114}"/>
    <cellStyle name="SAS FM Protected member data cell 2 4 9 2" xfId="7131" xr:uid="{E06E2B1F-E082-466B-897B-E09A9648E057}"/>
    <cellStyle name="SAS FM Protected member data cell 2 4 9 2 2" xfId="14892" xr:uid="{476532FA-ECB2-425D-8EC3-6FD04E721502}"/>
    <cellStyle name="SAS FM Protected member data cell 2 4 9 2 2 2" xfId="29711" xr:uid="{07487B7C-E9FB-408D-B488-42C988179AC9}"/>
    <cellStyle name="SAS FM Protected member data cell 2 4 9 2 3" xfId="11221" xr:uid="{44A0A902-33EE-4CCC-BE3D-B1F5B2CB1300}"/>
    <cellStyle name="SAS FM Protected member data cell 2 4 9 2 3 2" xfId="26040" xr:uid="{22AF0F4D-1571-4BBE-ADD4-6515BA1C96BE}"/>
    <cellStyle name="SAS FM Protected member data cell 2 4 9 2 4" xfId="21973" xr:uid="{A9C45940-CF16-4E8B-817B-4C8B8FE088C6}"/>
    <cellStyle name="SAS FM Protected member data cell 2 4 9 3" xfId="7130" xr:uid="{82B02311-9611-4D88-86DB-08F2E7E14763}"/>
    <cellStyle name="SAS FM Protected member data cell 2 4 9 3 2" xfId="21972" xr:uid="{FF11D594-E20B-4566-8B5C-E92793D6C9EA}"/>
    <cellStyle name="SAS FM Protected member data cell 2 40" xfId="2291" xr:uid="{4C058D35-8248-47E1-8E1C-20708BB8D8F8}"/>
    <cellStyle name="SAS FM Protected member data cell 2 40 2" xfId="7133" xr:uid="{53E91471-0483-47FE-8FF4-8DD070032168}"/>
    <cellStyle name="SAS FM Protected member data cell 2 40 2 2" xfId="14893" xr:uid="{45A21F1B-0B97-4892-ADA4-E3B420E9DA94}"/>
    <cellStyle name="SAS FM Protected member data cell 2 40 2 2 2" xfId="29712" xr:uid="{98438704-91D3-4019-A047-1F5B4FF571FF}"/>
    <cellStyle name="SAS FM Protected member data cell 2 40 2 3" xfId="12644" xr:uid="{A222D4B4-750D-4087-B4DA-0AD2AA6B0937}"/>
    <cellStyle name="SAS FM Protected member data cell 2 40 2 3 2" xfId="27463" xr:uid="{C04D72FD-8180-46FB-9D10-B74806C93B6F}"/>
    <cellStyle name="SAS FM Protected member data cell 2 40 2 4" xfId="21975" xr:uid="{97D7CFCB-6D1D-4960-93E6-629C46412B2C}"/>
    <cellStyle name="SAS FM Protected member data cell 2 40 3" xfId="7132" xr:uid="{4B590488-BC15-4593-9B8C-66EE32CC6610}"/>
    <cellStyle name="SAS FM Protected member data cell 2 40 3 2" xfId="21974" xr:uid="{D89CFB62-5F58-4F51-8D30-D1E8E683C8C2}"/>
    <cellStyle name="SAS FM Protected member data cell 2 41" xfId="2292" xr:uid="{658873E3-1DDF-4277-868D-DDBA49EC8B50}"/>
    <cellStyle name="SAS FM Protected member data cell 2 41 2" xfId="7135" xr:uid="{4DE3C248-8A1B-4203-A8FA-171E6F600108}"/>
    <cellStyle name="SAS FM Protected member data cell 2 41 2 2" xfId="14894" xr:uid="{593A9DBC-6025-4466-81C6-B322F16260B6}"/>
    <cellStyle name="SAS FM Protected member data cell 2 41 2 2 2" xfId="29713" xr:uid="{8964C360-7A0E-494C-A4BA-03D4485EB795}"/>
    <cellStyle name="SAS FM Protected member data cell 2 41 2 3" xfId="12697" xr:uid="{AC4C2BA9-8995-41F4-8ACF-0E00FA015B09}"/>
    <cellStyle name="SAS FM Protected member data cell 2 41 2 3 2" xfId="27516" xr:uid="{09645DA8-4598-4845-834A-0920A3BD1747}"/>
    <cellStyle name="SAS FM Protected member data cell 2 41 2 4" xfId="21977" xr:uid="{424E2F77-E06D-483C-947F-7957A26B2262}"/>
    <cellStyle name="SAS FM Protected member data cell 2 41 3" xfId="7134" xr:uid="{C0134640-87F2-43F7-96DA-410670FE8B13}"/>
    <cellStyle name="SAS FM Protected member data cell 2 41 3 2" xfId="21976" xr:uid="{14314E25-4E4D-4B22-AB93-33722B25C0AE}"/>
    <cellStyle name="SAS FM Protected member data cell 2 42" xfId="2293" xr:uid="{CF667DB6-EE3E-4F45-BBB1-125E00BD5A1B}"/>
    <cellStyle name="SAS FM Protected member data cell 2 42 2" xfId="7137" xr:uid="{C8F5F29A-96B7-45B9-985C-891DE02D0321}"/>
    <cellStyle name="SAS FM Protected member data cell 2 42 2 2" xfId="14895" xr:uid="{04CDAD2E-B7B9-469E-BFEA-3C0B3BE3B2CA}"/>
    <cellStyle name="SAS FM Protected member data cell 2 42 2 2 2" xfId="29714" xr:uid="{622E0577-E5E7-4480-B265-11A811B4D626}"/>
    <cellStyle name="SAS FM Protected member data cell 2 42 2 3" xfId="12766" xr:uid="{3812184D-498F-44FD-8326-866F551A3E27}"/>
    <cellStyle name="SAS FM Protected member data cell 2 42 2 3 2" xfId="27585" xr:uid="{49677FDD-3927-4A69-905D-132D7F857849}"/>
    <cellStyle name="SAS FM Protected member data cell 2 42 2 4" xfId="21979" xr:uid="{95171B32-92A0-464C-8BE1-1A4410204CD3}"/>
    <cellStyle name="SAS FM Protected member data cell 2 42 3" xfId="7136" xr:uid="{A6AE0726-F2B6-4A99-B902-5A2C70CAF440}"/>
    <cellStyle name="SAS FM Protected member data cell 2 42 3 2" xfId="21978" xr:uid="{80135825-4636-41B4-A199-9F6B5803ED95}"/>
    <cellStyle name="SAS FM Protected member data cell 2 43" xfId="2294" xr:uid="{8F789CE6-95AB-4CA1-99E1-6676EEED6CC5}"/>
    <cellStyle name="SAS FM Protected member data cell 2 43 2" xfId="7139" xr:uid="{07437195-695C-4B55-BDBB-A71DB5AA8CEE}"/>
    <cellStyle name="SAS FM Protected member data cell 2 43 2 2" xfId="14896" xr:uid="{2ADCA960-6E13-4960-A68F-0C4FF2C6B106}"/>
    <cellStyle name="SAS FM Protected member data cell 2 43 2 2 2" xfId="29715" xr:uid="{5098FBDC-DFC6-476D-9150-6415F2523B30}"/>
    <cellStyle name="SAS FM Protected member data cell 2 43 2 3" xfId="12820" xr:uid="{C28A76AE-924D-48A7-91A3-CC665CA0B7EC}"/>
    <cellStyle name="SAS FM Protected member data cell 2 43 2 3 2" xfId="27639" xr:uid="{59D04AEE-31A2-4938-BB3D-29EE86661B4C}"/>
    <cellStyle name="SAS FM Protected member data cell 2 43 2 4" xfId="21981" xr:uid="{3FAA414D-6315-4E4D-9D1A-74DD05BF264C}"/>
    <cellStyle name="SAS FM Protected member data cell 2 43 3" xfId="7138" xr:uid="{AF7E7946-C103-402A-817B-C3D62C318554}"/>
    <cellStyle name="SAS FM Protected member data cell 2 43 3 2" xfId="21980" xr:uid="{444432FA-0B31-424F-8604-C955A2F610D8}"/>
    <cellStyle name="SAS FM Protected member data cell 2 44" xfId="2295" xr:uid="{F25BC748-996D-492B-AB11-97E33A9711FB}"/>
    <cellStyle name="SAS FM Protected member data cell 2 44 2" xfId="7141" xr:uid="{CD2CE59C-6D49-44F9-8451-A2CB8579F958}"/>
    <cellStyle name="SAS FM Protected member data cell 2 44 2 2" xfId="14897" xr:uid="{C30CEFD7-07F1-47D0-B7B8-8E2C9D03AE1D}"/>
    <cellStyle name="SAS FM Protected member data cell 2 44 2 2 2" xfId="29716" xr:uid="{865176D6-3A86-4183-9EDC-BF1E6FDAF83C}"/>
    <cellStyle name="SAS FM Protected member data cell 2 44 2 3" xfId="12874" xr:uid="{C7EA7493-9B24-4828-88DD-A1AD44E4B686}"/>
    <cellStyle name="SAS FM Protected member data cell 2 44 2 3 2" xfId="27693" xr:uid="{E78A3D1D-ED39-4979-B727-FF03C27F017F}"/>
    <cellStyle name="SAS FM Protected member data cell 2 44 2 4" xfId="21983" xr:uid="{315A7A17-349F-442A-B8FA-66EDC925583A}"/>
    <cellStyle name="SAS FM Protected member data cell 2 44 3" xfId="7140" xr:uid="{A0502967-E418-4300-A020-2290876509CB}"/>
    <cellStyle name="SAS FM Protected member data cell 2 44 3 2" xfId="21982" xr:uid="{2045356C-8AD1-454D-894B-DCE0D360147B}"/>
    <cellStyle name="SAS FM Protected member data cell 2 45" xfId="2296" xr:uid="{098B6954-D71F-43F1-BA7A-E6E19E496AAF}"/>
    <cellStyle name="SAS FM Protected member data cell 2 45 2" xfId="7143" xr:uid="{FB22971C-A892-43D2-ACCB-8222D9F356E6}"/>
    <cellStyle name="SAS FM Protected member data cell 2 45 2 2" xfId="14898" xr:uid="{3EDC0998-7607-4D1F-9D4D-5AC8F951A670}"/>
    <cellStyle name="SAS FM Protected member data cell 2 45 2 2 2" xfId="29717" xr:uid="{F38C51C3-0C76-410F-821A-CA2DB3AA6F90}"/>
    <cellStyle name="SAS FM Protected member data cell 2 45 2 3" xfId="12928" xr:uid="{1AF89314-2226-46E1-AA67-270F1B392779}"/>
    <cellStyle name="SAS FM Protected member data cell 2 45 2 3 2" xfId="27747" xr:uid="{57492D27-6FBA-42F1-AE4B-11E242295492}"/>
    <cellStyle name="SAS FM Protected member data cell 2 45 2 4" xfId="21985" xr:uid="{4C82A71E-9ABE-4580-AF9D-D935D3120D8D}"/>
    <cellStyle name="SAS FM Protected member data cell 2 45 3" xfId="7142" xr:uid="{CD29C4A7-6F26-46AA-AF59-E7B9CAF88F2E}"/>
    <cellStyle name="SAS FM Protected member data cell 2 45 3 2" xfId="21984" xr:uid="{F52E54B0-8378-4F97-8FD7-1BC54B1B8117}"/>
    <cellStyle name="SAS FM Protected member data cell 2 46" xfId="2297" xr:uid="{16185FF6-7615-48AE-88BE-C479321EDD63}"/>
    <cellStyle name="SAS FM Protected member data cell 2 46 2" xfId="7145" xr:uid="{DAA61DBC-DB5D-4613-B387-A2456AABAB00}"/>
    <cellStyle name="SAS FM Protected member data cell 2 46 2 2" xfId="14899" xr:uid="{AFF27694-B2DE-40C5-96BE-4F840BB954D1}"/>
    <cellStyle name="SAS FM Protected member data cell 2 46 2 2 2" xfId="29718" xr:uid="{2B90FCDA-CF14-4B83-AC96-65C22E38A916}"/>
    <cellStyle name="SAS FM Protected member data cell 2 46 2 3" xfId="12984" xr:uid="{DF0E8896-C2FF-43E4-82FF-372D6AC6048C}"/>
    <cellStyle name="SAS FM Protected member data cell 2 46 2 3 2" xfId="27803" xr:uid="{EEAEA1D0-D7FE-411D-A92F-59027D4E5129}"/>
    <cellStyle name="SAS FM Protected member data cell 2 46 2 4" xfId="21987" xr:uid="{9F715738-620C-4DE0-9BA9-FB8416066389}"/>
    <cellStyle name="SAS FM Protected member data cell 2 46 3" xfId="7144" xr:uid="{579EA029-1FB8-4F85-B42F-4A33E5AD2141}"/>
    <cellStyle name="SAS FM Protected member data cell 2 46 3 2" xfId="21986" xr:uid="{14907E34-6035-4092-9DE5-51F8BE05B90B}"/>
    <cellStyle name="SAS FM Protected member data cell 2 47" xfId="2298" xr:uid="{74A92B45-D46B-4C11-91BC-592C8CDA8796}"/>
    <cellStyle name="SAS FM Protected member data cell 2 47 2" xfId="7147" xr:uid="{FB1318E4-89E9-4713-8913-56388885A3A1}"/>
    <cellStyle name="SAS FM Protected member data cell 2 47 2 2" xfId="14900" xr:uid="{E7DE4AE8-55D7-4D22-B577-BEADDEB9D66A}"/>
    <cellStyle name="SAS FM Protected member data cell 2 47 2 2 2" xfId="29719" xr:uid="{61122BE6-EA40-4278-B38E-BC694CC75CDF}"/>
    <cellStyle name="SAS FM Protected member data cell 2 47 2 3" xfId="13023" xr:uid="{CED8B28E-D33C-4938-B859-5C88332697BA}"/>
    <cellStyle name="SAS FM Protected member data cell 2 47 2 3 2" xfId="27842" xr:uid="{C8107779-F699-4B2C-86EC-FB6DF5658FD5}"/>
    <cellStyle name="SAS FM Protected member data cell 2 47 2 4" xfId="21989" xr:uid="{8DD40691-BF22-4153-84DB-376F9060437D}"/>
    <cellStyle name="SAS FM Protected member data cell 2 47 3" xfId="7146" xr:uid="{38881A5F-5861-40BC-961D-0F050374AECE}"/>
    <cellStyle name="SAS FM Protected member data cell 2 47 3 2" xfId="21988" xr:uid="{A839EAD7-7BF8-4361-93AA-3507FF0CDD64}"/>
    <cellStyle name="SAS FM Protected member data cell 2 48" xfId="2299" xr:uid="{C25029B0-282D-49A6-A32C-B99635B5269C}"/>
    <cellStyle name="SAS FM Protected member data cell 2 48 2" xfId="7149" xr:uid="{9784CEA0-8896-4098-A9D4-01C519BBF5FE}"/>
    <cellStyle name="SAS FM Protected member data cell 2 48 2 2" xfId="14901" xr:uid="{61A4ACB9-A647-4DE1-B97D-0E786A7470C0}"/>
    <cellStyle name="SAS FM Protected member data cell 2 48 2 2 2" xfId="29720" xr:uid="{6BFDC15D-AAD2-471E-AE7D-A180C3F5888E}"/>
    <cellStyle name="SAS FM Protected member data cell 2 48 2 3" xfId="13076" xr:uid="{7B811DBF-2798-4761-BB3D-F2FA357907B1}"/>
    <cellStyle name="SAS FM Protected member data cell 2 48 2 3 2" xfId="27895" xr:uid="{A5B881CD-EF0E-428D-9ADA-7553DA9D05B9}"/>
    <cellStyle name="SAS FM Protected member data cell 2 48 2 4" xfId="21991" xr:uid="{063CF9A4-2AE5-4B73-BCC9-EF31B15C62DE}"/>
    <cellStyle name="SAS FM Protected member data cell 2 48 3" xfId="7148" xr:uid="{DC61BADA-C7B9-4EFE-9887-D9E38640E00E}"/>
    <cellStyle name="SAS FM Protected member data cell 2 48 3 2" xfId="21990" xr:uid="{A4E3302A-DDEC-4E77-ABCD-B5663973FBB1}"/>
    <cellStyle name="SAS FM Protected member data cell 2 49" xfId="2300" xr:uid="{7F712EA1-80D9-411F-842E-A8F9A8015FCC}"/>
    <cellStyle name="SAS FM Protected member data cell 2 49 2" xfId="7151" xr:uid="{CB724202-A34F-4369-A148-29C495E6A689}"/>
    <cellStyle name="SAS FM Protected member data cell 2 49 2 2" xfId="14902" xr:uid="{189F0B06-32D9-4E7E-B7A4-789F42E62AB9}"/>
    <cellStyle name="SAS FM Protected member data cell 2 49 2 2 2" xfId="29721" xr:uid="{81BDB3AA-1897-4C52-AA3E-421844E3213A}"/>
    <cellStyle name="SAS FM Protected member data cell 2 49 2 3" xfId="13129" xr:uid="{B9862C3E-B598-4708-AA07-38D2BC295374}"/>
    <cellStyle name="SAS FM Protected member data cell 2 49 2 3 2" xfId="27948" xr:uid="{13DEB61B-8664-4926-80A2-820FFC04604C}"/>
    <cellStyle name="SAS FM Protected member data cell 2 49 2 4" xfId="21993" xr:uid="{C974D217-A6B6-403F-9D15-23D267DF763C}"/>
    <cellStyle name="SAS FM Protected member data cell 2 49 3" xfId="7150" xr:uid="{17C186FF-0C59-4236-9998-6EE66164DE7B}"/>
    <cellStyle name="SAS FM Protected member data cell 2 49 3 2" xfId="21992" xr:uid="{05BB4CB0-6167-4B23-8FBE-E49212424726}"/>
    <cellStyle name="SAS FM Protected member data cell 2 5" xfId="2301" xr:uid="{54732A60-6299-4411-9393-B45C560D0E19}"/>
    <cellStyle name="SAS FM Protected member data cell 2 5 10" xfId="2302" xr:uid="{54389AF2-A910-414E-9958-714993A8156B}"/>
    <cellStyle name="SAS FM Protected member data cell 2 5 10 2" xfId="7154" xr:uid="{154CDB89-F8C6-447C-AF35-BAFA0AF7CF14}"/>
    <cellStyle name="SAS FM Protected member data cell 2 5 10 2 2" xfId="14904" xr:uid="{D3F488CA-7ECE-4B8C-87C4-94F7C83BD6B1}"/>
    <cellStyle name="SAS FM Protected member data cell 2 5 10 2 2 2" xfId="29723" xr:uid="{D1BBE97B-BEA6-4F71-AF68-5FDB62F91485}"/>
    <cellStyle name="SAS FM Protected member data cell 2 5 10 2 3" xfId="11284" xr:uid="{FFC95E97-DD77-452D-92BC-136604553778}"/>
    <cellStyle name="SAS FM Protected member data cell 2 5 10 2 3 2" xfId="26103" xr:uid="{A4E75FBD-576D-4C05-88C1-D3D1B2D5403D}"/>
    <cellStyle name="SAS FM Protected member data cell 2 5 10 2 4" xfId="21996" xr:uid="{F31FD8F0-847A-4103-B5FE-38ECC6D317B9}"/>
    <cellStyle name="SAS FM Protected member data cell 2 5 10 3" xfId="7153" xr:uid="{61F202EE-D9AE-4FBD-9FC8-D39F1635A555}"/>
    <cellStyle name="SAS FM Protected member data cell 2 5 10 3 2" xfId="21995" xr:uid="{B84CB7F5-4C7D-4B63-9A0E-080BCC41EC03}"/>
    <cellStyle name="SAS FM Protected member data cell 2 5 11" xfId="2303" xr:uid="{63A0C367-545B-496A-844E-9E19AB1FD997}"/>
    <cellStyle name="SAS FM Protected member data cell 2 5 11 2" xfId="7156" xr:uid="{D1A14890-BB86-43EE-A603-9CCF08358B76}"/>
    <cellStyle name="SAS FM Protected member data cell 2 5 11 2 2" xfId="14905" xr:uid="{CBB43DC4-CA65-441F-89A3-E3FAA5CA06E3}"/>
    <cellStyle name="SAS FM Protected member data cell 2 5 11 2 2 2" xfId="29724" xr:uid="{5352CD93-904A-4671-90B9-E2A254E77560}"/>
    <cellStyle name="SAS FM Protected member data cell 2 5 11 2 3" xfId="11338" xr:uid="{821327D1-8462-42F0-B265-4EDB4AD77F61}"/>
    <cellStyle name="SAS FM Protected member data cell 2 5 11 2 3 2" xfId="26157" xr:uid="{38822FE0-A20D-4AB0-965F-C6E8B76E0DDD}"/>
    <cellStyle name="SAS FM Protected member data cell 2 5 11 2 4" xfId="21998" xr:uid="{966E2A70-87CF-4053-9BFA-DED7C74470C7}"/>
    <cellStyle name="SAS FM Protected member data cell 2 5 11 3" xfId="7155" xr:uid="{63C25751-71A7-4798-A892-8A0B9AA9A8B2}"/>
    <cellStyle name="SAS FM Protected member data cell 2 5 11 3 2" xfId="21997" xr:uid="{8458FE7F-027D-4333-B2CD-F2232C734CB0}"/>
    <cellStyle name="SAS FM Protected member data cell 2 5 12" xfId="2304" xr:uid="{5E02058D-227E-4B99-AFE6-388E4A5057B0}"/>
    <cellStyle name="SAS FM Protected member data cell 2 5 12 2" xfId="7158" xr:uid="{EB093C25-AF4D-4D7F-8667-52799E402F29}"/>
    <cellStyle name="SAS FM Protected member data cell 2 5 12 2 2" xfId="14906" xr:uid="{04475E04-8078-4120-AB93-C79395DE1C65}"/>
    <cellStyle name="SAS FM Protected member data cell 2 5 12 2 2 2" xfId="29725" xr:uid="{1DDAEBEE-5EEF-417C-9E36-DD3BC7C3BEAE}"/>
    <cellStyle name="SAS FM Protected member data cell 2 5 12 2 3" xfId="11392" xr:uid="{E684BD4D-A61C-4700-9E89-F1CDB452FD66}"/>
    <cellStyle name="SAS FM Protected member data cell 2 5 12 2 3 2" xfId="26211" xr:uid="{57E7411D-F5AA-47EA-A134-3DC007F15D07}"/>
    <cellStyle name="SAS FM Protected member data cell 2 5 12 2 4" xfId="22000" xr:uid="{143BB1C7-6C50-4707-A03C-1F302AFC8FA4}"/>
    <cellStyle name="SAS FM Protected member data cell 2 5 12 3" xfId="7157" xr:uid="{F84DDDCD-19BE-44B2-8D5E-DE1D407F5CC6}"/>
    <cellStyle name="SAS FM Protected member data cell 2 5 12 3 2" xfId="21999" xr:uid="{3AC3882F-45DD-4340-86C2-4094451F453C}"/>
    <cellStyle name="SAS FM Protected member data cell 2 5 13" xfId="2305" xr:uid="{62D860CC-E090-4475-B9A9-B0E0143B8086}"/>
    <cellStyle name="SAS FM Protected member data cell 2 5 13 2" xfId="7160" xr:uid="{9C6B745A-486A-48A2-A7E2-7825DC3786DD}"/>
    <cellStyle name="SAS FM Protected member data cell 2 5 13 2 2" xfId="14907" xr:uid="{61646E79-D618-4D66-8641-3A63D7942BE6}"/>
    <cellStyle name="SAS FM Protected member data cell 2 5 13 2 2 2" xfId="29726" xr:uid="{1B1ECAC7-F86E-40FE-BA32-48617E6EE817}"/>
    <cellStyle name="SAS FM Protected member data cell 2 5 13 2 3" xfId="11446" xr:uid="{453D6483-624F-4786-A825-63C3B0A222F8}"/>
    <cellStyle name="SAS FM Protected member data cell 2 5 13 2 3 2" xfId="26265" xr:uid="{4F5AF6CE-04EC-4199-B7E3-86F06B636BE4}"/>
    <cellStyle name="SAS FM Protected member data cell 2 5 13 2 4" xfId="22002" xr:uid="{2F9C894A-07D3-4703-850C-3B06B6E685E3}"/>
    <cellStyle name="SAS FM Protected member data cell 2 5 13 3" xfId="7159" xr:uid="{C63F9D5E-F093-43FA-ABBC-16359364283F}"/>
    <cellStyle name="SAS FM Protected member data cell 2 5 13 3 2" xfId="22001" xr:uid="{BA023B45-150D-4F4A-82B3-AADA880E1427}"/>
    <cellStyle name="SAS FM Protected member data cell 2 5 14" xfId="2306" xr:uid="{969CF6C9-9FC4-4B7D-BA0A-A2C5932D22CF}"/>
    <cellStyle name="SAS FM Protected member data cell 2 5 14 2" xfId="7162" xr:uid="{AFC0715E-2F82-4A52-B03E-EF2B35916E56}"/>
    <cellStyle name="SAS FM Protected member data cell 2 5 14 2 2" xfId="14908" xr:uid="{26822A3E-29B5-48FA-9842-2E6A0A457CE5}"/>
    <cellStyle name="SAS FM Protected member data cell 2 5 14 2 2 2" xfId="29727" xr:uid="{44D48929-5296-49F0-8EC0-A995DF9ED583}"/>
    <cellStyle name="SAS FM Protected member data cell 2 5 14 2 3" xfId="11500" xr:uid="{0E481ECE-9E6C-4B7E-BA9B-A413D845C24E}"/>
    <cellStyle name="SAS FM Protected member data cell 2 5 14 2 3 2" xfId="26319" xr:uid="{51D490B0-5087-4424-8F09-C62F70CCA8CE}"/>
    <cellStyle name="SAS FM Protected member data cell 2 5 14 2 4" xfId="22004" xr:uid="{D39D4406-3357-4BFD-9808-3BC0AEA1BC85}"/>
    <cellStyle name="SAS FM Protected member data cell 2 5 14 3" xfId="7161" xr:uid="{7E36C745-BB09-405A-B034-7B8D01EB06F7}"/>
    <cellStyle name="SAS FM Protected member data cell 2 5 14 3 2" xfId="22003" xr:uid="{E7BF9D04-FFE9-4ECF-A43A-F25058821E11}"/>
    <cellStyle name="SAS FM Protected member data cell 2 5 15" xfId="2307" xr:uid="{3DC09031-A0EB-4F84-B1F6-4E9DB4D4276B}"/>
    <cellStyle name="SAS FM Protected member data cell 2 5 15 2" xfId="7164" xr:uid="{206E570B-6749-4333-B6A2-ADE7EFF84F8A}"/>
    <cellStyle name="SAS FM Protected member data cell 2 5 15 2 2" xfId="14909" xr:uid="{FC04D0E4-8DF4-48A4-8059-4478821D6AC7}"/>
    <cellStyle name="SAS FM Protected member data cell 2 5 15 2 2 2" xfId="29728" xr:uid="{EF16247B-8AF2-4F4D-9818-F7F33373830E}"/>
    <cellStyle name="SAS FM Protected member data cell 2 5 15 2 3" xfId="11556" xr:uid="{65265A4B-7F88-49F6-A39B-EBCA22D51668}"/>
    <cellStyle name="SAS FM Protected member data cell 2 5 15 2 3 2" xfId="26375" xr:uid="{CA95776C-4DE3-4327-A8FA-65204E21FD92}"/>
    <cellStyle name="SAS FM Protected member data cell 2 5 15 2 4" xfId="22006" xr:uid="{7E8A6CFB-2187-427B-B147-705B84F008AB}"/>
    <cellStyle name="SAS FM Protected member data cell 2 5 15 3" xfId="7163" xr:uid="{29BB2515-2240-4F9F-864E-A25779549C8D}"/>
    <cellStyle name="SAS FM Protected member data cell 2 5 15 3 2" xfId="22005" xr:uid="{A6D7E394-AD32-4246-941F-679F272F40D7}"/>
    <cellStyle name="SAS FM Protected member data cell 2 5 16" xfId="2308" xr:uid="{926EEA8D-B62C-4DC7-B418-5C3592749078}"/>
    <cellStyle name="SAS FM Protected member data cell 2 5 16 2" xfId="7166" xr:uid="{866D58BC-BADC-4976-BFAA-B4E93D9886DC}"/>
    <cellStyle name="SAS FM Protected member data cell 2 5 16 2 2" xfId="14910" xr:uid="{9FBF520D-D38B-4369-9E48-8D9573484EC6}"/>
    <cellStyle name="SAS FM Protected member data cell 2 5 16 2 2 2" xfId="29729" xr:uid="{1DB4DECA-41A1-4DF7-9FA2-385A8B5C3F0B}"/>
    <cellStyle name="SAS FM Protected member data cell 2 5 16 2 3" xfId="11609" xr:uid="{630E1883-9281-49AD-B38C-E797998AC17C}"/>
    <cellStyle name="SAS FM Protected member data cell 2 5 16 2 3 2" xfId="26428" xr:uid="{7F8463D2-2653-4068-8955-E156340FF197}"/>
    <cellStyle name="SAS FM Protected member data cell 2 5 16 2 4" xfId="22008" xr:uid="{D9D9CBB6-583E-4FE8-BAE6-515A3C5A8176}"/>
    <cellStyle name="SAS FM Protected member data cell 2 5 16 3" xfId="7165" xr:uid="{9297D0A0-92E5-4297-81D0-22C2D9FD63C4}"/>
    <cellStyle name="SAS FM Protected member data cell 2 5 16 3 2" xfId="22007" xr:uid="{41B4AEA1-0F98-4383-9595-1EA695A8FA8B}"/>
    <cellStyle name="SAS FM Protected member data cell 2 5 17" xfId="2309" xr:uid="{1407AEC0-8BA0-47D7-9CAD-56D1D78A0E51}"/>
    <cellStyle name="SAS FM Protected member data cell 2 5 17 2" xfId="7168" xr:uid="{D1473F80-4634-46A7-9D0E-A9245FB469B8}"/>
    <cellStyle name="SAS FM Protected member data cell 2 5 17 2 2" xfId="14911" xr:uid="{3E3132F9-6FC1-4786-9808-5AE9446C06D0}"/>
    <cellStyle name="SAS FM Protected member data cell 2 5 17 2 2 2" xfId="29730" xr:uid="{5A661C07-BADC-42BD-9A4B-D8D76CBF7A94}"/>
    <cellStyle name="SAS FM Protected member data cell 2 5 17 2 3" xfId="11662" xr:uid="{39EBCDB9-1B12-4F2A-A20D-C082C28E6BA1}"/>
    <cellStyle name="SAS FM Protected member data cell 2 5 17 2 3 2" xfId="26481" xr:uid="{5D424936-8230-438D-A267-2977127A5F73}"/>
    <cellStyle name="SAS FM Protected member data cell 2 5 17 2 4" xfId="22010" xr:uid="{C3412441-C5A7-4E54-B9D9-81114A5C60CF}"/>
    <cellStyle name="SAS FM Protected member data cell 2 5 17 3" xfId="7167" xr:uid="{22E3F9D6-4F54-4C12-A542-71C1768DD105}"/>
    <cellStyle name="SAS FM Protected member data cell 2 5 17 3 2" xfId="22009" xr:uid="{F47994DD-CD17-4815-9270-69C516AA29AE}"/>
    <cellStyle name="SAS FM Protected member data cell 2 5 18" xfId="2310" xr:uid="{5E540547-20BB-40FA-BE0B-0A4876491710}"/>
    <cellStyle name="SAS FM Protected member data cell 2 5 18 2" xfId="7170" xr:uid="{CFD72FAA-D5ED-4721-8185-20443A2BF306}"/>
    <cellStyle name="SAS FM Protected member data cell 2 5 18 2 2" xfId="14912" xr:uid="{33F90DFA-1B59-4749-82D8-D58F1F162DAB}"/>
    <cellStyle name="SAS FM Protected member data cell 2 5 18 2 2 2" xfId="29731" xr:uid="{F2E07CDA-CF8D-4179-825F-2EDFCA0B4C28}"/>
    <cellStyle name="SAS FM Protected member data cell 2 5 18 2 3" xfId="11716" xr:uid="{3A8A0576-457E-40F8-9FD8-CF69627B5D18}"/>
    <cellStyle name="SAS FM Protected member data cell 2 5 18 2 3 2" xfId="26535" xr:uid="{64D495D1-4391-4C16-803A-83D0D13842F7}"/>
    <cellStyle name="SAS FM Protected member data cell 2 5 18 2 4" xfId="22012" xr:uid="{142D605B-BA9B-4C86-8231-A47292550B66}"/>
    <cellStyle name="SAS FM Protected member data cell 2 5 18 3" xfId="7169" xr:uid="{F42C1A3C-0BC4-4B5D-920F-2D6E9C7958AA}"/>
    <cellStyle name="SAS FM Protected member data cell 2 5 18 3 2" xfId="22011" xr:uid="{9C2B7167-2B7A-4737-88AE-554F8312CF82}"/>
    <cellStyle name="SAS FM Protected member data cell 2 5 19" xfId="2311" xr:uid="{F7C061ED-773C-4D1D-B806-33743254ADCD}"/>
    <cellStyle name="SAS FM Protected member data cell 2 5 19 2" xfId="7172" xr:uid="{A8A4D620-95C7-44DD-8895-299D743CCC53}"/>
    <cellStyle name="SAS FM Protected member data cell 2 5 19 2 2" xfId="14913" xr:uid="{122F5135-A184-4D0F-9B98-55AAD423720C}"/>
    <cellStyle name="SAS FM Protected member data cell 2 5 19 2 2 2" xfId="29732" xr:uid="{DAD9FDA7-D82D-44DC-AD3A-EDAABADD28B1}"/>
    <cellStyle name="SAS FM Protected member data cell 2 5 19 2 3" xfId="11772" xr:uid="{B1B65C16-5BB5-48E6-9B74-7D10E98E1C6B}"/>
    <cellStyle name="SAS FM Protected member data cell 2 5 19 2 3 2" xfId="26591" xr:uid="{0E885E37-43A8-4ACB-B73F-AB5AFB408600}"/>
    <cellStyle name="SAS FM Protected member data cell 2 5 19 2 4" xfId="22014" xr:uid="{47A546E0-9EDB-44D3-8943-E1BEEB0EEA01}"/>
    <cellStyle name="SAS FM Protected member data cell 2 5 19 3" xfId="7171" xr:uid="{F5D0E3FD-7DDD-4356-88A8-56573CA5AD4B}"/>
    <cellStyle name="SAS FM Protected member data cell 2 5 19 3 2" xfId="22013" xr:uid="{1C911940-0EB8-487D-966A-20C2B119ABBE}"/>
    <cellStyle name="SAS FM Protected member data cell 2 5 2" xfId="2312" xr:uid="{DEDC1A91-3945-4D44-BBE9-AD4349CC7925}"/>
    <cellStyle name="SAS FM Protected member data cell 2 5 2 2" xfId="7174" xr:uid="{A9BD76E8-7755-4958-BD26-7CCA36C02C43}"/>
    <cellStyle name="SAS FM Protected member data cell 2 5 2 2 2" xfId="14914" xr:uid="{09A8F6E2-A9E3-41C9-9B2B-F7E83D08AFF7}"/>
    <cellStyle name="SAS FM Protected member data cell 2 5 2 2 2 2" xfId="29733" xr:uid="{7DBE161E-DACD-4803-9266-89EE4D663369}"/>
    <cellStyle name="SAS FM Protected member data cell 2 5 2 2 3" xfId="10852" xr:uid="{2503CD4E-FB20-4B5E-89F9-801C8F78F810}"/>
    <cellStyle name="SAS FM Protected member data cell 2 5 2 2 3 2" xfId="25671" xr:uid="{7B4F2697-27C6-442F-AE17-3D5611459673}"/>
    <cellStyle name="SAS FM Protected member data cell 2 5 2 2 4" xfId="22016" xr:uid="{18C4C683-53A8-4ABF-923C-860321E00773}"/>
    <cellStyle name="SAS FM Protected member data cell 2 5 2 3" xfId="7173" xr:uid="{251E7126-1407-4C3C-A5E1-CF539B8EEC55}"/>
    <cellStyle name="SAS FM Protected member data cell 2 5 2 3 2" xfId="22015" xr:uid="{0A06DEE7-B39F-4E84-8B96-D524F62EDAC6}"/>
    <cellStyle name="SAS FM Protected member data cell 2 5 20" xfId="2313" xr:uid="{07E69A6C-D4C8-44B4-A8BE-EC1785BE45CA}"/>
    <cellStyle name="SAS FM Protected member data cell 2 5 20 2" xfId="7176" xr:uid="{BB4CB525-0520-4122-917D-243DCB230959}"/>
    <cellStyle name="SAS FM Protected member data cell 2 5 20 2 2" xfId="14915" xr:uid="{8F7163A9-C415-402F-9528-DEF47213EB03}"/>
    <cellStyle name="SAS FM Protected member data cell 2 5 20 2 2 2" xfId="29734" xr:uid="{8A6CB944-64F9-488E-A503-39E51AA3D496}"/>
    <cellStyle name="SAS FM Protected member data cell 2 5 20 2 3" xfId="11826" xr:uid="{1D4801C7-B7DB-4CDD-910D-E8647F5540F7}"/>
    <cellStyle name="SAS FM Protected member data cell 2 5 20 2 3 2" xfId="26645" xr:uid="{DBF3E317-545E-41AE-8302-1AFB0772D006}"/>
    <cellStyle name="SAS FM Protected member data cell 2 5 20 2 4" xfId="22018" xr:uid="{462C0F29-A480-4A57-BBFA-A08BF9CEDFBB}"/>
    <cellStyle name="SAS FM Protected member data cell 2 5 20 3" xfId="7175" xr:uid="{B7B09139-A9A5-4451-BCF5-A485CAE7572A}"/>
    <cellStyle name="SAS FM Protected member data cell 2 5 20 3 2" xfId="22017" xr:uid="{A93FDC2C-3F0F-4B56-AF33-53539CF016C4}"/>
    <cellStyle name="SAS FM Protected member data cell 2 5 21" xfId="2314" xr:uid="{399D820F-BDBA-42D9-8458-2FB51ACD961D}"/>
    <cellStyle name="SAS FM Protected member data cell 2 5 21 2" xfId="7178" xr:uid="{8E2D0EEC-D9B1-4766-B07D-AFCCE5B75CB2}"/>
    <cellStyle name="SAS FM Protected member data cell 2 5 21 2 2" xfId="14916" xr:uid="{4EED6F44-C190-48CE-9507-E24DE33FAD51}"/>
    <cellStyle name="SAS FM Protected member data cell 2 5 21 2 2 2" xfId="29735" xr:uid="{C8EF0893-4F23-48CE-A699-5ECB51CE7204}"/>
    <cellStyle name="SAS FM Protected member data cell 2 5 21 2 3" xfId="11879" xr:uid="{6D42DC74-5E2A-4457-A61D-BB29EB88DE1D}"/>
    <cellStyle name="SAS FM Protected member data cell 2 5 21 2 3 2" xfId="26698" xr:uid="{AB00A0A7-E578-4064-AE1D-0F48BC1A5E55}"/>
    <cellStyle name="SAS FM Protected member data cell 2 5 21 2 4" xfId="22020" xr:uid="{13264455-7278-489F-A336-19D608810F3D}"/>
    <cellStyle name="SAS FM Protected member data cell 2 5 21 3" xfId="7177" xr:uid="{53515765-7ED9-4676-9DCD-2B2B983D9098}"/>
    <cellStyle name="SAS FM Protected member data cell 2 5 21 3 2" xfId="22019" xr:uid="{4C046DE7-2D84-4A1E-8B00-E6BD1147842E}"/>
    <cellStyle name="SAS FM Protected member data cell 2 5 22" xfId="2315" xr:uid="{89954E92-471D-4E26-BDBC-D738CFDAE04E}"/>
    <cellStyle name="SAS FM Protected member data cell 2 5 22 2" xfId="7180" xr:uid="{2C139E6A-15CC-447D-826E-127872231984}"/>
    <cellStyle name="SAS FM Protected member data cell 2 5 22 2 2" xfId="14917" xr:uid="{97799295-6A47-4332-9BD2-8197BA240225}"/>
    <cellStyle name="SAS FM Protected member data cell 2 5 22 2 2 2" xfId="29736" xr:uid="{0F1741D0-B6F8-4584-8CE4-F5D601CC36AE}"/>
    <cellStyle name="SAS FM Protected member data cell 2 5 22 2 3" xfId="11932" xr:uid="{9AAA309B-9C5B-43A6-B8A4-4FB22D072067}"/>
    <cellStyle name="SAS FM Protected member data cell 2 5 22 2 3 2" xfId="26751" xr:uid="{3A435FD7-CFD6-4E03-84B4-03C6629FD1A0}"/>
    <cellStyle name="SAS FM Protected member data cell 2 5 22 2 4" xfId="22022" xr:uid="{F2EBF280-CA6C-4D0F-981C-B59A6A1764D1}"/>
    <cellStyle name="SAS FM Protected member data cell 2 5 22 3" xfId="7179" xr:uid="{4AC9902D-BFFB-4937-B801-A4F1B013415F}"/>
    <cellStyle name="SAS FM Protected member data cell 2 5 22 3 2" xfId="22021" xr:uid="{ED997FFD-6AE1-40E9-83F7-2C9646CC2030}"/>
    <cellStyle name="SAS FM Protected member data cell 2 5 23" xfId="2316" xr:uid="{C64368AC-C55C-45D8-9947-F13210D5A75E}"/>
    <cellStyle name="SAS FM Protected member data cell 2 5 23 2" xfId="7182" xr:uid="{D23DCD22-8A33-43F8-8578-EBA3C2535688}"/>
    <cellStyle name="SAS FM Protected member data cell 2 5 23 2 2" xfId="14918" xr:uid="{E639F5B0-1194-40DD-A542-DF0B49FDC4EB}"/>
    <cellStyle name="SAS FM Protected member data cell 2 5 23 2 2 2" xfId="29737" xr:uid="{10AF58D1-858B-43EA-AE7C-78BA5E8B7EA4}"/>
    <cellStyle name="SAS FM Protected member data cell 2 5 23 2 3" xfId="11986" xr:uid="{17B801EF-1615-4C14-A944-D8FE5D71C637}"/>
    <cellStyle name="SAS FM Protected member data cell 2 5 23 2 3 2" xfId="26805" xr:uid="{68936969-6560-479A-9935-C68D977C1FB7}"/>
    <cellStyle name="SAS FM Protected member data cell 2 5 23 2 4" xfId="22024" xr:uid="{77D45EE4-1B8C-4424-887E-C7A789FEB300}"/>
    <cellStyle name="SAS FM Protected member data cell 2 5 23 3" xfId="7181" xr:uid="{B27F2CFB-0B82-4EC0-9509-BC45D03BAF25}"/>
    <cellStyle name="SAS FM Protected member data cell 2 5 23 3 2" xfId="22023" xr:uid="{A9E8C804-1A3B-4281-B104-55CC35610C3A}"/>
    <cellStyle name="SAS FM Protected member data cell 2 5 24" xfId="2317" xr:uid="{0C5C35CE-59F4-4FC4-9968-4912EC0E6693}"/>
    <cellStyle name="SAS FM Protected member data cell 2 5 24 2" xfId="7184" xr:uid="{86079D93-527A-4950-9658-8A552E83A215}"/>
    <cellStyle name="SAS FM Protected member data cell 2 5 24 2 2" xfId="14919" xr:uid="{35A143D2-306F-46A8-9040-E4212142076E}"/>
    <cellStyle name="SAS FM Protected member data cell 2 5 24 2 2 2" xfId="29738" xr:uid="{4688EB29-986D-4353-AF28-F7847BAB05CC}"/>
    <cellStyle name="SAS FM Protected member data cell 2 5 24 2 3" xfId="12040" xr:uid="{6F51887B-54C6-4854-82E1-734CC6B5D252}"/>
    <cellStyle name="SAS FM Protected member data cell 2 5 24 2 3 2" xfId="26859" xr:uid="{7DFA9FD1-560B-4F34-B94E-DDDE3E1DDAAB}"/>
    <cellStyle name="SAS FM Protected member data cell 2 5 24 2 4" xfId="22026" xr:uid="{D1097F56-A2D7-4466-B011-F0950926D4BF}"/>
    <cellStyle name="SAS FM Protected member data cell 2 5 24 3" xfId="7183" xr:uid="{AFB31E1C-2046-4930-8EA7-CBC342FC2D47}"/>
    <cellStyle name="SAS FM Protected member data cell 2 5 24 3 2" xfId="22025" xr:uid="{7D311E6C-74EA-4145-8D8F-7FBA5576FB39}"/>
    <cellStyle name="SAS FM Protected member data cell 2 5 25" xfId="2318" xr:uid="{49975093-DD8E-4C85-A9BD-800487FA220D}"/>
    <cellStyle name="SAS FM Protected member data cell 2 5 25 2" xfId="7186" xr:uid="{F52BC721-90A3-4B17-89C8-D9C26BDA24D2}"/>
    <cellStyle name="SAS FM Protected member data cell 2 5 25 2 2" xfId="14920" xr:uid="{1EBC1B33-EE6D-4D2D-9B18-1BB62012AA90}"/>
    <cellStyle name="SAS FM Protected member data cell 2 5 25 2 2 2" xfId="29739" xr:uid="{9BCDA65A-CF1F-4372-9D3D-238B6F6E93D8}"/>
    <cellStyle name="SAS FM Protected member data cell 2 5 25 2 3" xfId="12094" xr:uid="{CBEAC87E-0FFA-4463-83AD-DD7D7F5A58AD}"/>
    <cellStyle name="SAS FM Protected member data cell 2 5 25 2 3 2" xfId="26913" xr:uid="{E73A43B3-B176-4EE3-A93C-079CD66A220C}"/>
    <cellStyle name="SAS FM Protected member data cell 2 5 25 2 4" xfId="22028" xr:uid="{D7B11899-97CD-47BC-BF9F-857E37084AEA}"/>
    <cellStyle name="SAS FM Protected member data cell 2 5 25 3" xfId="7185" xr:uid="{A7F1BE53-323C-438B-83CA-9ABED243138D}"/>
    <cellStyle name="SAS FM Protected member data cell 2 5 25 3 2" xfId="22027" xr:uid="{0C75FC4E-99A5-4146-84DC-7A2773419463}"/>
    <cellStyle name="SAS FM Protected member data cell 2 5 26" xfId="2319" xr:uid="{2C741510-D3EC-4953-9E6B-48FF805F03AB}"/>
    <cellStyle name="SAS FM Protected member data cell 2 5 26 2" xfId="7188" xr:uid="{17886988-BE15-4305-8C3F-9693E89DA332}"/>
    <cellStyle name="SAS FM Protected member data cell 2 5 26 2 2" xfId="14921" xr:uid="{294FA797-E339-4449-A5EA-D9E430D6B168}"/>
    <cellStyle name="SAS FM Protected member data cell 2 5 26 2 2 2" xfId="29740" xr:uid="{D014BC7B-92B9-476A-921F-8DADBB03ED6B}"/>
    <cellStyle name="SAS FM Protected member data cell 2 5 26 2 3" xfId="12148" xr:uid="{8A483525-7443-418C-809B-DFC71B401F63}"/>
    <cellStyle name="SAS FM Protected member data cell 2 5 26 2 3 2" xfId="26967" xr:uid="{4584B109-3668-49B2-BA61-734F8FC48031}"/>
    <cellStyle name="SAS FM Protected member data cell 2 5 26 2 4" xfId="22030" xr:uid="{87542CFD-C405-4079-A789-501F1A4F080B}"/>
    <cellStyle name="SAS FM Protected member data cell 2 5 26 3" xfId="7187" xr:uid="{32FD8A5E-6773-4BA2-9309-944CF8DF2C20}"/>
    <cellStyle name="SAS FM Protected member data cell 2 5 26 3 2" xfId="22029" xr:uid="{B3370658-3186-4850-96F4-B77BA0396DF7}"/>
    <cellStyle name="SAS FM Protected member data cell 2 5 27" xfId="2320" xr:uid="{19321E49-7D4E-46D3-AAA8-89F090614C31}"/>
    <cellStyle name="SAS FM Protected member data cell 2 5 27 2" xfId="7190" xr:uid="{844D06DE-3562-4621-8107-900EA0B3EDC0}"/>
    <cellStyle name="SAS FM Protected member data cell 2 5 27 2 2" xfId="14922" xr:uid="{C38F3E85-96C4-4987-818F-2E0CB0B22EAD}"/>
    <cellStyle name="SAS FM Protected member data cell 2 5 27 2 2 2" xfId="29741" xr:uid="{4A689E93-DABF-4664-9078-AAC171A9F042}"/>
    <cellStyle name="SAS FM Protected member data cell 2 5 27 2 3" xfId="12202" xr:uid="{6AF4CD15-FCE3-4C3E-BC67-B1E0544E0D5D}"/>
    <cellStyle name="SAS FM Protected member data cell 2 5 27 2 3 2" xfId="27021" xr:uid="{451371D0-6136-4DFD-BED7-BBD15BC5495D}"/>
    <cellStyle name="SAS FM Protected member data cell 2 5 27 2 4" xfId="22032" xr:uid="{8C48669D-BAA9-42E8-A38D-F53A80BDF410}"/>
    <cellStyle name="SAS FM Protected member data cell 2 5 27 3" xfId="7189" xr:uid="{4992B0F5-5303-4099-87B6-970C78C1323C}"/>
    <cellStyle name="SAS FM Protected member data cell 2 5 27 3 2" xfId="22031" xr:uid="{A09EAD1D-9084-4A84-AA1B-00C9E7DF578D}"/>
    <cellStyle name="SAS FM Protected member data cell 2 5 28" xfId="2321" xr:uid="{16E6214B-A547-4857-8566-21B3472B7ABA}"/>
    <cellStyle name="SAS FM Protected member data cell 2 5 28 2" xfId="7192" xr:uid="{8E74851D-685A-438D-8E5F-30AAC00A9E55}"/>
    <cellStyle name="SAS FM Protected member data cell 2 5 28 2 2" xfId="14923" xr:uid="{EAF87F64-B836-4C14-8EF1-9481471D9904}"/>
    <cellStyle name="SAS FM Protected member data cell 2 5 28 2 2 2" xfId="29742" xr:uid="{4BE0EBED-24B3-4841-B6BF-43DE8B67C7CE}"/>
    <cellStyle name="SAS FM Protected member data cell 2 5 28 2 3" xfId="12256" xr:uid="{B1FBBCBB-939C-45B7-8961-46F63BB626F4}"/>
    <cellStyle name="SAS FM Protected member data cell 2 5 28 2 3 2" xfId="27075" xr:uid="{27C104DC-6A4A-4742-BEB8-3228DDD83A02}"/>
    <cellStyle name="SAS FM Protected member data cell 2 5 28 2 4" xfId="22034" xr:uid="{AC39CEA6-D4D6-47AC-8D52-8D9CC69A0BEC}"/>
    <cellStyle name="SAS FM Protected member data cell 2 5 28 3" xfId="7191" xr:uid="{C8853AAB-48A6-4671-ABCA-B71B01E4DDF8}"/>
    <cellStyle name="SAS FM Protected member data cell 2 5 28 3 2" xfId="22033" xr:uid="{282713A0-61D7-448C-A8E2-5E6160F89839}"/>
    <cellStyle name="SAS FM Protected member data cell 2 5 29" xfId="2322" xr:uid="{28DB3CA1-85FB-4E7D-85C3-6F58EE11AD41}"/>
    <cellStyle name="SAS FM Protected member data cell 2 5 29 2" xfId="7194" xr:uid="{ED1CA219-1DB3-4EAF-B7FB-4172D5174570}"/>
    <cellStyle name="SAS FM Protected member data cell 2 5 29 2 2" xfId="14924" xr:uid="{0969270B-CBFE-4C00-A4C8-A1F2CAC2E4C1}"/>
    <cellStyle name="SAS FM Protected member data cell 2 5 29 2 2 2" xfId="29743" xr:uid="{7B4A74A1-D5F1-4E9D-AF78-7D76F2C25724}"/>
    <cellStyle name="SAS FM Protected member data cell 2 5 29 2 3" xfId="12310" xr:uid="{EF922E8C-93E1-4EDA-BF00-F36BBFDBD01B}"/>
    <cellStyle name="SAS FM Protected member data cell 2 5 29 2 3 2" xfId="27129" xr:uid="{5D07287F-B639-4880-A052-5EA16F4A2CBC}"/>
    <cellStyle name="SAS FM Protected member data cell 2 5 29 2 4" xfId="22036" xr:uid="{C96C3298-906E-4601-A3A6-BC7628350EB7}"/>
    <cellStyle name="SAS FM Protected member data cell 2 5 29 3" xfId="7193" xr:uid="{7BCE65C0-6922-48BE-B330-75EAB3D1D5DE}"/>
    <cellStyle name="SAS FM Protected member data cell 2 5 29 3 2" xfId="22035" xr:uid="{5DE39FC0-818A-4EEB-9095-012314733708}"/>
    <cellStyle name="SAS FM Protected member data cell 2 5 3" xfId="2323" xr:uid="{0AF7BE3B-4F4D-4C23-BFEB-E977DF402A41}"/>
    <cellStyle name="SAS FM Protected member data cell 2 5 3 2" xfId="7196" xr:uid="{65D93927-AEBB-4023-A0BC-3ADF8DC52518}"/>
    <cellStyle name="SAS FM Protected member data cell 2 5 3 2 2" xfId="14925" xr:uid="{56722209-F67A-47F8-BBA0-B8F2E4B2FF7B}"/>
    <cellStyle name="SAS FM Protected member data cell 2 5 3 2 2 2" xfId="29744" xr:uid="{A0504434-EE83-4A63-BB58-E4D17DF999B5}"/>
    <cellStyle name="SAS FM Protected member data cell 2 5 3 2 3" xfId="10906" xr:uid="{EE814F8D-13FA-4B96-B869-ACED6C36D64C}"/>
    <cellStyle name="SAS FM Protected member data cell 2 5 3 2 3 2" xfId="25725" xr:uid="{3416345B-9192-406D-BAB9-29B62B25EFB5}"/>
    <cellStyle name="SAS FM Protected member data cell 2 5 3 2 4" xfId="22038" xr:uid="{5B43C533-9AA7-4879-A544-88F18802657B}"/>
    <cellStyle name="SAS FM Protected member data cell 2 5 3 3" xfId="7195" xr:uid="{41B08236-79A1-4135-BBB7-E1F6000A82C6}"/>
    <cellStyle name="SAS FM Protected member data cell 2 5 3 3 2" xfId="22037" xr:uid="{862EF947-E9F1-4120-BA9C-4A56FB59C4D3}"/>
    <cellStyle name="SAS FM Protected member data cell 2 5 30" xfId="2324" xr:uid="{CA042A85-6FC7-4585-B01C-6CD558265FA0}"/>
    <cellStyle name="SAS FM Protected member data cell 2 5 30 2" xfId="7198" xr:uid="{2787E992-4475-48E7-B805-428D3247B7C2}"/>
    <cellStyle name="SAS FM Protected member data cell 2 5 30 2 2" xfId="14926" xr:uid="{94704544-BDAB-4646-AA8A-F2FDB2304BAE}"/>
    <cellStyle name="SAS FM Protected member data cell 2 5 30 2 2 2" xfId="29745" xr:uid="{2DFF67A5-E0A0-4A7F-9345-DF6CD6455595}"/>
    <cellStyle name="SAS FM Protected member data cell 2 5 30 2 3" xfId="12364" xr:uid="{03D76C7C-8765-4C9F-8948-312775682C06}"/>
    <cellStyle name="SAS FM Protected member data cell 2 5 30 2 3 2" xfId="27183" xr:uid="{E7E88C8B-4565-4DFC-8A68-A128B6E2BDD0}"/>
    <cellStyle name="SAS FM Protected member data cell 2 5 30 2 4" xfId="22040" xr:uid="{E2F834BE-9170-454D-8FCC-D25A86725FB0}"/>
    <cellStyle name="SAS FM Protected member data cell 2 5 30 3" xfId="7197" xr:uid="{4A108F69-8761-4288-BFF4-FAEBCE41985F}"/>
    <cellStyle name="SAS FM Protected member data cell 2 5 30 3 2" xfId="22039" xr:uid="{ACAD41A9-EA19-49FD-AC46-B4133BBF6891}"/>
    <cellStyle name="SAS FM Protected member data cell 2 5 31" xfId="2325" xr:uid="{234EF0BF-2445-4A66-B5A3-FF862A1D63D7}"/>
    <cellStyle name="SAS FM Protected member data cell 2 5 31 2" xfId="7200" xr:uid="{F49B61B2-5C9A-4B11-B7E5-E7A5232FB28A}"/>
    <cellStyle name="SAS FM Protected member data cell 2 5 31 2 2" xfId="14927" xr:uid="{A651D44E-8BEF-4259-845E-FB52F7862B38}"/>
    <cellStyle name="SAS FM Protected member data cell 2 5 31 2 2 2" xfId="29746" xr:uid="{A1D59112-9A6A-48EA-A6B0-16DB56CEEB65}"/>
    <cellStyle name="SAS FM Protected member data cell 2 5 31 2 3" xfId="12418" xr:uid="{567974FF-6943-4096-9BF8-BCB6D42A67BF}"/>
    <cellStyle name="SAS FM Protected member data cell 2 5 31 2 3 2" xfId="27237" xr:uid="{ADE597B8-67F2-42F2-91D3-956B9DC61057}"/>
    <cellStyle name="SAS FM Protected member data cell 2 5 31 2 4" xfId="22042" xr:uid="{9A38D99C-0B08-4773-88DF-2FD2EB3AF6FE}"/>
    <cellStyle name="SAS FM Protected member data cell 2 5 31 3" xfId="7199" xr:uid="{4EF0F77D-69A0-47D7-9A2E-EC5F42D0C05D}"/>
    <cellStyle name="SAS FM Protected member data cell 2 5 31 3 2" xfId="22041" xr:uid="{B4CFA8BA-AE4D-4922-96E3-3FB5F3B57A8F}"/>
    <cellStyle name="SAS FM Protected member data cell 2 5 32" xfId="2326" xr:uid="{656FA828-423F-45CF-B9EC-78CA45B214ED}"/>
    <cellStyle name="SAS FM Protected member data cell 2 5 32 2" xfId="7202" xr:uid="{B855891F-52A5-4995-8699-0B50ED4290EA}"/>
    <cellStyle name="SAS FM Protected member data cell 2 5 32 2 2" xfId="14928" xr:uid="{8E8FB1CD-03D7-48A2-8003-A3C8B73CCBF9}"/>
    <cellStyle name="SAS FM Protected member data cell 2 5 32 2 2 2" xfId="29747" xr:uid="{4BF47D7A-EC61-4DE3-80DB-714C4B72AD16}"/>
    <cellStyle name="SAS FM Protected member data cell 2 5 32 2 3" xfId="12472" xr:uid="{E68E1920-A88C-4741-A7B8-786880191846}"/>
    <cellStyle name="SAS FM Protected member data cell 2 5 32 2 3 2" xfId="27291" xr:uid="{8815E90A-01D5-4525-A81A-A1462F7EDAF2}"/>
    <cellStyle name="SAS FM Protected member data cell 2 5 32 2 4" xfId="22044" xr:uid="{B4997688-29BA-4590-959E-914E0EF11DB5}"/>
    <cellStyle name="SAS FM Protected member data cell 2 5 32 3" xfId="7201" xr:uid="{8AD159BF-9AEA-4875-A3F4-AFE674C32164}"/>
    <cellStyle name="SAS FM Protected member data cell 2 5 32 3 2" xfId="22043" xr:uid="{0D02A79D-C1D6-4BCD-8EF5-611D5B62D1ED}"/>
    <cellStyle name="SAS FM Protected member data cell 2 5 33" xfId="2327" xr:uid="{A0556168-156C-4346-A420-56AA15105102}"/>
    <cellStyle name="SAS FM Protected member data cell 2 5 33 2" xfId="7204" xr:uid="{CD69B064-B9A7-46C9-B7FA-A4C7D952C761}"/>
    <cellStyle name="SAS FM Protected member data cell 2 5 33 2 2" xfId="14929" xr:uid="{1FD36F8A-C2EC-45D1-88DD-A1DF5D6D3514}"/>
    <cellStyle name="SAS FM Protected member data cell 2 5 33 2 2 2" xfId="29748" xr:uid="{8277DEC3-2453-4FBD-BFC2-5686B94076C5}"/>
    <cellStyle name="SAS FM Protected member data cell 2 5 33 2 3" xfId="12528" xr:uid="{68E3531D-42A0-4C17-84E9-36FAD30F59B4}"/>
    <cellStyle name="SAS FM Protected member data cell 2 5 33 2 3 2" xfId="27347" xr:uid="{9CFB6C50-3303-46B8-B169-C19BDA52CEC9}"/>
    <cellStyle name="SAS FM Protected member data cell 2 5 33 2 4" xfId="22046" xr:uid="{FAACC45D-391A-4362-ABC9-F4C0C038AB89}"/>
    <cellStyle name="SAS FM Protected member data cell 2 5 33 3" xfId="7203" xr:uid="{F19DE5BC-49D4-44E4-881A-01991462B975}"/>
    <cellStyle name="SAS FM Protected member data cell 2 5 33 3 2" xfId="22045" xr:uid="{18D408D6-EEED-43AF-82F4-8ED6AAD53597}"/>
    <cellStyle name="SAS FM Protected member data cell 2 5 34" xfId="2328" xr:uid="{A541DF43-F11C-42D8-A095-EF9A883A0D31}"/>
    <cellStyle name="SAS FM Protected member data cell 2 5 34 2" xfId="7206" xr:uid="{90C45422-2934-4B1D-A5D6-86EAC0E1801B}"/>
    <cellStyle name="SAS FM Protected member data cell 2 5 34 2 2" xfId="14930" xr:uid="{E619F8C4-221A-4223-A2D4-5F1534A1FE17}"/>
    <cellStyle name="SAS FM Protected member data cell 2 5 34 2 2 2" xfId="29749" xr:uid="{107A25DF-C5E9-4E46-8863-89BEA9707EE8}"/>
    <cellStyle name="SAS FM Protected member data cell 2 5 34 2 3" xfId="12582" xr:uid="{7144BA00-BB6B-44E4-BDA7-FCA02A1E2515}"/>
    <cellStyle name="SAS FM Protected member data cell 2 5 34 2 3 2" xfId="27401" xr:uid="{ED5618CB-4ABE-4885-BFF9-E55DF2FBD3CE}"/>
    <cellStyle name="SAS FM Protected member data cell 2 5 34 2 4" xfId="22048" xr:uid="{D47DCD8E-C52A-40D1-A90B-EC5401095CA3}"/>
    <cellStyle name="SAS FM Protected member data cell 2 5 34 3" xfId="7205" xr:uid="{AAC7887E-E4FA-470D-A8D7-7B0B1E51BCB7}"/>
    <cellStyle name="SAS FM Protected member data cell 2 5 34 3 2" xfId="22047" xr:uid="{4116A46C-2D74-49F2-9058-8FDA1063A5FC}"/>
    <cellStyle name="SAS FM Protected member data cell 2 5 35" xfId="2329" xr:uid="{B47A017C-8DA3-4964-8223-1C1365D10DFB}"/>
    <cellStyle name="SAS FM Protected member data cell 2 5 35 2" xfId="7208" xr:uid="{91F09FB0-4F79-4166-963B-0882E9FF492B}"/>
    <cellStyle name="SAS FM Protected member data cell 2 5 35 2 2" xfId="14931" xr:uid="{80BDD817-597F-449D-BD8F-ED8DFBE3A8C3}"/>
    <cellStyle name="SAS FM Protected member data cell 2 5 35 2 2 2" xfId="29750" xr:uid="{7F31C406-A7C4-4E6C-AB48-79B82B4E4108}"/>
    <cellStyle name="SAS FM Protected member data cell 2 5 35 2 3" xfId="12636" xr:uid="{C0A78BEC-8253-4FAB-B51D-90C801E7DE19}"/>
    <cellStyle name="SAS FM Protected member data cell 2 5 35 2 3 2" xfId="27455" xr:uid="{97F03071-570E-4933-B2EE-AF8E4E89E3CC}"/>
    <cellStyle name="SAS FM Protected member data cell 2 5 35 2 4" xfId="22050" xr:uid="{05440F9C-80E1-49E6-8EDB-F55B0F3C3642}"/>
    <cellStyle name="SAS FM Protected member data cell 2 5 35 3" xfId="7207" xr:uid="{7C19C06D-0793-432B-8FCB-0B01203333D9}"/>
    <cellStyle name="SAS FM Protected member data cell 2 5 35 3 2" xfId="22049" xr:uid="{BEF8DFE5-DEC6-46D2-B677-A1E6262EF79C}"/>
    <cellStyle name="SAS FM Protected member data cell 2 5 36" xfId="2330" xr:uid="{423F436C-F5EC-4E9E-BADE-94DC3507A42A}"/>
    <cellStyle name="SAS FM Protected member data cell 2 5 36 2" xfId="7210" xr:uid="{B2198E12-82DC-41EF-B60E-070B3506B56B}"/>
    <cellStyle name="SAS FM Protected member data cell 2 5 36 2 2" xfId="14932" xr:uid="{05333901-D78D-43FC-80AA-32D1318FC7A1}"/>
    <cellStyle name="SAS FM Protected member data cell 2 5 36 2 2 2" xfId="29751" xr:uid="{DCE86ED9-38AA-4F0C-893B-5A9140532D6D}"/>
    <cellStyle name="SAS FM Protected member data cell 2 5 36 2 3" xfId="12689" xr:uid="{A931CD8E-4BCA-4A7A-A562-B4A93A7106BD}"/>
    <cellStyle name="SAS FM Protected member data cell 2 5 36 2 3 2" xfId="27508" xr:uid="{C951A568-41E5-4B53-82C4-9114A162A673}"/>
    <cellStyle name="SAS FM Protected member data cell 2 5 36 2 4" xfId="22052" xr:uid="{1B55AB11-D37D-45A0-BC9C-5FD6AC0F2400}"/>
    <cellStyle name="SAS FM Protected member data cell 2 5 36 3" xfId="7209" xr:uid="{B44BEADB-2D26-41BE-8A50-3273C08B3B2E}"/>
    <cellStyle name="SAS FM Protected member data cell 2 5 36 3 2" xfId="22051" xr:uid="{75AEC0FD-85E4-44C1-880D-3AB1FAEEA999}"/>
    <cellStyle name="SAS FM Protected member data cell 2 5 37" xfId="2331" xr:uid="{B1A67539-63C5-4A92-8CD2-093C3A95DA33}"/>
    <cellStyle name="SAS FM Protected member data cell 2 5 37 2" xfId="7212" xr:uid="{BF3DD01D-A814-4606-8B7B-F72E45EC6E2A}"/>
    <cellStyle name="SAS FM Protected member data cell 2 5 37 2 2" xfId="14933" xr:uid="{2486C23C-A94F-4AD6-BD9B-4FF2EC9166C8}"/>
    <cellStyle name="SAS FM Protected member data cell 2 5 37 2 2 2" xfId="29752" xr:uid="{2DC95339-5343-4966-AE85-32D0FCBFC386}"/>
    <cellStyle name="SAS FM Protected member data cell 2 5 37 2 3" xfId="12742" xr:uid="{BDEBE9DB-10B0-4464-9A4F-E54B48A8C8B1}"/>
    <cellStyle name="SAS FM Protected member data cell 2 5 37 2 3 2" xfId="27561" xr:uid="{4E1FBDCF-CDC0-4143-BAA4-5E7D11B3535A}"/>
    <cellStyle name="SAS FM Protected member data cell 2 5 37 2 4" xfId="22054" xr:uid="{65F001F7-6C24-40D7-AC4C-5A505A60198B}"/>
    <cellStyle name="SAS FM Protected member data cell 2 5 37 3" xfId="7211" xr:uid="{4B5463F0-3171-420C-A66E-774169D08D67}"/>
    <cellStyle name="SAS FM Protected member data cell 2 5 37 3 2" xfId="22053" xr:uid="{FECE9283-0B09-4E37-8815-BCE153F35F14}"/>
    <cellStyle name="SAS FM Protected member data cell 2 5 38" xfId="2332" xr:uid="{F7DEE11C-1164-4ED0-B3C7-C1ACF9AC046D}"/>
    <cellStyle name="SAS FM Protected member data cell 2 5 38 2" xfId="7214" xr:uid="{617721C5-9F0E-4C65-94C1-59D6F5B7439B}"/>
    <cellStyle name="SAS FM Protected member data cell 2 5 38 2 2" xfId="14934" xr:uid="{DBB6F040-AD75-4075-B778-FF375CCD9C79}"/>
    <cellStyle name="SAS FM Protected member data cell 2 5 38 2 2 2" xfId="29753" xr:uid="{1E7D22AA-0398-401E-BC9A-3C66D56F2C38}"/>
    <cellStyle name="SAS FM Protected member data cell 2 5 38 2 3" xfId="12796" xr:uid="{306CBD71-E762-4A91-857D-EB6D2CB506F1}"/>
    <cellStyle name="SAS FM Protected member data cell 2 5 38 2 3 2" xfId="27615" xr:uid="{1F246360-B27D-4117-B70D-C7AA45037667}"/>
    <cellStyle name="SAS FM Protected member data cell 2 5 38 2 4" xfId="22056" xr:uid="{D2E7D949-9194-4C48-B86C-F137335B72C6}"/>
    <cellStyle name="SAS FM Protected member data cell 2 5 38 3" xfId="7213" xr:uid="{FD257928-B965-47CC-9D24-F5E2AAED332F}"/>
    <cellStyle name="SAS FM Protected member data cell 2 5 38 3 2" xfId="22055" xr:uid="{D5D0BFAF-6EB0-456B-892F-F3E96D4CA44C}"/>
    <cellStyle name="SAS FM Protected member data cell 2 5 39" xfId="2333" xr:uid="{ED0A8737-076D-4077-905D-BF9CE02BF497}"/>
    <cellStyle name="SAS FM Protected member data cell 2 5 39 2" xfId="7216" xr:uid="{3D51D5ED-310C-4F40-ADBE-83AAD8A91065}"/>
    <cellStyle name="SAS FM Protected member data cell 2 5 39 2 2" xfId="14935" xr:uid="{A6B877C8-2795-4DBC-B4E1-FBEA344341C2}"/>
    <cellStyle name="SAS FM Protected member data cell 2 5 39 2 2 2" xfId="29754" xr:uid="{59F20C0E-7154-40BD-97CF-AAE67CAC2296}"/>
    <cellStyle name="SAS FM Protected member data cell 2 5 39 2 3" xfId="12850" xr:uid="{DE801574-595A-4765-965F-62561A5D5A2B}"/>
    <cellStyle name="SAS FM Protected member data cell 2 5 39 2 3 2" xfId="27669" xr:uid="{35A972F5-4F7A-40F3-9CB3-71E34AD237EB}"/>
    <cellStyle name="SAS FM Protected member data cell 2 5 39 2 4" xfId="22058" xr:uid="{40F092C9-291F-4C1F-B8D4-E33BA5C6E505}"/>
    <cellStyle name="SAS FM Protected member data cell 2 5 39 3" xfId="7215" xr:uid="{30407818-57AD-4A03-BDA2-E4649E5C3511}"/>
    <cellStyle name="SAS FM Protected member data cell 2 5 39 3 2" xfId="22057" xr:uid="{CF81F5D3-0006-4ECA-9AB5-D34D5A57CD66}"/>
    <cellStyle name="SAS FM Protected member data cell 2 5 4" xfId="2334" xr:uid="{BE1AC8F6-8717-42F3-B4A4-62BBD5396E9C}"/>
    <cellStyle name="SAS FM Protected member data cell 2 5 4 2" xfId="7218" xr:uid="{5322574B-CD94-4AD1-8E09-CBE45E14BF2B}"/>
    <cellStyle name="SAS FM Protected member data cell 2 5 4 2 2" xfId="14936" xr:uid="{C7DA4070-6A6D-4BCE-A06A-AF248F30BFEC}"/>
    <cellStyle name="SAS FM Protected member data cell 2 5 4 2 2 2" xfId="29755" xr:uid="{FBBDFC24-2872-4ABB-8211-A693AFE7C316}"/>
    <cellStyle name="SAS FM Protected member data cell 2 5 4 2 3" xfId="10960" xr:uid="{3C1426FB-125C-434E-9FF0-2EF428FC7AC1}"/>
    <cellStyle name="SAS FM Protected member data cell 2 5 4 2 3 2" xfId="25779" xr:uid="{B71C7640-56BC-46BC-8FED-AE2DC7E58C8E}"/>
    <cellStyle name="SAS FM Protected member data cell 2 5 4 2 4" xfId="22060" xr:uid="{C34E1A55-A1B1-4508-BA15-3A09FF9303A8}"/>
    <cellStyle name="SAS FM Protected member data cell 2 5 4 3" xfId="7217" xr:uid="{9E32F0AA-B27C-4B28-B1A4-F5AB42C0842D}"/>
    <cellStyle name="SAS FM Protected member data cell 2 5 4 3 2" xfId="22059" xr:uid="{9AAD9ADD-FFCD-4D42-9916-DFAE075DB06F}"/>
    <cellStyle name="SAS FM Protected member data cell 2 5 40" xfId="2335" xr:uid="{FFD3B5FA-D0A4-4A1D-8C87-2F80B61047C3}"/>
    <cellStyle name="SAS FM Protected member data cell 2 5 40 2" xfId="7220" xr:uid="{98DF5F39-EF96-4822-8066-85F733C63A32}"/>
    <cellStyle name="SAS FM Protected member data cell 2 5 40 2 2" xfId="14937" xr:uid="{4D451A59-4423-4C93-ADFD-D39ADC794857}"/>
    <cellStyle name="SAS FM Protected member data cell 2 5 40 2 2 2" xfId="29756" xr:uid="{28832887-B51B-4361-82E1-C3C9D12C24F3}"/>
    <cellStyle name="SAS FM Protected member data cell 2 5 40 2 3" xfId="12904" xr:uid="{F97C0169-E23E-4F97-BCE2-1E7025EA2140}"/>
    <cellStyle name="SAS FM Protected member data cell 2 5 40 2 3 2" xfId="27723" xr:uid="{FB2FF0AC-1947-4861-A547-0F9EE06D0A94}"/>
    <cellStyle name="SAS FM Protected member data cell 2 5 40 2 4" xfId="22062" xr:uid="{0F41E685-434F-4A8C-B7A7-4519A5B41EF9}"/>
    <cellStyle name="SAS FM Protected member data cell 2 5 40 3" xfId="7219" xr:uid="{984CE7F7-7577-4179-95C1-CDF7C1478113}"/>
    <cellStyle name="SAS FM Protected member data cell 2 5 40 3 2" xfId="22061" xr:uid="{6AF33E33-FC04-486E-AD73-202EF9AE0849}"/>
    <cellStyle name="SAS FM Protected member data cell 2 5 41" xfId="2336" xr:uid="{E468BF54-B0B1-47B0-84FF-963AAB8EE9C2}"/>
    <cellStyle name="SAS FM Protected member data cell 2 5 41 2" xfId="7222" xr:uid="{21890EE1-8F61-4983-8F6B-8729204F761A}"/>
    <cellStyle name="SAS FM Protected member data cell 2 5 41 2 2" xfId="14938" xr:uid="{8A008A7A-2ED2-46D2-88F2-DE54698300B5}"/>
    <cellStyle name="SAS FM Protected member data cell 2 5 41 2 2 2" xfId="29757" xr:uid="{88FFB2D8-D940-4D56-BAC1-F374A7CF89E0}"/>
    <cellStyle name="SAS FM Protected member data cell 2 5 41 2 3" xfId="12958" xr:uid="{45D30E86-18AE-4D6E-B27A-B7E82DA40456}"/>
    <cellStyle name="SAS FM Protected member data cell 2 5 41 2 3 2" xfId="27777" xr:uid="{F34B78C8-1038-4B98-B4FE-74D23372F8DB}"/>
    <cellStyle name="SAS FM Protected member data cell 2 5 41 2 4" xfId="22064" xr:uid="{3F0AEE81-929C-404A-BFE4-B8F96FAFB127}"/>
    <cellStyle name="SAS FM Protected member data cell 2 5 41 3" xfId="7221" xr:uid="{30069163-A27A-4C50-B282-8D63F763F58C}"/>
    <cellStyle name="SAS FM Protected member data cell 2 5 41 3 2" xfId="22063" xr:uid="{3D404496-415A-4D95-BD08-A7CBA66E69D0}"/>
    <cellStyle name="SAS FM Protected member data cell 2 5 42" xfId="2337" xr:uid="{E25E1CA3-7A56-4397-98DB-857303BFD3A0}"/>
    <cellStyle name="SAS FM Protected member data cell 2 5 42 2" xfId="7224" xr:uid="{1BE34DD7-ADB0-4501-92DD-95DF0C45100A}"/>
    <cellStyle name="SAS FM Protected member data cell 2 5 42 2 2" xfId="14939" xr:uid="{D655A41B-ABB5-42FB-BCE0-7548818899ED}"/>
    <cellStyle name="SAS FM Protected member data cell 2 5 42 2 2 2" xfId="29758" xr:uid="{4AFC10D3-2ECD-41EF-8AAC-727FED83880B}"/>
    <cellStyle name="SAS FM Protected member data cell 2 5 42 2 3" xfId="13014" xr:uid="{479DC442-6FE9-4028-B54A-C4A46107C501}"/>
    <cellStyle name="SAS FM Protected member data cell 2 5 42 2 3 2" xfId="27833" xr:uid="{E9014CEC-FD2D-4BF3-AC37-B32A89261E06}"/>
    <cellStyle name="SAS FM Protected member data cell 2 5 42 2 4" xfId="22066" xr:uid="{F95B5EF0-C215-41B9-BA43-7B214E399A93}"/>
    <cellStyle name="SAS FM Protected member data cell 2 5 42 3" xfId="7223" xr:uid="{3EC453C2-65F0-4061-AAAE-AFEA082AB88A}"/>
    <cellStyle name="SAS FM Protected member data cell 2 5 42 3 2" xfId="22065" xr:uid="{BDF911B0-CECE-4F32-A20B-A8BD026B1615}"/>
    <cellStyle name="SAS FM Protected member data cell 2 5 43" xfId="2338" xr:uid="{F995F1C3-4E74-4DAC-B450-6301CF9D0D26}"/>
    <cellStyle name="SAS FM Protected member data cell 2 5 43 2" xfId="7226" xr:uid="{063887E4-73CA-41AD-8F5D-8BEEE693B108}"/>
    <cellStyle name="SAS FM Protected member data cell 2 5 43 2 2" xfId="14940" xr:uid="{7AD95945-467D-41FE-9796-B930A1D9BEAB}"/>
    <cellStyle name="SAS FM Protected member data cell 2 5 43 2 2 2" xfId="29759" xr:uid="{8037062F-2247-4969-A6BD-1E0F038DB243}"/>
    <cellStyle name="SAS FM Protected member data cell 2 5 43 2 3" xfId="13068" xr:uid="{F5C7F324-0639-4AA2-A72E-4C3ACC0C8E03}"/>
    <cellStyle name="SAS FM Protected member data cell 2 5 43 2 3 2" xfId="27887" xr:uid="{CA822B81-CBED-4DC4-ACFA-6A3C88E5EBD0}"/>
    <cellStyle name="SAS FM Protected member data cell 2 5 43 2 4" xfId="22068" xr:uid="{28E20759-07C4-4523-B42F-3E5E5D0BE0C4}"/>
    <cellStyle name="SAS FM Protected member data cell 2 5 43 3" xfId="7225" xr:uid="{BD356D1B-7E0B-488F-973D-FD40A48A613B}"/>
    <cellStyle name="SAS FM Protected member data cell 2 5 43 3 2" xfId="22067" xr:uid="{E504F89F-1D95-4054-A94B-AB2A9EE90CEA}"/>
    <cellStyle name="SAS FM Protected member data cell 2 5 44" xfId="2339" xr:uid="{719AFCAF-E8A8-41D6-AAA1-3C65D8653500}"/>
    <cellStyle name="SAS FM Protected member data cell 2 5 44 2" xfId="7228" xr:uid="{52BE4595-578C-48E9-ADBE-73FFA955A47B}"/>
    <cellStyle name="SAS FM Protected member data cell 2 5 44 2 2" xfId="14941" xr:uid="{2761C157-1469-4361-A9D4-2371919A3208}"/>
    <cellStyle name="SAS FM Protected member data cell 2 5 44 2 2 2" xfId="29760" xr:uid="{3BEE5F98-C156-420B-8787-8D350B593991}"/>
    <cellStyle name="SAS FM Protected member data cell 2 5 44 2 3" xfId="13121" xr:uid="{797F8B27-CFD5-40E4-943E-0ADA8292206D}"/>
    <cellStyle name="SAS FM Protected member data cell 2 5 44 2 3 2" xfId="27940" xr:uid="{586085CA-263B-41A2-A9B6-B8D7C43F86A6}"/>
    <cellStyle name="SAS FM Protected member data cell 2 5 44 2 4" xfId="22070" xr:uid="{865C9B26-172C-422F-8727-F1530FEF76F4}"/>
    <cellStyle name="SAS FM Protected member data cell 2 5 44 3" xfId="7227" xr:uid="{504D9385-F5B9-4C8B-8701-E330F82B6744}"/>
    <cellStyle name="SAS FM Protected member data cell 2 5 44 3 2" xfId="22069" xr:uid="{4FCB9117-2CA5-4313-98FD-035BA8DF6754}"/>
    <cellStyle name="SAS FM Protected member data cell 2 5 45" xfId="2340" xr:uid="{C009911F-D676-42F4-BF0D-B63E6D0D84CC}"/>
    <cellStyle name="SAS FM Protected member data cell 2 5 45 2" xfId="7230" xr:uid="{79B3D4A7-68E5-44CF-B074-EAA390678C7B}"/>
    <cellStyle name="SAS FM Protected member data cell 2 5 45 2 2" xfId="14942" xr:uid="{D353C00C-69CC-4BC1-98D4-2B2145428077}"/>
    <cellStyle name="SAS FM Protected member data cell 2 5 45 2 2 2" xfId="29761" xr:uid="{88B7F66D-610A-4797-ADE4-522387676908}"/>
    <cellStyle name="SAS FM Protected member data cell 2 5 45 2 3" xfId="13174" xr:uid="{3C01A20C-F93A-40F4-BD48-71079357AE22}"/>
    <cellStyle name="SAS FM Protected member data cell 2 5 45 2 3 2" xfId="27993" xr:uid="{F8D85A6B-F9BC-4962-BB71-9494634AC710}"/>
    <cellStyle name="SAS FM Protected member data cell 2 5 45 2 4" xfId="22072" xr:uid="{903009D4-B67B-4347-8EA4-ADF16E06A9BF}"/>
    <cellStyle name="SAS FM Protected member data cell 2 5 45 3" xfId="7229" xr:uid="{69D34FAD-F86C-4E8F-813D-F1B544D7379D}"/>
    <cellStyle name="SAS FM Protected member data cell 2 5 45 3 2" xfId="22071" xr:uid="{9E72D266-406D-4C91-80A3-79898C2DCEAF}"/>
    <cellStyle name="SAS FM Protected member data cell 2 5 46" xfId="2341" xr:uid="{C564885E-4861-432D-8D2F-8DAB437E8737}"/>
    <cellStyle name="SAS FM Protected member data cell 2 5 46 2" xfId="7232" xr:uid="{F73D3E00-427A-4F1B-B33B-C201BE51997B}"/>
    <cellStyle name="SAS FM Protected member data cell 2 5 46 2 2" xfId="14943" xr:uid="{98055114-6DDA-4E9A-938A-A37CA1860CD1}"/>
    <cellStyle name="SAS FM Protected member data cell 2 5 46 2 2 2" xfId="29762" xr:uid="{AE25F139-0B74-4E59-A55E-D0CDB56DC11A}"/>
    <cellStyle name="SAS FM Protected member data cell 2 5 46 2 3" xfId="13228" xr:uid="{9A989FD3-B4CC-4A70-A4E3-35CCE958E6B1}"/>
    <cellStyle name="SAS FM Protected member data cell 2 5 46 2 3 2" xfId="28047" xr:uid="{9A9638A0-42F2-459E-A618-ED95A31EC756}"/>
    <cellStyle name="SAS FM Protected member data cell 2 5 46 2 4" xfId="22074" xr:uid="{CF07A662-F0F4-4CC9-AA0B-776633AFB512}"/>
    <cellStyle name="SAS FM Protected member data cell 2 5 46 3" xfId="7231" xr:uid="{64583315-FEE0-4E18-899F-080510335402}"/>
    <cellStyle name="SAS FM Protected member data cell 2 5 46 3 2" xfId="22073" xr:uid="{11CBB97D-B1B7-49DE-8D49-5728FCC87730}"/>
    <cellStyle name="SAS FM Protected member data cell 2 5 47" xfId="7233" xr:uid="{C31EFFF0-44AC-4E7C-8713-CF8C2DBFA753}"/>
    <cellStyle name="SAS FM Protected member data cell 2 5 47 2" xfId="14903" xr:uid="{5A2D7A20-903C-491E-8D26-757DC6A586C2}"/>
    <cellStyle name="SAS FM Protected member data cell 2 5 47 2 2" xfId="29722" xr:uid="{04EB88FF-7AF7-4559-BAF7-B63A3F11B364}"/>
    <cellStyle name="SAS FM Protected member data cell 2 5 47 3" xfId="10798" xr:uid="{72E798D3-4D4C-4917-9939-79674C077141}"/>
    <cellStyle name="SAS FM Protected member data cell 2 5 47 3 2" xfId="25617" xr:uid="{A6F969AA-D01C-4B94-A2D8-6794FEFA1070}"/>
    <cellStyle name="SAS FM Protected member data cell 2 5 47 4" xfId="22075" xr:uid="{C2C22336-6A5E-43E3-B374-227ED2B8A8DF}"/>
    <cellStyle name="SAS FM Protected member data cell 2 5 48" xfId="7152" xr:uid="{08BC73E6-0BA1-4D23-8628-EED427CC496E}"/>
    <cellStyle name="SAS FM Protected member data cell 2 5 48 2" xfId="21994" xr:uid="{7D825F13-2DF8-4BCA-A520-B087187C9341}"/>
    <cellStyle name="SAS FM Protected member data cell 2 5 5" xfId="2342" xr:uid="{2DF5D34E-6548-4A19-BBA3-64012D75E646}"/>
    <cellStyle name="SAS FM Protected member data cell 2 5 5 2" xfId="7235" xr:uid="{AACA9ED2-FB85-495F-BA8A-2F9B648A42EF}"/>
    <cellStyle name="SAS FM Protected member data cell 2 5 5 2 2" xfId="14944" xr:uid="{76BE34CD-446F-4F31-882F-11FA808D8278}"/>
    <cellStyle name="SAS FM Protected member data cell 2 5 5 2 2 2" xfId="29763" xr:uid="{0B21A590-C1FA-47F7-A7A0-9C85A31651E7}"/>
    <cellStyle name="SAS FM Protected member data cell 2 5 5 2 3" xfId="11014" xr:uid="{B9B55A97-68AA-4134-AB15-AE7D44AB81DA}"/>
    <cellStyle name="SAS FM Protected member data cell 2 5 5 2 3 2" xfId="25833" xr:uid="{2E243522-CAAF-4F96-8AAE-530F866BDF73}"/>
    <cellStyle name="SAS FM Protected member data cell 2 5 5 2 4" xfId="22077" xr:uid="{54852F5A-0B04-445C-872E-078FA1B094D6}"/>
    <cellStyle name="SAS FM Protected member data cell 2 5 5 3" xfId="7234" xr:uid="{E9A32506-FC51-4864-A29D-B12DEAA11BE0}"/>
    <cellStyle name="SAS FM Protected member data cell 2 5 5 3 2" xfId="22076" xr:uid="{89595D1E-32A5-4B91-862B-1F21F416BB37}"/>
    <cellStyle name="SAS FM Protected member data cell 2 5 6" xfId="2343" xr:uid="{D4706F44-4BEF-4FD1-B1F9-11F2CCE6CFB5}"/>
    <cellStyle name="SAS FM Protected member data cell 2 5 6 2" xfId="7237" xr:uid="{0B9D959E-8AD7-4B1A-9055-2419A44B4399}"/>
    <cellStyle name="SAS FM Protected member data cell 2 5 6 2 2" xfId="14945" xr:uid="{9E9F05C6-FC99-4E80-AF2C-87CE6265A3BB}"/>
    <cellStyle name="SAS FM Protected member data cell 2 5 6 2 2 2" xfId="29764" xr:uid="{FF2FE78F-3AD8-4584-B216-4186BE3B9E8C}"/>
    <cellStyle name="SAS FM Protected member data cell 2 5 6 2 3" xfId="11069" xr:uid="{484F4E2F-137F-4150-820F-F2285D6424E0}"/>
    <cellStyle name="SAS FM Protected member data cell 2 5 6 2 3 2" xfId="25888" xr:uid="{3DA9210C-E93F-49E8-AB7B-2CE06E98ADF6}"/>
    <cellStyle name="SAS FM Protected member data cell 2 5 6 2 4" xfId="22079" xr:uid="{F4679A0A-FCBC-4DB7-856E-1B450538CB41}"/>
    <cellStyle name="SAS FM Protected member data cell 2 5 6 3" xfId="7236" xr:uid="{D2811FD3-2E30-48C4-8E83-5EA32F8DADDA}"/>
    <cellStyle name="SAS FM Protected member data cell 2 5 6 3 2" xfId="22078" xr:uid="{19F745FB-B93B-4ACF-94F1-ED75BDB82F43}"/>
    <cellStyle name="SAS FM Protected member data cell 2 5 7" xfId="2344" xr:uid="{8C94F828-B06E-460E-9196-89261D18E295}"/>
    <cellStyle name="SAS FM Protected member data cell 2 5 7 2" xfId="7239" xr:uid="{4416EDB3-2DE6-460B-A3E7-6D4B1F7BCBF4}"/>
    <cellStyle name="SAS FM Protected member data cell 2 5 7 2 2" xfId="14946" xr:uid="{75628E38-93A5-48E7-91A4-8973FC50855B}"/>
    <cellStyle name="SAS FM Protected member data cell 2 5 7 2 2 2" xfId="29765" xr:uid="{45BE2BD6-E305-4980-A4DF-79C013328F14}"/>
    <cellStyle name="SAS FM Protected member data cell 2 5 7 2 3" xfId="11122" xr:uid="{717B27B9-202A-495F-803E-C2E27340EF69}"/>
    <cellStyle name="SAS FM Protected member data cell 2 5 7 2 3 2" xfId="25941" xr:uid="{40BDBFA1-486F-4280-B61B-3682D1102317}"/>
    <cellStyle name="SAS FM Protected member data cell 2 5 7 2 4" xfId="22081" xr:uid="{A46E4313-769A-43B4-9051-AF89DFCBBA65}"/>
    <cellStyle name="SAS FM Protected member data cell 2 5 7 3" xfId="7238" xr:uid="{EF61B979-A70E-4BAE-B0AD-B1645396E7BA}"/>
    <cellStyle name="SAS FM Protected member data cell 2 5 7 3 2" xfId="22080" xr:uid="{8803F27B-13A5-46A3-B969-3B0F9371A3CA}"/>
    <cellStyle name="SAS FM Protected member data cell 2 5 8" xfId="2345" xr:uid="{E1715F91-8EC3-470B-BA5C-4AC9ABD85AA5}"/>
    <cellStyle name="SAS FM Protected member data cell 2 5 8 2" xfId="7241" xr:uid="{22936CDE-CA30-43DB-ACEC-AE6F71D7D4D8}"/>
    <cellStyle name="SAS FM Protected member data cell 2 5 8 2 2" xfId="14947" xr:uid="{5B2E504C-F5D3-4CE3-85F6-ACF087119E1D}"/>
    <cellStyle name="SAS FM Protected member data cell 2 5 8 2 2 2" xfId="29766" xr:uid="{345D3F5C-9276-4954-AA71-E1DE062DF116}"/>
    <cellStyle name="SAS FM Protected member data cell 2 5 8 2 3" xfId="11177" xr:uid="{61357597-BDC7-4821-ACC0-FB1B54B062FB}"/>
    <cellStyle name="SAS FM Protected member data cell 2 5 8 2 3 2" xfId="25996" xr:uid="{F9BEACD7-58EB-48AE-AB10-36C5EFAC2D2A}"/>
    <cellStyle name="SAS FM Protected member data cell 2 5 8 2 4" xfId="22083" xr:uid="{050693B4-3D74-4686-AC96-28ED992609C8}"/>
    <cellStyle name="SAS FM Protected member data cell 2 5 8 3" xfId="7240" xr:uid="{AF8E2B2D-667D-4B3C-BFF4-D6CF7FA5B9C1}"/>
    <cellStyle name="SAS FM Protected member data cell 2 5 8 3 2" xfId="22082" xr:uid="{268B4047-E3EB-4382-8BB7-65280696FD9B}"/>
    <cellStyle name="SAS FM Protected member data cell 2 5 9" xfId="2346" xr:uid="{7186CE22-5D4C-4FEE-A5D1-24961B228C3C}"/>
    <cellStyle name="SAS FM Protected member data cell 2 5 9 2" xfId="7243" xr:uid="{D66434C2-2BA8-4029-B6B5-C847E65A83C1}"/>
    <cellStyle name="SAS FM Protected member data cell 2 5 9 2 2" xfId="14948" xr:uid="{BFE28F84-AE99-496A-B3DE-3ACDBE541F9B}"/>
    <cellStyle name="SAS FM Protected member data cell 2 5 9 2 2 2" xfId="29767" xr:uid="{9AF355FC-1BE4-49C1-8251-F1730DD063A1}"/>
    <cellStyle name="SAS FM Protected member data cell 2 5 9 2 3" xfId="11230" xr:uid="{413EE773-8F09-4701-81F7-3C170B6959DF}"/>
    <cellStyle name="SAS FM Protected member data cell 2 5 9 2 3 2" xfId="26049" xr:uid="{60391B92-EB2F-4CF7-B926-71104AC5ECFC}"/>
    <cellStyle name="SAS FM Protected member data cell 2 5 9 2 4" xfId="22085" xr:uid="{335F167A-E474-486A-954C-BF4637044B76}"/>
    <cellStyle name="SAS FM Protected member data cell 2 5 9 3" xfId="7242" xr:uid="{CC915FA3-191C-419E-AB45-96D99BBE1B6C}"/>
    <cellStyle name="SAS FM Protected member data cell 2 5 9 3 2" xfId="22084" xr:uid="{3B2E23F6-435E-480E-8493-AEFEE837ACAE}"/>
    <cellStyle name="SAS FM Protected member data cell 2 50" xfId="2347" xr:uid="{E963A01A-7D20-4596-A899-1CCFBF32EE6A}"/>
    <cellStyle name="SAS FM Protected member data cell 2 50 2" xfId="7245" xr:uid="{C712DBA8-D5B6-4723-BFD7-8D3AB4CAE70C}"/>
    <cellStyle name="SAS FM Protected member data cell 2 50 2 2" xfId="14949" xr:uid="{655FA2F6-F858-431E-AAB0-BD70CD2D40BB}"/>
    <cellStyle name="SAS FM Protected member data cell 2 50 2 2 2" xfId="29768" xr:uid="{F5C7547B-69F1-4A93-90F9-FB08F1FB87D5}"/>
    <cellStyle name="SAS FM Protected member data cell 2 50 2 3" xfId="13193" xr:uid="{21FD65D9-0797-4CB9-8582-B1B9AA3D1E15}"/>
    <cellStyle name="SAS FM Protected member data cell 2 50 2 3 2" xfId="28012" xr:uid="{FD617F52-60AA-4B01-9786-D3E7579D2697}"/>
    <cellStyle name="SAS FM Protected member data cell 2 50 2 4" xfId="22087" xr:uid="{85D919DF-63C1-441F-9C0C-31AAF0B25E51}"/>
    <cellStyle name="SAS FM Protected member data cell 2 50 3" xfId="7244" xr:uid="{6E5FE889-3B44-4D0C-B30E-77BC25BFBBF2}"/>
    <cellStyle name="SAS FM Protected member data cell 2 50 3 2" xfId="22086" xr:uid="{8D88CB64-5B01-4412-BC6A-EFD05BE0430F}"/>
    <cellStyle name="SAS FM Protected member data cell 2 51" xfId="2348" xr:uid="{15D3EB1B-0135-475C-9B3B-C2729CD53F1F}"/>
    <cellStyle name="SAS FM Protected member data cell 2 51 2" xfId="7247" xr:uid="{35995F59-526B-4C2B-A78C-04A92C1FFC08}"/>
    <cellStyle name="SAS FM Protected member data cell 2 51 2 2" xfId="22089" xr:uid="{18FC3B44-3A7E-4878-A862-21B203EA0668}"/>
    <cellStyle name="SAS FM Protected member data cell 2 51 3" xfId="7246" xr:uid="{62A481D0-E9DE-4F44-B341-CA9B4196058C}"/>
    <cellStyle name="SAS FM Protected member data cell 2 51 3 2" xfId="16450" xr:uid="{E65B98A4-3B17-4F54-89D2-0B7BF0A4634F}"/>
    <cellStyle name="SAS FM Protected member data cell 2 51 3 2 2" xfId="31196" xr:uid="{44A987EE-5521-4F0E-B1D0-CA62E0C1188F}"/>
    <cellStyle name="SAS FM Protected member data cell 2 51 3 3" xfId="22088" xr:uid="{C570EE79-99B6-4217-8A6B-1D4997F5CFAE}"/>
    <cellStyle name="SAS FM Protected member data cell 2 52" xfId="2349" xr:uid="{4C50B014-97F4-455D-A067-B34B976F2E98}"/>
    <cellStyle name="SAS FM Protected member data cell 2 52 2" xfId="7248" xr:uid="{04EC5A44-631F-472D-B65D-FE9CFDF479A3}"/>
    <cellStyle name="SAS FM Protected member data cell 2 52 2 2" xfId="22090" xr:uid="{629D4AAF-BB9C-4F83-B994-FC6F2CC323C0}"/>
    <cellStyle name="SAS FM Protected member data cell 2 53" xfId="6795" xr:uid="{67677A05-FB51-4DD0-A6C3-48A1765A8C07}"/>
    <cellStyle name="SAS FM Protected member data cell 2 53 2" xfId="16452" xr:uid="{C778CFA6-C95D-4B73-A47C-D255E661E6DC}"/>
    <cellStyle name="SAS FM Protected member data cell 2 53 2 2" xfId="31198" xr:uid="{DB5F79FC-C881-4CE5-BC73-C32D4713F2A8}"/>
    <cellStyle name="SAS FM Protected member data cell 2 53 3" xfId="21637" xr:uid="{9E998F1E-B4C6-4DF4-92E3-C7DEC8D1D1A1}"/>
    <cellStyle name="SAS FM Protected member data cell 2 54" xfId="16453" xr:uid="{A92E1C86-A928-4E03-BECD-718319854006}"/>
    <cellStyle name="SAS FM Protected member data cell 2 54 2" xfId="31199" xr:uid="{AF1E9DBC-A304-4FA6-BFBB-249DAD35D330}"/>
    <cellStyle name="SAS FM Protected member data cell 2 55" xfId="2122" xr:uid="{31BE7ED5-6427-4D4C-942E-C42E876C28ED}"/>
    <cellStyle name="SAS FM Protected member data cell 2 6" xfId="2350" xr:uid="{DAFDFDDE-9DD7-4270-8FC3-0461AB13E9A8}"/>
    <cellStyle name="SAS FM Protected member data cell 2 6 2" xfId="7250" xr:uid="{51F0C796-A5EB-4F50-8C4B-4DEFCD873133}"/>
    <cellStyle name="SAS FM Protected member data cell 2 6 2 2" xfId="14950" xr:uid="{ADD26966-6808-4A78-BC8C-153E7387B34C}"/>
    <cellStyle name="SAS FM Protected member data cell 2 6 2 2 2" xfId="29769" xr:uid="{8D054E7D-E245-46AB-B866-8F50D1C0B643}"/>
    <cellStyle name="SAS FM Protected member data cell 2 6 2 3" xfId="10822" xr:uid="{40AC7188-A00E-444C-8233-E52132966E63}"/>
    <cellStyle name="SAS FM Protected member data cell 2 6 2 3 2" xfId="25641" xr:uid="{36DA2959-C997-47D3-89AF-F59DE5FDF2A4}"/>
    <cellStyle name="SAS FM Protected member data cell 2 6 2 4" xfId="22092" xr:uid="{91876B54-5C22-4481-85CF-964CC1CF405D}"/>
    <cellStyle name="SAS FM Protected member data cell 2 6 3" xfId="7249" xr:uid="{7A603A76-5BA9-491D-BFEA-4679E6ADFB0C}"/>
    <cellStyle name="SAS FM Protected member data cell 2 6 3 2" xfId="22091" xr:uid="{886C52A0-FC58-49B8-84EA-35F36D510434}"/>
    <cellStyle name="SAS FM Protected member data cell 2 7" xfId="2351" xr:uid="{56F50F1D-2B95-477E-8917-B891106243EB}"/>
    <cellStyle name="SAS FM Protected member data cell 2 7 2" xfId="7252" xr:uid="{ED5CD0B6-DA12-4ACD-86B2-4557FA662E88}"/>
    <cellStyle name="SAS FM Protected member data cell 2 7 2 2" xfId="14951" xr:uid="{C23A11E2-0081-40C7-98F2-6D06111B929E}"/>
    <cellStyle name="SAS FM Protected member data cell 2 7 2 2 2" xfId="29770" xr:uid="{5B5DED21-050B-4A23-8424-1A426AFBAF19}"/>
    <cellStyle name="SAS FM Protected member data cell 2 7 2 3" xfId="10861" xr:uid="{BFE49563-5116-4EB0-8B25-149A46C3D28A}"/>
    <cellStyle name="SAS FM Protected member data cell 2 7 2 3 2" xfId="25680" xr:uid="{52F64C9C-58DD-4C28-A4DE-8542D564F2CD}"/>
    <cellStyle name="SAS FM Protected member data cell 2 7 2 4" xfId="22094" xr:uid="{F940484A-1128-4E4D-8B40-4003125A9463}"/>
    <cellStyle name="SAS FM Protected member data cell 2 7 3" xfId="7251" xr:uid="{FCD1B74C-CBDB-4523-BF10-ECAB6E754CF2}"/>
    <cellStyle name="SAS FM Protected member data cell 2 7 3 2" xfId="22093" xr:uid="{0518C7A6-6710-4071-AEFE-89469DF7B97F}"/>
    <cellStyle name="SAS FM Protected member data cell 2 8" xfId="2352" xr:uid="{1D86BDDB-50EB-44EA-A140-B35EDFC4393B}"/>
    <cellStyle name="SAS FM Protected member data cell 2 8 2" xfId="7254" xr:uid="{9DD78890-D4E8-48FB-A77E-CB1775A8232D}"/>
    <cellStyle name="SAS FM Protected member data cell 2 8 2 2" xfId="14952" xr:uid="{43858FFC-AC25-49E0-9B2E-4AC371EB644B}"/>
    <cellStyle name="SAS FM Protected member data cell 2 8 2 2 2" xfId="29771" xr:uid="{7B683C90-825D-469F-9D33-6415B03C35DB}"/>
    <cellStyle name="SAS FM Protected member data cell 2 8 2 3" xfId="10930" xr:uid="{1E9345C3-4799-48C3-8740-3D88184D4B47}"/>
    <cellStyle name="SAS FM Protected member data cell 2 8 2 3 2" xfId="25749" xr:uid="{8CEA125A-6E18-4423-B339-149CC5AB8006}"/>
    <cellStyle name="SAS FM Protected member data cell 2 8 2 4" xfId="22096" xr:uid="{126475A1-385E-4C7A-A6EE-9EA34DC67CF9}"/>
    <cellStyle name="SAS FM Protected member data cell 2 8 3" xfId="7253" xr:uid="{9B6184F0-663C-477A-A83A-41C8102626F3}"/>
    <cellStyle name="SAS FM Protected member data cell 2 8 3 2" xfId="22095" xr:uid="{CE74FD8B-101D-48EF-A28F-9545A33AE3BA}"/>
    <cellStyle name="SAS FM Protected member data cell 2 9" xfId="2353" xr:uid="{4184A3EE-8908-4CC2-94C3-197B6A87A986}"/>
    <cellStyle name="SAS FM Protected member data cell 2 9 2" xfId="7256" xr:uid="{B0849212-9F09-4551-B6CD-17E63F8F823D}"/>
    <cellStyle name="SAS FM Protected member data cell 2 9 2 2" xfId="14953" xr:uid="{6B532CAD-B2CD-46B7-95F4-6EC931C31AA0}"/>
    <cellStyle name="SAS FM Protected member data cell 2 9 2 2 2" xfId="29772" xr:uid="{2E9DD061-0485-488C-B37A-9FA544436B3F}"/>
    <cellStyle name="SAS FM Protected member data cell 2 9 2 3" xfId="10969" xr:uid="{71416648-6518-436B-BAA9-81D776CF8777}"/>
    <cellStyle name="SAS FM Protected member data cell 2 9 2 3 2" xfId="25788" xr:uid="{41771D47-58FF-401D-98D7-748F77A9F432}"/>
    <cellStyle name="SAS FM Protected member data cell 2 9 2 4" xfId="22098" xr:uid="{F47B75C3-20EA-4BF0-9325-F9D9FBDD180D}"/>
    <cellStyle name="SAS FM Protected member data cell 2 9 3" xfId="7255" xr:uid="{35E8668A-B6AB-47F4-A277-91A93DC5A57B}"/>
    <cellStyle name="SAS FM Protected member data cell 2 9 3 2" xfId="22097" xr:uid="{D1745606-197B-426F-A5B1-89A96D53B8DA}"/>
    <cellStyle name="SAS FM Protected member data cell 3" xfId="239" xr:uid="{EFC87E52-58EA-49A9-B737-C18B45084FE7}"/>
    <cellStyle name="SAS FM Protected member data cell 3 10" xfId="2355" xr:uid="{139FF2FE-4178-441A-AAFD-C1984624728A}"/>
    <cellStyle name="SAS FM Protected member data cell 3 10 2" xfId="7259" xr:uid="{21F70E53-1B25-4810-A9E7-9349A01DDB78}"/>
    <cellStyle name="SAS FM Protected member data cell 3 10 2 2" xfId="14955" xr:uid="{75F22285-F2F9-4FB6-82F4-E3AD691F9AAF}"/>
    <cellStyle name="SAS FM Protected member data cell 3 10 2 2 2" xfId="29774" xr:uid="{A7A23613-421C-457D-9EBD-099627A17AFF}"/>
    <cellStyle name="SAS FM Protected member data cell 3 10 2 3" xfId="11246" xr:uid="{12D01AF4-A031-4797-9D56-086EAD2AC076}"/>
    <cellStyle name="SAS FM Protected member data cell 3 10 2 3 2" xfId="26065" xr:uid="{99CF6296-BD71-408D-9201-710053A93993}"/>
    <cellStyle name="SAS FM Protected member data cell 3 10 2 4" xfId="22101" xr:uid="{AE3E67FA-1F0D-4F67-9F83-BED9B4D53BDC}"/>
    <cellStyle name="SAS FM Protected member data cell 3 10 3" xfId="7258" xr:uid="{9C0126A6-EFA2-41B3-AAA8-450BCDB78D70}"/>
    <cellStyle name="SAS FM Protected member data cell 3 10 3 2" xfId="22100" xr:uid="{CAB97C1F-BD8F-4500-9B7D-C33B105AE608}"/>
    <cellStyle name="SAS FM Protected member data cell 3 11" xfId="2356" xr:uid="{C5856200-A96E-47A7-934C-7882889BBC3D}"/>
    <cellStyle name="SAS FM Protected member data cell 3 11 2" xfId="7261" xr:uid="{72BEE915-08E0-411E-9350-3D86C245ECD9}"/>
    <cellStyle name="SAS FM Protected member data cell 3 11 2 2" xfId="14956" xr:uid="{35A01C68-3ACA-4B9C-B786-152DD1F3F1C3}"/>
    <cellStyle name="SAS FM Protected member data cell 3 11 2 2 2" xfId="29775" xr:uid="{7B764017-0441-443F-8253-0D1739AB3914}"/>
    <cellStyle name="SAS FM Protected member data cell 3 11 2 3" xfId="11306" xr:uid="{B23B1D1E-5D2E-424E-A031-B15C5A1342D4}"/>
    <cellStyle name="SAS FM Protected member data cell 3 11 2 3 2" xfId="26125" xr:uid="{EAD868B0-5B21-40D0-90DF-554B2415C3CD}"/>
    <cellStyle name="SAS FM Protected member data cell 3 11 2 4" xfId="22103" xr:uid="{08835BC6-3479-4E88-AC66-34CB9AC873C2}"/>
    <cellStyle name="SAS FM Protected member data cell 3 11 3" xfId="7260" xr:uid="{718CE1BF-45E7-416C-8936-D4396A3172A0}"/>
    <cellStyle name="SAS FM Protected member data cell 3 11 3 2" xfId="22102" xr:uid="{8505A7B1-D111-402E-96A5-F9197D4CDCC2}"/>
    <cellStyle name="SAS FM Protected member data cell 3 12" xfId="2357" xr:uid="{9A6537A3-A781-4248-BAFD-0F7E2647B3B0}"/>
    <cellStyle name="SAS FM Protected member data cell 3 12 2" xfId="7263" xr:uid="{21E756F7-2BEE-49FF-8F6B-3FC2C38EBBF4}"/>
    <cellStyle name="SAS FM Protected member data cell 3 12 2 2" xfId="14957" xr:uid="{532E1161-6B0E-4D4E-94FB-5FB087F2C8CA}"/>
    <cellStyle name="SAS FM Protected member data cell 3 12 2 2 2" xfId="29776" xr:uid="{C6E98E8D-FEF0-4805-87E5-15BA4C28E002}"/>
    <cellStyle name="SAS FM Protected member data cell 3 12 2 3" xfId="11360" xr:uid="{D5FBADF1-BBE9-4E60-943C-FF73F1CB02A2}"/>
    <cellStyle name="SAS FM Protected member data cell 3 12 2 3 2" xfId="26179" xr:uid="{FC00DFAB-9BFC-4236-A7A8-D14B3427EF40}"/>
    <cellStyle name="SAS FM Protected member data cell 3 12 2 4" xfId="22105" xr:uid="{E742620B-3C86-448E-AEAB-2DE99C4856C3}"/>
    <cellStyle name="SAS FM Protected member data cell 3 12 3" xfId="7262" xr:uid="{AAAF846E-F887-4BEC-9DF0-0800A92C4FFF}"/>
    <cellStyle name="SAS FM Protected member data cell 3 12 3 2" xfId="22104" xr:uid="{E3A8A47B-63E3-4A3C-A174-ACA080238183}"/>
    <cellStyle name="SAS FM Protected member data cell 3 13" xfId="2358" xr:uid="{668ABD56-DC18-4C19-92E9-25C919FCB34D}"/>
    <cellStyle name="SAS FM Protected member data cell 3 13 2" xfId="7265" xr:uid="{9EAE7B68-FB13-46C6-A009-D941FEDC1E72}"/>
    <cellStyle name="SAS FM Protected member data cell 3 13 2 2" xfId="14958" xr:uid="{8D2BEDAB-F311-43AB-9626-0065F9AFA451}"/>
    <cellStyle name="SAS FM Protected member data cell 3 13 2 2 2" xfId="29777" xr:uid="{B65BD126-FDDA-4674-A598-4ED1B8D09498}"/>
    <cellStyle name="SAS FM Protected member data cell 3 13 2 3" xfId="11414" xr:uid="{B16D3485-B7C9-4F7E-9E72-38087B07E5A5}"/>
    <cellStyle name="SAS FM Protected member data cell 3 13 2 3 2" xfId="26233" xr:uid="{87D07E18-64FA-4F6B-9E18-130642E577DE}"/>
    <cellStyle name="SAS FM Protected member data cell 3 13 2 4" xfId="22107" xr:uid="{185D2882-9804-4BF6-81CA-16AD492927F8}"/>
    <cellStyle name="SAS FM Protected member data cell 3 13 3" xfId="7264" xr:uid="{A3671F9C-152B-43A1-8CC2-6FE283472189}"/>
    <cellStyle name="SAS FM Protected member data cell 3 13 3 2" xfId="22106" xr:uid="{90EBA83D-CD46-48B6-B991-24BB1B9D75AB}"/>
    <cellStyle name="SAS FM Protected member data cell 3 14" xfId="2359" xr:uid="{1B1F524F-459D-4FA0-AD2D-DB894E3E6007}"/>
    <cellStyle name="SAS FM Protected member data cell 3 14 2" xfId="7267" xr:uid="{EBDB1B94-DE2B-43AF-A214-5DC26FDB9E60}"/>
    <cellStyle name="SAS FM Protected member data cell 3 14 2 2" xfId="14959" xr:uid="{E8A0FAF1-E82B-46DF-8093-377216520DE3}"/>
    <cellStyle name="SAS FM Protected member data cell 3 14 2 2 2" xfId="29778" xr:uid="{54B6F3B3-B6DF-43BE-A567-C03E99AA87DE}"/>
    <cellStyle name="SAS FM Protected member data cell 3 14 2 3" xfId="11462" xr:uid="{3D22DDC2-004F-4964-B509-F52AAB284464}"/>
    <cellStyle name="SAS FM Protected member data cell 3 14 2 3 2" xfId="26281" xr:uid="{BA19DD9E-682F-42CB-A40A-264D030A3355}"/>
    <cellStyle name="SAS FM Protected member data cell 3 14 2 4" xfId="22109" xr:uid="{85DEBCD6-88E4-4FC5-9D9D-8F2FE6A69856}"/>
    <cellStyle name="SAS FM Protected member data cell 3 14 3" xfId="7266" xr:uid="{4E285192-32EF-40CD-A37D-848A3AC86083}"/>
    <cellStyle name="SAS FM Protected member data cell 3 14 3 2" xfId="22108" xr:uid="{EAEBDBE3-9EEB-4B59-935F-7440C83E153B}"/>
    <cellStyle name="SAS FM Protected member data cell 3 15" xfId="2360" xr:uid="{B2E11F10-69B5-43D3-80CA-9AFCB6C08E85}"/>
    <cellStyle name="SAS FM Protected member data cell 3 15 2" xfId="7269" xr:uid="{38882323-1F7D-4E2C-8B23-0ACCAEBF39D3}"/>
    <cellStyle name="SAS FM Protected member data cell 3 15 2 2" xfId="14960" xr:uid="{8F8F78EC-B9CA-4510-8B55-DFEC82416DAC}"/>
    <cellStyle name="SAS FM Protected member data cell 3 15 2 2 2" xfId="29779" xr:uid="{B469EF95-B736-4F59-92B6-1E554FB391CF}"/>
    <cellStyle name="SAS FM Protected member data cell 3 15 2 3" xfId="11518" xr:uid="{480A3C05-8CAE-4626-A48E-4B4A82D2C0FD}"/>
    <cellStyle name="SAS FM Protected member data cell 3 15 2 3 2" xfId="26337" xr:uid="{64E9EBF3-1E1B-469E-9493-95C69D72865B}"/>
    <cellStyle name="SAS FM Protected member data cell 3 15 2 4" xfId="22111" xr:uid="{01975A49-D832-45A3-A915-0706AC63ADF7}"/>
    <cellStyle name="SAS FM Protected member data cell 3 15 3" xfId="7268" xr:uid="{66060954-9DFF-44C0-A0C0-38663788C8A1}"/>
    <cellStyle name="SAS FM Protected member data cell 3 15 3 2" xfId="22110" xr:uid="{7771D2C6-EEEA-4E53-9469-16E6FFE0BB16}"/>
    <cellStyle name="SAS FM Protected member data cell 3 16" xfId="2361" xr:uid="{DFC8D15C-97C3-4B92-918E-0B99DD01D04D}"/>
    <cellStyle name="SAS FM Protected member data cell 3 16 2" xfId="7271" xr:uid="{8A587C8E-17D9-4F3A-9524-2F184F69F89D}"/>
    <cellStyle name="SAS FM Protected member data cell 3 16 2 2" xfId="14961" xr:uid="{903E76CA-B7D0-4170-B538-B4F76A7D04C6}"/>
    <cellStyle name="SAS FM Protected member data cell 3 16 2 2 2" xfId="29780" xr:uid="{9516E944-FF84-4E5B-B004-4F941C749358}"/>
    <cellStyle name="SAS FM Protected member data cell 3 16 2 3" xfId="11571" xr:uid="{F9998859-5B53-477B-9FF6-D6FD38A975E8}"/>
    <cellStyle name="SAS FM Protected member data cell 3 16 2 3 2" xfId="26390" xr:uid="{05B7A91F-BE47-4F98-A623-8DA5F43F337C}"/>
    <cellStyle name="SAS FM Protected member data cell 3 16 2 4" xfId="22113" xr:uid="{43A26A8B-30DB-471F-A436-366E78757635}"/>
    <cellStyle name="SAS FM Protected member data cell 3 16 3" xfId="7270" xr:uid="{ECF5EEE8-84CD-4AD0-8D27-112CA1131B43}"/>
    <cellStyle name="SAS FM Protected member data cell 3 16 3 2" xfId="22112" xr:uid="{86A67EEE-3371-4E08-A4E1-E99C7E52A882}"/>
    <cellStyle name="SAS FM Protected member data cell 3 17" xfId="2362" xr:uid="{4A13CE2C-FE51-4754-A798-F1EB397CED43}"/>
    <cellStyle name="SAS FM Protected member data cell 3 17 2" xfId="7273" xr:uid="{5290890D-7BED-41D0-B4A5-BBBB82F38B01}"/>
    <cellStyle name="SAS FM Protected member data cell 3 17 2 2" xfId="14962" xr:uid="{A8379FCD-FFFF-41F3-8F6B-40BEE1427B6E}"/>
    <cellStyle name="SAS FM Protected member data cell 3 17 2 2 2" xfId="29781" xr:uid="{60AD06E2-A0E6-4654-BB6F-768D716FD7AC}"/>
    <cellStyle name="SAS FM Protected member data cell 3 17 2 3" xfId="11624" xr:uid="{061119B9-4C81-4E43-B580-3D2D45751239}"/>
    <cellStyle name="SAS FM Protected member data cell 3 17 2 3 2" xfId="26443" xr:uid="{B7016EA6-F0B8-464A-8E5D-6ED30C863522}"/>
    <cellStyle name="SAS FM Protected member data cell 3 17 2 4" xfId="22115" xr:uid="{E947A401-4AD8-44CF-9A34-F4D91DEEC209}"/>
    <cellStyle name="SAS FM Protected member data cell 3 17 3" xfId="7272" xr:uid="{5BCA3D2E-E146-4352-916D-27EA7D0016B1}"/>
    <cellStyle name="SAS FM Protected member data cell 3 17 3 2" xfId="22114" xr:uid="{42E7AB57-05FC-4CA1-93B3-E397AD689222}"/>
    <cellStyle name="SAS FM Protected member data cell 3 18" xfId="2363" xr:uid="{9199C56F-3B34-4191-B49A-3D7FB9AA49C0}"/>
    <cellStyle name="SAS FM Protected member data cell 3 18 2" xfId="7275" xr:uid="{64BD066F-163C-4C17-A996-9B74872A152C}"/>
    <cellStyle name="SAS FM Protected member data cell 3 18 2 2" xfId="14963" xr:uid="{8A97A44B-6AEC-45A4-B878-3075DEC06215}"/>
    <cellStyle name="SAS FM Protected member data cell 3 18 2 2 2" xfId="29782" xr:uid="{3B3558C0-7CDB-4845-BA00-ECC42A7DE7C9}"/>
    <cellStyle name="SAS FM Protected member data cell 3 18 2 3" xfId="11684" xr:uid="{854F3A07-3C77-4316-94B9-DA1E056B56BD}"/>
    <cellStyle name="SAS FM Protected member data cell 3 18 2 3 2" xfId="26503" xr:uid="{4F38BF06-0D93-4E5E-A184-0C8F5928A2CE}"/>
    <cellStyle name="SAS FM Protected member data cell 3 18 2 4" xfId="22117" xr:uid="{556DB9AB-3D71-44F1-AE39-ACCDDBB53121}"/>
    <cellStyle name="SAS FM Protected member data cell 3 18 3" xfId="7274" xr:uid="{DDBA08B6-3F48-4155-9DF3-0DB66964FC87}"/>
    <cellStyle name="SAS FM Protected member data cell 3 18 3 2" xfId="22116" xr:uid="{5033A502-B402-4BA5-8FE4-74DA3C729E1D}"/>
    <cellStyle name="SAS FM Protected member data cell 3 19" xfId="2364" xr:uid="{FC72BA19-CE0D-46C0-A4B0-50BA36CCBB8E}"/>
    <cellStyle name="SAS FM Protected member data cell 3 19 2" xfId="7277" xr:uid="{86A463C7-ECD3-41A8-984F-498988A78360}"/>
    <cellStyle name="SAS FM Protected member data cell 3 19 2 2" xfId="14964" xr:uid="{00EBD63F-9B4C-41B7-804D-DF1C8BE71132}"/>
    <cellStyle name="SAS FM Protected member data cell 3 19 2 2 2" xfId="29783" xr:uid="{B8FC899B-7D73-4C7D-909A-57CFDF13D278}"/>
    <cellStyle name="SAS FM Protected member data cell 3 19 2 3" xfId="11724" xr:uid="{82F17E81-FFD1-4C3E-B53B-252FA91822F9}"/>
    <cellStyle name="SAS FM Protected member data cell 3 19 2 3 2" xfId="26543" xr:uid="{D923FA67-663E-4432-85A4-5D0BFBCEB3BC}"/>
    <cellStyle name="SAS FM Protected member data cell 3 19 2 4" xfId="22119" xr:uid="{6AEAA69F-9F47-4B72-9031-986BE2C21D72}"/>
    <cellStyle name="SAS FM Protected member data cell 3 19 3" xfId="7276" xr:uid="{FA8AB2C5-AA81-4F83-A6AA-654944E3451B}"/>
    <cellStyle name="SAS FM Protected member data cell 3 19 3 2" xfId="22118" xr:uid="{37C0BFDD-9512-43FC-8D9D-ACC65B42A75E}"/>
    <cellStyle name="SAS FM Protected member data cell 3 2" xfId="2365" xr:uid="{3434472C-8478-438B-8216-BCB8D70E0D42}"/>
    <cellStyle name="SAS FM Protected member data cell 3 2 2" xfId="7279" xr:uid="{468B4138-C20B-46FB-ABD1-137C4F3A181C}"/>
    <cellStyle name="SAS FM Protected member data cell 3 2 2 2" xfId="14965" xr:uid="{FFD1EE1F-F77B-4462-BA58-1115AD7910B3}"/>
    <cellStyle name="SAS FM Protected member data cell 3 2 2 2 2" xfId="29784" xr:uid="{F6CA1402-49AA-4FCE-A53A-E066F25B26CE}"/>
    <cellStyle name="SAS FM Protected member data cell 3 2 2 3" xfId="10820" xr:uid="{5940E2AE-AA31-4F4A-B4EC-8DAE0643E81B}"/>
    <cellStyle name="SAS FM Protected member data cell 3 2 2 3 2" xfId="25639" xr:uid="{3746E422-4955-417B-8F3F-4F5424580AE1}"/>
    <cellStyle name="SAS FM Protected member data cell 3 2 2 4" xfId="22121" xr:uid="{AF8ABF68-8CC6-4C0E-9BBC-DB7AB04B4A4D}"/>
    <cellStyle name="SAS FM Protected member data cell 3 2 3" xfId="7278" xr:uid="{E8572E76-4C01-45B2-BCF1-EB50E8CDD752}"/>
    <cellStyle name="SAS FM Protected member data cell 3 2 3 2" xfId="22120" xr:uid="{9E3EF8D7-582C-459D-AE72-7FA930884B48}"/>
    <cellStyle name="SAS FM Protected member data cell 3 20" xfId="2366" xr:uid="{42C0025D-0BDD-4CED-8449-A2F16B79A036}"/>
    <cellStyle name="SAS FM Protected member data cell 3 20 2" xfId="7281" xr:uid="{1C950DE5-F08D-4B72-9A86-47BFE7381B2C}"/>
    <cellStyle name="SAS FM Protected member data cell 3 20 2 2" xfId="14966" xr:uid="{26744152-F462-4428-908B-E87BD34C88E4}"/>
    <cellStyle name="SAS FM Protected member data cell 3 20 2 2 2" xfId="29785" xr:uid="{AF3954AA-1318-45C9-8298-32FA3BED283E}"/>
    <cellStyle name="SAS FM Protected member data cell 3 20 2 3" xfId="11788" xr:uid="{EFA97993-F67B-41D8-AE53-F9BDFB9FAF36}"/>
    <cellStyle name="SAS FM Protected member data cell 3 20 2 3 2" xfId="26607" xr:uid="{505CB4B5-BC83-4F1A-910C-E761C0926E1E}"/>
    <cellStyle name="SAS FM Protected member data cell 3 20 2 4" xfId="22123" xr:uid="{0175F41B-607B-4DAE-A835-27FCB4F976BC}"/>
    <cellStyle name="SAS FM Protected member data cell 3 20 3" xfId="7280" xr:uid="{07069ADD-91FC-498D-9FCD-4A04C57CE670}"/>
    <cellStyle name="SAS FM Protected member data cell 3 20 3 2" xfId="22122" xr:uid="{FA421653-D710-49AB-BCEE-B8C72ECAD0BA}"/>
    <cellStyle name="SAS FM Protected member data cell 3 21" xfId="2367" xr:uid="{1F82E7E8-F105-42EC-9912-4F843BFD2690}"/>
    <cellStyle name="SAS FM Protected member data cell 3 21 2" xfId="7283" xr:uid="{FED3C34C-ED56-4C0A-B1A7-0021A5C5CA9D}"/>
    <cellStyle name="SAS FM Protected member data cell 3 21 2 2" xfId="14967" xr:uid="{68FA550D-760B-41E4-8324-1CF426FA3EB6}"/>
    <cellStyle name="SAS FM Protected member data cell 3 21 2 2 2" xfId="29786" xr:uid="{A6BD82F6-EDDB-4F3A-B3EE-D3E369E855E5}"/>
    <cellStyle name="SAS FM Protected member data cell 3 21 2 3" xfId="11841" xr:uid="{437B5168-0287-4441-920B-F80C274B795A}"/>
    <cellStyle name="SAS FM Protected member data cell 3 21 2 3 2" xfId="26660" xr:uid="{302F1236-5F8B-406D-9EF3-F09307FC5E3A}"/>
    <cellStyle name="SAS FM Protected member data cell 3 21 2 4" xfId="22125" xr:uid="{28BEE5EC-2A89-4452-8B06-02241B037E58}"/>
    <cellStyle name="SAS FM Protected member data cell 3 21 3" xfId="7282" xr:uid="{CBF791B8-97F6-45F7-B5B2-04C773EAFD29}"/>
    <cellStyle name="SAS FM Protected member data cell 3 21 3 2" xfId="22124" xr:uid="{71250220-8989-4546-86AD-1811B8B70932}"/>
    <cellStyle name="SAS FM Protected member data cell 3 22" xfId="2368" xr:uid="{FE2F26D1-96BA-4226-B009-F5B110297688}"/>
    <cellStyle name="SAS FM Protected member data cell 3 22 2" xfId="7285" xr:uid="{59CDD769-C06A-4BBE-AC37-FA704C084EBD}"/>
    <cellStyle name="SAS FM Protected member data cell 3 22 2 2" xfId="14968" xr:uid="{C084DD22-CB63-4B50-9043-0D62F622E0B8}"/>
    <cellStyle name="SAS FM Protected member data cell 3 22 2 2 2" xfId="29787" xr:uid="{8D1FC6B2-99B3-4933-ACC1-08A25E14B691}"/>
    <cellStyle name="SAS FM Protected member data cell 3 22 2 3" xfId="11894" xr:uid="{3DA8F303-AD3A-4E55-B5DF-B2BB66B61479}"/>
    <cellStyle name="SAS FM Protected member data cell 3 22 2 3 2" xfId="26713" xr:uid="{2DC2FEF1-F1FC-49FA-BBF6-EFE7B5C2BBE3}"/>
    <cellStyle name="SAS FM Protected member data cell 3 22 2 4" xfId="22127" xr:uid="{6885B03E-35E3-4DA6-8002-115E34D8F16A}"/>
    <cellStyle name="SAS FM Protected member data cell 3 22 3" xfId="7284" xr:uid="{2F061A51-CE99-4F49-A0F8-002E115547BC}"/>
    <cellStyle name="SAS FM Protected member data cell 3 22 3 2" xfId="22126" xr:uid="{47559CB5-AA8E-4A95-A21D-4F056E31CDF1}"/>
    <cellStyle name="SAS FM Protected member data cell 3 23" xfId="2369" xr:uid="{466A4D86-1305-4CA2-A669-078F100CD3C6}"/>
    <cellStyle name="SAS FM Protected member data cell 3 23 2" xfId="7287" xr:uid="{4B714656-61FE-48AC-8C7B-A051B8629FF5}"/>
    <cellStyle name="SAS FM Protected member data cell 3 23 2 2" xfId="14969" xr:uid="{36C6CF63-9B6F-4B50-B545-626284CF811F}"/>
    <cellStyle name="SAS FM Protected member data cell 3 23 2 2 2" xfId="29788" xr:uid="{F17A2E74-B0B3-463B-8497-252E34F0328D}"/>
    <cellStyle name="SAS FM Protected member data cell 3 23 2 3" xfId="11948" xr:uid="{E0C255E6-970C-45E9-B25E-8E527D16CDC3}"/>
    <cellStyle name="SAS FM Protected member data cell 3 23 2 3 2" xfId="26767" xr:uid="{B137D99F-1C1E-4B75-B1FC-3A2E40CD26D3}"/>
    <cellStyle name="SAS FM Protected member data cell 3 23 2 4" xfId="22129" xr:uid="{26B0EACE-2297-4A3C-9D5E-F46A1D8C771E}"/>
    <cellStyle name="SAS FM Protected member data cell 3 23 3" xfId="7286" xr:uid="{84710159-B752-4157-89D2-493770177D49}"/>
    <cellStyle name="SAS FM Protected member data cell 3 23 3 2" xfId="22128" xr:uid="{F052361B-3E6F-4A67-B9A7-1C8304B604E0}"/>
    <cellStyle name="SAS FM Protected member data cell 3 24" xfId="2370" xr:uid="{28092D5D-931F-431E-A2D2-817D4429E750}"/>
    <cellStyle name="SAS FM Protected member data cell 3 24 2" xfId="7289" xr:uid="{D192AA4C-9322-42D5-81DB-9DDAFD870171}"/>
    <cellStyle name="SAS FM Protected member data cell 3 24 2 2" xfId="14970" xr:uid="{4F9CB9C9-D63F-4778-A4C6-06BD5BCF2935}"/>
    <cellStyle name="SAS FM Protected member data cell 3 24 2 2 2" xfId="29789" xr:uid="{4DDAF990-19F6-468F-96A4-96BB525AB240}"/>
    <cellStyle name="SAS FM Protected member data cell 3 24 2 3" xfId="12008" xr:uid="{23F32DB0-2C05-4078-815D-F51B88E929BB}"/>
    <cellStyle name="SAS FM Protected member data cell 3 24 2 3 2" xfId="26827" xr:uid="{46C6CA25-902F-4027-90C4-37D3C89F372C}"/>
    <cellStyle name="SAS FM Protected member data cell 3 24 2 4" xfId="22131" xr:uid="{59D6415F-26AA-48DF-AFF9-962D77289303}"/>
    <cellStyle name="SAS FM Protected member data cell 3 24 3" xfId="7288" xr:uid="{4EEAF9A3-9807-4E83-B373-E805BDB36232}"/>
    <cellStyle name="SAS FM Protected member data cell 3 24 3 2" xfId="22130" xr:uid="{F8249A9A-5533-4BD3-9283-FDD1359ACC2E}"/>
    <cellStyle name="SAS FM Protected member data cell 3 25" xfId="2371" xr:uid="{9F4B36DD-AFBE-4A89-B704-10CFADB45164}"/>
    <cellStyle name="SAS FM Protected member data cell 3 25 2" xfId="7291" xr:uid="{27C743DF-415D-47EE-BDFC-D0CED8A017A4}"/>
    <cellStyle name="SAS FM Protected member data cell 3 25 2 2" xfId="14971" xr:uid="{6A9C0C24-B59F-46EB-9E70-753FE3EA1D2C}"/>
    <cellStyle name="SAS FM Protected member data cell 3 25 2 2 2" xfId="29790" xr:uid="{40E3DD67-80D8-4C38-A98B-2C7F65AB25F9}"/>
    <cellStyle name="SAS FM Protected member data cell 3 25 2 3" xfId="12062" xr:uid="{A6AF5919-D61A-4DE4-82CE-D7FBB43A678F}"/>
    <cellStyle name="SAS FM Protected member data cell 3 25 2 3 2" xfId="26881" xr:uid="{A4BFB464-2298-4CE2-85BE-32903BA46052}"/>
    <cellStyle name="SAS FM Protected member data cell 3 25 2 4" xfId="22133" xr:uid="{5B3BF9E2-B003-4BB1-A5F8-5A70AE1BAA72}"/>
    <cellStyle name="SAS FM Protected member data cell 3 25 3" xfId="7290" xr:uid="{02761E56-BFA0-4B94-8AA8-E3170BFE4B71}"/>
    <cellStyle name="SAS FM Protected member data cell 3 25 3 2" xfId="22132" xr:uid="{F0706958-276A-43E3-BEF2-224E6AF136C8}"/>
    <cellStyle name="SAS FM Protected member data cell 3 26" xfId="2372" xr:uid="{7AB42C52-EC28-470D-AC94-308CE35AF6C6}"/>
    <cellStyle name="SAS FM Protected member data cell 3 26 2" xfId="7293" xr:uid="{D996E933-13E5-4CC5-AA39-6D4D8676396E}"/>
    <cellStyle name="SAS FM Protected member data cell 3 26 2 2" xfId="14972" xr:uid="{AD450C7B-932F-47CB-8006-4078C0A7E130}"/>
    <cellStyle name="SAS FM Protected member data cell 3 26 2 2 2" xfId="29791" xr:uid="{3E704A69-F11F-4AFD-A685-12F065D26CFA}"/>
    <cellStyle name="SAS FM Protected member data cell 3 26 2 3" xfId="12116" xr:uid="{0C502C38-BBC7-4894-A885-B7F76ECE5C56}"/>
    <cellStyle name="SAS FM Protected member data cell 3 26 2 3 2" xfId="26935" xr:uid="{BEF46D71-26BE-4D16-A408-7947521F3F3C}"/>
    <cellStyle name="SAS FM Protected member data cell 3 26 2 4" xfId="22135" xr:uid="{1C95D693-4183-46B0-98B8-F97542AFE10C}"/>
    <cellStyle name="SAS FM Protected member data cell 3 26 3" xfId="7292" xr:uid="{8EA47051-278A-4EE1-990A-39D5D7BEE542}"/>
    <cellStyle name="SAS FM Protected member data cell 3 26 3 2" xfId="22134" xr:uid="{B61B37AF-1BD5-4D55-B420-39D3205905AE}"/>
    <cellStyle name="SAS FM Protected member data cell 3 27" xfId="2373" xr:uid="{3CBFF040-3513-48FB-9435-76604DE81D1C}"/>
    <cellStyle name="SAS FM Protected member data cell 3 27 2" xfId="7295" xr:uid="{6FCD2540-2FEB-417E-944B-271E48D9E9FD}"/>
    <cellStyle name="SAS FM Protected member data cell 3 27 2 2" xfId="14973" xr:uid="{32F6C02C-C34C-4657-93C1-B8721F74290A}"/>
    <cellStyle name="SAS FM Protected member data cell 3 27 2 2 2" xfId="29792" xr:uid="{D6BB41FB-DACE-4573-AEA4-934F3C3626B3}"/>
    <cellStyle name="SAS FM Protected member data cell 3 27 2 3" xfId="12170" xr:uid="{F5BC4185-BF3C-42F8-AEA2-330D108BFCBA}"/>
    <cellStyle name="SAS FM Protected member data cell 3 27 2 3 2" xfId="26989" xr:uid="{E7C0E2D0-D398-4B44-9CC0-FF11663E31E9}"/>
    <cellStyle name="SAS FM Protected member data cell 3 27 2 4" xfId="22137" xr:uid="{EA3EE3A4-CEBF-4087-8305-89C1914C6215}"/>
    <cellStyle name="SAS FM Protected member data cell 3 27 3" xfId="7294" xr:uid="{C878A837-4E15-4B9A-86FC-C9E5C2E5E9BD}"/>
    <cellStyle name="SAS FM Protected member data cell 3 27 3 2" xfId="22136" xr:uid="{02629493-299A-4343-89E0-4119114981E5}"/>
    <cellStyle name="SAS FM Protected member data cell 3 28" xfId="2374" xr:uid="{1F8EFCCE-007D-43A0-9D60-D3D31AC5FC6D}"/>
    <cellStyle name="SAS FM Protected member data cell 3 28 2" xfId="7297" xr:uid="{64165AB5-8065-40AA-BF48-26D8DD945394}"/>
    <cellStyle name="SAS FM Protected member data cell 3 28 2 2" xfId="14974" xr:uid="{0DEC6201-DD53-4D6F-88FF-CFC7FB33F98E}"/>
    <cellStyle name="SAS FM Protected member data cell 3 28 2 2 2" xfId="29793" xr:uid="{B09313C8-9A9A-4858-9385-9B87B5462374}"/>
    <cellStyle name="SAS FM Protected member data cell 3 28 2 3" xfId="12218" xr:uid="{C8F5C872-9D77-4143-BB08-B29408FB6A05}"/>
    <cellStyle name="SAS FM Protected member data cell 3 28 2 3 2" xfId="27037" xr:uid="{9EFD494B-D3DB-449A-8E17-96C426ADB39D}"/>
    <cellStyle name="SAS FM Protected member data cell 3 28 2 4" xfId="22139" xr:uid="{BAB12260-BD62-4101-8E2E-6AD86876EE2B}"/>
    <cellStyle name="SAS FM Protected member data cell 3 28 3" xfId="7296" xr:uid="{E4F7276B-A72B-4DAD-A7F3-8B762FE50E0D}"/>
    <cellStyle name="SAS FM Protected member data cell 3 28 3 2" xfId="22138" xr:uid="{2DC9F189-1856-4AC5-B3EE-2A1D1D5F1B2D}"/>
    <cellStyle name="SAS FM Protected member data cell 3 29" xfId="2375" xr:uid="{03EC45C2-BA8A-4B36-9E69-46086E0A8F34}"/>
    <cellStyle name="SAS FM Protected member data cell 3 29 2" xfId="7299" xr:uid="{C3AA896B-58BD-4238-8A4C-152621B683F6}"/>
    <cellStyle name="SAS FM Protected member data cell 3 29 2 2" xfId="14975" xr:uid="{86C1628F-1969-488E-ABFB-AB9E22CA7CC5}"/>
    <cellStyle name="SAS FM Protected member data cell 3 29 2 2 2" xfId="29794" xr:uid="{A6AA77C7-2718-422A-A8AC-606ED7022F23}"/>
    <cellStyle name="SAS FM Protected member data cell 3 29 2 3" xfId="12272" xr:uid="{61C339CD-0481-4069-A73C-96D95CC8F6A8}"/>
    <cellStyle name="SAS FM Protected member data cell 3 29 2 3 2" xfId="27091" xr:uid="{25C68480-0A7E-4AB1-9755-D9D13BD14AFF}"/>
    <cellStyle name="SAS FM Protected member data cell 3 29 2 4" xfId="22141" xr:uid="{6A06D9DF-6E30-4C44-A20E-6E7E7D338CB5}"/>
    <cellStyle name="SAS FM Protected member data cell 3 29 3" xfId="7298" xr:uid="{6ADFE5BD-48BC-45DD-BACD-B37AC4593DF7}"/>
    <cellStyle name="SAS FM Protected member data cell 3 29 3 2" xfId="22140" xr:uid="{E40E6985-9D38-456C-B477-04DB29E3CB21}"/>
    <cellStyle name="SAS FM Protected member data cell 3 3" xfId="2376" xr:uid="{25EF9A04-0655-4A3A-BE1A-01F0A434776C}"/>
    <cellStyle name="SAS FM Protected member data cell 3 3 2" xfId="7301" xr:uid="{AB6EF700-F6EC-4FBF-B943-70173657DDE3}"/>
    <cellStyle name="SAS FM Protected member data cell 3 3 2 2" xfId="14976" xr:uid="{470A7229-3AAF-4AB2-850A-BFB1DE81C774}"/>
    <cellStyle name="SAS FM Protected member data cell 3 3 2 2 2" xfId="29795" xr:uid="{F156214B-51BE-4485-B4D4-46E37694AF16}"/>
    <cellStyle name="SAS FM Protected member data cell 3 3 2 3" xfId="10868" xr:uid="{1B38C276-62D2-40E9-9336-E4725234D5F8}"/>
    <cellStyle name="SAS FM Protected member data cell 3 3 2 3 2" xfId="25687" xr:uid="{B0A650C0-8F61-41F3-A86E-61D23EE8305D}"/>
    <cellStyle name="SAS FM Protected member data cell 3 3 2 4" xfId="22143" xr:uid="{E4A6BB3B-7F5E-44F4-A240-0ABA143C9DB4}"/>
    <cellStyle name="SAS FM Protected member data cell 3 3 3" xfId="7300" xr:uid="{BAE2AFD6-2154-4BBF-9380-5793B5A8AA48}"/>
    <cellStyle name="SAS FM Protected member data cell 3 3 3 2" xfId="22142" xr:uid="{0ADEE0DE-6481-425D-ABEC-CA058DED48D9}"/>
    <cellStyle name="SAS FM Protected member data cell 3 30" xfId="2377" xr:uid="{F2BA95C2-6570-4313-8001-644165E1BCAE}"/>
    <cellStyle name="SAS FM Protected member data cell 3 30 2" xfId="7303" xr:uid="{DB333324-5A05-428F-8E57-C1D8FDCBEC42}"/>
    <cellStyle name="SAS FM Protected member data cell 3 30 2 2" xfId="14977" xr:uid="{A1AB36E4-2905-4674-8498-3B0073B6F41A}"/>
    <cellStyle name="SAS FM Protected member data cell 3 30 2 2 2" xfId="29796" xr:uid="{069A7660-CE19-4A73-BC37-72F91C10D37A}"/>
    <cellStyle name="SAS FM Protected member data cell 3 30 2 3" xfId="12316" xr:uid="{2C501C33-1DC5-47BC-9B95-CE6BB5605DD9}"/>
    <cellStyle name="SAS FM Protected member data cell 3 30 2 3 2" xfId="27135" xr:uid="{83B19C42-B5F0-4213-82AA-2A423C350C24}"/>
    <cellStyle name="SAS FM Protected member data cell 3 30 2 4" xfId="22145" xr:uid="{349EA103-223E-48E8-9C1C-354F7FE4103A}"/>
    <cellStyle name="SAS FM Protected member data cell 3 30 3" xfId="7302" xr:uid="{E0883138-5A04-4DE4-98F5-9DC5770DDDD3}"/>
    <cellStyle name="SAS FM Protected member data cell 3 30 3 2" xfId="22144" xr:uid="{E2688929-94C6-457B-A82F-6931351800B0}"/>
    <cellStyle name="SAS FM Protected member data cell 3 31" xfId="2378" xr:uid="{EC11FAF2-CE04-4206-949B-AEF9591874D1}"/>
    <cellStyle name="SAS FM Protected member data cell 3 31 2" xfId="7305" xr:uid="{F01BC9E1-2FC0-4DA3-8557-BCE8BD347C7F}"/>
    <cellStyle name="SAS FM Protected member data cell 3 31 2 2" xfId="14978" xr:uid="{9A47D3E9-23A5-4BF9-8A15-2B961B88CA3F}"/>
    <cellStyle name="SAS FM Protected member data cell 3 31 2 2 2" xfId="29797" xr:uid="{6E11BA5B-6AC3-4D0D-9D97-42C90E177A69}"/>
    <cellStyle name="SAS FM Protected member data cell 3 31 2 3" xfId="12386" xr:uid="{CFA3176E-E887-4952-94A4-E64FD9604888}"/>
    <cellStyle name="SAS FM Protected member data cell 3 31 2 3 2" xfId="27205" xr:uid="{5339F904-D4F3-4498-896D-1249B42526DF}"/>
    <cellStyle name="SAS FM Protected member data cell 3 31 2 4" xfId="22147" xr:uid="{86CE5C2B-AB1D-446B-BA87-F309B4D607EA}"/>
    <cellStyle name="SAS FM Protected member data cell 3 31 3" xfId="7304" xr:uid="{92DC072A-B630-4F7B-894A-8B4C5791748D}"/>
    <cellStyle name="SAS FM Protected member data cell 3 31 3 2" xfId="22146" xr:uid="{9119FC9D-64AA-49F0-8E78-E3999400A300}"/>
    <cellStyle name="SAS FM Protected member data cell 3 32" xfId="2379" xr:uid="{261A2D7A-D754-4980-82C8-50014BBF64B1}"/>
    <cellStyle name="SAS FM Protected member data cell 3 32 2" xfId="7307" xr:uid="{694B73A7-3A65-4DD0-A468-C8892687C4B4}"/>
    <cellStyle name="SAS FM Protected member data cell 3 32 2 2" xfId="14979" xr:uid="{E08DC762-D872-451F-87A0-DE092BF987B7}"/>
    <cellStyle name="SAS FM Protected member data cell 3 32 2 2 2" xfId="29798" xr:uid="{AA074C6B-4D50-4A26-B862-984A1C06AC63}"/>
    <cellStyle name="SAS FM Protected member data cell 3 32 2 3" xfId="12440" xr:uid="{BE7BD5E5-92CC-4E29-949A-DD7D39189DCC}"/>
    <cellStyle name="SAS FM Protected member data cell 3 32 2 3 2" xfId="27259" xr:uid="{015976FB-5A41-4825-BB30-7B8B8A0578BA}"/>
    <cellStyle name="SAS FM Protected member data cell 3 32 2 4" xfId="22149" xr:uid="{F3DF11D2-732A-4302-B5BF-06DEA37B1342}"/>
    <cellStyle name="SAS FM Protected member data cell 3 32 3" xfId="7306" xr:uid="{09823F14-FFDF-4361-A41F-A15495E6FCB7}"/>
    <cellStyle name="SAS FM Protected member data cell 3 32 3 2" xfId="22148" xr:uid="{6E5D40AD-A644-429D-B8F3-F0AFD35916CE}"/>
    <cellStyle name="SAS FM Protected member data cell 3 33" xfId="2380" xr:uid="{DF73425D-405B-4EA3-B929-70BE0CED9763}"/>
    <cellStyle name="SAS FM Protected member data cell 3 33 2" xfId="7309" xr:uid="{BFDD8A98-E76F-4B4B-B901-0D1A448815BE}"/>
    <cellStyle name="SAS FM Protected member data cell 3 33 2 2" xfId="14980" xr:uid="{8C515C91-134A-4D85-9161-9F2A0474825C}"/>
    <cellStyle name="SAS FM Protected member data cell 3 33 2 2 2" xfId="29799" xr:uid="{F53890E0-0733-40BD-951A-E27422019159}"/>
    <cellStyle name="SAS FM Protected member data cell 3 33 2 3" xfId="12496" xr:uid="{3C122B01-25CE-4DC7-A8CF-24325249118A}"/>
    <cellStyle name="SAS FM Protected member data cell 3 33 2 3 2" xfId="27315" xr:uid="{F204A01E-3B76-48F2-BB15-9CE48D94DE03}"/>
    <cellStyle name="SAS FM Protected member data cell 3 33 2 4" xfId="22151" xr:uid="{23A354EB-8FB3-4A30-908B-F491AB978CC7}"/>
    <cellStyle name="SAS FM Protected member data cell 3 33 3" xfId="7308" xr:uid="{AB7DAB92-6721-463C-9712-4A1348B755B2}"/>
    <cellStyle name="SAS FM Protected member data cell 3 33 3 2" xfId="22150" xr:uid="{D7970DA1-BB6B-4B36-BD3B-0A938DD20EB0}"/>
    <cellStyle name="SAS FM Protected member data cell 3 34" xfId="2381" xr:uid="{33C389D8-0A21-401F-BB66-C92832DC21A5}"/>
    <cellStyle name="SAS FM Protected member data cell 3 34 2" xfId="7311" xr:uid="{08C93FBA-08DC-4C1C-8714-D4707DF47903}"/>
    <cellStyle name="SAS FM Protected member data cell 3 34 2 2" xfId="14981" xr:uid="{A2DA3EEF-4752-4091-B51F-9393932A780F}"/>
    <cellStyle name="SAS FM Protected member data cell 3 34 2 2 2" xfId="29800" xr:uid="{48210A56-FBBC-4A7C-B509-D5CADC24E866}"/>
    <cellStyle name="SAS FM Protected member data cell 3 34 2 3" xfId="12550" xr:uid="{7E5003D8-926B-494F-873E-7DA283BA5B5F}"/>
    <cellStyle name="SAS FM Protected member data cell 3 34 2 3 2" xfId="27369" xr:uid="{101487C2-B719-43B8-8541-1BD3EFA2D83F}"/>
    <cellStyle name="SAS FM Protected member data cell 3 34 2 4" xfId="22153" xr:uid="{4CA9B479-2E1D-493E-B8F0-4AC4338B3896}"/>
    <cellStyle name="SAS FM Protected member data cell 3 34 3" xfId="7310" xr:uid="{4F5795DB-5051-470C-96FA-366004DC202A}"/>
    <cellStyle name="SAS FM Protected member data cell 3 34 3 2" xfId="22152" xr:uid="{9D763610-64F2-4A76-BF9A-86F525AACC88}"/>
    <cellStyle name="SAS FM Protected member data cell 3 35" xfId="2382" xr:uid="{23167400-4A15-44B1-A598-E2A70C3BAD1C}"/>
    <cellStyle name="SAS FM Protected member data cell 3 35 2" xfId="7313" xr:uid="{6775600E-3744-4383-8F68-5E906024B79C}"/>
    <cellStyle name="SAS FM Protected member data cell 3 35 2 2" xfId="14982" xr:uid="{47A2A62A-9175-412F-BE4A-457F35611EC4}"/>
    <cellStyle name="SAS FM Protected member data cell 3 35 2 2 2" xfId="29801" xr:uid="{A4B71004-35F6-4464-9D22-7174210A2067}"/>
    <cellStyle name="SAS FM Protected member data cell 3 35 2 3" xfId="12598" xr:uid="{61CFCA0A-092A-490D-9475-47FDAA4CDE04}"/>
    <cellStyle name="SAS FM Protected member data cell 3 35 2 3 2" xfId="27417" xr:uid="{1B548E81-E79D-46C1-87B1-4909F3002664}"/>
    <cellStyle name="SAS FM Protected member data cell 3 35 2 4" xfId="22155" xr:uid="{B2C2F5FD-CA8E-4115-9441-E0BD5B1C96A4}"/>
    <cellStyle name="SAS FM Protected member data cell 3 35 3" xfId="7312" xr:uid="{B7E8AD6E-8E53-4C67-9280-2E0EAB3CCD86}"/>
    <cellStyle name="SAS FM Protected member data cell 3 35 3 2" xfId="22154" xr:uid="{48499E38-C73A-4937-A6B1-3D6A35BBFD50}"/>
    <cellStyle name="SAS FM Protected member data cell 3 36" xfId="2383" xr:uid="{555CC99D-3EA6-498E-890A-6F1FD6FA8405}"/>
    <cellStyle name="SAS FM Protected member data cell 3 36 2" xfId="7315" xr:uid="{BAD3A04B-BEAC-47C6-8D9F-861F2D758ED8}"/>
    <cellStyle name="SAS FM Protected member data cell 3 36 2 2" xfId="14983" xr:uid="{68C50F03-C8EB-4F55-B301-0711611370E8}"/>
    <cellStyle name="SAS FM Protected member data cell 3 36 2 2 2" xfId="29802" xr:uid="{81CCBC48-C7DC-4566-97C9-20AEF2DC2D2B}"/>
    <cellStyle name="SAS FM Protected member data cell 3 36 2 3" xfId="12651" xr:uid="{39CEC5E3-20C0-4048-9B4A-C99D557D2054}"/>
    <cellStyle name="SAS FM Protected member data cell 3 36 2 3 2" xfId="27470" xr:uid="{C4268BFA-7A8C-4D11-99FD-F360F0E47609}"/>
    <cellStyle name="SAS FM Protected member data cell 3 36 2 4" xfId="22157" xr:uid="{9F1C4C27-A42F-4B05-8DB6-5AF0F612AED6}"/>
    <cellStyle name="SAS FM Protected member data cell 3 36 3" xfId="7314" xr:uid="{0395B2BE-1CF7-4908-87D0-C039AE8A79EA}"/>
    <cellStyle name="SAS FM Protected member data cell 3 36 3 2" xfId="22156" xr:uid="{826C8F6A-EAFA-4F2F-8E67-0E2BE9F17372}"/>
    <cellStyle name="SAS FM Protected member data cell 3 37" xfId="2384" xr:uid="{B39CDD3E-6203-4A03-B85E-685DF6FFF0BB}"/>
    <cellStyle name="SAS FM Protected member data cell 3 37 2" xfId="7317" xr:uid="{2ACB72A3-6772-48F4-9388-A391CFEEC9A0}"/>
    <cellStyle name="SAS FM Protected member data cell 3 37 2 2" xfId="14984" xr:uid="{C3D7A065-723F-4419-B741-7F0DB4F661D7}"/>
    <cellStyle name="SAS FM Protected member data cell 3 37 2 2 2" xfId="29803" xr:uid="{BC84C2EF-BCAE-4E2B-B9C1-46613F0DDE4A}"/>
    <cellStyle name="SAS FM Protected member data cell 3 37 2 3" xfId="12704" xr:uid="{9EC18D61-3BC8-4556-A962-3A5BFD320D2B}"/>
    <cellStyle name="SAS FM Protected member data cell 3 37 2 3 2" xfId="27523" xr:uid="{1C6E1D2A-EC6D-4E11-AE3D-7251FAEE70D6}"/>
    <cellStyle name="SAS FM Protected member data cell 3 37 2 4" xfId="22159" xr:uid="{A83A8D05-164E-43D1-8FF4-6BAF8CC02E96}"/>
    <cellStyle name="SAS FM Protected member data cell 3 37 3" xfId="7316" xr:uid="{D10E808B-6AD8-429B-A9E5-BFBF710B29D2}"/>
    <cellStyle name="SAS FM Protected member data cell 3 37 3 2" xfId="22158" xr:uid="{AC47BE16-7481-4E71-B79F-55301A431237}"/>
    <cellStyle name="SAS FM Protected member data cell 3 38" xfId="2385" xr:uid="{0B08B324-CF74-4C12-80D9-BFC00425A264}"/>
    <cellStyle name="SAS FM Protected member data cell 3 38 2" xfId="7319" xr:uid="{1A87C4A6-80F8-4A11-AEEB-D359B12DD5E5}"/>
    <cellStyle name="SAS FM Protected member data cell 3 38 2 2" xfId="14985" xr:uid="{480B0CC3-C1C2-4B69-A5D9-8864D1279E37}"/>
    <cellStyle name="SAS FM Protected member data cell 3 38 2 2 2" xfId="29804" xr:uid="{60251BDF-8C68-4BA8-800E-72B02F60887A}"/>
    <cellStyle name="SAS FM Protected member data cell 3 38 2 3" xfId="12764" xr:uid="{D33D0B3F-58EE-4DC6-B3E5-99808E04C41D}"/>
    <cellStyle name="SAS FM Protected member data cell 3 38 2 3 2" xfId="27583" xr:uid="{E33B6976-6211-4892-8084-63AD6649A4A3}"/>
    <cellStyle name="SAS FM Protected member data cell 3 38 2 4" xfId="22161" xr:uid="{4B6588A7-AF82-491E-A690-6050EBADCA51}"/>
    <cellStyle name="SAS FM Protected member data cell 3 38 3" xfId="7318" xr:uid="{0E8B909E-BA7E-40EB-AA03-C8A45E060767}"/>
    <cellStyle name="SAS FM Protected member data cell 3 38 3 2" xfId="22160" xr:uid="{10475A3E-F1E6-49AC-856F-AC8B9E7BEFA3}"/>
    <cellStyle name="SAS FM Protected member data cell 3 39" xfId="2386" xr:uid="{5394AF52-B7AF-4A0C-9B43-C4426B9C6CF2}"/>
    <cellStyle name="SAS FM Protected member data cell 3 39 2" xfId="7321" xr:uid="{6874EEAD-B2BF-4C61-9E92-733A77D795F2}"/>
    <cellStyle name="SAS FM Protected member data cell 3 39 2 2" xfId="14986" xr:uid="{4EBD7A94-8365-42EC-8E79-FD81B13FFCEA}"/>
    <cellStyle name="SAS FM Protected member data cell 3 39 2 2 2" xfId="29805" xr:uid="{8F3EC905-A1A8-4F53-BE40-384B16B75CE5}"/>
    <cellStyle name="SAS FM Protected member data cell 3 39 2 3" xfId="12818" xr:uid="{F93BEE28-525E-43D5-91D8-BAB7B997EF31}"/>
    <cellStyle name="SAS FM Protected member data cell 3 39 2 3 2" xfId="27637" xr:uid="{BF0FD415-7098-40D7-AF63-FAB4F2B8A81E}"/>
    <cellStyle name="SAS FM Protected member data cell 3 39 2 4" xfId="22163" xr:uid="{8D57FBE2-1A26-4CCF-9562-80060B2A4775}"/>
    <cellStyle name="SAS FM Protected member data cell 3 39 3" xfId="7320" xr:uid="{198F7DEA-D23B-4374-AFC0-F4E73811B199}"/>
    <cellStyle name="SAS FM Protected member data cell 3 39 3 2" xfId="22162" xr:uid="{1E497FD2-D183-4263-B035-DE823A7CF631}"/>
    <cellStyle name="SAS FM Protected member data cell 3 4" xfId="2387" xr:uid="{40A432B0-D617-4B95-8552-63F1AD862CB2}"/>
    <cellStyle name="SAS FM Protected member data cell 3 4 2" xfId="7323" xr:uid="{E3C0AED4-DDEF-43ED-A41B-CD00774CDDF9}"/>
    <cellStyle name="SAS FM Protected member data cell 3 4 2 2" xfId="14987" xr:uid="{C7A7D551-BAE9-449A-B48C-4FE22A7A2A66}"/>
    <cellStyle name="SAS FM Protected member data cell 3 4 2 2 2" xfId="29806" xr:uid="{4660F0FB-7352-40A3-AD37-7F32A3B71132}"/>
    <cellStyle name="SAS FM Protected member data cell 3 4 2 3" xfId="10928" xr:uid="{EBF8A894-967C-4BA7-A3A4-1EEB9C40AD35}"/>
    <cellStyle name="SAS FM Protected member data cell 3 4 2 3 2" xfId="25747" xr:uid="{2F758898-A2EB-43A7-B874-AB84FF8CDC6B}"/>
    <cellStyle name="SAS FM Protected member data cell 3 4 2 4" xfId="22165" xr:uid="{56CB33A0-9942-497F-A0D4-591ECF114F8C}"/>
    <cellStyle name="SAS FM Protected member data cell 3 4 3" xfId="7322" xr:uid="{8E7C136E-A81F-48E5-9FB3-83565253A32A}"/>
    <cellStyle name="SAS FM Protected member data cell 3 4 3 2" xfId="22164" xr:uid="{266FC8FA-6DFC-4271-B2AD-F7C2737AA1F2}"/>
    <cellStyle name="SAS FM Protected member data cell 3 40" xfId="2388" xr:uid="{64DE188B-CE1B-45DC-9D04-D4035CA1F0B9}"/>
    <cellStyle name="SAS FM Protected member data cell 3 40 2" xfId="7325" xr:uid="{AC1C8655-E4DB-4BB0-9E5E-54FEE04D7087}"/>
    <cellStyle name="SAS FM Protected member data cell 3 40 2 2" xfId="14988" xr:uid="{8C62CBAB-587E-43E6-8F37-AD0EDA995FA8}"/>
    <cellStyle name="SAS FM Protected member data cell 3 40 2 2 2" xfId="29807" xr:uid="{3E672E23-84B0-41CD-A7A4-71D2A7E43943}"/>
    <cellStyle name="SAS FM Protected member data cell 3 40 2 3" xfId="12872" xr:uid="{EFC29728-7721-45E6-869F-FAAE397A1F81}"/>
    <cellStyle name="SAS FM Protected member data cell 3 40 2 3 2" xfId="27691" xr:uid="{183B8C84-0B42-4E1E-87C4-7DBC6F1C5B9F}"/>
    <cellStyle name="SAS FM Protected member data cell 3 40 2 4" xfId="22167" xr:uid="{1108CD6F-DEEA-4AC0-ADC8-9DF416B513D6}"/>
    <cellStyle name="SAS FM Protected member data cell 3 40 3" xfId="7324" xr:uid="{0AFD4AC6-6EE9-4FDC-B9D4-2DACE8071902}"/>
    <cellStyle name="SAS FM Protected member data cell 3 40 3 2" xfId="22166" xr:uid="{B0DB2EFB-0803-44E8-86D6-4192A8DA53E4}"/>
    <cellStyle name="SAS FM Protected member data cell 3 41" xfId="2389" xr:uid="{E595C4ED-21FD-4E94-AFF9-A1867976A906}"/>
    <cellStyle name="SAS FM Protected member data cell 3 41 2" xfId="7327" xr:uid="{1B032ECE-A9BF-471A-BC88-532715ABA923}"/>
    <cellStyle name="SAS FM Protected member data cell 3 41 2 2" xfId="14989" xr:uid="{79E505F4-C862-4A58-84D0-B4C6B1F2B88D}"/>
    <cellStyle name="SAS FM Protected member data cell 3 41 2 2 2" xfId="29808" xr:uid="{AB1AF75A-2109-4E0A-9DF9-C37C89B914B0}"/>
    <cellStyle name="SAS FM Protected member data cell 3 41 2 3" xfId="12926" xr:uid="{F57F120C-BC69-4F81-A266-958168B8B6C9}"/>
    <cellStyle name="SAS FM Protected member data cell 3 41 2 3 2" xfId="27745" xr:uid="{9140E1C3-B65B-46F6-8882-D0696BA6EA5C}"/>
    <cellStyle name="SAS FM Protected member data cell 3 41 2 4" xfId="22169" xr:uid="{176A17FA-C9BC-498D-98AB-3FEA09EEAE87}"/>
    <cellStyle name="SAS FM Protected member data cell 3 41 3" xfId="7326" xr:uid="{E8092476-5CB3-4982-AD04-97C48E340F14}"/>
    <cellStyle name="SAS FM Protected member data cell 3 41 3 2" xfId="22168" xr:uid="{FEBD63ED-8B08-47E2-87F6-10A9E0E584D8}"/>
    <cellStyle name="SAS FM Protected member data cell 3 42" xfId="2390" xr:uid="{26A2B47F-408F-402D-8ADC-41103291EDA9}"/>
    <cellStyle name="SAS FM Protected member data cell 3 42 2" xfId="7329" xr:uid="{87384D3F-0A66-477B-A1AC-30A675719209}"/>
    <cellStyle name="SAS FM Protected member data cell 3 42 2 2" xfId="14990" xr:uid="{B037D722-3019-483B-BA57-8AB826C940FD}"/>
    <cellStyle name="SAS FM Protected member data cell 3 42 2 2 2" xfId="29809" xr:uid="{3707B0A4-359D-44AD-9A94-55D61B8B853D}"/>
    <cellStyle name="SAS FM Protected member data cell 3 42 2 3" xfId="12982" xr:uid="{28C2A53A-97A9-48DB-B91F-49E502C11D5A}"/>
    <cellStyle name="SAS FM Protected member data cell 3 42 2 3 2" xfId="27801" xr:uid="{FBC55DE5-DB88-4D6E-8938-F59DD1EF11D9}"/>
    <cellStyle name="SAS FM Protected member data cell 3 42 2 4" xfId="22171" xr:uid="{EDF0B3D6-E03A-484C-8DAA-86F2FF46D1DA}"/>
    <cellStyle name="SAS FM Protected member data cell 3 42 3" xfId="7328" xr:uid="{B11DF946-0682-4FB7-87A8-CE4321440EC0}"/>
    <cellStyle name="SAS FM Protected member data cell 3 42 3 2" xfId="22170" xr:uid="{FCDF8288-345A-4E4D-8294-8721A9F3936C}"/>
    <cellStyle name="SAS FM Protected member data cell 3 43" xfId="2391" xr:uid="{3EDCD31C-F93B-403C-B0E5-E4CEC7836539}"/>
    <cellStyle name="SAS FM Protected member data cell 3 43 2" xfId="7331" xr:uid="{9AE34518-9CC1-4409-8416-BC52BB38C84E}"/>
    <cellStyle name="SAS FM Protected member data cell 3 43 2 2" xfId="14991" xr:uid="{543C3B1E-C64E-4803-925B-8FCE2839889D}"/>
    <cellStyle name="SAS FM Protected member data cell 3 43 2 2 2" xfId="29810" xr:uid="{36382630-3BB3-4534-B3FB-D1C233FF2625}"/>
    <cellStyle name="SAS FM Protected member data cell 3 43 2 3" xfId="13030" xr:uid="{E28F44A4-5B03-4676-B383-F04C33FDCAE7}"/>
    <cellStyle name="SAS FM Protected member data cell 3 43 2 3 2" xfId="27849" xr:uid="{2D4A416E-7A96-458E-B0A9-EC46C54B97A5}"/>
    <cellStyle name="SAS FM Protected member data cell 3 43 2 4" xfId="22173" xr:uid="{304CCE70-DDB2-4E15-9A5A-DFEFB96B05C2}"/>
    <cellStyle name="SAS FM Protected member data cell 3 43 3" xfId="7330" xr:uid="{014093CE-FAF0-4F27-87FE-98AB5EC0F04B}"/>
    <cellStyle name="SAS FM Protected member data cell 3 43 3 2" xfId="22172" xr:uid="{D08094C5-124D-41AC-92A0-082EB01B7523}"/>
    <cellStyle name="SAS FM Protected member data cell 3 44" xfId="2392" xr:uid="{11B0C891-4282-4F11-9BE5-A83A5B231FBE}"/>
    <cellStyle name="SAS FM Protected member data cell 3 44 2" xfId="7333" xr:uid="{9368C0E7-267F-4170-B07F-86E6D72C9FDA}"/>
    <cellStyle name="SAS FM Protected member data cell 3 44 2 2" xfId="14992" xr:uid="{1A0757B1-F2A8-4D3B-83BE-AE46458CEDFE}"/>
    <cellStyle name="SAS FM Protected member data cell 3 44 2 2 2" xfId="29811" xr:uid="{C688AFB3-F956-44C8-BCB3-76AB3557BC1A}"/>
    <cellStyle name="SAS FM Protected member data cell 3 44 2 3" xfId="13083" xr:uid="{8DC405F7-2E6D-437F-9E63-E8F41A51466D}"/>
    <cellStyle name="SAS FM Protected member data cell 3 44 2 3 2" xfId="27902" xr:uid="{7F9762B2-9A3E-4790-A67D-F9B7254DA311}"/>
    <cellStyle name="SAS FM Protected member data cell 3 44 2 4" xfId="22175" xr:uid="{B18A7810-3FBD-45D7-A525-C2DD7F0EFD63}"/>
    <cellStyle name="SAS FM Protected member data cell 3 44 3" xfId="7332" xr:uid="{F99F4020-F31B-4411-8FCD-FB30553A253B}"/>
    <cellStyle name="SAS FM Protected member data cell 3 44 3 2" xfId="22174" xr:uid="{AB36A290-3832-42B5-BB1F-A1197F9B16CE}"/>
    <cellStyle name="SAS FM Protected member data cell 3 45" xfId="2393" xr:uid="{C798A740-B165-49AE-A7BA-5E385E70CB7B}"/>
    <cellStyle name="SAS FM Protected member data cell 3 45 2" xfId="7335" xr:uid="{014502D2-FE8B-4457-84DC-927B8B2DC02C}"/>
    <cellStyle name="SAS FM Protected member data cell 3 45 2 2" xfId="14993" xr:uid="{0343C88B-7F2F-47C4-9331-ED937FEF236F}"/>
    <cellStyle name="SAS FM Protected member data cell 3 45 2 2 2" xfId="29812" xr:uid="{A6938B9B-A48B-4414-824D-D658C234517B}"/>
    <cellStyle name="SAS FM Protected member data cell 3 45 2 3" xfId="13136" xr:uid="{F683E5AB-976E-4C15-BA72-14CE3620411F}"/>
    <cellStyle name="SAS FM Protected member data cell 3 45 2 3 2" xfId="27955" xr:uid="{0F219955-9648-4230-BDCA-910177CFEF7D}"/>
    <cellStyle name="SAS FM Protected member data cell 3 45 2 4" xfId="22177" xr:uid="{51CC7E35-35EC-493F-AB9C-6B54697F6833}"/>
    <cellStyle name="SAS FM Protected member data cell 3 45 3" xfId="7334" xr:uid="{09331483-0124-44D8-B4DE-67205A90A023}"/>
    <cellStyle name="SAS FM Protected member data cell 3 45 3 2" xfId="22176" xr:uid="{A6EE9BD4-3CFE-4D5D-A1CD-419DAEFF3AE1}"/>
    <cellStyle name="SAS FM Protected member data cell 3 46" xfId="2394" xr:uid="{9F21A343-BD50-45A8-B63D-F25881DB626B}"/>
    <cellStyle name="SAS FM Protected member data cell 3 46 2" xfId="7337" xr:uid="{9F41BE17-D21C-4E72-A575-81C00ECF00D3}"/>
    <cellStyle name="SAS FM Protected member data cell 3 46 2 2" xfId="14994" xr:uid="{9A97E26F-FC78-4A44-90E4-03060EC09459}"/>
    <cellStyle name="SAS FM Protected member data cell 3 46 2 2 2" xfId="29813" xr:uid="{8EFE8261-A66B-4B8F-98EC-1EAE1E5F3A22}"/>
    <cellStyle name="SAS FM Protected member data cell 3 46 2 3" xfId="13184" xr:uid="{2E91B630-AD65-467D-91FC-0A9131516DBF}"/>
    <cellStyle name="SAS FM Protected member data cell 3 46 2 3 2" xfId="28003" xr:uid="{C0982018-47B5-410D-AC46-0A1B0BCB259D}"/>
    <cellStyle name="SAS FM Protected member data cell 3 46 2 4" xfId="22179" xr:uid="{0AD08E88-ACCA-4082-9F4D-8CC0FF199BD4}"/>
    <cellStyle name="SAS FM Protected member data cell 3 46 3" xfId="7336" xr:uid="{63CC4E41-FDF0-4C36-8B35-261C9890A703}"/>
    <cellStyle name="SAS FM Protected member data cell 3 46 3 2" xfId="22178" xr:uid="{3FD560B9-DC74-46FC-84E4-4B63746BDEEB}"/>
    <cellStyle name="SAS FM Protected member data cell 3 47" xfId="2395" xr:uid="{7FDC24EA-9F73-4579-94DD-975D436983F4}"/>
    <cellStyle name="SAS FM Protected member data cell 3 47 2" xfId="7339" xr:uid="{60F02247-1A1B-4007-A07B-EC3C2A8CB6B5}"/>
    <cellStyle name="SAS FM Protected member data cell 3 47 2 2" xfId="22181" xr:uid="{CE89BED3-7E2E-4446-8C09-7514616319C0}"/>
    <cellStyle name="SAS FM Protected member data cell 3 47 3" xfId="7338" xr:uid="{620AD742-C4B0-4D00-BA2B-40E10D4AEEAF}"/>
    <cellStyle name="SAS FM Protected member data cell 3 47 3 2" xfId="16449" xr:uid="{40F1C69C-30CC-4F34-BEF2-7A795E7A9914}"/>
    <cellStyle name="SAS FM Protected member data cell 3 47 3 2 2" xfId="31195" xr:uid="{E2855149-CEF1-4AA7-90FA-A14EEFF3F630}"/>
    <cellStyle name="SAS FM Protected member data cell 3 47 3 3" xfId="22180" xr:uid="{002CAA9B-B9E0-458C-9A0D-51018858BFD9}"/>
    <cellStyle name="SAS FM Protected member data cell 3 48" xfId="7340" xr:uid="{493574FE-1524-4580-910E-76948731DDBC}"/>
    <cellStyle name="SAS FM Protected member data cell 3 48 2" xfId="14954" xr:uid="{DB65B6C7-3A8F-4569-AF97-235EFD38924F}"/>
    <cellStyle name="SAS FM Protected member data cell 3 48 2 2" xfId="29773" xr:uid="{C3D2315F-8104-4F1F-BD06-1062316A2DAF}"/>
    <cellStyle name="SAS FM Protected member data cell 3 48 3" xfId="10760" xr:uid="{76E1F025-F99B-4EDE-A168-830BFA9DE8A6}"/>
    <cellStyle name="SAS FM Protected member data cell 3 48 3 2" xfId="25579" xr:uid="{1589C2E3-BC02-4D6B-B2A4-74B3937CFD05}"/>
    <cellStyle name="SAS FM Protected member data cell 3 48 4" xfId="22182" xr:uid="{909C363E-D7D2-4418-84C5-C07E1A28AAAB}"/>
    <cellStyle name="SAS FM Protected member data cell 3 49" xfId="7257" xr:uid="{8D173B89-2537-4705-8BC7-AAEC0837ED08}"/>
    <cellStyle name="SAS FM Protected member data cell 3 49 2" xfId="22099" xr:uid="{93BAFEFC-FAFF-47AD-A114-703EA7160271}"/>
    <cellStyle name="SAS FM Protected member data cell 3 5" xfId="2396" xr:uid="{6148BDDD-6A8B-4FDA-8BAF-71E8289BA895}"/>
    <cellStyle name="SAS FM Protected member data cell 3 5 2" xfId="7342" xr:uid="{5EAB452B-ECEC-4816-B2BE-AEEC89435A11}"/>
    <cellStyle name="SAS FM Protected member data cell 3 5 2 2" xfId="14995" xr:uid="{113F37A0-F500-4559-B63C-AA35192B179E}"/>
    <cellStyle name="SAS FM Protected member data cell 3 5 2 2 2" xfId="29814" xr:uid="{586DD918-F94F-4C00-82E1-5D6DDB009AB5}"/>
    <cellStyle name="SAS FM Protected member data cell 3 5 2 3" xfId="10976" xr:uid="{A769BC59-BEDC-48F6-A5D6-524E237D1462}"/>
    <cellStyle name="SAS FM Protected member data cell 3 5 2 3 2" xfId="25795" xr:uid="{E885FE48-B392-4BFA-8291-219750C97FF2}"/>
    <cellStyle name="SAS FM Protected member data cell 3 5 2 4" xfId="22184" xr:uid="{D75076FE-DD46-4C8A-BD1E-15D229DF9BC7}"/>
    <cellStyle name="SAS FM Protected member data cell 3 5 3" xfId="7341" xr:uid="{95B85D69-B233-4C96-A118-8BEA061766BA}"/>
    <cellStyle name="SAS FM Protected member data cell 3 5 3 2" xfId="22183" xr:uid="{EB07D37B-D742-4CC8-BE01-160EA613BA8F}"/>
    <cellStyle name="SAS FM Protected member data cell 3 50" xfId="2354" xr:uid="{71F7C817-934E-4711-9A3A-847C80AB4D4F}"/>
    <cellStyle name="SAS FM Protected member data cell 3 6" xfId="2397" xr:uid="{097578D1-47FB-4FAD-B9B9-7CA7E85A6EAD}"/>
    <cellStyle name="SAS FM Protected member data cell 3 6 2" xfId="7344" xr:uid="{D5331B73-327E-4E6D-A793-A81614FEB1A7}"/>
    <cellStyle name="SAS FM Protected member data cell 3 6 2 2" xfId="14996" xr:uid="{F232E0AA-CD75-4812-80B6-D2797B7A2B72}"/>
    <cellStyle name="SAS FM Protected member data cell 3 6 2 2 2" xfId="29815" xr:uid="{C7327F1A-3CD1-423D-B23C-429697D8EF03}"/>
    <cellStyle name="SAS FM Protected member data cell 3 6 2 3" xfId="11037" xr:uid="{4D44E523-3279-488E-888E-248A631C7B42}"/>
    <cellStyle name="SAS FM Protected member data cell 3 6 2 3 2" xfId="25856" xr:uid="{CD9BE379-5C4C-4415-A635-9C4B65AA9494}"/>
    <cellStyle name="SAS FM Protected member data cell 3 6 2 4" xfId="22186" xr:uid="{260EF117-DBB7-41A2-A059-1B4878C3F10A}"/>
    <cellStyle name="SAS FM Protected member data cell 3 6 3" xfId="7343" xr:uid="{9175F46E-14B8-42A8-A0FF-96FAE6BD0D1C}"/>
    <cellStyle name="SAS FM Protected member data cell 3 6 3 2" xfId="22185" xr:uid="{295C9272-2D8F-4107-BD09-F53CB7F97D61}"/>
    <cellStyle name="SAS FM Protected member data cell 3 7" xfId="2398" xr:uid="{35869EC5-3AB5-46F8-B0C2-241B65159A34}"/>
    <cellStyle name="SAS FM Protected member data cell 3 7 2" xfId="7346" xr:uid="{F5B6AB8D-2088-425E-807A-5BA468A7758B}"/>
    <cellStyle name="SAS FM Protected member data cell 3 7 2 2" xfId="14997" xr:uid="{4F28FD7A-20B3-453A-92C0-EBBAE281F832}"/>
    <cellStyle name="SAS FM Protected member data cell 3 7 2 2 2" xfId="29816" xr:uid="{FB2EE76D-9EF1-4BB0-8108-C182C381EE2B}"/>
    <cellStyle name="SAS FM Protected member data cell 3 7 2 3" xfId="11084" xr:uid="{9B052E4C-9B86-4D29-9D73-5AE6037F49E4}"/>
    <cellStyle name="SAS FM Protected member data cell 3 7 2 3 2" xfId="25903" xr:uid="{B15A84B9-72EC-4F4D-A00C-0008D4655095}"/>
    <cellStyle name="SAS FM Protected member data cell 3 7 2 4" xfId="22188" xr:uid="{B38A5EF6-0111-4FB3-9EB1-4332F03788DB}"/>
    <cellStyle name="SAS FM Protected member data cell 3 7 3" xfId="7345" xr:uid="{CDC7CA72-4B32-417A-8179-9082A667F555}"/>
    <cellStyle name="SAS FM Protected member data cell 3 7 3 2" xfId="22187" xr:uid="{33897B1E-5DE6-40BA-A268-E31BBF9670D7}"/>
    <cellStyle name="SAS FM Protected member data cell 3 8" xfId="2399" xr:uid="{1FF5C7C1-F1E8-47C4-8712-DEC6AA947494}"/>
    <cellStyle name="SAS FM Protected member data cell 3 8 2" xfId="7348" xr:uid="{628BCC2D-8B52-4AAC-BD77-CB9D640184C3}"/>
    <cellStyle name="SAS FM Protected member data cell 3 8 2 2" xfId="14998" xr:uid="{50A75D2D-44E0-4A60-9B46-727A34788CCC}"/>
    <cellStyle name="SAS FM Protected member data cell 3 8 2 2 2" xfId="29817" xr:uid="{45E29AC8-DD76-4449-8C99-9B1C4C1C2CB3}"/>
    <cellStyle name="SAS FM Protected member data cell 3 8 2 3" xfId="11139" xr:uid="{9C15FC53-6245-41F2-93DF-A77B8FFEB664}"/>
    <cellStyle name="SAS FM Protected member data cell 3 8 2 3 2" xfId="25958" xr:uid="{7D7B1FC5-80B2-4FAD-B638-0BF58A528EFC}"/>
    <cellStyle name="SAS FM Protected member data cell 3 8 2 4" xfId="22190" xr:uid="{77C80C4D-979B-40A6-A8A2-265584FD186E}"/>
    <cellStyle name="SAS FM Protected member data cell 3 8 3" xfId="7347" xr:uid="{E13090F8-9861-494E-A362-26A5595F2E97}"/>
    <cellStyle name="SAS FM Protected member data cell 3 8 3 2" xfId="22189" xr:uid="{DF7805DB-FE07-47D7-8E5E-9E8CD59A169E}"/>
    <cellStyle name="SAS FM Protected member data cell 3 9" xfId="2400" xr:uid="{C35D1750-7C89-4AD5-A3B7-DBBE05245568}"/>
    <cellStyle name="SAS FM Protected member data cell 3 9 2" xfId="7350" xr:uid="{F6BC8624-5DE2-47D7-AF6F-104B6FDC5683}"/>
    <cellStyle name="SAS FM Protected member data cell 3 9 2 2" xfId="14999" xr:uid="{21443131-BDC3-4F1C-AF92-E9D8E8F9C83D}"/>
    <cellStyle name="SAS FM Protected member data cell 3 9 2 2 2" xfId="29818" xr:uid="{E1AB9B3F-DB64-46B2-BFC0-36BBD9FB7478}"/>
    <cellStyle name="SAS FM Protected member data cell 3 9 2 3" xfId="11192" xr:uid="{9FFF278F-594A-4C30-800E-C20D9FEAAFB2}"/>
    <cellStyle name="SAS FM Protected member data cell 3 9 2 3 2" xfId="26011" xr:uid="{95EEE790-21C2-460D-A651-6A7D70F6004C}"/>
    <cellStyle name="SAS FM Protected member data cell 3 9 2 4" xfId="22192" xr:uid="{A3D39C3C-A928-4ED9-B432-12ED7EAF1362}"/>
    <cellStyle name="SAS FM Protected member data cell 3 9 3" xfId="7349" xr:uid="{ABCA44D2-1764-4D3A-9892-9EAA1B33FBD2}"/>
    <cellStyle name="SAS FM Protected member data cell 3 9 3 2" xfId="22191" xr:uid="{7EA0ABD2-8120-4D23-A860-09230342EC99}"/>
    <cellStyle name="SAS FM Protected member data cell 4" xfId="2401" xr:uid="{1D17C460-4886-4BC2-B8C2-798CA1517C5F}"/>
    <cellStyle name="SAS FM Protected member data cell 4 2" xfId="7352" xr:uid="{6D063DE1-392A-4B48-9933-FA10C41DDFCC}"/>
    <cellStyle name="SAS FM Protected member data cell 4 2 2" xfId="22194" xr:uid="{0D16BE37-AC17-4C79-B439-B97EF0371FFD}"/>
    <cellStyle name="SAS FM Protected member data cell 4 3" xfId="7351" xr:uid="{FB040983-D324-471D-ABFD-752031BB6C0E}"/>
    <cellStyle name="SAS FM Protected member data cell 4 3 2" xfId="16448" xr:uid="{1B3F7E14-C642-43E0-BD97-D20589B696A0}"/>
    <cellStyle name="SAS FM Protected member data cell 4 3 2 2" xfId="31194" xr:uid="{D0B8AA29-064C-43D0-9EA2-FE1CA8FDE5FE}"/>
    <cellStyle name="SAS FM Protected member data cell 4 3 3" xfId="22193" xr:uid="{570825D0-820F-4CAE-9CC3-D07B1DC26747}"/>
    <cellStyle name="SAS FM Protected member data cell 5" xfId="2402" xr:uid="{352FA2BB-60D9-4B1F-9B64-2701C566CE09}"/>
    <cellStyle name="SAS FM Protected member data cell 5 2" xfId="7353" xr:uid="{5330D37E-C6A9-464C-BD30-D0E31B055CBE}"/>
    <cellStyle name="SAS FM Protected member data cell 5 2 2" xfId="16447" xr:uid="{85F72EE2-E5D2-482A-B2D0-184258F318CA}"/>
    <cellStyle name="SAS FM Protected member data cell 5 2 2 2" xfId="31193" xr:uid="{2C53C2D5-5A1F-4F45-8259-6FDD42743EC9}"/>
    <cellStyle name="SAS FM Protected member data cell 5 2 3" xfId="22195" xr:uid="{AC4C7DD4-87DB-4443-9509-AB192AB769C1}"/>
    <cellStyle name="SAS FM Protected member data cell 6" xfId="6794" xr:uid="{E08809BE-1ABF-4E91-94E3-E216E74AFE1D}"/>
    <cellStyle name="SAS FM Protected member data cell 6 2" xfId="16451" xr:uid="{DDE501AF-C515-410A-92B6-ED29FCB1073F}"/>
    <cellStyle name="SAS FM Protected member data cell 6 2 2" xfId="31197" xr:uid="{15B8E2C4-0628-4603-8678-FA68DC4809AA}"/>
    <cellStyle name="SAS FM Protected member data cell 6 3" xfId="21636" xr:uid="{144DCE68-550F-4708-A404-9BE4D8F11F4B}"/>
    <cellStyle name="SAS FM Protected member data cell 7" xfId="16454" xr:uid="{CF6CE01E-E913-4274-8935-585EF0ED8593}"/>
    <cellStyle name="SAS FM Protected member data cell 7 2" xfId="31200" xr:uid="{F3831CA2-D9F1-421D-994A-0128F0277F16}"/>
    <cellStyle name="SAS FM Protected member data cell 8" xfId="246" xr:uid="{78E2374D-600F-4750-B0D6-1ECC7A6659AC}"/>
    <cellStyle name="SAS FM Read-only data cell (data entry table)" xfId="144" xr:uid="{0177F700-E4FA-4696-B4D4-C7EDF4847D3C}"/>
    <cellStyle name="SAS FM Read-only data cell (data entry table) 2" xfId="145" xr:uid="{44503C37-03FB-4AE9-8DE2-7C1D6897129D}"/>
    <cellStyle name="SAS FM Read-only data cell (data entry table) 2 10" xfId="2404" xr:uid="{DBFF349F-8855-437E-A37B-F37D2499EBC1}"/>
    <cellStyle name="SAS FM Read-only data cell (data entry table) 2 10 2" xfId="7357" xr:uid="{4A988773-D48E-4FF3-B653-F9154314C677}"/>
    <cellStyle name="SAS FM Read-only data cell (data entry table) 2 10 2 2" xfId="15001" xr:uid="{AAFD634C-5CDB-4709-A51A-7182B5E3630D}"/>
    <cellStyle name="SAS FM Read-only data cell (data entry table) 2 10 2 2 2" xfId="29820" xr:uid="{64ADEF7D-32BA-4288-BA5E-17CF74C91344}"/>
    <cellStyle name="SAS FM Read-only data cell (data entry table) 2 10 2 3" xfId="11044" xr:uid="{84979828-B492-4509-8A7E-75CAED1AB730}"/>
    <cellStyle name="SAS FM Read-only data cell (data entry table) 2 10 2 3 2" xfId="25863" xr:uid="{30A497EC-7BB4-414E-A77F-DD49F4D2907E}"/>
    <cellStyle name="SAS FM Read-only data cell (data entry table) 2 10 2 4" xfId="22199" xr:uid="{65D123C5-DB49-4879-8BF2-3CD9FC11EF41}"/>
    <cellStyle name="SAS FM Read-only data cell (data entry table) 2 10 3" xfId="7356" xr:uid="{0C900F9C-8A05-4986-8C18-0B213806E9FE}"/>
    <cellStyle name="SAS FM Read-only data cell (data entry table) 2 10 3 2" xfId="22198" xr:uid="{360AF385-7AC6-465F-AB91-185F22EF79A2}"/>
    <cellStyle name="SAS FM Read-only data cell (data entry table) 2 11" xfId="2405" xr:uid="{2A217E70-392C-459E-AAF6-B4CEACDFDF68}"/>
    <cellStyle name="SAS FM Read-only data cell (data entry table) 2 11 2" xfId="7359" xr:uid="{36BE821E-9E0F-4DD7-AA65-DA8C724C7549}"/>
    <cellStyle name="SAS FM Read-only data cell (data entry table) 2 11 2 2" xfId="15002" xr:uid="{4262D288-68C7-455C-AF13-C2B93E7F87D0}"/>
    <cellStyle name="SAS FM Read-only data cell (data entry table) 2 11 2 2 2" xfId="29821" xr:uid="{0DD01947-8B01-4F21-98E8-2E1A412A1CE5}"/>
    <cellStyle name="SAS FM Read-only data cell (data entry table) 2 11 2 3" xfId="11076" xr:uid="{B5BA777D-13BD-458E-89C4-8CC8BC8127C8}"/>
    <cellStyle name="SAS FM Read-only data cell (data entry table) 2 11 2 3 2" xfId="25895" xr:uid="{EA183FE4-F2E2-48EF-82AD-F7BB80640739}"/>
    <cellStyle name="SAS FM Read-only data cell (data entry table) 2 11 2 4" xfId="22201" xr:uid="{943226F7-47FD-41E8-9D1C-DC0FF45368A6}"/>
    <cellStyle name="SAS FM Read-only data cell (data entry table) 2 11 3" xfId="7358" xr:uid="{ADEB8A2D-1FA6-4CCE-8851-2EB6B400E96E}"/>
    <cellStyle name="SAS FM Read-only data cell (data entry table) 2 11 3 2" xfId="22200" xr:uid="{99479379-5ABB-42C8-A0BE-5BC2BC121E8F}"/>
    <cellStyle name="SAS FM Read-only data cell (data entry table) 2 12" xfId="2406" xr:uid="{B298E884-5B37-4D27-A75D-9E4C40DD948E}"/>
    <cellStyle name="SAS FM Read-only data cell (data entry table) 2 12 2" xfId="7361" xr:uid="{12385CDB-D1A7-4799-8688-ECA50EFD58C5}"/>
    <cellStyle name="SAS FM Read-only data cell (data entry table) 2 12 2 2" xfId="15003" xr:uid="{62F6878D-F909-4B22-99C9-932685E4EF3A}"/>
    <cellStyle name="SAS FM Read-only data cell (data entry table) 2 12 2 2 2" xfId="29822" xr:uid="{FA5F0428-6827-45BA-8C75-7322072EF1F9}"/>
    <cellStyle name="SAS FM Read-only data cell (data entry table) 2 12 2 3" xfId="11131" xr:uid="{E6ABD88B-20FC-4582-B7EB-7331FF8DCC1C}"/>
    <cellStyle name="SAS FM Read-only data cell (data entry table) 2 12 2 3 2" xfId="25950" xr:uid="{147C39DF-FDF9-4AE0-AA29-E01CBF0C6070}"/>
    <cellStyle name="SAS FM Read-only data cell (data entry table) 2 12 2 4" xfId="22203" xr:uid="{F9050AA1-5F67-46C4-8859-BE111A7C3031}"/>
    <cellStyle name="SAS FM Read-only data cell (data entry table) 2 12 3" xfId="7360" xr:uid="{20134A91-3034-41C3-AB7B-37F9A5246922}"/>
    <cellStyle name="SAS FM Read-only data cell (data entry table) 2 12 3 2" xfId="22202" xr:uid="{EE4AE103-0D01-4293-9848-842A8A32E83C}"/>
    <cellStyle name="SAS FM Read-only data cell (data entry table) 2 13" xfId="2407" xr:uid="{D21D5873-4F14-4E00-82D6-DF6FA225139E}"/>
    <cellStyle name="SAS FM Read-only data cell (data entry table) 2 13 2" xfId="7363" xr:uid="{3CF31BD4-B706-417E-A1EC-4866B6225F0D}"/>
    <cellStyle name="SAS FM Read-only data cell (data entry table) 2 13 2 2" xfId="15004" xr:uid="{0055EFE3-E13D-4EC2-88E0-EEC6AC75D4B2}"/>
    <cellStyle name="SAS FM Read-only data cell (data entry table) 2 13 2 2 2" xfId="29823" xr:uid="{4AF49EED-CA8C-4871-9C3D-C121AA1429CD}"/>
    <cellStyle name="SAS FM Read-only data cell (data entry table) 2 13 2 3" xfId="11184" xr:uid="{1AFBDD69-6B82-4EF2-A4D6-2547DB01C0F8}"/>
    <cellStyle name="SAS FM Read-only data cell (data entry table) 2 13 2 3 2" xfId="26003" xr:uid="{E7ADA20A-34E5-4F78-88E3-5D56A0D3C699}"/>
    <cellStyle name="SAS FM Read-only data cell (data entry table) 2 13 2 4" xfId="22205" xr:uid="{4C1A8DF1-A8B9-4225-BDE4-824AD33FB0BB}"/>
    <cellStyle name="SAS FM Read-only data cell (data entry table) 2 13 3" xfId="7362" xr:uid="{DD006AA5-A3C5-48AB-82D1-144705DCDB8C}"/>
    <cellStyle name="SAS FM Read-only data cell (data entry table) 2 13 3 2" xfId="22204" xr:uid="{CFAA8EF1-C9E3-4434-8937-D71CE0C66ED9}"/>
    <cellStyle name="SAS FM Read-only data cell (data entry table) 2 14" xfId="2408" xr:uid="{529607FA-BC67-48A7-8532-66E44D113325}"/>
    <cellStyle name="SAS FM Read-only data cell (data entry table) 2 14 2" xfId="7365" xr:uid="{6DDAE00C-19E0-46BF-94A7-6D9F67A046C7}"/>
    <cellStyle name="SAS FM Read-only data cell (data entry table) 2 14 2 2" xfId="15005" xr:uid="{47001C8E-FF61-474C-B69D-970F9B91CC88}"/>
    <cellStyle name="SAS FM Read-only data cell (data entry table) 2 14 2 2 2" xfId="29824" xr:uid="{A843E6D0-5A89-4915-859B-5EE3262AE5BF}"/>
    <cellStyle name="SAS FM Read-only data cell (data entry table) 2 14 2 3" xfId="11238" xr:uid="{4ABEED16-C664-41F9-80D2-9FA95B3F8456}"/>
    <cellStyle name="SAS FM Read-only data cell (data entry table) 2 14 2 3 2" xfId="26057" xr:uid="{CAB022D6-DBD8-4441-A980-56A86BCB80E7}"/>
    <cellStyle name="SAS FM Read-only data cell (data entry table) 2 14 2 4" xfId="22207" xr:uid="{FD1B6AE0-AC4B-464E-BFEA-1B754A65004A}"/>
    <cellStyle name="SAS FM Read-only data cell (data entry table) 2 14 3" xfId="7364" xr:uid="{4B3C614F-3B61-4A6A-9FA2-B4C013E4A8CD}"/>
    <cellStyle name="SAS FM Read-only data cell (data entry table) 2 14 3 2" xfId="22206" xr:uid="{569F555B-8C36-4E1E-A8F7-53825B0F1448}"/>
    <cellStyle name="SAS FM Read-only data cell (data entry table) 2 15" xfId="2409" xr:uid="{D00CBF23-5063-4005-8A96-31A76C845909}"/>
    <cellStyle name="SAS FM Read-only data cell (data entry table) 2 15 2" xfId="7367" xr:uid="{0A94B424-FB9B-4A46-873A-E8B47567109F}"/>
    <cellStyle name="SAS FM Read-only data cell (data entry table) 2 15 2 2" xfId="15006" xr:uid="{A0F303BF-D09B-4026-96EB-8F63DF757DF6}"/>
    <cellStyle name="SAS FM Read-only data cell (data entry table) 2 15 2 2 2" xfId="29825" xr:uid="{B2B131CC-CA76-46EE-9439-E5B51492F771}"/>
    <cellStyle name="SAS FM Read-only data cell (data entry table) 2 15 2 3" xfId="11313" xr:uid="{CA56CF0C-FA40-43C7-A908-C9207B1526C5}"/>
    <cellStyle name="SAS FM Read-only data cell (data entry table) 2 15 2 3 2" xfId="26132" xr:uid="{07CDDFF6-F9E2-4ADE-B8E1-5C543A26C7F3}"/>
    <cellStyle name="SAS FM Read-only data cell (data entry table) 2 15 2 4" xfId="22209" xr:uid="{B9E8D36C-BA1C-4578-BBA9-95ED2B839E3E}"/>
    <cellStyle name="SAS FM Read-only data cell (data entry table) 2 15 3" xfId="7366" xr:uid="{86FC5C70-125C-4488-8825-9F2B7BA235F4}"/>
    <cellStyle name="SAS FM Read-only data cell (data entry table) 2 15 3 2" xfId="22208" xr:uid="{CE7C6F69-4AC1-4D66-AB35-2FA855EDBBE0}"/>
    <cellStyle name="SAS FM Read-only data cell (data entry table) 2 16" xfId="2410" xr:uid="{DB36BAD4-CFFD-4E26-BD97-5A18DBA3F0DA}"/>
    <cellStyle name="SAS FM Read-only data cell (data entry table) 2 16 2" xfId="7369" xr:uid="{DC6C3E7C-AB39-47CF-9D7E-9F702D51BA6C}"/>
    <cellStyle name="SAS FM Read-only data cell (data entry table) 2 16 2 2" xfId="15007" xr:uid="{C8A32009-1D4F-4028-A8E1-22187231AC15}"/>
    <cellStyle name="SAS FM Read-only data cell (data entry table) 2 16 2 2 2" xfId="29826" xr:uid="{D33BD24C-361A-4CD0-99DF-89B8613B7C97}"/>
    <cellStyle name="SAS FM Read-only data cell (data entry table) 2 16 2 3" xfId="11367" xr:uid="{2F34EC05-2D92-4923-920A-C6EFB0093981}"/>
    <cellStyle name="SAS FM Read-only data cell (data entry table) 2 16 2 3 2" xfId="26186" xr:uid="{866D31D5-142A-4D0D-AE6B-DFE802708111}"/>
    <cellStyle name="SAS FM Read-only data cell (data entry table) 2 16 2 4" xfId="22211" xr:uid="{9A364C3D-211F-4E94-BFFD-A1FA1F0742E0}"/>
    <cellStyle name="SAS FM Read-only data cell (data entry table) 2 16 3" xfId="7368" xr:uid="{209E68C3-4561-40D0-9813-307AF47DA95E}"/>
    <cellStyle name="SAS FM Read-only data cell (data entry table) 2 16 3 2" xfId="22210" xr:uid="{B897707C-0C12-4261-81E6-EABCDD1FE4D8}"/>
    <cellStyle name="SAS FM Read-only data cell (data entry table) 2 17" xfId="2411" xr:uid="{CB4087CD-638F-4404-8BBD-4B0522096C1C}"/>
    <cellStyle name="SAS FM Read-only data cell (data entry table) 2 17 2" xfId="7371" xr:uid="{BA43B2CB-F5C4-460A-95F9-743BC5703A39}"/>
    <cellStyle name="SAS FM Read-only data cell (data entry table) 2 17 2 2" xfId="15008" xr:uid="{C6466590-5EED-4B4C-B67C-ABB2C3ADF7C1}"/>
    <cellStyle name="SAS FM Read-only data cell (data entry table) 2 17 2 2 2" xfId="29827" xr:uid="{AB2A33FF-8524-4AB6-8E1B-024C6360BC26}"/>
    <cellStyle name="SAS FM Read-only data cell (data entry table) 2 17 2 3" xfId="11421" xr:uid="{6086982A-0CD2-458F-861C-FADFD76BD6A2}"/>
    <cellStyle name="SAS FM Read-only data cell (data entry table) 2 17 2 3 2" xfId="26240" xr:uid="{A8B5B101-F221-43CC-8411-E763AA2963A4}"/>
    <cellStyle name="SAS FM Read-only data cell (data entry table) 2 17 2 4" xfId="22213" xr:uid="{3A5A55BA-6622-4012-B1D9-9D9FDC327EEA}"/>
    <cellStyle name="SAS FM Read-only data cell (data entry table) 2 17 3" xfId="7370" xr:uid="{AD8EB6D2-F2D3-4583-ADF3-186F2B2F6C65}"/>
    <cellStyle name="SAS FM Read-only data cell (data entry table) 2 17 3 2" xfId="22212" xr:uid="{B4EB24A4-05C5-4DD2-B582-F2F884DAB910}"/>
    <cellStyle name="SAS FM Read-only data cell (data entry table) 2 18" xfId="2412" xr:uid="{7CF691E0-A5DD-4E8E-ADE5-E04646EF3BDE}"/>
    <cellStyle name="SAS FM Read-only data cell (data entry table) 2 18 2" xfId="7373" xr:uid="{89F20E72-DC31-4C33-AD43-BAA1C222403A}"/>
    <cellStyle name="SAS FM Read-only data cell (data entry table) 2 18 2 2" xfId="15009" xr:uid="{25AB13EA-E23C-4A8F-874C-60DE13E02815}"/>
    <cellStyle name="SAS FM Read-only data cell (data entry table) 2 18 2 2 2" xfId="29828" xr:uid="{8B1A021A-5AA0-4C05-8E50-B368985DF675}"/>
    <cellStyle name="SAS FM Read-only data cell (data entry table) 2 18 2 3" xfId="11454" xr:uid="{E6343286-472B-43EB-A214-5B86E082165C}"/>
    <cellStyle name="SAS FM Read-only data cell (data entry table) 2 18 2 3 2" xfId="26273" xr:uid="{D8FC155E-7A8A-4987-BCBB-387CC2F64B81}"/>
    <cellStyle name="SAS FM Read-only data cell (data entry table) 2 18 2 4" xfId="22215" xr:uid="{B6EE190B-247E-4854-BC36-C41CBC4AF257}"/>
    <cellStyle name="SAS FM Read-only data cell (data entry table) 2 18 3" xfId="7372" xr:uid="{FB925D62-6315-4CF6-AA22-74EBCEC5E0E8}"/>
    <cellStyle name="SAS FM Read-only data cell (data entry table) 2 18 3 2" xfId="22214" xr:uid="{089771D7-DE95-41BC-B428-F1371771B2FA}"/>
    <cellStyle name="SAS FM Read-only data cell (data entry table) 2 19" xfId="2413" xr:uid="{4DFC2CB5-432E-461E-AD76-BA80D84C5417}"/>
    <cellStyle name="SAS FM Read-only data cell (data entry table) 2 19 2" xfId="7375" xr:uid="{8E01CE55-940B-41A0-8B12-82DB2A03441C}"/>
    <cellStyle name="SAS FM Read-only data cell (data entry table) 2 19 2 2" xfId="15010" xr:uid="{DAD079F5-ED96-44CE-A235-B80C1DC1F49E}"/>
    <cellStyle name="SAS FM Read-only data cell (data entry table) 2 19 2 2 2" xfId="29829" xr:uid="{48E9D0B8-B206-4478-92B5-432A2E6D7F80}"/>
    <cellStyle name="SAS FM Read-only data cell (data entry table) 2 19 2 3" xfId="11510" xr:uid="{B50A2C3C-2A8B-479D-9F18-C5D45A9933D9}"/>
    <cellStyle name="SAS FM Read-only data cell (data entry table) 2 19 2 3 2" xfId="26329" xr:uid="{7B65E6C8-BAB2-45B9-995B-36E0D34A8030}"/>
    <cellStyle name="SAS FM Read-only data cell (data entry table) 2 19 2 4" xfId="22217" xr:uid="{5D344CA8-B74D-4DBF-88C3-8541BC7576DE}"/>
    <cellStyle name="SAS FM Read-only data cell (data entry table) 2 19 3" xfId="7374" xr:uid="{1EB96621-9CCB-4DC7-A1F3-8996350250A7}"/>
    <cellStyle name="SAS FM Read-only data cell (data entry table) 2 19 3 2" xfId="22216" xr:uid="{3B0E0B49-A6D8-4311-A82B-6DFBDC4A807D}"/>
    <cellStyle name="SAS FM Read-only data cell (data entry table) 2 2" xfId="146" xr:uid="{A376E10C-B4D7-4D7D-BCDA-697218641986}"/>
    <cellStyle name="SAS FM Read-only data cell (data entry table) 2 2 10" xfId="2415" xr:uid="{65E37126-B1D0-478A-B672-6EE1F738C42C}"/>
    <cellStyle name="SAS FM Read-only data cell (data entry table) 2 2 10 2" xfId="7378" xr:uid="{E26751B5-7722-4572-B141-1D70F76E8C1C}"/>
    <cellStyle name="SAS FM Read-only data cell (data entry table) 2 2 10 2 2" xfId="15012" xr:uid="{3A1446A5-B9B3-4293-8ABE-6941D86A7FAF}"/>
    <cellStyle name="SAS FM Read-only data cell (data entry table) 2 2 10 2 2 2" xfId="29831" xr:uid="{A5DA05F8-AF14-4811-A37A-51F30F566605}"/>
    <cellStyle name="SAS FM Read-only data cell (data entry table) 2 2 10 2 3" xfId="11256" xr:uid="{3A82D08B-10CC-434F-B9D1-86674CD944D4}"/>
    <cellStyle name="SAS FM Read-only data cell (data entry table) 2 2 10 2 3 2" xfId="26075" xr:uid="{D2C03B54-556B-4DE7-9B94-D0A692C023D4}"/>
    <cellStyle name="SAS FM Read-only data cell (data entry table) 2 2 10 2 4" xfId="22220" xr:uid="{690D4540-99B5-4079-8BBE-6B6DA3A49B06}"/>
    <cellStyle name="SAS FM Read-only data cell (data entry table) 2 2 10 3" xfId="7377" xr:uid="{37624D86-A94E-4B32-BB8E-3EDEFBB5698F}"/>
    <cellStyle name="SAS FM Read-only data cell (data entry table) 2 2 10 3 2" xfId="22219" xr:uid="{C98A36F4-CF02-4E0E-8081-3473DACBEFA3}"/>
    <cellStyle name="SAS FM Read-only data cell (data entry table) 2 2 11" xfId="2416" xr:uid="{FC565D59-9527-4603-A7E3-D7360F2093B2}"/>
    <cellStyle name="SAS FM Read-only data cell (data entry table) 2 2 11 2" xfId="7380" xr:uid="{15D4D8EF-AA84-4945-AA70-45EB1FC61A77}"/>
    <cellStyle name="SAS FM Read-only data cell (data entry table) 2 2 11 2 2" xfId="15013" xr:uid="{82C46A83-0DA1-46D7-8D3E-1885D8E5F295}"/>
    <cellStyle name="SAS FM Read-only data cell (data entry table) 2 2 11 2 2 2" xfId="29832" xr:uid="{4690853B-411E-4A0C-A8B0-19AAEC4A5069}"/>
    <cellStyle name="SAS FM Read-only data cell (data entry table) 2 2 11 2 3" xfId="11314" xr:uid="{FFC0DBD2-427D-49BF-8153-B27DA6CA9B59}"/>
    <cellStyle name="SAS FM Read-only data cell (data entry table) 2 2 11 2 3 2" xfId="26133" xr:uid="{6B54A967-AD8F-4A4B-A66D-4C62A748D779}"/>
    <cellStyle name="SAS FM Read-only data cell (data entry table) 2 2 11 2 4" xfId="22222" xr:uid="{5BDEFC61-F9A5-4285-869F-E7A573A1F8C2}"/>
    <cellStyle name="SAS FM Read-only data cell (data entry table) 2 2 11 3" xfId="7379" xr:uid="{1F277A68-CE83-4514-9FD0-80C102975999}"/>
    <cellStyle name="SAS FM Read-only data cell (data entry table) 2 2 11 3 2" xfId="22221" xr:uid="{5B9BF7C1-3164-4158-9897-E74BAD93B62B}"/>
    <cellStyle name="SAS FM Read-only data cell (data entry table) 2 2 12" xfId="2417" xr:uid="{20AB51A1-C4DC-487F-9C56-AD0D0680E1A2}"/>
    <cellStyle name="SAS FM Read-only data cell (data entry table) 2 2 12 2" xfId="7382" xr:uid="{123DBDE0-EB21-4E75-8F21-A6C5C7A2658F}"/>
    <cellStyle name="SAS FM Read-only data cell (data entry table) 2 2 12 2 2" xfId="15014" xr:uid="{34502DBC-4E30-4DF2-8C7E-3F1E4FBF18F0}"/>
    <cellStyle name="SAS FM Read-only data cell (data entry table) 2 2 12 2 2 2" xfId="29833" xr:uid="{5C98D0B9-6670-48C7-AE54-19FB92FB7FB9}"/>
    <cellStyle name="SAS FM Read-only data cell (data entry table) 2 2 12 2 3" xfId="11368" xr:uid="{D50A4A15-F209-4EA7-9BC0-B909260C5858}"/>
    <cellStyle name="SAS FM Read-only data cell (data entry table) 2 2 12 2 3 2" xfId="26187" xr:uid="{8619319C-222C-4EA3-B966-8D1A9FCDD55E}"/>
    <cellStyle name="SAS FM Read-only data cell (data entry table) 2 2 12 2 4" xfId="22224" xr:uid="{68B76BD2-83EC-4F91-940E-C3FBEFE282FB}"/>
    <cellStyle name="SAS FM Read-only data cell (data entry table) 2 2 12 3" xfId="7381" xr:uid="{5555A260-0BFE-403A-B8F7-C2F2A1B0D62E}"/>
    <cellStyle name="SAS FM Read-only data cell (data entry table) 2 2 12 3 2" xfId="22223" xr:uid="{3E5E59B4-79CA-431C-8E70-1605DD918966}"/>
    <cellStyle name="SAS FM Read-only data cell (data entry table) 2 2 13" xfId="2418" xr:uid="{43547568-6073-4B91-BEA4-079B35E3EAFB}"/>
    <cellStyle name="SAS FM Read-only data cell (data entry table) 2 2 13 2" xfId="7384" xr:uid="{4753BD55-6071-4E5A-B92B-9FC4C06EA3FD}"/>
    <cellStyle name="SAS FM Read-only data cell (data entry table) 2 2 13 2 2" xfId="15015" xr:uid="{7F1FB73C-82FE-4D75-829E-08FBBE5957FE}"/>
    <cellStyle name="SAS FM Read-only data cell (data entry table) 2 2 13 2 2 2" xfId="29834" xr:uid="{92A2EFC8-0044-4524-B6CA-C94A6FDBEA0F}"/>
    <cellStyle name="SAS FM Read-only data cell (data entry table) 2 2 13 2 3" xfId="11422" xr:uid="{F72C899F-BA9F-40BD-B1CF-AA6ADC9D7161}"/>
    <cellStyle name="SAS FM Read-only data cell (data entry table) 2 2 13 2 3 2" xfId="26241" xr:uid="{6CAE11FF-EF0E-4177-AAAC-201EB899F161}"/>
    <cellStyle name="SAS FM Read-only data cell (data entry table) 2 2 13 2 4" xfId="22226" xr:uid="{AD180448-826F-47D4-B3C1-ECB6FA49822E}"/>
    <cellStyle name="SAS FM Read-only data cell (data entry table) 2 2 13 3" xfId="7383" xr:uid="{CDED9E45-0415-4B51-9ED2-F146E60DFFE8}"/>
    <cellStyle name="SAS FM Read-only data cell (data entry table) 2 2 13 3 2" xfId="22225" xr:uid="{0650CD7F-D8A2-4E59-8EC4-C7E0DD0CD310}"/>
    <cellStyle name="SAS FM Read-only data cell (data entry table) 2 2 14" xfId="2419" xr:uid="{07443354-4854-4B8C-A9E7-E594F655DDAD}"/>
    <cellStyle name="SAS FM Read-only data cell (data entry table) 2 2 14 2" xfId="7386" xr:uid="{86E10358-AE92-44FE-AEE7-141BA82910E1}"/>
    <cellStyle name="SAS FM Read-only data cell (data entry table) 2 2 14 2 2" xfId="15016" xr:uid="{E74BDA96-3201-4C33-B93D-D67248E5F38C}"/>
    <cellStyle name="SAS FM Read-only data cell (data entry table) 2 2 14 2 2 2" xfId="29835" xr:uid="{7F0D4245-7F8F-4674-9BA7-97BACC9AD881}"/>
    <cellStyle name="SAS FM Read-only data cell (data entry table) 2 2 14 2 3" xfId="11472" xr:uid="{03BF2A90-D704-44A5-8DEE-0E02E6CEEE4D}"/>
    <cellStyle name="SAS FM Read-only data cell (data entry table) 2 2 14 2 3 2" xfId="26291" xr:uid="{CC4AF0F9-293D-43B7-B51A-B7E331289922}"/>
    <cellStyle name="SAS FM Read-only data cell (data entry table) 2 2 14 2 4" xfId="22228" xr:uid="{A57B9281-E22D-4AD9-A39B-3BB943877DB2}"/>
    <cellStyle name="SAS FM Read-only data cell (data entry table) 2 2 14 3" xfId="7385" xr:uid="{55745B92-734C-4852-9F98-96F526F3F776}"/>
    <cellStyle name="SAS FM Read-only data cell (data entry table) 2 2 14 3 2" xfId="22227" xr:uid="{813ED59A-7D4F-4C37-A32C-8CD8EBA81AA5}"/>
    <cellStyle name="SAS FM Read-only data cell (data entry table) 2 2 15" xfId="2420" xr:uid="{1771F05A-2772-4E77-91C2-8207CB4C7C54}"/>
    <cellStyle name="SAS FM Read-only data cell (data entry table) 2 2 15 2" xfId="7388" xr:uid="{82A14581-EA45-42DB-9E52-5CF4E6C25AF7}"/>
    <cellStyle name="SAS FM Read-only data cell (data entry table) 2 2 15 2 2" xfId="15017" xr:uid="{774A860E-5FCD-4572-942E-2870C69794BA}"/>
    <cellStyle name="SAS FM Read-only data cell (data entry table) 2 2 15 2 2 2" xfId="29836" xr:uid="{2449DFC5-C297-4196-B715-ECC04111BC4E}"/>
    <cellStyle name="SAS FM Read-only data cell (data entry table) 2 2 15 2 3" xfId="11528" xr:uid="{184680A2-4321-437C-8132-12B7AB466091}"/>
    <cellStyle name="SAS FM Read-only data cell (data entry table) 2 2 15 2 3 2" xfId="26347" xr:uid="{60637701-0004-4A13-A292-D17B20C7654F}"/>
    <cellStyle name="SAS FM Read-only data cell (data entry table) 2 2 15 2 4" xfId="22230" xr:uid="{CA4FA3A0-E329-46E0-8545-0ECF840D4BA1}"/>
    <cellStyle name="SAS FM Read-only data cell (data entry table) 2 2 15 3" xfId="7387" xr:uid="{37DBC445-F259-49CC-9011-590ED3AC86E9}"/>
    <cellStyle name="SAS FM Read-only data cell (data entry table) 2 2 15 3 2" xfId="22229" xr:uid="{C89AC9C1-B676-4645-8DAC-DD70172FCDBC}"/>
    <cellStyle name="SAS FM Read-only data cell (data entry table) 2 2 16" xfId="2421" xr:uid="{0959AD6C-7523-4A08-A60C-4D3F32A7F432}"/>
    <cellStyle name="SAS FM Read-only data cell (data entry table) 2 2 16 2" xfId="7390" xr:uid="{06BE31AD-D111-411F-860F-6A8A8357639D}"/>
    <cellStyle name="SAS FM Read-only data cell (data entry table) 2 2 16 2 2" xfId="15018" xr:uid="{B6D5CD88-9E2F-4DF8-8201-242980956A7C}"/>
    <cellStyle name="SAS FM Read-only data cell (data entry table) 2 2 16 2 2 2" xfId="29837" xr:uid="{ACDBA150-108A-45F8-90EC-25EAFA4B1C18}"/>
    <cellStyle name="SAS FM Read-only data cell (data entry table) 2 2 16 2 3" xfId="11581" xr:uid="{51DD20A7-10FB-44F7-8602-16E197851AF1}"/>
    <cellStyle name="SAS FM Read-only data cell (data entry table) 2 2 16 2 3 2" xfId="26400" xr:uid="{9C2998D9-D355-4D90-9DA6-1BE570AB1C1B}"/>
    <cellStyle name="SAS FM Read-only data cell (data entry table) 2 2 16 2 4" xfId="22232" xr:uid="{24B0C0EF-065B-4349-9CBA-2F5FC3778A06}"/>
    <cellStyle name="SAS FM Read-only data cell (data entry table) 2 2 16 3" xfId="7389" xr:uid="{985CC399-19D5-4CA8-8261-0DB5CAD6983C}"/>
    <cellStyle name="SAS FM Read-only data cell (data entry table) 2 2 16 3 2" xfId="22231" xr:uid="{7AC349B7-45D2-448E-9F5E-9967320AEA12}"/>
    <cellStyle name="SAS FM Read-only data cell (data entry table) 2 2 17" xfId="2422" xr:uid="{B5912CD9-0649-49EC-B3A2-FC50A09A91A3}"/>
    <cellStyle name="SAS FM Read-only data cell (data entry table) 2 2 17 2" xfId="7392" xr:uid="{647E203B-F920-47D3-9B9E-84E0DCFE22E6}"/>
    <cellStyle name="SAS FM Read-only data cell (data entry table) 2 2 17 2 2" xfId="15019" xr:uid="{0A1C80ED-7E8D-4598-8F5F-CDAA5E77FAEE}"/>
    <cellStyle name="SAS FM Read-only data cell (data entry table) 2 2 17 2 2 2" xfId="29838" xr:uid="{69A4CEDE-AE71-431A-847F-4AC20E2A8405}"/>
    <cellStyle name="SAS FM Read-only data cell (data entry table) 2 2 17 2 3" xfId="11634" xr:uid="{1C44D50F-E945-46F3-81BF-C11CB9257DAC}"/>
    <cellStyle name="SAS FM Read-only data cell (data entry table) 2 2 17 2 3 2" xfId="26453" xr:uid="{D13515F7-0FE3-48E8-92CF-491976AB0947}"/>
    <cellStyle name="SAS FM Read-only data cell (data entry table) 2 2 17 2 4" xfId="22234" xr:uid="{87FDADF3-C98A-4C57-BF04-C06E4EC2AF25}"/>
    <cellStyle name="SAS FM Read-only data cell (data entry table) 2 2 17 3" xfId="7391" xr:uid="{2A56120D-4F26-4F87-8558-A043FC9DC5C8}"/>
    <cellStyle name="SAS FM Read-only data cell (data entry table) 2 2 17 3 2" xfId="22233" xr:uid="{B4CB0AE7-F13E-466C-8B74-023B8FC50A74}"/>
    <cellStyle name="SAS FM Read-only data cell (data entry table) 2 2 18" xfId="2423" xr:uid="{8FA352A0-4F75-4212-8393-E47EE6529E8F}"/>
    <cellStyle name="SAS FM Read-only data cell (data entry table) 2 2 18 2" xfId="7394" xr:uid="{70B2310D-EF9D-49AE-ACB0-1BC11358023D}"/>
    <cellStyle name="SAS FM Read-only data cell (data entry table) 2 2 18 2 2" xfId="15020" xr:uid="{D66A5878-5CD7-47D8-BFB8-67C7CEF32C07}"/>
    <cellStyle name="SAS FM Read-only data cell (data entry table) 2 2 18 2 2 2" xfId="29839" xr:uid="{B3AB9D7A-D939-435A-BC8E-1F6C1FF8F4FB}"/>
    <cellStyle name="SAS FM Read-only data cell (data entry table) 2 2 18 2 3" xfId="11692" xr:uid="{DCBA46BB-C53D-4656-AA94-9F0F9073DE80}"/>
    <cellStyle name="SAS FM Read-only data cell (data entry table) 2 2 18 2 3 2" xfId="26511" xr:uid="{6DB85022-4CF9-4E6A-94B3-3D7E60A6D5FF}"/>
    <cellStyle name="SAS FM Read-only data cell (data entry table) 2 2 18 2 4" xfId="22236" xr:uid="{AB0A07E2-97B2-42A8-91DD-B29229B7A585}"/>
    <cellStyle name="SAS FM Read-only data cell (data entry table) 2 2 18 3" xfId="7393" xr:uid="{A10E53C0-34B1-4689-91FB-2732B41B45A3}"/>
    <cellStyle name="SAS FM Read-only data cell (data entry table) 2 2 18 3 2" xfId="22235" xr:uid="{10B61D67-2453-4475-B076-FB3E41FA6DF9}"/>
    <cellStyle name="SAS FM Read-only data cell (data entry table) 2 2 19" xfId="2424" xr:uid="{3CF8E7C1-4C14-4145-A154-33D4CD325053}"/>
    <cellStyle name="SAS FM Read-only data cell (data entry table) 2 2 19 2" xfId="7396" xr:uid="{EFB11882-1281-483C-8BB8-1054C3153B96}"/>
    <cellStyle name="SAS FM Read-only data cell (data entry table) 2 2 19 2 2" xfId="15021" xr:uid="{9D583298-D745-400E-841C-E0C1227A2271}"/>
    <cellStyle name="SAS FM Read-only data cell (data entry table) 2 2 19 2 2 2" xfId="29840" xr:uid="{5DBA4676-FB2A-45EB-9C9C-536B0F1DFC5E}"/>
    <cellStyle name="SAS FM Read-only data cell (data entry table) 2 2 19 2 3" xfId="11744" xr:uid="{EC835BB0-0D92-49AE-94F1-A0CC7275D261}"/>
    <cellStyle name="SAS FM Read-only data cell (data entry table) 2 2 19 2 3 2" xfId="26563" xr:uid="{645F28FC-7BDC-4776-A74D-83BB0D297EDA}"/>
    <cellStyle name="SAS FM Read-only data cell (data entry table) 2 2 19 2 4" xfId="22238" xr:uid="{31385041-A46D-4A69-A7F2-15A2FE5D64D7}"/>
    <cellStyle name="SAS FM Read-only data cell (data entry table) 2 2 19 3" xfId="7395" xr:uid="{2E908CF9-E8D8-429E-9849-DA6956CAEC0F}"/>
    <cellStyle name="SAS FM Read-only data cell (data entry table) 2 2 19 3 2" xfId="22237" xr:uid="{8180FF27-028E-4723-8811-5B80E33EDAD8}"/>
    <cellStyle name="SAS FM Read-only data cell (data entry table) 2 2 2" xfId="2425" xr:uid="{B7B689EE-16C9-4631-8C68-F13A3F431C7C}"/>
    <cellStyle name="SAS FM Read-only data cell (data entry table) 2 2 2 2" xfId="7398" xr:uid="{67BFEBFB-8991-4434-A169-14CCB0A9544C}"/>
    <cellStyle name="SAS FM Read-only data cell (data entry table) 2 2 2 2 2" xfId="15022" xr:uid="{1A7A3316-5457-4C34-A3F9-5F364C908E77}"/>
    <cellStyle name="SAS FM Read-only data cell (data entry table) 2 2 2 2 2 2" xfId="29841" xr:uid="{F3039E8B-E322-486E-814A-4F0C81A15541}"/>
    <cellStyle name="SAS FM Read-only data cell (data entry table) 2 2 2 2 3" xfId="10828" xr:uid="{854C4DA4-7F4E-432A-B233-7B4A8E2E0716}"/>
    <cellStyle name="SAS FM Read-only data cell (data entry table) 2 2 2 2 3 2" xfId="25647" xr:uid="{534F7083-AC4B-4167-92FB-844387AFD5C0}"/>
    <cellStyle name="SAS FM Read-only data cell (data entry table) 2 2 2 2 4" xfId="22240" xr:uid="{0F489AAA-055D-43B8-89DD-18E188A041BB}"/>
    <cellStyle name="SAS FM Read-only data cell (data entry table) 2 2 2 3" xfId="7397" xr:uid="{59633E7B-A2C6-4FB0-8397-968F23FD2AEC}"/>
    <cellStyle name="SAS FM Read-only data cell (data entry table) 2 2 2 3 2" xfId="22239" xr:uid="{363A46FE-E397-4543-A527-38CCF08F2519}"/>
    <cellStyle name="SAS FM Read-only data cell (data entry table) 2 2 20" xfId="2426" xr:uid="{383E423B-5570-4971-932E-F58B25CFCADC}"/>
    <cellStyle name="SAS FM Read-only data cell (data entry table) 2 2 20 2" xfId="7400" xr:uid="{566883A9-A5D8-490A-A42C-1847D020F4EF}"/>
    <cellStyle name="SAS FM Read-only data cell (data entry table) 2 2 20 2 2" xfId="15023" xr:uid="{0EE6E8D9-F133-4FA0-89ED-5353C04B4177}"/>
    <cellStyle name="SAS FM Read-only data cell (data entry table) 2 2 20 2 2 2" xfId="29842" xr:uid="{F04BDE92-9020-4B96-936D-29ACC1C818A1}"/>
    <cellStyle name="SAS FM Read-only data cell (data entry table) 2 2 20 2 3" xfId="11798" xr:uid="{0480666A-DB78-4BB3-B0A1-3738BE87BCE5}"/>
    <cellStyle name="SAS FM Read-only data cell (data entry table) 2 2 20 2 3 2" xfId="26617" xr:uid="{7D2E5094-ED55-410B-94A2-85124DAFA774}"/>
    <cellStyle name="SAS FM Read-only data cell (data entry table) 2 2 20 2 4" xfId="22242" xr:uid="{10A38BA9-A051-4651-AC99-BF80CF7224CE}"/>
    <cellStyle name="SAS FM Read-only data cell (data entry table) 2 2 20 3" xfId="7399" xr:uid="{0B572008-D274-45A0-A307-504A16E742AB}"/>
    <cellStyle name="SAS FM Read-only data cell (data entry table) 2 2 20 3 2" xfId="22241" xr:uid="{F193AFF0-12D4-4DA0-9EA4-0B7D0EA5F642}"/>
    <cellStyle name="SAS FM Read-only data cell (data entry table) 2 2 21" xfId="2427" xr:uid="{70A50AD6-3579-4E50-86C1-996DB08A39AB}"/>
    <cellStyle name="SAS FM Read-only data cell (data entry table) 2 2 21 2" xfId="7402" xr:uid="{88F51787-AD12-43C9-BAE5-6D75CBEAB3D4}"/>
    <cellStyle name="SAS FM Read-only data cell (data entry table) 2 2 21 2 2" xfId="15024" xr:uid="{135F2C04-4551-4AF4-8F79-B3E1ED3090D3}"/>
    <cellStyle name="SAS FM Read-only data cell (data entry table) 2 2 21 2 2 2" xfId="29843" xr:uid="{B6F6F4F1-5E22-4096-9F36-B92F53CC5D14}"/>
    <cellStyle name="SAS FM Read-only data cell (data entry table) 2 2 21 2 3" xfId="11851" xr:uid="{ADAD8244-BAEE-4AF0-8BEF-9A5E2E796787}"/>
    <cellStyle name="SAS FM Read-only data cell (data entry table) 2 2 21 2 3 2" xfId="26670" xr:uid="{1F557F61-58A3-409F-A404-CA2FD93D617A}"/>
    <cellStyle name="SAS FM Read-only data cell (data entry table) 2 2 21 2 4" xfId="22244" xr:uid="{EAC9BDC6-CD47-4776-822D-661ACF9A4ECF}"/>
    <cellStyle name="SAS FM Read-only data cell (data entry table) 2 2 21 3" xfId="7401" xr:uid="{86ADDCD1-A0FF-49F4-9324-643063C9A36F}"/>
    <cellStyle name="SAS FM Read-only data cell (data entry table) 2 2 21 3 2" xfId="22243" xr:uid="{CF0FCA74-BDA7-44B8-8BA9-BBBE41FEDFDA}"/>
    <cellStyle name="SAS FM Read-only data cell (data entry table) 2 2 22" xfId="2428" xr:uid="{7841A758-4E6B-4276-B6E1-9177FBDC6B03}"/>
    <cellStyle name="SAS FM Read-only data cell (data entry table) 2 2 22 2" xfId="7404" xr:uid="{71B9ACC8-7318-4DA1-95BD-AC644A9E45A8}"/>
    <cellStyle name="SAS FM Read-only data cell (data entry table) 2 2 22 2 2" xfId="15025" xr:uid="{FC62F200-45FF-4E4B-AEDB-D29B3D6C9BD5}"/>
    <cellStyle name="SAS FM Read-only data cell (data entry table) 2 2 22 2 2 2" xfId="29844" xr:uid="{5C46A33E-9EA2-4AD4-8755-326D34644CF5}"/>
    <cellStyle name="SAS FM Read-only data cell (data entry table) 2 2 22 2 3" xfId="11904" xr:uid="{36C636D0-91F3-427B-9142-014EA1B34D3B}"/>
    <cellStyle name="SAS FM Read-only data cell (data entry table) 2 2 22 2 3 2" xfId="26723" xr:uid="{4351632E-AA70-4011-8F81-E7785381C66D}"/>
    <cellStyle name="SAS FM Read-only data cell (data entry table) 2 2 22 2 4" xfId="22246" xr:uid="{64D5ADA9-A8E5-4BAA-965B-09435094B7F1}"/>
    <cellStyle name="SAS FM Read-only data cell (data entry table) 2 2 22 3" xfId="7403" xr:uid="{1495BCC2-7C63-41C6-A3B7-53C9BA7E9A05}"/>
    <cellStyle name="SAS FM Read-only data cell (data entry table) 2 2 22 3 2" xfId="22245" xr:uid="{6FB96920-0BE4-469A-90F4-B09B16C66904}"/>
    <cellStyle name="SAS FM Read-only data cell (data entry table) 2 2 23" xfId="2429" xr:uid="{30A3A470-C86E-45EF-85F8-CD3E35BAF696}"/>
    <cellStyle name="SAS FM Read-only data cell (data entry table) 2 2 23 2" xfId="7406" xr:uid="{8F152978-CFE6-439B-8DF7-6278EF465BE3}"/>
    <cellStyle name="SAS FM Read-only data cell (data entry table) 2 2 23 2 2" xfId="15026" xr:uid="{91FFCDA2-9FED-4A12-A0A7-023357405992}"/>
    <cellStyle name="SAS FM Read-only data cell (data entry table) 2 2 23 2 2 2" xfId="29845" xr:uid="{81AC6FD3-E00D-49EF-BBB0-29F1A025F8AC}"/>
    <cellStyle name="SAS FM Read-only data cell (data entry table) 2 2 23 2 3" xfId="11958" xr:uid="{E60B8FE2-C921-4FBF-BA7B-C601F4159A4B}"/>
    <cellStyle name="SAS FM Read-only data cell (data entry table) 2 2 23 2 3 2" xfId="26777" xr:uid="{2A61AF21-E2B2-4D3A-B76B-1A43CF24AD8F}"/>
    <cellStyle name="SAS FM Read-only data cell (data entry table) 2 2 23 2 4" xfId="22248" xr:uid="{DC0E2499-E452-44A0-9141-D6307F3F95E6}"/>
    <cellStyle name="SAS FM Read-only data cell (data entry table) 2 2 23 3" xfId="7405" xr:uid="{B39EE41F-374C-4E38-9E81-C4CA2B2498C8}"/>
    <cellStyle name="SAS FM Read-only data cell (data entry table) 2 2 23 3 2" xfId="22247" xr:uid="{4E101E79-9E80-458A-A311-62788A3DBF99}"/>
    <cellStyle name="SAS FM Read-only data cell (data entry table) 2 2 24" xfId="2430" xr:uid="{E06B9C94-D0E0-4A37-911E-806070AA7C02}"/>
    <cellStyle name="SAS FM Read-only data cell (data entry table) 2 2 24 2" xfId="7408" xr:uid="{D8F1C089-8A41-4CA7-8136-585A4A2F1723}"/>
    <cellStyle name="SAS FM Read-only data cell (data entry table) 2 2 24 2 2" xfId="15027" xr:uid="{D69FDF68-D649-4179-A269-116CFA7C85F6}"/>
    <cellStyle name="SAS FM Read-only data cell (data entry table) 2 2 24 2 2 2" xfId="29846" xr:uid="{F5DD2835-7C4B-4E4D-9201-BF00EFB95133}"/>
    <cellStyle name="SAS FM Read-only data cell (data entry table) 2 2 24 2 3" xfId="12016" xr:uid="{CCDED35B-8B84-45E4-9C37-802B414DDEBC}"/>
    <cellStyle name="SAS FM Read-only data cell (data entry table) 2 2 24 2 3 2" xfId="26835" xr:uid="{BE466B65-5CD9-42EA-B021-D534B0D0E739}"/>
    <cellStyle name="SAS FM Read-only data cell (data entry table) 2 2 24 2 4" xfId="22250" xr:uid="{BE8E6E29-B528-489A-AA5A-0FDEEA5ACE3E}"/>
    <cellStyle name="SAS FM Read-only data cell (data entry table) 2 2 24 3" xfId="7407" xr:uid="{1321823E-4144-48D4-A218-53D8DFEE9077}"/>
    <cellStyle name="SAS FM Read-only data cell (data entry table) 2 2 24 3 2" xfId="22249" xr:uid="{FD2C8367-1581-4127-B9F6-F1914E564C97}"/>
    <cellStyle name="SAS FM Read-only data cell (data entry table) 2 2 25" xfId="2431" xr:uid="{0FAB0578-7812-4032-B820-DDC17B2C60E9}"/>
    <cellStyle name="SAS FM Read-only data cell (data entry table) 2 2 25 2" xfId="7410" xr:uid="{067D0D29-3294-4B06-8AA8-FFDCFC911A52}"/>
    <cellStyle name="SAS FM Read-only data cell (data entry table) 2 2 25 2 2" xfId="15028" xr:uid="{A24FD5BD-A2DE-44C0-B730-E256F99FD877}"/>
    <cellStyle name="SAS FM Read-only data cell (data entry table) 2 2 25 2 2 2" xfId="29847" xr:uid="{B04D3A4E-317C-4528-A7A9-8CA4D1CFF761}"/>
    <cellStyle name="SAS FM Read-only data cell (data entry table) 2 2 25 2 3" xfId="12070" xr:uid="{9DFD5543-3551-485B-9D89-81EDB300C7C5}"/>
    <cellStyle name="SAS FM Read-only data cell (data entry table) 2 2 25 2 3 2" xfId="26889" xr:uid="{4F4F804B-107A-494F-8553-D8F3C3E4D7E8}"/>
    <cellStyle name="SAS FM Read-only data cell (data entry table) 2 2 25 2 4" xfId="22252" xr:uid="{F9098690-BD01-49D5-A87D-895351A1B636}"/>
    <cellStyle name="SAS FM Read-only data cell (data entry table) 2 2 25 3" xfId="7409" xr:uid="{76F3AE0E-B4BF-4601-8B81-31EC2038C1D0}"/>
    <cellStyle name="SAS FM Read-only data cell (data entry table) 2 2 25 3 2" xfId="22251" xr:uid="{D7541CA7-8B75-4087-8282-27D6D1BCC9B4}"/>
    <cellStyle name="SAS FM Read-only data cell (data entry table) 2 2 26" xfId="2432" xr:uid="{43E3FE29-94A0-4B3A-BDF0-5F9AA77ED461}"/>
    <cellStyle name="SAS FM Read-only data cell (data entry table) 2 2 26 2" xfId="7412" xr:uid="{E9E02480-3033-4BCA-9A8F-1524922887CE}"/>
    <cellStyle name="SAS FM Read-only data cell (data entry table) 2 2 26 2 2" xfId="15029" xr:uid="{2511FE83-C6D1-4C7B-9226-6192290B28D4}"/>
    <cellStyle name="SAS FM Read-only data cell (data entry table) 2 2 26 2 2 2" xfId="29848" xr:uid="{674D6497-7C7D-48BF-ABAE-0209F664A709}"/>
    <cellStyle name="SAS FM Read-only data cell (data entry table) 2 2 26 2 3" xfId="12124" xr:uid="{21EDDB18-5A40-4AAA-8B09-EA484F0C628C}"/>
    <cellStyle name="SAS FM Read-only data cell (data entry table) 2 2 26 2 3 2" xfId="26943" xr:uid="{D1A5E6A9-BD4A-4553-942E-C04AEEBB6938}"/>
    <cellStyle name="SAS FM Read-only data cell (data entry table) 2 2 26 2 4" xfId="22254" xr:uid="{6DCB1F25-06F4-4F07-9219-8279C3AD93B1}"/>
    <cellStyle name="SAS FM Read-only data cell (data entry table) 2 2 26 3" xfId="7411" xr:uid="{BF4C3557-489A-47C2-BE1B-9BAA2FEF0FCF}"/>
    <cellStyle name="SAS FM Read-only data cell (data entry table) 2 2 26 3 2" xfId="22253" xr:uid="{F3E77AB2-3135-4B40-923E-85583B5225F1}"/>
    <cellStyle name="SAS FM Read-only data cell (data entry table) 2 2 27" xfId="2433" xr:uid="{9B0A10A7-7A48-4F9C-BEAB-4FE4E98F10BC}"/>
    <cellStyle name="SAS FM Read-only data cell (data entry table) 2 2 27 2" xfId="7414" xr:uid="{E8A9D8D4-7730-4E53-8C37-FE8594524FCB}"/>
    <cellStyle name="SAS FM Read-only data cell (data entry table) 2 2 27 2 2" xfId="15030" xr:uid="{19DC0F28-6DE7-4CD0-85A2-B08E4277D0DF}"/>
    <cellStyle name="SAS FM Read-only data cell (data entry table) 2 2 27 2 2 2" xfId="29849" xr:uid="{2AE5947F-B015-431E-BE6B-9EDC5AE822B7}"/>
    <cellStyle name="SAS FM Read-only data cell (data entry table) 2 2 27 2 3" xfId="12178" xr:uid="{D051C959-81AE-4BA2-9574-C1CD48E6B175}"/>
    <cellStyle name="SAS FM Read-only data cell (data entry table) 2 2 27 2 3 2" xfId="26997" xr:uid="{D64D2A7D-C204-4B87-ADB6-6ED7BCD75E6F}"/>
    <cellStyle name="SAS FM Read-only data cell (data entry table) 2 2 27 2 4" xfId="22256" xr:uid="{E57738E2-DFB9-437B-800D-EC0F91FE4708}"/>
    <cellStyle name="SAS FM Read-only data cell (data entry table) 2 2 27 3" xfId="7413" xr:uid="{7BC3F934-5939-4848-9794-A61C943985CB}"/>
    <cellStyle name="SAS FM Read-only data cell (data entry table) 2 2 27 3 2" xfId="22255" xr:uid="{D2AF18A4-9808-4393-AD4F-8CE449F82312}"/>
    <cellStyle name="SAS FM Read-only data cell (data entry table) 2 2 28" xfId="2434" xr:uid="{D124A6DE-B1C8-4766-8DB4-0F32BE69A60C}"/>
    <cellStyle name="SAS FM Read-only data cell (data entry table) 2 2 28 2" xfId="7416" xr:uid="{15E0F35E-E751-4ED9-8B34-9E1591D92845}"/>
    <cellStyle name="SAS FM Read-only data cell (data entry table) 2 2 28 2 2" xfId="15031" xr:uid="{9A77B71F-5B2D-43E9-B2B1-738EBE92B7ED}"/>
    <cellStyle name="SAS FM Read-only data cell (data entry table) 2 2 28 2 2 2" xfId="29850" xr:uid="{5E149FB4-4C91-4742-AD05-3370FFDF71E3}"/>
    <cellStyle name="SAS FM Read-only data cell (data entry table) 2 2 28 2 3" xfId="12228" xr:uid="{037E0082-C5FD-469B-A6D8-67FA388723CC}"/>
    <cellStyle name="SAS FM Read-only data cell (data entry table) 2 2 28 2 3 2" xfId="27047" xr:uid="{58B446CC-D323-4069-88C7-7C359F37A3CE}"/>
    <cellStyle name="SAS FM Read-only data cell (data entry table) 2 2 28 2 4" xfId="22258" xr:uid="{9CA0BD11-1C87-461B-8322-DAFAC158E83E}"/>
    <cellStyle name="SAS FM Read-only data cell (data entry table) 2 2 28 3" xfId="7415" xr:uid="{019EB161-0292-4FFA-8A01-E1B9BE535B48}"/>
    <cellStyle name="SAS FM Read-only data cell (data entry table) 2 2 28 3 2" xfId="22257" xr:uid="{3B954DAA-0A87-4E5A-9C5D-472A7C701DDD}"/>
    <cellStyle name="SAS FM Read-only data cell (data entry table) 2 2 29" xfId="2435" xr:uid="{D95AEC5D-3719-4193-A602-E5B4C43C9163}"/>
    <cellStyle name="SAS FM Read-only data cell (data entry table) 2 2 29 2" xfId="7418" xr:uid="{951AD985-B2F6-43E0-BFB0-478C4931C175}"/>
    <cellStyle name="SAS FM Read-only data cell (data entry table) 2 2 29 2 2" xfId="15032" xr:uid="{DBEFD2E2-87F3-4649-98AE-9242850D3E41}"/>
    <cellStyle name="SAS FM Read-only data cell (data entry table) 2 2 29 2 2 2" xfId="29851" xr:uid="{888E434F-DD6A-4BB8-B1B9-4341CA90AE96}"/>
    <cellStyle name="SAS FM Read-only data cell (data entry table) 2 2 29 2 3" xfId="12282" xr:uid="{D98CB986-B91F-4322-A0EF-3A9B8AC85887}"/>
    <cellStyle name="SAS FM Read-only data cell (data entry table) 2 2 29 2 3 2" xfId="27101" xr:uid="{7AA504AB-A2FD-4322-8DCC-F346B531447B}"/>
    <cellStyle name="SAS FM Read-only data cell (data entry table) 2 2 29 2 4" xfId="22260" xr:uid="{16871765-1294-4299-9CA7-24E8675FF8DD}"/>
    <cellStyle name="SAS FM Read-only data cell (data entry table) 2 2 29 3" xfId="7417" xr:uid="{5EE4AB0E-694C-4A52-A891-1A575B98B68E}"/>
    <cellStyle name="SAS FM Read-only data cell (data entry table) 2 2 29 3 2" xfId="22259" xr:uid="{45E47347-AE0C-4866-92E3-071808BEFC20}"/>
    <cellStyle name="SAS FM Read-only data cell (data entry table) 2 2 3" xfId="2436" xr:uid="{F789957B-7908-4DBE-8C86-939ED9B12781}"/>
    <cellStyle name="SAS FM Read-only data cell (data entry table) 2 2 3 2" xfId="7420" xr:uid="{9612E64C-6349-4711-AA92-0C61060FE1D9}"/>
    <cellStyle name="SAS FM Read-only data cell (data entry table) 2 2 3 2 2" xfId="15033" xr:uid="{39994733-7048-4A54-BB1C-7E5BCEB553A4}"/>
    <cellStyle name="SAS FM Read-only data cell (data entry table) 2 2 3 2 2 2" xfId="29852" xr:uid="{27096C32-A7F2-489A-98D2-C483B275B6A3}"/>
    <cellStyle name="SAS FM Read-only data cell (data entry table) 2 2 3 2 3" xfId="10878" xr:uid="{9573CAD7-3277-42A1-B91D-64CF8FBE5CB0}"/>
    <cellStyle name="SAS FM Read-only data cell (data entry table) 2 2 3 2 3 2" xfId="25697" xr:uid="{DF2DAA6F-38EA-4EBD-A3E4-5337E0B2267C}"/>
    <cellStyle name="SAS FM Read-only data cell (data entry table) 2 2 3 2 4" xfId="22262" xr:uid="{C216878A-2B19-4F1C-908F-96F5C4CC086A}"/>
    <cellStyle name="SAS FM Read-only data cell (data entry table) 2 2 3 3" xfId="7419" xr:uid="{09F32D84-1867-44AD-9CD4-5EE2AF8CF7E5}"/>
    <cellStyle name="SAS FM Read-only data cell (data entry table) 2 2 3 3 2" xfId="22261" xr:uid="{3FE8F95C-16E3-4420-9E12-176E254610B7}"/>
    <cellStyle name="SAS FM Read-only data cell (data entry table) 2 2 30" xfId="2437" xr:uid="{1D4E848D-7AE9-46E1-9D22-C5BB59ACA9C5}"/>
    <cellStyle name="SAS FM Read-only data cell (data entry table) 2 2 30 2" xfId="7422" xr:uid="{0CE4863F-9C99-4F3B-A8E2-6125B9FCBB15}"/>
    <cellStyle name="SAS FM Read-only data cell (data entry table) 2 2 30 2 2" xfId="15034" xr:uid="{E3CA7E65-7728-4F1A-9E0F-BFA35B30F459}"/>
    <cellStyle name="SAS FM Read-only data cell (data entry table) 2 2 30 2 2 2" xfId="29853" xr:uid="{41654D6E-4098-4EB3-AB61-C37610ECA9F3}"/>
    <cellStyle name="SAS FM Read-only data cell (data entry table) 2 2 30 2 3" xfId="12337" xr:uid="{756BD2DF-CFC9-4C23-91B9-B6610E935CEF}"/>
    <cellStyle name="SAS FM Read-only data cell (data entry table) 2 2 30 2 3 2" xfId="27156" xr:uid="{23814A70-9A81-4637-A439-AC0A6F199E1B}"/>
    <cellStyle name="SAS FM Read-only data cell (data entry table) 2 2 30 2 4" xfId="22264" xr:uid="{258BE856-3B6C-4BE1-A988-59E672581D9D}"/>
    <cellStyle name="SAS FM Read-only data cell (data entry table) 2 2 30 3" xfId="7421" xr:uid="{577CBAE9-49F9-45F9-A880-200AE0578620}"/>
    <cellStyle name="SAS FM Read-only data cell (data entry table) 2 2 30 3 2" xfId="22263" xr:uid="{FC5F8B1B-8835-44AF-8F63-2012418B8307}"/>
    <cellStyle name="SAS FM Read-only data cell (data entry table) 2 2 31" xfId="2438" xr:uid="{514D6DAC-D5F7-41B0-B754-EEB19F759A58}"/>
    <cellStyle name="SAS FM Read-only data cell (data entry table) 2 2 31 2" xfId="7424" xr:uid="{0A0BAFC8-10D1-4C4B-8E7B-87C4EC5747BF}"/>
    <cellStyle name="SAS FM Read-only data cell (data entry table) 2 2 31 2 2" xfId="15035" xr:uid="{6B353461-2E5F-4AD6-B0B4-52269CF73680}"/>
    <cellStyle name="SAS FM Read-only data cell (data entry table) 2 2 31 2 2 2" xfId="29854" xr:uid="{CC25986F-6A68-4ACF-9C32-65C500EE86FB}"/>
    <cellStyle name="SAS FM Read-only data cell (data entry table) 2 2 31 2 3" xfId="12394" xr:uid="{03624AF3-D43F-497A-B898-629F7F0160AE}"/>
    <cellStyle name="SAS FM Read-only data cell (data entry table) 2 2 31 2 3 2" xfId="27213" xr:uid="{5C94ACCC-8D9C-4583-BB9C-7B849307AC96}"/>
    <cellStyle name="SAS FM Read-only data cell (data entry table) 2 2 31 2 4" xfId="22266" xr:uid="{E04B13E4-1C39-48A6-B3CC-9FCC6769AE65}"/>
    <cellStyle name="SAS FM Read-only data cell (data entry table) 2 2 31 3" xfId="7423" xr:uid="{37AE443D-5731-41D1-AA88-96B5E404E280}"/>
    <cellStyle name="SAS FM Read-only data cell (data entry table) 2 2 31 3 2" xfId="22265" xr:uid="{707510BC-13D7-4BE7-9357-99EB89966A77}"/>
    <cellStyle name="SAS FM Read-only data cell (data entry table) 2 2 32" xfId="2439" xr:uid="{9CF10C03-FC01-4EB7-AF35-478A1510BD52}"/>
    <cellStyle name="SAS FM Read-only data cell (data entry table) 2 2 32 2" xfId="7426" xr:uid="{4D0F3087-1C72-493B-B211-2E042020BC7E}"/>
    <cellStyle name="SAS FM Read-only data cell (data entry table) 2 2 32 2 2" xfId="15036" xr:uid="{E85BC125-DCB9-4472-8DFF-4A97BD4A5B4D}"/>
    <cellStyle name="SAS FM Read-only data cell (data entry table) 2 2 32 2 2 2" xfId="29855" xr:uid="{B5C4E215-FD32-43CC-8746-DA2459ABA0C2}"/>
    <cellStyle name="SAS FM Read-only data cell (data entry table) 2 2 32 2 3" xfId="12448" xr:uid="{8D3D0C62-6863-4237-B9F1-C49CCC6DA262}"/>
    <cellStyle name="SAS FM Read-only data cell (data entry table) 2 2 32 2 3 2" xfId="27267" xr:uid="{B12D1A9B-1EA5-4464-85E2-A3D35F1268E2}"/>
    <cellStyle name="SAS FM Read-only data cell (data entry table) 2 2 32 2 4" xfId="22268" xr:uid="{0135BA46-43B6-4D40-A551-F53C9D90D67D}"/>
    <cellStyle name="SAS FM Read-only data cell (data entry table) 2 2 32 3" xfId="7425" xr:uid="{4D76D6F6-AAD5-4476-A178-97EC448F91ED}"/>
    <cellStyle name="SAS FM Read-only data cell (data entry table) 2 2 32 3 2" xfId="22267" xr:uid="{D6A195C4-9079-4C56-B272-20E2520F03BC}"/>
    <cellStyle name="SAS FM Read-only data cell (data entry table) 2 2 33" xfId="2440" xr:uid="{183776FF-CA7E-46F9-B902-71BB23D8160B}"/>
    <cellStyle name="SAS FM Read-only data cell (data entry table) 2 2 33 2" xfId="7428" xr:uid="{84B4DF1C-401D-4498-98BC-36D4E64CA6BE}"/>
    <cellStyle name="SAS FM Read-only data cell (data entry table) 2 2 33 2 2" xfId="15037" xr:uid="{072DEF66-6FF3-40D7-BF8B-7640052D3105}"/>
    <cellStyle name="SAS FM Read-only data cell (data entry table) 2 2 33 2 2 2" xfId="29856" xr:uid="{B042A0EE-9981-4956-8D33-861807B61F43}"/>
    <cellStyle name="SAS FM Read-only data cell (data entry table) 2 2 33 2 3" xfId="12504" xr:uid="{034616EE-4ECE-4BC0-86B3-6DB36F671632}"/>
    <cellStyle name="SAS FM Read-only data cell (data entry table) 2 2 33 2 3 2" xfId="27323" xr:uid="{56CDEAC7-E8C2-476B-B912-CDDF7DCF1DBD}"/>
    <cellStyle name="SAS FM Read-only data cell (data entry table) 2 2 33 2 4" xfId="22270" xr:uid="{2B8CBD1A-01FC-4281-B2BA-CA7E86A97F64}"/>
    <cellStyle name="SAS FM Read-only data cell (data entry table) 2 2 33 3" xfId="7427" xr:uid="{0A558F06-34EC-447A-BDF5-60FEC42FAE26}"/>
    <cellStyle name="SAS FM Read-only data cell (data entry table) 2 2 33 3 2" xfId="22269" xr:uid="{D31C94EC-68CB-4844-87DF-15D51F32FC16}"/>
    <cellStyle name="SAS FM Read-only data cell (data entry table) 2 2 34" xfId="2441" xr:uid="{53BF4E9E-DD8E-49B7-8A79-0697A0368B1E}"/>
    <cellStyle name="SAS FM Read-only data cell (data entry table) 2 2 34 2" xfId="7430" xr:uid="{CF0F2425-3252-4BC9-88B9-179068CD426C}"/>
    <cellStyle name="SAS FM Read-only data cell (data entry table) 2 2 34 2 2" xfId="15038" xr:uid="{68E11F64-32EF-4906-A0DA-D63416E5886F}"/>
    <cellStyle name="SAS FM Read-only data cell (data entry table) 2 2 34 2 2 2" xfId="29857" xr:uid="{42B8ABD5-DF71-4C3F-9809-ACC5FB405378}"/>
    <cellStyle name="SAS FM Read-only data cell (data entry table) 2 2 34 2 3" xfId="12558" xr:uid="{EA48875B-5335-4461-B744-97143BA496A8}"/>
    <cellStyle name="SAS FM Read-only data cell (data entry table) 2 2 34 2 3 2" xfId="27377" xr:uid="{2AB68A11-860E-4E8F-9F7A-D8AAE18ABFB7}"/>
    <cellStyle name="SAS FM Read-only data cell (data entry table) 2 2 34 2 4" xfId="22272" xr:uid="{4672ABE0-3E40-4B01-9DE2-8E90A5192B4B}"/>
    <cellStyle name="SAS FM Read-only data cell (data entry table) 2 2 34 3" xfId="7429" xr:uid="{E251F6FC-CD33-40FD-8F51-DB766E0E50D9}"/>
    <cellStyle name="SAS FM Read-only data cell (data entry table) 2 2 34 3 2" xfId="22271" xr:uid="{44A6138A-2E65-4BFD-B8E6-5ACCD140FC9B}"/>
    <cellStyle name="SAS FM Read-only data cell (data entry table) 2 2 35" xfId="2442" xr:uid="{0FC30C18-FD46-4171-AE38-6BC50B09602B}"/>
    <cellStyle name="SAS FM Read-only data cell (data entry table) 2 2 35 2" xfId="7432" xr:uid="{70CA9B5B-4B62-4A5F-9CD4-2762E818C24A}"/>
    <cellStyle name="SAS FM Read-only data cell (data entry table) 2 2 35 2 2" xfId="15039" xr:uid="{12FDFA8B-E244-412A-B8E8-FD0FABC163EA}"/>
    <cellStyle name="SAS FM Read-only data cell (data entry table) 2 2 35 2 2 2" xfId="29858" xr:uid="{8598E3F4-66AC-4935-9FF1-1DCCEB08A419}"/>
    <cellStyle name="SAS FM Read-only data cell (data entry table) 2 2 35 2 3" xfId="12608" xr:uid="{0552A0F1-3EE8-4BDE-AAB4-E62CDAED32D0}"/>
    <cellStyle name="SAS FM Read-only data cell (data entry table) 2 2 35 2 3 2" xfId="27427" xr:uid="{D4C37858-F44D-4B2F-96A2-0A2B832BFDD3}"/>
    <cellStyle name="SAS FM Read-only data cell (data entry table) 2 2 35 2 4" xfId="22274" xr:uid="{025D9C74-B8AF-4E9D-A225-EF6C5C2018CA}"/>
    <cellStyle name="SAS FM Read-only data cell (data entry table) 2 2 35 3" xfId="7431" xr:uid="{6954AAA4-5F13-4DB8-BF34-1092ECCF6220}"/>
    <cellStyle name="SAS FM Read-only data cell (data entry table) 2 2 35 3 2" xfId="22273" xr:uid="{595A672E-5620-4111-BD5D-D1206288CA80}"/>
    <cellStyle name="SAS FM Read-only data cell (data entry table) 2 2 36" xfId="2443" xr:uid="{B4FEDC36-585F-4016-B274-84A99FA31CF5}"/>
    <cellStyle name="SAS FM Read-only data cell (data entry table) 2 2 36 2" xfId="7434" xr:uid="{DCB39F56-0C77-4C5E-BA2C-6CAD56226A28}"/>
    <cellStyle name="SAS FM Read-only data cell (data entry table) 2 2 36 2 2" xfId="15040" xr:uid="{421E2C9B-8BD0-4C16-B50B-5BAAFFA7B2A8}"/>
    <cellStyle name="SAS FM Read-only data cell (data entry table) 2 2 36 2 2 2" xfId="29859" xr:uid="{AD2E9793-1AE0-4D3E-95A5-CFBCE56DE215}"/>
    <cellStyle name="SAS FM Read-only data cell (data entry table) 2 2 36 2 3" xfId="12661" xr:uid="{9466A8FE-1C9B-41E4-A85E-B177508162B2}"/>
    <cellStyle name="SAS FM Read-only data cell (data entry table) 2 2 36 2 3 2" xfId="27480" xr:uid="{69501EB7-6CF2-4EE3-B0F3-1879B0418F14}"/>
    <cellStyle name="SAS FM Read-only data cell (data entry table) 2 2 36 2 4" xfId="22276" xr:uid="{A0678BE7-4430-433F-B993-575BD7EC0E65}"/>
    <cellStyle name="SAS FM Read-only data cell (data entry table) 2 2 36 3" xfId="7433" xr:uid="{302D7D38-2541-41C0-871A-0E745B104A71}"/>
    <cellStyle name="SAS FM Read-only data cell (data entry table) 2 2 36 3 2" xfId="22275" xr:uid="{AFEE82A0-281C-42EC-AA89-8808C2AD42F1}"/>
    <cellStyle name="SAS FM Read-only data cell (data entry table) 2 2 37" xfId="2444" xr:uid="{6E40D480-095F-4AEA-9446-17CFF7864D2C}"/>
    <cellStyle name="SAS FM Read-only data cell (data entry table) 2 2 37 2" xfId="7436" xr:uid="{206D0F43-BDB1-41F3-A50D-4B6E82158AB6}"/>
    <cellStyle name="SAS FM Read-only data cell (data entry table) 2 2 37 2 2" xfId="15041" xr:uid="{B037FB75-0851-48DB-BE15-3D9E861D7A9D}"/>
    <cellStyle name="SAS FM Read-only data cell (data entry table) 2 2 37 2 2 2" xfId="29860" xr:uid="{3FD9939F-A6AA-4A44-98D0-D05FBEE1FF02}"/>
    <cellStyle name="SAS FM Read-only data cell (data entry table) 2 2 37 2 3" xfId="12714" xr:uid="{1364C215-DE6A-4C98-A9AA-71245FCFF8A1}"/>
    <cellStyle name="SAS FM Read-only data cell (data entry table) 2 2 37 2 3 2" xfId="27533" xr:uid="{8177FD07-BB7D-4669-AFD2-2B47168886FE}"/>
    <cellStyle name="SAS FM Read-only data cell (data entry table) 2 2 37 2 4" xfId="22278" xr:uid="{EA481742-A564-4E04-B3FF-298B7490F6C5}"/>
    <cellStyle name="SAS FM Read-only data cell (data entry table) 2 2 37 3" xfId="7435" xr:uid="{7B881774-D6C6-4D93-99CC-CA69A6A164ED}"/>
    <cellStyle name="SAS FM Read-only data cell (data entry table) 2 2 37 3 2" xfId="22277" xr:uid="{98CF7005-538F-494A-8AA4-516D5B491801}"/>
    <cellStyle name="SAS FM Read-only data cell (data entry table) 2 2 38" xfId="2445" xr:uid="{2B9F934A-50EB-4B68-8743-71AFB8215EAE}"/>
    <cellStyle name="SAS FM Read-only data cell (data entry table) 2 2 38 2" xfId="7438" xr:uid="{030D2BC4-BF35-4D48-A4E6-1DAAA6B068DA}"/>
    <cellStyle name="SAS FM Read-only data cell (data entry table) 2 2 38 2 2" xfId="15042" xr:uid="{B6BCE1F1-EE88-454D-94C4-2EA9974E1146}"/>
    <cellStyle name="SAS FM Read-only data cell (data entry table) 2 2 38 2 2 2" xfId="29861" xr:uid="{3988765D-035B-4095-8558-255F2168719A}"/>
    <cellStyle name="SAS FM Read-only data cell (data entry table) 2 2 38 2 3" xfId="12772" xr:uid="{7E751830-60E4-4BC9-8A05-AE2EC99D3462}"/>
    <cellStyle name="SAS FM Read-only data cell (data entry table) 2 2 38 2 3 2" xfId="27591" xr:uid="{E3908104-AB61-45AC-A615-A707483123E5}"/>
    <cellStyle name="SAS FM Read-only data cell (data entry table) 2 2 38 2 4" xfId="22280" xr:uid="{91DA68F9-731C-4899-BAA3-3988A4795CA7}"/>
    <cellStyle name="SAS FM Read-only data cell (data entry table) 2 2 38 3" xfId="7437" xr:uid="{493B8902-2869-4C16-AD90-9103ACA80B39}"/>
    <cellStyle name="SAS FM Read-only data cell (data entry table) 2 2 38 3 2" xfId="22279" xr:uid="{685947E2-84D4-466C-BF55-AF1ABAFFFF9A}"/>
    <cellStyle name="SAS FM Read-only data cell (data entry table) 2 2 39" xfId="2446" xr:uid="{895A7ED8-98EC-45C3-A721-F34F398D7FCF}"/>
    <cellStyle name="SAS FM Read-only data cell (data entry table) 2 2 39 2" xfId="7440" xr:uid="{D19CA2CC-C3DE-4227-A741-A8C2741EB87E}"/>
    <cellStyle name="SAS FM Read-only data cell (data entry table) 2 2 39 2 2" xfId="15043" xr:uid="{7371015C-017C-4736-9C56-33843BDE3B7E}"/>
    <cellStyle name="SAS FM Read-only data cell (data entry table) 2 2 39 2 2 2" xfId="29862" xr:uid="{56DF01AA-9D07-46C6-A5D7-608D5C298E5C}"/>
    <cellStyle name="SAS FM Read-only data cell (data entry table) 2 2 39 2 3" xfId="12826" xr:uid="{6FA5F5A4-5185-4ACD-B7ED-AFB2AAB65019}"/>
    <cellStyle name="SAS FM Read-only data cell (data entry table) 2 2 39 2 3 2" xfId="27645" xr:uid="{9DB90B2D-B6A6-4BBE-8CF6-607FFD97EEF7}"/>
    <cellStyle name="SAS FM Read-only data cell (data entry table) 2 2 39 2 4" xfId="22282" xr:uid="{10AB5653-F7E2-42F2-8F6D-EFBA3DBDED3A}"/>
    <cellStyle name="SAS FM Read-only data cell (data entry table) 2 2 39 3" xfId="7439" xr:uid="{5E69C034-E1FD-478A-ADA6-7193598C9B48}"/>
    <cellStyle name="SAS FM Read-only data cell (data entry table) 2 2 39 3 2" xfId="22281" xr:uid="{317196F9-C81D-4591-8BBF-BBCD9F05DAFF}"/>
    <cellStyle name="SAS FM Read-only data cell (data entry table) 2 2 4" xfId="2447" xr:uid="{66036AB7-69A2-4F59-9FAC-9FFF006D995B}"/>
    <cellStyle name="SAS FM Read-only data cell (data entry table) 2 2 4 2" xfId="7442" xr:uid="{AB5E71F6-FB24-4B19-A319-E65839D0EB7F}"/>
    <cellStyle name="SAS FM Read-only data cell (data entry table) 2 2 4 2 2" xfId="15044" xr:uid="{CA4DCF3A-943B-4911-8672-1EE264E8E103}"/>
    <cellStyle name="SAS FM Read-only data cell (data entry table) 2 2 4 2 2 2" xfId="29863" xr:uid="{B85B05A0-74A1-45F4-9ADE-4DE9B6FBC0D8}"/>
    <cellStyle name="SAS FM Read-only data cell (data entry table) 2 2 4 2 3" xfId="10936" xr:uid="{2637DD39-FBE1-439C-8972-3A8B994ECAC5}"/>
    <cellStyle name="SAS FM Read-only data cell (data entry table) 2 2 4 2 3 2" xfId="25755" xr:uid="{59709C38-8DF6-44E5-AD4C-1CE2D766D144}"/>
    <cellStyle name="SAS FM Read-only data cell (data entry table) 2 2 4 2 4" xfId="22284" xr:uid="{0D147DF8-463F-40B5-8FEB-2C3428885DDC}"/>
    <cellStyle name="SAS FM Read-only data cell (data entry table) 2 2 4 3" xfId="7441" xr:uid="{B65345CE-3551-4469-A877-276D85E0EF83}"/>
    <cellStyle name="SAS FM Read-only data cell (data entry table) 2 2 4 3 2" xfId="22283" xr:uid="{64410B53-9952-4120-ABD1-B67D8ECA1991}"/>
    <cellStyle name="SAS FM Read-only data cell (data entry table) 2 2 40" xfId="2448" xr:uid="{6514ACDB-6DFD-4AAD-A8DF-4D770156EF91}"/>
    <cellStyle name="SAS FM Read-only data cell (data entry table) 2 2 40 2" xfId="7444" xr:uid="{1ED38699-1D19-469E-BF67-9DBDA728238F}"/>
    <cellStyle name="SAS FM Read-only data cell (data entry table) 2 2 40 2 2" xfId="15045" xr:uid="{78B44E57-643E-4AED-80DC-9D6EEBCFF0EB}"/>
    <cellStyle name="SAS FM Read-only data cell (data entry table) 2 2 40 2 2 2" xfId="29864" xr:uid="{4E5BFB24-0CA5-4722-87AF-7CF1F379ECB4}"/>
    <cellStyle name="SAS FM Read-only data cell (data entry table) 2 2 40 2 3" xfId="12880" xr:uid="{01BC51D6-F333-4955-AFDD-4D9340765C19}"/>
    <cellStyle name="SAS FM Read-only data cell (data entry table) 2 2 40 2 3 2" xfId="27699" xr:uid="{3701091E-0E57-4640-A0CD-E83F8C8845FC}"/>
    <cellStyle name="SAS FM Read-only data cell (data entry table) 2 2 40 2 4" xfId="22286" xr:uid="{2F48062D-13CF-4DF0-B5F1-726350620382}"/>
    <cellStyle name="SAS FM Read-only data cell (data entry table) 2 2 40 3" xfId="7443" xr:uid="{B65CF48E-5F37-4B62-AD94-A0EAF940DFD8}"/>
    <cellStyle name="SAS FM Read-only data cell (data entry table) 2 2 40 3 2" xfId="22285" xr:uid="{B1DE300A-E828-4474-AE14-5140C0F43B93}"/>
    <cellStyle name="SAS FM Read-only data cell (data entry table) 2 2 41" xfId="2449" xr:uid="{383FF651-FDEA-41AB-AECB-D8F70E070B5C}"/>
    <cellStyle name="SAS FM Read-only data cell (data entry table) 2 2 41 2" xfId="7446" xr:uid="{73D2815D-C136-47A7-AD9B-51E33ABC4350}"/>
    <cellStyle name="SAS FM Read-only data cell (data entry table) 2 2 41 2 2" xfId="15046" xr:uid="{068F889E-6432-45F1-8F79-3CC8C0B0A149}"/>
    <cellStyle name="SAS FM Read-only data cell (data entry table) 2 2 41 2 2 2" xfId="29865" xr:uid="{3B6409FF-8415-4FD9-8DF8-F733FFEFD35C}"/>
    <cellStyle name="SAS FM Read-only data cell (data entry table) 2 2 41 2 3" xfId="12934" xr:uid="{A1CFBF38-A06C-40D0-9853-114F69B8D92D}"/>
    <cellStyle name="SAS FM Read-only data cell (data entry table) 2 2 41 2 3 2" xfId="27753" xr:uid="{34C013F4-A266-4C0C-9309-458C5DBA5647}"/>
    <cellStyle name="SAS FM Read-only data cell (data entry table) 2 2 41 2 4" xfId="22288" xr:uid="{2803B74B-25DF-4F93-A8B8-601BB1E55E25}"/>
    <cellStyle name="SAS FM Read-only data cell (data entry table) 2 2 41 3" xfId="7445" xr:uid="{8B9C2889-0CFF-4C09-A0D3-A18FAFCB8DEC}"/>
    <cellStyle name="SAS FM Read-only data cell (data entry table) 2 2 41 3 2" xfId="22287" xr:uid="{53B8CAB2-21B1-4E20-B450-FFC32D552B25}"/>
    <cellStyle name="SAS FM Read-only data cell (data entry table) 2 2 42" xfId="2450" xr:uid="{99107B6D-E493-4904-A9BF-8B8BD27908F3}"/>
    <cellStyle name="SAS FM Read-only data cell (data entry table) 2 2 42 2" xfId="7448" xr:uid="{BC3A45CB-E835-46C6-90F4-2FCEA6514894}"/>
    <cellStyle name="SAS FM Read-only data cell (data entry table) 2 2 42 2 2" xfId="15047" xr:uid="{4F53C4E9-823C-44F6-9C2A-266439E92FBF}"/>
    <cellStyle name="SAS FM Read-only data cell (data entry table) 2 2 42 2 2 2" xfId="29866" xr:uid="{134B5916-AFED-4F8D-A674-66400829D3C8}"/>
    <cellStyle name="SAS FM Read-only data cell (data entry table) 2 2 42 2 3" xfId="12990" xr:uid="{B2064FE3-6C24-40ED-85B2-312A102A70E1}"/>
    <cellStyle name="SAS FM Read-only data cell (data entry table) 2 2 42 2 3 2" xfId="27809" xr:uid="{4B5EC10B-96F8-4C48-81BE-4D4884B4DDF1}"/>
    <cellStyle name="SAS FM Read-only data cell (data entry table) 2 2 42 2 4" xfId="22290" xr:uid="{8A9DE973-D0B3-4C67-BDD5-8DC62EE76CDE}"/>
    <cellStyle name="SAS FM Read-only data cell (data entry table) 2 2 42 3" xfId="7447" xr:uid="{A9F2487C-AE98-4904-852D-4D4DA9814113}"/>
    <cellStyle name="SAS FM Read-only data cell (data entry table) 2 2 42 3 2" xfId="22289" xr:uid="{AECB7C65-E40C-4D0E-B7FF-E077789FBEC1}"/>
    <cellStyle name="SAS FM Read-only data cell (data entry table) 2 2 43" xfId="2451" xr:uid="{87EF01FB-C59F-4BC3-8411-FD648593FEBA}"/>
    <cellStyle name="SAS FM Read-only data cell (data entry table) 2 2 43 2" xfId="7450" xr:uid="{EE21BDB0-4952-4DEC-A470-CB99EF228024}"/>
    <cellStyle name="SAS FM Read-only data cell (data entry table) 2 2 43 2 2" xfId="15048" xr:uid="{BBD399F0-DFBB-4C6A-92A6-5387831C3229}"/>
    <cellStyle name="SAS FM Read-only data cell (data entry table) 2 2 43 2 2 2" xfId="29867" xr:uid="{C1A59737-BAF3-48B1-B2BD-185A32667D31}"/>
    <cellStyle name="SAS FM Read-only data cell (data entry table) 2 2 43 2 3" xfId="13040" xr:uid="{5FB58D35-DC38-460B-B0AF-D254AB55DCFA}"/>
    <cellStyle name="SAS FM Read-only data cell (data entry table) 2 2 43 2 3 2" xfId="27859" xr:uid="{9FF60572-AF3F-43B9-BF26-31ACFA92BFB7}"/>
    <cellStyle name="SAS FM Read-only data cell (data entry table) 2 2 43 2 4" xfId="22292" xr:uid="{6870B4A6-9BA4-429F-A511-ACCA8686677E}"/>
    <cellStyle name="SAS FM Read-only data cell (data entry table) 2 2 43 3" xfId="7449" xr:uid="{E3B1848E-D159-45CD-BEFA-EEF653279F71}"/>
    <cellStyle name="SAS FM Read-only data cell (data entry table) 2 2 43 3 2" xfId="22291" xr:uid="{6876792E-1323-45C3-83FB-595D0335F650}"/>
    <cellStyle name="SAS FM Read-only data cell (data entry table) 2 2 44" xfId="2452" xr:uid="{970DDE92-66CE-43FD-9240-23FE67A44B7A}"/>
    <cellStyle name="SAS FM Read-only data cell (data entry table) 2 2 44 2" xfId="7452" xr:uid="{93AF93B0-CE3D-4C6B-8839-D411601A246B}"/>
    <cellStyle name="SAS FM Read-only data cell (data entry table) 2 2 44 2 2" xfId="15049" xr:uid="{24FFF891-264D-4978-ADA2-FAE8E639E78B}"/>
    <cellStyle name="SAS FM Read-only data cell (data entry table) 2 2 44 2 2 2" xfId="29868" xr:uid="{96FB1DC6-A408-4E3E-A46B-E0425F6EBABA}"/>
    <cellStyle name="SAS FM Read-only data cell (data entry table) 2 2 44 2 3" xfId="13093" xr:uid="{F01E520C-C262-4983-8A09-DCB537EC6A0C}"/>
    <cellStyle name="SAS FM Read-only data cell (data entry table) 2 2 44 2 3 2" xfId="27912" xr:uid="{9DB162D8-D0C9-4F2C-A9B0-EED87483EF45}"/>
    <cellStyle name="SAS FM Read-only data cell (data entry table) 2 2 44 2 4" xfId="22294" xr:uid="{30445CB9-98D9-4B7F-86BE-A91753BD42F4}"/>
    <cellStyle name="SAS FM Read-only data cell (data entry table) 2 2 44 3" xfId="7451" xr:uid="{2C07A87A-010C-4D5F-A08A-2C1D38F3D214}"/>
    <cellStyle name="SAS FM Read-only data cell (data entry table) 2 2 44 3 2" xfId="22293" xr:uid="{8E06C157-C813-4844-9B4D-A904160AA98F}"/>
    <cellStyle name="SAS FM Read-only data cell (data entry table) 2 2 45" xfId="2453" xr:uid="{973BAE90-79D5-4C90-83CB-4D63D49015C7}"/>
    <cellStyle name="SAS FM Read-only data cell (data entry table) 2 2 45 2" xfId="7454" xr:uid="{11E2B4EA-8C60-4862-A2FB-57860EE69E99}"/>
    <cellStyle name="SAS FM Read-only data cell (data entry table) 2 2 45 2 2" xfId="15050" xr:uid="{CCC04D7E-D834-4263-9A0D-9FA0FE567C49}"/>
    <cellStyle name="SAS FM Read-only data cell (data entry table) 2 2 45 2 2 2" xfId="29869" xr:uid="{86C2BE94-E3DE-454E-9717-D2C9AA7D97F3}"/>
    <cellStyle name="SAS FM Read-only data cell (data entry table) 2 2 45 2 3" xfId="13146" xr:uid="{3E0387A8-A2B9-4D91-9307-E8947BDF2590}"/>
    <cellStyle name="SAS FM Read-only data cell (data entry table) 2 2 45 2 3 2" xfId="27965" xr:uid="{2A2BE785-EF93-4769-8795-46645DBF0031}"/>
    <cellStyle name="SAS FM Read-only data cell (data entry table) 2 2 45 2 4" xfId="22296" xr:uid="{E70554A9-54E4-4253-95DC-107CA8E9D10F}"/>
    <cellStyle name="SAS FM Read-only data cell (data entry table) 2 2 45 3" xfId="7453" xr:uid="{69BFDFA3-2CD4-4825-A25F-2CD08AE3F336}"/>
    <cellStyle name="SAS FM Read-only data cell (data entry table) 2 2 45 3 2" xfId="22295" xr:uid="{8D83A198-469B-4241-9BD2-B120264FBEF8}"/>
    <cellStyle name="SAS FM Read-only data cell (data entry table) 2 2 46" xfId="2454" xr:uid="{C0AD1ED3-93E2-4DA5-8C5E-6CBFF8A3D48D}"/>
    <cellStyle name="SAS FM Read-only data cell (data entry table) 2 2 46 2" xfId="7456" xr:uid="{829CFC4B-C0F7-4356-8AC3-EFC5B864DE44}"/>
    <cellStyle name="SAS FM Read-only data cell (data entry table) 2 2 46 2 2" xfId="15051" xr:uid="{E00E448E-DD83-4378-AFFF-807BC12C07BB}"/>
    <cellStyle name="SAS FM Read-only data cell (data entry table) 2 2 46 2 2 2" xfId="29870" xr:uid="{1C98AD2B-D2F5-49F6-AECA-A17A28195F31}"/>
    <cellStyle name="SAS FM Read-only data cell (data entry table) 2 2 46 2 3" xfId="13197" xr:uid="{3BE2124D-866D-494A-9ED6-B4FB6BA749DB}"/>
    <cellStyle name="SAS FM Read-only data cell (data entry table) 2 2 46 2 3 2" xfId="28016" xr:uid="{A9EF5488-6D29-4D48-9EDB-86F2F18D0678}"/>
    <cellStyle name="SAS FM Read-only data cell (data entry table) 2 2 46 2 4" xfId="22298" xr:uid="{5E9646FA-3E28-49EF-B39A-96003652AA65}"/>
    <cellStyle name="SAS FM Read-only data cell (data entry table) 2 2 46 3" xfId="7455" xr:uid="{50BC5CC6-9E89-463E-819B-9EDDDEF1700A}"/>
    <cellStyle name="SAS FM Read-only data cell (data entry table) 2 2 46 3 2" xfId="22297" xr:uid="{075AA58F-01FF-4115-B489-1426CA9064B7}"/>
    <cellStyle name="SAS FM Read-only data cell (data entry table) 2 2 47" xfId="7457" xr:uid="{E0BAE13C-9DF1-4039-B258-8D8C1CFA1757}"/>
    <cellStyle name="SAS FM Read-only data cell (data entry table) 2 2 47 2" xfId="15011" xr:uid="{35118A04-C0A1-4E03-B6FF-AC29DA4DF684}"/>
    <cellStyle name="SAS FM Read-only data cell (data entry table) 2 2 47 2 2" xfId="29830" xr:uid="{0538B945-D4FB-4257-B9C6-5DAF8B3C447A}"/>
    <cellStyle name="SAS FM Read-only data cell (data entry table) 2 2 47 3" xfId="10770" xr:uid="{AB7CBD91-A21A-4136-8730-245E84F387B6}"/>
    <cellStyle name="SAS FM Read-only data cell (data entry table) 2 2 47 3 2" xfId="25589" xr:uid="{FD8A0FDF-9960-4C31-A484-E0353DC89FE0}"/>
    <cellStyle name="SAS FM Read-only data cell (data entry table) 2 2 47 4" xfId="22299" xr:uid="{6EE4F135-4952-48F5-A3A3-96BCF77815AC}"/>
    <cellStyle name="SAS FM Read-only data cell (data entry table) 2 2 48" xfId="7376" xr:uid="{2A1D4D7C-AE10-4AA4-87FE-4ED3F0EB2D68}"/>
    <cellStyle name="SAS FM Read-only data cell (data entry table) 2 2 48 2" xfId="22218" xr:uid="{19A785C5-E73C-4D85-BEE5-A48218727DFB}"/>
    <cellStyle name="SAS FM Read-only data cell (data entry table) 2 2 49" xfId="2414" xr:uid="{83E68D07-DC12-4586-A247-0A396517FB6E}"/>
    <cellStyle name="SAS FM Read-only data cell (data entry table) 2 2 5" xfId="2455" xr:uid="{A5E517AC-6134-4C1A-AA60-D0CE09DFA90B}"/>
    <cellStyle name="SAS FM Read-only data cell (data entry table) 2 2 5 2" xfId="7459" xr:uid="{5FCD59C5-5661-484A-83DA-C8F48DBE3548}"/>
    <cellStyle name="SAS FM Read-only data cell (data entry table) 2 2 5 2 2" xfId="15052" xr:uid="{1C064A12-9AAE-438E-A7CF-EAEDB7B36417}"/>
    <cellStyle name="SAS FM Read-only data cell (data entry table) 2 2 5 2 2 2" xfId="29871" xr:uid="{64538023-0A17-4914-A55E-6872573ABF44}"/>
    <cellStyle name="SAS FM Read-only data cell (data entry table) 2 2 5 2 3" xfId="10986" xr:uid="{05BCB5EE-6F59-4163-ACDD-A4E13B8B9688}"/>
    <cellStyle name="SAS FM Read-only data cell (data entry table) 2 2 5 2 3 2" xfId="25805" xr:uid="{A6FDBECA-9463-4319-B746-52073D503A5E}"/>
    <cellStyle name="SAS FM Read-only data cell (data entry table) 2 2 5 2 4" xfId="22301" xr:uid="{235670E4-AA63-47A0-A198-215ABC38B69B}"/>
    <cellStyle name="SAS FM Read-only data cell (data entry table) 2 2 5 3" xfId="7458" xr:uid="{D368BDBD-11E6-4AE6-A1F4-68D5EB0A3081}"/>
    <cellStyle name="SAS FM Read-only data cell (data entry table) 2 2 5 3 2" xfId="22300" xr:uid="{611C4FEE-F940-4EE5-A3C2-87E7C7102A54}"/>
    <cellStyle name="SAS FM Read-only data cell (data entry table) 2 2 6" xfId="2456" xr:uid="{FBE1389B-55C7-41ED-90E6-9F16FE96BAD8}"/>
    <cellStyle name="SAS FM Read-only data cell (data entry table) 2 2 6 2" xfId="7461" xr:uid="{8BB1135A-A5DB-4C7E-9161-E913626D2DBB}"/>
    <cellStyle name="SAS FM Read-only data cell (data entry table) 2 2 6 2 2" xfId="15053" xr:uid="{5B6F9C25-CA96-4450-8E28-25288129304E}"/>
    <cellStyle name="SAS FM Read-only data cell (data entry table) 2 2 6 2 2 2" xfId="29872" xr:uid="{2DAACB8C-E4E2-487F-AF28-2590DBE306E4}"/>
    <cellStyle name="SAS FM Read-only data cell (data entry table) 2 2 6 2 3" xfId="11045" xr:uid="{7E661AE2-9236-4375-A632-DB2C25251113}"/>
    <cellStyle name="SAS FM Read-only data cell (data entry table) 2 2 6 2 3 2" xfId="25864" xr:uid="{3920DEDC-7BA2-4CDE-B652-9C2591414BED}"/>
    <cellStyle name="SAS FM Read-only data cell (data entry table) 2 2 6 2 4" xfId="22303" xr:uid="{770B3DB5-2308-4F97-81D9-47672F5EA771}"/>
    <cellStyle name="SAS FM Read-only data cell (data entry table) 2 2 6 3" xfId="7460" xr:uid="{D2C65E0D-98B1-4597-990F-6EA9495287A5}"/>
    <cellStyle name="SAS FM Read-only data cell (data entry table) 2 2 6 3 2" xfId="22302" xr:uid="{E77E6905-940A-4502-A267-835C4ADBE9D4}"/>
    <cellStyle name="SAS FM Read-only data cell (data entry table) 2 2 7" xfId="2457" xr:uid="{7A93EEBB-B3C0-4A57-9270-DA03055B409D}"/>
    <cellStyle name="SAS FM Read-only data cell (data entry table) 2 2 7 2" xfId="7463" xr:uid="{E3F91680-6691-4B35-83F5-1C3417851B98}"/>
    <cellStyle name="SAS FM Read-only data cell (data entry table) 2 2 7 2 2" xfId="15054" xr:uid="{D9162B09-A6B9-4702-A1E7-6B7B19966710}"/>
    <cellStyle name="SAS FM Read-only data cell (data entry table) 2 2 7 2 2 2" xfId="29873" xr:uid="{F8470198-4E57-491C-90B1-08A2AADCF510}"/>
    <cellStyle name="SAS FM Read-only data cell (data entry table) 2 2 7 2 3" xfId="11094" xr:uid="{C7375F10-B384-4A98-BD2D-68562719341A}"/>
    <cellStyle name="SAS FM Read-only data cell (data entry table) 2 2 7 2 3 2" xfId="25913" xr:uid="{9154C2E3-FC5F-4506-9CC0-A6BD7E155BB4}"/>
    <cellStyle name="SAS FM Read-only data cell (data entry table) 2 2 7 2 4" xfId="22305" xr:uid="{4DB668DE-0717-4842-A6B3-68B30C84E236}"/>
    <cellStyle name="SAS FM Read-only data cell (data entry table) 2 2 7 3" xfId="7462" xr:uid="{D0301303-FACB-4ED8-A62B-EDC3D2756F38}"/>
    <cellStyle name="SAS FM Read-only data cell (data entry table) 2 2 7 3 2" xfId="22304" xr:uid="{C2A0CA46-939C-4CD4-8694-1DF080FA5533}"/>
    <cellStyle name="SAS FM Read-only data cell (data entry table) 2 2 8" xfId="2458" xr:uid="{C842D932-CF18-4500-816F-1681B40A6157}"/>
    <cellStyle name="SAS FM Read-only data cell (data entry table) 2 2 8 2" xfId="7465" xr:uid="{8F40CBDA-4824-45C3-9D16-3BB4F621C54E}"/>
    <cellStyle name="SAS FM Read-only data cell (data entry table) 2 2 8 2 2" xfId="15055" xr:uid="{8A66ABA5-710A-448C-8689-FE5952ADA39A}"/>
    <cellStyle name="SAS FM Read-only data cell (data entry table) 2 2 8 2 2 2" xfId="29874" xr:uid="{6D8D31EB-7C27-42E2-A54A-72AFBB7B8580}"/>
    <cellStyle name="SAS FM Read-only data cell (data entry table) 2 2 8 2 3" xfId="11149" xr:uid="{42B103B0-23B6-4A88-9E29-68ACF86AE0EB}"/>
    <cellStyle name="SAS FM Read-only data cell (data entry table) 2 2 8 2 3 2" xfId="25968" xr:uid="{1EC8F6BB-507F-46EE-B69F-EF428EC0A069}"/>
    <cellStyle name="SAS FM Read-only data cell (data entry table) 2 2 8 2 4" xfId="22307" xr:uid="{3351889B-14D7-4214-8C78-E7AB0BAFE981}"/>
    <cellStyle name="SAS FM Read-only data cell (data entry table) 2 2 8 3" xfId="7464" xr:uid="{37AEFD4C-2659-458B-A5A5-A7359FF3A471}"/>
    <cellStyle name="SAS FM Read-only data cell (data entry table) 2 2 8 3 2" xfId="22306" xr:uid="{B65096DB-25E8-4490-B5A3-57D818A0118C}"/>
    <cellStyle name="SAS FM Read-only data cell (data entry table) 2 2 9" xfId="2459" xr:uid="{E5A497AD-75DF-4BCE-8604-6912CC355DD5}"/>
    <cellStyle name="SAS FM Read-only data cell (data entry table) 2 2 9 2" xfId="7467" xr:uid="{E7F449CD-C60F-4CC2-9EEF-A653B1B3F2CE}"/>
    <cellStyle name="SAS FM Read-only data cell (data entry table) 2 2 9 2 2" xfId="15056" xr:uid="{6FADE5A7-03FA-4267-9867-28A4355E268C}"/>
    <cellStyle name="SAS FM Read-only data cell (data entry table) 2 2 9 2 2 2" xfId="29875" xr:uid="{2695E388-972D-4F5F-A308-D56556625F4B}"/>
    <cellStyle name="SAS FM Read-only data cell (data entry table) 2 2 9 2 3" xfId="11202" xr:uid="{7F0F67FF-7A82-47CD-961F-4F7F2BE7EEA0}"/>
    <cellStyle name="SAS FM Read-only data cell (data entry table) 2 2 9 2 3 2" xfId="26021" xr:uid="{56632B3E-41E8-4AAE-96BB-703578B1DC53}"/>
    <cellStyle name="SAS FM Read-only data cell (data entry table) 2 2 9 2 4" xfId="22309" xr:uid="{C5B2F1F9-ADD5-430B-9B37-86931FA6A18D}"/>
    <cellStyle name="SAS FM Read-only data cell (data entry table) 2 2 9 3" xfId="7466" xr:uid="{45844DB5-AE38-494E-8E50-8B06E66458F3}"/>
    <cellStyle name="SAS FM Read-only data cell (data entry table) 2 2 9 3 2" xfId="22308" xr:uid="{61A46685-9DBE-4174-96AF-4A000BAEBBAE}"/>
    <cellStyle name="SAS FM Read-only data cell (data entry table) 2 20" xfId="2460" xr:uid="{3B3FCE36-86D6-42B6-8D87-AA794FAFB16B}"/>
    <cellStyle name="SAS FM Read-only data cell (data entry table) 2 20 2" xfId="7469" xr:uid="{2CEA3C14-ECDA-4A65-A893-A0189487AB6D}"/>
    <cellStyle name="SAS FM Read-only data cell (data entry table) 2 20 2 2" xfId="15057" xr:uid="{2A4C819E-AF74-48DC-AEA2-5AAF9D5390D7}"/>
    <cellStyle name="SAS FM Read-only data cell (data entry table) 2 20 2 2 2" xfId="29876" xr:uid="{A644EB9A-2582-414D-96F8-A22C3B25998A}"/>
    <cellStyle name="SAS FM Read-only data cell (data entry table) 2 20 2 3" xfId="11563" xr:uid="{B097C5B3-8C4F-40DF-8A0F-6EA9364F9977}"/>
    <cellStyle name="SAS FM Read-only data cell (data entry table) 2 20 2 3 2" xfId="26382" xr:uid="{4B7B6F0E-824C-4226-9807-3696CFC7EAF8}"/>
    <cellStyle name="SAS FM Read-only data cell (data entry table) 2 20 2 4" xfId="22311" xr:uid="{C0B449D8-5858-42B0-AFFD-E408E35B2155}"/>
    <cellStyle name="SAS FM Read-only data cell (data entry table) 2 20 3" xfId="7468" xr:uid="{3429FF02-47BB-4343-9382-320209F74A5A}"/>
    <cellStyle name="SAS FM Read-only data cell (data entry table) 2 20 3 2" xfId="22310" xr:uid="{60B887E7-C946-40D8-8E4F-BA5AFDEB0D46}"/>
    <cellStyle name="SAS FM Read-only data cell (data entry table) 2 21" xfId="2461" xr:uid="{0EB0F259-2EA9-4FDB-A939-51AC33C5AF5C}"/>
    <cellStyle name="SAS FM Read-only data cell (data entry table) 2 21 2" xfId="7471" xr:uid="{C3C794AF-C834-4242-B030-49865F19DF89}"/>
    <cellStyle name="SAS FM Read-only data cell (data entry table) 2 21 2 2" xfId="15058" xr:uid="{BB095C00-B183-4B24-A936-A443D361C437}"/>
    <cellStyle name="SAS FM Read-only data cell (data entry table) 2 21 2 2 2" xfId="29877" xr:uid="{38F14740-5B96-40CE-8EA1-2A526D6E84B2}"/>
    <cellStyle name="SAS FM Read-only data cell (data entry table) 2 21 2 3" xfId="11616" xr:uid="{A5DC2D5F-A52E-477C-A2D0-11A3BEB56D2B}"/>
    <cellStyle name="SAS FM Read-only data cell (data entry table) 2 21 2 3 2" xfId="26435" xr:uid="{8FD2AABA-D9D9-4F08-A803-8412E3CA435A}"/>
    <cellStyle name="SAS FM Read-only data cell (data entry table) 2 21 2 4" xfId="22313" xr:uid="{EB4296DE-918B-4A29-B1BF-E9AAC4B8AC0F}"/>
    <cellStyle name="SAS FM Read-only data cell (data entry table) 2 21 3" xfId="7470" xr:uid="{132C79EB-DEEE-46E6-B9AD-5D6F6C644AF2}"/>
    <cellStyle name="SAS FM Read-only data cell (data entry table) 2 21 3 2" xfId="22312" xr:uid="{8016BF06-F07A-469F-ACF4-2C5E02485348}"/>
    <cellStyle name="SAS FM Read-only data cell (data entry table) 2 22" xfId="2462" xr:uid="{040040DB-E77A-42DF-96F5-D8AB9F1C02F5}"/>
    <cellStyle name="SAS FM Read-only data cell (data entry table) 2 22 2" xfId="7473" xr:uid="{57F35D39-D81F-43F8-BCB7-98EFC39680D9}"/>
    <cellStyle name="SAS FM Read-only data cell (data entry table) 2 22 2 2" xfId="15059" xr:uid="{B6DF8F88-05EB-4D10-B6D3-3A629B54F631}"/>
    <cellStyle name="SAS FM Read-only data cell (data entry table) 2 22 2 2 2" xfId="29878" xr:uid="{DF9D2ED9-B8AB-4C1B-9BE8-AD1B1BE34D06}"/>
    <cellStyle name="SAS FM Read-only data cell (data entry table) 2 22 2 3" xfId="11691" xr:uid="{1DE373C6-7C69-4256-8407-471895DBCE5D}"/>
    <cellStyle name="SAS FM Read-only data cell (data entry table) 2 22 2 3 2" xfId="26510" xr:uid="{E4B7C825-4514-4984-B779-C3F2856847A4}"/>
    <cellStyle name="SAS FM Read-only data cell (data entry table) 2 22 2 4" xfId="22315" xr:uid="{0101609B-D3BB-44AA-B5E1-81727EB3FAD1}"/>
    <cellStyle name="SAS FM Read-only data cell (data entry table) 2 22 3" xfId="7472" xr:uid="{CCCFC535-4AA4-4AC3-ACED-2E30DC63C06A}"/>
    <cellStyle name="SAS FM Read-only data cell (data entry table) 2 22 3 2" xfId="22314" xr:uid="{2846BB3E-9B73-452D-8CE1-B1FDB612AB4F}"/>
    <cellStyle name="SAS FM Read-only data cell (data entry table) 2 23" xfId="2463" xr:uid="{272F1675-48F8-43C4-BED1-CDD53D1CAA38}"/>
    <cellStyle name="SAS FM Read-only data cell (data entry table) 2 23 2" xfId="7475" xr:uid="{66D67452-A5B3-4286-958C-1A96EC080838}"/>
    <cellStyle name="SAS FM Read-only data cell (data entry table) 2 23 2 2" xfId="15060" xr:uid="{E5E52036-C2BD-49D9-A888-80AE97DC741D}"/>
    <cellStyle name="SAS FM Read-only data cell (data entry table) 2 23 2 2 2" xfId="29879" xr:uid="{52F282DF-DE1E-4C8C-8697-2FE74A597A79}"/>
    <cellStyle name="SAS FM Read-only data cell (data entry table) 2 23 2 3" xfId="11743" xr:uid="{A72B0FF6-B857-4442-B843-D72A1C67E53A}"/>
    <cellStyle name="SAS FM Read-only data cell (data entry table) 2 23 2 3 2" xfId="26562" xr:uid="{6BC11FF9-8E46-4797-933E-0DFB54DA69DC}"/>
    <cellStyle name="SAS FM Read-only data cell (data entry table) 2 23 2 4" xfId="22317" xr:uid="{C5C3CA36-0B1F-40D3-B075-3DABD7D6800C}"/>
    <cellStyle name="SAS FM Read-only data cell (data entry table) 2 23 3" xfId="7474" xr:uid="{4D6A6950-BCB1-4DC8-ADCA-39747A6B6CFD}"/>
    <cellStyle name="SAS FM Read-only data cell (data entry table) 2 23 3 2" xfId="22316" xr:uid="{D513D02B-6FE3-4BAA-A39C-FEE1EA4CFD03}"/>
    <cellStyle name="SAS FM Read-only data cell (data entry table) 2 24" xfId="2464" xr:uid="{30CABEE7-A9A7-44C0-91EC-845B16777180}"/>
    <cellStyle name="SAS FM Read-only data cell (data entry table) 2 24 2" xfId="7477" xr:uid="{E4803471-C98A-4482-9868-E0CBF9099C2C}"/>
    <cellStyle name="SAS FM Read-only data cell (data entry table) 2 24 2 2" xfId="15061" xr:uid="{DB9603C2-B875-46C4-93C1-D7E5D447E07A}"/>
    <cellStyle name="SAS FM Read-only data cell (data entry table) 2 24 2 2 2" xfId="29880" xr:uid="{5C9159CA-46A9-43DE-87B9-5F173B8050ED}"/>
    <cellStyle name="SAS FM Read-only data cell (data entry table) 2 24 2 3" xfId="11780" xr:uid="{68A7ED91-D910-4B67-AF17-044819584F9D}"/>
    <cellStyle name="SAS FM Read-only data cell (data entry table) 2 24 2 3 2" xfId="26599" xr:uid="{B18FA093-0A80-43C7-9F08-EA2CD8451EF0}"/>
    <cellStyle name="SAS FM Read-only data cell (data entry table) 2 24 2 4" xfId="22319" xr:uid="{60945DAB-F590-4E87-9DC5-FD1105282D68}"/>
    <cellStyle name="SAS FM Read-only data cell (data entry table) 2 24 3" xfId="7476" xr:uid="{36284B1B-52B6-4AAB-A366-063E4C17CB8F}"/>
    <cellStyle name="SAS FM Read-only data cell (data entry table) 2 24 3 2" xfId="22318" xr:uid="{54F0E75C-8873-4994-8D13-89328E7A12AD}"/>
    <cellStyle name="SAS FM Read-only data cell (data entry table) 2 25" xfId="2465" xr:uid="{D74EA8AE-B452-4554-AF66-17F59D86C88F}"/>
    <cellStyle name="SAS FM Read-only data cell (data entry table) 2 25 2" xfId="7479" xr:uid="{E2440733-FCB3-47F9-8DD6-256093E6C908}"/>
    <cellStyle name="SAS FM Read-only data cell (data entry table) 2 25 2 2" xfId="15062" xr:uid="{BE15CF23-C8E4-4963-9475-B6BFD65CA696}"/>
    <cellStyle name="SAS FM Read-only data cell (data entry table) 2 25 2 2 2" xfId="29881" xr:uid="{5BE128BC-87F1-4780-A534-AAB0A0A7502A}"/>
    <cellStyle name="SAS FM Read-only data cell (data entry table) 2 25 2 3" xfId="11833" xr:uid="{7CB9F858-5952-4F75-9D52-14C7F0F3D58B}"/>
    <cellStyle name="SAS FM Read-only data cell (data entry table) 2 25 2 3 2" xfId="26652" xr:uid="{17A76B53-5EB4-4AEA-9D2F-4370CB067713}"/>
    <cellStyle name="SAS FM Read-only data cell (data entry table) 2 25 2 4" xfId="22321" xr:uid="{BF102473-9F4E-452E-ADF2-C6B6B38CFA2E}"/>
    <cellStyle name="SAS FM Read-only data cell (data entry table) 2 25 3" xfId="7478" xr:uid="{6CC8EB36-0E5C-4BA2-9FF0-3EFA8969D835}"/>
    <cellStyle name="SAS FM Read-only data cell (data entry table) 2 25 3 2" xfId="22320" xr:uid="{F8D20693-6AC6-40F9-B65F-E528639227D1}"/>
    <cellStyle name="SAS FM Read-only data cell (data entry table) 2 26" xfId="2466" xr:uid="{174382D1-115E-41E1-860C-001528F767AC}"/>
    <cellStyle name="SAS FM Read-only data cell (data entry table) 2 26 2" xfId="7481" xr:uid="{9EC9231B-C6CD-4445-B705-997EAEF9DF9B}"/>
    <cellStyle name="SAS FM Read-only data cell (data entry table) 2 26 2 2" xfId="15063" xr:uid="{5F34FCD5-20D6-4474-A2BF-E81BD7391A2E}"/>
    <cellStyle name="SAS FM Read-only data cell (data entry table) 2 26 2 2 2" xfId="29882" xr:uid="{6760891D-7797-483F-B8FC-478CA48B374A}"/>
    <cellStyle name="SAS FM Read-only data cell (data entry table) 2 26 2 3" xfId="11886" xr:uid="{F3EB6364-81B1-4EF8-A93C-8973AA2248C9}"/>
    <cellStyle name="SAS FM Read-only data cell (data entry table) 2 26 2 3 2" xfId="26705" xr:uid="{9B4EEA5E-1FF2-4506-8793-727665A75C43}"/>
    <cellStyle name="SAS FM Read-only data cell (data entry table) 2 26 2 4" xfId="22323" xr:uid="{413F32EB-C7E3-4AAC-8978-B4D57A1437C0}"/>
    <cellStyle name="SAS FM Read-only data cell (data entry table) 2 26 3" xfId="7480" xr:uid="{E93DB267-DAC7-425C-9745-6E09EE3E3624}"/>
    <cellStyle name="SAS FM Read-only data cell (data entry table) 2 26 3 2" xfId="22322" xr:uid="{5883CA3C-9233-403A-8C9C-94F4388A24E4}"/>
    <cellStyle name="SAS FM Read-only data cell (data entry table) 2 27" xfId="2467" xr:uid="{ABDF0485-6329-465F-B6E4-80B0CEE15171}"/>
    <cellStyle name="SAS FM Read-only data cell (data entry table) 2 27 2" xfId="7483" xr:uid="{FF964289-A148-4317-A426-45BE1DFC55E2}"/>
    <cellStyle name="SAS FM Read-only data cell (data entry table) 2 27 2 2" xfId="15064" xr:uid="{6E9A219A-BC38-4037-9B33-B8FA1EDF6B8C}"/>
    <cellStyle name="SAS FM Read-only data cell (data entry table) 2 27 2 2 2" xfId="29883" xr:uid="{CEA38BE1-A945-4000-BDAB-89C68FFA88FE}"/>
    <cellStyle name="SAS FM Read-only data cell (data entry table) 2 27 2 3" xfId="11940" xr:uid="{98CD679D-8F86-4E46-8F77-F847EC8C9376}"/>
    <cellStyle name="SAS FM Read-only data cell (data entry table) 2 27 2 3 2" xfId="26759" xr:uid="{981A188D-8023-4FAD-AED1-24723D1ED9AB}"/>
    <cellStyle name="SAS FM Read-only data cell (data entry table) 2 27 2 4" xfId="22325" xr:uid="{EEEBEA78-2EAD-47DF-88A3-DF27484B6195}"/>
    <cellStyle name="SAS FM Read-only data cell (data entry table) 2 27 3" xfId="7482" xr:uid="{CF32F567-0BFD-4234-92FB-59EE985F3995}"/>
    <cellStyle name="SAS FM Read-only data cell (data entry table) 2 27 3 2" xfId="22324" xr:uid="{D0643A19-DF07-4816-AA4E-6DD504CD424D}"/>
    <cellStyle name="SAS FM Read-only data cell (data entry table) 2 28" xfId="2468" xr:uid="{88F91A42-B482-452C-8880-BDF6D30299DB}"/>
    <cellStyle name="SAS FM Read-only data cell (data entry table) 2 28 2" xfId="7485" xr:uid="{9DBBB7F4-40DE-4D46-8DF4-6B5E59358DEC}"/>
    <cellStyle name="SAS FM Read-only data cell (data entry table) 2 28 2 2" xfId="15065" xr:uid="{B594ED4A-A89F-425B-8E0E-5C49376B6E05}"/>
    <cellStyle name="SAS FM Read-only data cell (data entry table) 2 28 2 2 2" xfId="29884" xr:uid="{50A92A38-FCE4-4BED-BB03-1756BB427DAE}"/>
    <cellStyle name="SAS FM Read-only data cell (data entry table) 2 28 2 3" xfId="12015" xr:uid="{37FC5717-40C8-490B-A9BA-CFF456591B5F}"/>
    <cellStyle name="SAS FM Read-only data cell (data entry table) 2 28 2 3 2" xfId="26834" xr:uid="{FE714C4D-28F7-4DF1-9CB4-67F8FCADBB54}"/>
    <cellStyle name="SAS FM Read-only data cell (data entry table) 2 28 2 4" xfId="22327" xr:uid="{798CC25C-3E5B-41BC-A9DA-908F2C1D51F9}"/>
    <cellStyle name="SAS FM Read-only data cell (data entry table) 2 28 3" xfId="7484" xr:uid="{6DB65699-4967-46B6-8298-9B9AC3283262}"/>
    <cellStyle name="SAS FM Read-only data cell (data entry table) 2 28 3 2" xfId="22326" xr:uid="{ED46BB4D-3CBE-4D46-A906-A1BB37C86BB7}"/>
    <cellStyle name="SAS FM Read-only data cell (data entry table) 2 29" xfId="2469" xr:uid="{9BFD32D4-784E-482E-BB59-5D1E48E0558C}"/>
    <cellStyle name="SAS FM Read-only data cell (data entry table) 2 29 2" xfId="7487" xr:uid="{B3352D63-4161-43B5-AB2D-5CC7B0D91D8D}"/>
    <cellStyle name="SAS FM Read-only data cell (data entry table) 2 29 2 2" xfId="15066" xr:uid="{BEDA7381-B7BF-4253-94B4-04B12BEDDB19}"/>
    <cellStyle name="SAS FM Read-only data cell (data entry table) 2 29 2 2 2" xfId="29885" xr:uid="{87FF7780-5C93-4108-B231-CEA72445621A}"/>
    <cellStyle name="SAS FM Read-only data cell (data entry table) 2 29 2 3" xfId="12069" xr:uid="{BA08A4CD-45E6-4484-9F7D-C81AF4D7BFD4}"/>
    <cellStyle name="SAS FM Read-only data cell (data entry table) 2 29 2 3 2" xfId="26888" xr:uid="{FEDEF4D8-7F6C-46AD-84D4-EEB10DE28756}"/>
    <cellStyle name="SAS FM Read-only data cell (data entry table) 2 29 2 4" xfId="22329" xr:uid="{3A962AAF-9FD3-44CE-B2CE-3FC4DAE879D4}"/>
    <cellStyle name="SAS FM Read-only data cell (data entry table) 2 29 3" xfId="7486" xr:uid="{0BC9AA6A-0AD7-4363-BF74-E483FCB2268C}"/>
    <cellStyle name="SAS FM Read-only data cell (data entry table) 2 29 3 2" xfId="22328" xr:uid="{2FAA7ECD-FDB5-4E1B-BB67-BE26359A4979}"/>
    <cellStyle name="SAS FM Read-only data cell (data entry table) 2 3" xfId="147" xr:uid="{D63FBF6D-2851-4B8D-B901-577DAD2D437C}"/>
    <cellStyle name="SAS FM Read-only data cell (data entry table) 2 3 10" xfId="2471" xr:uid="{1B196302-F32B-4AA6-999E-B6EC3AEB3062}"/>
    <cellStyle name="SAS FM Read-only data cell (data entry table) 2 3 10 2" xfId="7490" xr:uid="{87C53439-F4BC-47E7-9706-1264ACA19999}"/>
    <cellStyle name="SAS FM Read-only data cell (data entry table) 2 3 10 2 2" xfId="15068" xr:uid="{BDB7BF80-0F53-425C-89DA-DBE322123525}"/>
    <cellStyle name="SAS FM Read-only data cell (data entry table) 2 3 10 2 2 2" xfId="29887" xr:uid="{5FB6ED81-CC08-4903-8666-DC8A477485E1}"/>
    <cellStyle name="SAS FM Read-only data cell (data entry table) 2 3 10 2 3" xfId="11265" xr:uid="{7E3A23E7-E84E-4752-8C40-8197963EB72F}"/>
    <cellStyle name="SAS FM Read-only data cell (data entry table) 2 3 10 2 3 2" xfId="26084" xr:uid="{B6282A19-1697-4875-8E8C-E1D307C1F0A0}"/>
    <cellStyle name="SAS FM Read-only data cell (data entry table) 2 3 10 2 4" xfId="22332" xr:uid="{28028461-44A6-44C3-8445-5CE6679834C6}"/>
    <cellStyle name="SAS FM Read-only data cell (data entry table) 2 3 10 3" xfId="7489" xr:uid="{E97021D9-2D9A-409E-AC3D-047CE3118290}"/>
    <cellStyle name="SAS FM Read-only data cell (data entry table) 2 3 10 3 2" xfId="22331" xr:uid="{CCA2BD72-B343-4682-BD1B-03FD2E6CCE1C}"/>
    <cellStyle name="SAS FM Read-only data cell (data entry table) 2 3 11" xfId="2472" xr:uid="{10D22B76-6373-44FF-94C1-714E7ECB0A01}"/>
    <cellStyle name="SAS FM Read-only data cell (data entry table) 2 3 11 2" xfId="7492" xr:uid="{2B05126F-6D13-47E1-A5EE-578DA19144B8}"/>
    <cellStyle name="SAS FM Read-only data cell (data entry table) 2 3 11 2 2" xfId="15069" xr:uid="{D01E4B47-1BB6-479C-9C74-3A5DBB6C6314}"/>
    <cellStyle name="SAS FM Read-only data cell (data entry table) 2 3 11 2 2 2" xfId="29888" xr:uid="{4BB1D30F-5DC1-498E-B38B-2042A4A35AC4}"/>
    <cellStyle name="SAS FM Read-only data cell (data entry table) 2 3 11 2 3" xfId="11319" xr:uid="{589112C5-EA4D-4145-9AC8-132CDA1944FC}"/>
    <cellStyle name="SAS FM Read-only data cell (data entry table) 2 3 11 2 3 2" xfId="26138" xr:uid="{4F4FB3A0-F9EE-4291-9EAB-40C0D86046EE}"/>
    <cellStyle name="SAS FM Read-only data cell (data entry table) 2 3 11 2 4" xfId="22334" xr:uid="{DFD85B2A-97EC-42E6-85B5-1F42A27FC4AB}"/>
    <cellStyle name="SAS FM Read-only data cell (data entry table) 2 3 11 3" xfId="7491" xr:uid="{5A321759-5683-4747-A7F1-A27D89DAF575}"/>
    <cellStyle name="SAS FM Read-only data cell (data entry table) 2 3 11 3 2" xfId="22333" xr:uid="{6000CF2C-5384-474F-9E59-01FEDD0AB558}"/>
    <cellStyle name="SAS FM Read-only data cell (data entry table) 2 3 12" xfId="2473" xr:uid="{7BB0F918-07EF-40B6-B998-96E59BCF16B5}"/>
    <cellStyle name="SAS FM Read-only data cell (data entry table) 2 3 12 2" xfId="7494" xr:uid="{E1050DC6-B9AF-4384-ABB2-B56F66B1FA7D}"/>
    <cellStyle name="SAS FM Read-only data cell (data entry table) 2 3 12 2 2" xfId="15070" xr:uid="{270138AA-4933-4638-B0F6-D663446B2C4E}"/>
    <cellStyle name="SAS FM Read-only data cell (data entry table) 2 3 12 2 2 2" xfId="29889" xr:uid="{8D1C9D4E-0C0F-46B0-A8C0-3A2E970531CC}"/>
    <cellStyle name="SAS FM Read-only data cell (data entry table) 2 3 12 2 3" xfId="11373" xr:uid="{7CC867A9-52BE-4AB5-8627-DC04D7E954F9}"/>
    <cellStyle name="SAS FM Read-only data cell (data entry table) 2 3 12 2 3 2" xfId="26192" xr:uid="{B897ECDA-1AA1-4F15-B0C5-42ECEE4DD7B1}"/>
    <cellStyle name="SAS FM Read-only data cell (data entry table) 2 3 12 2 4" xfId="22336" xr:uid="{2D50BF4E-9829-4D0F-AFA7-94D2B966DCF8}"/>
    <cellStyle name="SAS FM Read-only data cell (data entry table) 2 3 12 3" xfId="7493" xr:uid="{96705403-7C91-41F5-861B-42F173DFDAD8}"/>
    <cellStyle name="SAS FM Read-only data cell (data entry table) 2 3 12 3 2" xfId="22335" xr:uid="{137373F4-CF64-4206-8244-9C4F023EA7DB}"/>
    <cellStyle name="SAS FM Read-only data cell (data entry table) 2 3 13" xfId="2474" xr:uid="{E44A1986-6D40-4FBA-98B3-E5BDBADE67C5}"/>
    <cellStyle name="SAS FM Read-only data cell (data entry table) 2 3 13 2" xfId="7496" xr:uid="{5340E450-3D40-4505-B425-891721EBB0E0}"/>
    <cellStyle name="SAS FM Read-only data cell (data entry table) 2 3 13 2 2" xfId="15071" xr:uid="{EAF8DB5C-CEEE-419E-AA35-07A270A0C8FD}"/>
    <cellStyle name="SAS FM Read-only data cell (data entry table) 2 3 13 2 2 2" xfId="29890" xr:uid="{69135CC7-87F1-433E-846E-FC65065C98AF}"/>
    <cellStyle name="SAS FM Read-only data cell (data entry table) 2 3 13 2 3" xfId="11427" xr:uid="{1C625D6D-B898-484D-A035-B3E49CF1C119}"/>
    <cellStyle name="SAS FM Read-only data cell (data entry table) 2 3 13 2 3 2" xfId="26246" xr:uid="{EA9772C7-C769-43A0-ABBF-FB216A6AB93A}"/>
    <cellStyle name="SAS FM Read-only data cell (data entry table) 2 3 13 2 4" xfId="22338" xr:uid="{76595755-F385-48EC-9875-083C97D38692}"/>
    <cellStyle name="SAS FM Read-only data cell (data entry table) 2 3 13 3" xfId="7495" xr:uid="{AB8DE458-8CBF-49B1-AFD3-D0C3C9939E88}"/>
    <cellStyle name="SAS FM Read-only data cell (data entry table) 2 3 13 3 2" xfId="22337" xr:uid="{03C3DED7-ED16-4858-8F1C-5F15BAF6EBAD}"/>
    <cellStyle name="SAS FM Read-only data cell (data entry table) 2 3 14" xfId="2475" xr:uid="{7FD495DB-636C-4B89-B810-1E76D015BE3A}"/>
    <cellStyle name="SAS FM Read-only data cell (data entry table) 2 3 14 2" xfId="7498" xr:uid="{4746895D-DF9E-4B35-91DB-23FC36D260AC}"/>
    <cellStyle name="SAS FM Read-only data cell (data entry table) 2 3 14 2 2" xfId="15072" xr:uid="{EAC0BF47-E87D-4A0F-AB27-486D3669673F}"/>
    <cellStyle name="SAS FM Read-only data cell (data entry table) 2 3 14 2 2 2" xfId="29891" xr:uid="{BFB6DD9D-83C7-4A75-BCCA-28D9D064DDCD}"/>
    <cellStyle name="SAS FM Read-only data cell (data entry table) 2 3 14 2 3" xfId="11481" xr:uid="{745DBF5B-A7A8-46F7-A394-FAA8DD4FD78D}"/>
    <cellStyle name="SAS FM Read-only data cell (data entry table) 2 3 14 2 3 2" xfId="26300" xr:uid="{675F151A-F47E-4CBD-8855-3FF8E731A1BF}"/>
    <cellStyle name="SAS FM Read-only data cell (data entry table) 2 3 14 2 4" xfId="22340" xr:uid="{C3EB8595-260D-419D-875C-50B76A176CEE}"/>
    <cellStyle name="SAS FM Read-only data cell (data entry table) 2 3 14 3" xfId="7497" xr:uid="{35B00011-CCAF-4F3B-88A9-10BC178A6F5A}"/>
    <cellStyle name="SAS FM Read-only data cell (data entry table) 2 3 14 3 2" xfId="22339" xr:uid="{1B257455-C983-46FE-860A-4AEFA4DF9F4E}"/>
    <cellStyle name="SAS FM Read-only data cell (data entry table) 2 3 15" xfId="2476" xr:uid="{6A7AE0C2-CDB5-4441-8368-926E76094B2B}"/>
    <cellStyle name="SAS FM Read-only data cell (data entry table) 2 3 15 2" xfId="7500" xr:uid="{6DA78B09-FC09-44B2-AE43-CC5D5865FDD7}"/>
    <cellStyle name="SAS FM Read-only data cell (data entry table) 2 3 15 2 2" xfId="15073" xr:uid="{291C3D73-29E3-4A45-B76D-13276E3902C8}"/>
    <cellStyle name="SAS FM Read-only data cell (data entry table) 2 3 15 2 2 2" xfId="29892" xr:uid="{15F71559-0C13-4D17-86FB-8BD6EA9AF5AC}"/>
    <cellStyle name="SAS FM Read-only data cell (data entry table) 2 3 15 2 3" xfId="11537" xr:uid="{751DBBC5-61D4-486E-A91D-4EF71E54FD4E}"/>
    <cellStyle name="SAS FM Read-only data cell (data entry table) 2 3 15 2 3 2" xfId="26356" xr:uid="{AD925D02-2AE3-4ACE-9488-C598A4828D77}"/>
    <cellStyle name="SAS FM Read-only data cell (data entry table) 2 3 15 2 4" xfId="22342" xr:uid="{44994191-F3D8-4355-9DE7-474C24FB9545}"/>
    <cellStyle name="SAS FM Read-only data cell (data entry table) 2 3 15 3" xfId="7499" xr:uid="{9A5EBF6F-E6DC-468E-BFB6-D7798C1C2512}"/>
    <cellStyle name="SAS FM Read-only data cell (data entry table) 2 3 15 3 2" xfId="22341" xr:uid="{CA9FFBC3-DA1F-46BB-B1C5-2B82B7FFF106}"/>
    <cellStyle name="SAS FM Read-only data cell (data entry table) 2 3 16" xfId="2477" xr:uid="{BFDB6E72-7A2E-46BD-8E94-EB4D7FC4F46F}"/>
    <cellStyle name="SAS FM Read-only data cell (data entry table) 2 3 16 2" xfId="7502" xr:uid="{3458D41D-A13B-4EFE-AC59-E2600B531441}"/>
    <cellStyle name="SAS FM Read-only data cell (data entry table) 2 3 16 2 2" xfId="15074" xr:uid="{90D59621-E604-4238-9D7E-3ED11A968D14}"/>
    <cellStyle name="SAS FM Read-only data cell (data entry table) 2 3 16 2 2 2" xfId="29893" xr:uid="{0ECC3D23-B6E6-47AA-8AD0-09D62D559076}"/>
    <cellStyle name="SAS FM Read-only data cell (data entry table) 2 3 16 2 3" xfId="11590" xr:uid="{AF29F012-E158-45BD-BDC4-E56D41C7BF34}"/>
    <cellStyle name="SAS FM Read-only data cell (data entry table) 2 3 16 2 3 2" xfId="26409" xr:uid="{CACF4D33-B454-45D9-9955-B0DB85E148B6}"/>
    <cellStyle name="SAS FM Read-only data cell (data entry table) 2 3 16 2 4" xfId="22344" xr:uid="{3A2DC3D6-F8E2-4B56-9712-620FFD772B17}"/>
    <cellStyle name="SAS FM Read-only data cell (data entry table) 2 3 16 3" xfId="7501" xr:uid="{F5492AD7-7AA8-4160-B936-8DB86E4E2295}"/>
    <cellStyle name="SAS FM Read-only data cell (data entry table) 2 3 16 3 2" xfId="22343" xr:uid="{AE748050-51F1-44C3-83D1-A04C3D1F2067}"/>
    <cellStyle name="SAS FM Read-only data cell (data entry table) 2 3 17" xfId="2478" xr:uid="{ED71FC30-1367-46FE-8302-DAAB6DF0B46B}"/>
    <cellStyle name="SAS FM Read-only data cell (data entry table) 2 3 17 2" xfId="7504" xr:uid="{35DE4D46-B5CA-4D55-8280-496E888D44A0}"/>
    <cellStyle name="SAS FM Read-only data cell (data entry table) 2 3 17 2 2" xfId="15075" xr:uid="{DE9E11FB-E685-4DEC-A92D-A0F6D3533220}"/>
    <cellStyle name="SAS FM Read-only data cell (data entry table) 2 3 17 2 2 2" xfId="29894" xr:uid="{EC59D7A2-4CAB-418D-B518-6E0FE430A700}"/>
    <cellStyle name="SAS FM Read-only data cell (data entry table) 2 3 17 2 3" xfId="11643" xr:uid="{B5004291-9375-4476-8344-6E0FE1FF8991}"/>
    <cellStyle name="SAS FM Read-only data cell (data entry table) 2 3 17 2 3 2" xfId="26462" xr:uid="{83D8C7D2-EC15-4BF8-9A4B-140334ACD81A}"/>
    <cellStyle name="SAS FM Read-only data cell (data entry table) 2 3 17 2 4" xfId="22346" xr:uid="{BFF73D96-23AB-42D3-9637-9ED29BD0D05B}"/>
    <cellStyle name="SAS FM Read-only data cell (data entry table) 2 3 17 3" xfId="7503" xr:uid="{399BC5A3-EA75-42F0-A4D2-83DD2062CDCB}"/>
    <cellStyle name="SAS FM Read-only data cell (data entry table) 2 3 17 3 2" xfId="22345" xr:uid="{A007D013-C883-4BC2-9B1A-D0ED0A8F918C}"/>
    <cellStyle name="SAS FM Read-only data cell (data entry table) 2 3 18" xfId="2479" xr:uid="{F6EF4A8D-1FD0-444E-AE9B-771DA94CB78D}"/>
    <cellStyle name="SAS FM Read-only data cell (data entry table) 2 3 18 2" xfId="7506" xr:uid="{14AF2181-6B7B-46AC-884A-E819985C9FC8}"/>
    <cellStyle name="SAS FM Read-only data cell (data entry table) 2 3 18 2 2" xfId="15076" xr:uid="{700AA27D-8B6E-4C88-88D1-50D4348D42D6}"/>
    <cellStyle name="SAS FM Read-only data cell (data entry table) 2 3 18 2 2 2" xfId="29895" xr:uid="{4F8C4649-FC99-4551-A134-C88AAB805F1D}"/>
    <cellStyle name="SAS FM Read-only data cell (data entry table) 2 3 18 2 3" xfId="11697" xr:uid="{7319D831-08C6-4782-BEA1-96381A89D4B5}"/>
    <cellStyle name="SAS FM Read-only data cell (data entry table) 2 3 18 2 3 2" xfId="26516" xr:uid="{1A0106E1-545A-4F79-BC16-10061593E334}"/>
    <cellStyle name="SAS FM Read-only data cell (data entry table) 2 3 18 2 4" xfId="22348" xr:uid="{4F1C2120-6934-4F67-B55B-A483375C13EA}"/>
    <cellStyle name="SAS FM Read-only data cell (data entry table) 2 3 18 3" xfId="7505" xr:uid="{16FF7C56-977F-44B4-B398-B94BA3B38CCB}"/>
    <cellStyle name="SAS FM Read-only data cell (data entry table) 2 3 18 3 2" xfId="22347" xr:uid="{51485D8F-C86F-4B74-9650-4F663D1DFA88}"/>
    <cellStyle name="SAS FM Read-only data cell (data entry table) 2 3 19" xfId="2480" xr:uid="{51F47138-E1DD-44E6-936C-ECC5F5A276F7}"/>
    <cellStyle name="SAS FM Read-only data cell (data entry table) 2 3 19 2" xfId="7508" xr:uid="{B1632A98-7B47-4D7F-AE25-3A24024CF2CE}"/>
    <cellStyle name="SAS FM Read-only data cell (data entry table) 2 3 19 2 2" xfId="15077" xr:uid="{51D0393C-D3F4-4E68-AACD-1E7959705EFA}"/>
    <cellStyle name="SAS FM Read-only data cell (data entry table) 2 3 19 2 2 2" xfId="29896" xr:uid="{95AA6FB9-F1CE-4DBE-8FF1-65779C27A6A8}"/>
    <cellStyle name="SAS FM Read-only data cell (data entry table) 2 3 19 2 3" xfId="11753" xr:uid="{3E0E9F14-7AB0-42BD-ABE6-BD7F390CAAAE}"/>
    <cellStyle name="SAS FM Read-only data cell (data entry table) 2 3 19 2 3 2" xfId="26572" xr:uid="{EEE9D211-DE6B-4180-ADD2-583EA271E5F5}"/>
    <cellStyle name="SAS FM Read-only data cell (data entry table) 2 3 19 2 4" xfId="22350" xr:uid="{CD149787-4254-46E7-8EFF-B8ABA5133C1C}"/>
    <cellStyle name="SAS FM Read-only data cell (data entry table) 2 3 19 3" xfId="7507" xr:uid="{72CC1967-8448-4384-93FF-F1FB5079C870}"/>
    <cellStyle name="SAS FM Read-only data cell (data entry table) 2 3 19 3 2" xfId="22349" xr:uid="{F830A717-CADB-4075-9A9C-D5678A56C915}"/>
    <cellStyle name="SAS FM Read-only data cell (data entry table) 2 3 2" xfId="242" xr:uid="{41C01D30-87BB-41CE-8651-7C2DF130062B}"/>
    <cellStyle name="SAS FM Read-only data cell (data entry table) 2 3 2 2" xfId="7510" xr:uid="{4D5131E8-410C-4498-9884-145DD9EC2D23}"/>
    <cellStyle name="SAS FM Read-only data cell (data entry table) 2 3 2 2 2" xfId="15078" xr:uid="{5A44DD7E-2CA5-4FEA-979C-3B2ABB53A3F9}"/>
    <cellStyle name="SAS FM Read-only data cell (data entry table) 2 3 2 2 2 2" xfId="29897" xr:uid="{D5281362-68DC-4140-AADC-A6957A4CB49D}"/>
    <cellStyle name="SAS FM Read-only data cell (data entry table) 2 3 2 2 3" xfId="10833" xr:uid="{40D9BB9B-660C-4E7C-9A83-F7CAC3412919}"/>
    <cellStyle name="SAS FM Read-only data cell (data entry table) 2 3 2 2 3 2" xfId="25652" xr:uid="{2F613B18-69EB-472E-B460-1789FEE9B7AC}"/>
    <cellStyle name="SAS FM Read-only data cell (data entry table) 2 3 2 2 4" xfId="22352" xr:uid="{DC87B429-1CB8-4A48-BB11-51FE4ECB0690}"/>
    <cellStyle name="SAS FM Read-only data cell (data entry table) 2 3 2 3" xfId="7509" xr:uid="{C99A158E-173D-4EE2-BDD1-BEAD54C1CAC7}"/>
    <cellStyle name="SAS FM Read-only data cell (data entry table) 2 3 2 3 2" xfId="22351" xr:uid="{98F0EE39-41D7-4CA4-BE0D-07E213F2A551}"/>
    <cellStyle name="SAS FM Read-only data cell (data entry table) 2 3 2 4" xfId="2481" xr:uid="{3302FE2E-6FF5-4C1B-8AEB-20474FA05A6D}"/>
    <cellStyle name="SAS FM Read-only data cell (data entry table) 2 3 20" xfId="2482" xr:uid="{3828A80E-FAFA-445B-9E4A-9F1504324F01}"/>
    <cellStyle name="SAS FM Read-only data cell (data entry table) 2 3 20 2" xfId="7512" xr:uid="{2AFCFE57-3702-42B9-AB29-651D0C068CA9}"/>
    <cellStyle name="SAS FM Read-only data cell (data entry table) 2 3 20 2 2" xfId="15079" xr:uid="{FFAC9F87-A9B1-4C91-9648-5A7188ACA39B}"/>
    <cellStyle name="SAS FM Read-only data cell (data entry table) 2 3 20 2 2 2" xfId="29898" xr:uid="{4FF1F8A9-8FE5-4EA8-84DC-8CFBA1921B2D}"/>
    <cellStyle name="SAS FM Read-only data cell (data entry table) 2 3 20 2 3" xfId="11807" xr:uid="{8286BF38-7B4E-4BC2-8B7D-228716BFFCD1}"/>
    <cellStyle name="SAS FM Read-only data cell (data entry table) 2 3 20 2 3 2" xfId="26626" xr:uid="{3FB19779-0BDC-448C-8B0C-57BC9C193902}"/>
    <cellStyle name="SAS FM Read-only data cell (data entry table) 2 3 20 2 4" xfId="22354" xr:uid="{BBD550CB-D193-418B-B296-14AA24F58BD9}"/>
    <cellStyle name="SAS FM Read-only data cell (data entry table) 2 3 20 3" xfId="7511" xr:uid="{5E3C30F5-B2DB-4632-98B7-C8815D31198E}"/>
    <cellStyle name="SAS FM Read-only data cell (data entry table) 2 3 20 3 2" xfId="22353" xr:uid="{221863E1-3F35-412B-BC40-CD15294C40DB}"/>
    <cellStyle name="SAS FM Read-only data cell (data entry table) 2 3 21" xfId="2483" xr:uid="{32AF00CF-87C2-4CF8-A3CE-D68B8DDE33EB}"/>
    <cellStyle name="SAS FM Read-only data cell (data entry table) 2 3 21 2" xfId="7514" xr:uid="{EA6238D8-5E9B-44A4-AB81-89B44E68D518}"/>
    <cellStyle name="SAS FM Read-only data cell (data entry table) 2 3 21 2 2" xfId="15080" xr:uid="{BAA01728-87A6-4B6D-95A8-4C4B6B7F1E53}"/>
    <cellStyle name="SAS FM Read-only data cell (data entry table) 2 3 21 2 2 2" xfId="29899" xr:uid="{F01FC638-3481-434A-9D62-3506F61F7960}"/>
    <cellStyle name="SAS FM Read-only data cell (data entry table) 2 3 21 2 3" xfId="11860" xr:uid="{0A4A7E28-0A24-42E5-AF5C-9A2A79DE0746}"/>
    <cellStyle name="SAS FM Read-only data cell (data entry table) 2 3 21 2 3 2" xfId="26679" xr:uid="{B528A947-BDFF-4ADD-B9E0-E29BF5F969FA}"/>
    <cellStyle name="SAS FM Read-only data cell (data entry table) 2 3 21 2 4" xfId="22356" xr:uid="{ACE02726-EBF1-4AD3-802E-246482C07E31}"/>
    <cellStyle name="SAS FM Read-only data cell (data entry table) 2 3 21 3" xfId="7513" xr:uid="{E86ACD25-52BB-4EE3-96F9-DCC4039C5278}"/>
    <cellStyle name="SAS FM Read-only data cell (data entry table) 2 3 21 3 2" xfId="22355" xr:uid="{C3D2914D-2A7D-4960-87DB-13672B2438C3}"/>
    <cellStyle name="SAS FM Read-only data cell (data entry table) 2 3 22" xfId="2484" xr:uid="{38A5810B-6C51-4EE5-A6AA-4834E2865A1C}"/>
    <cellStyle name="SAS FM Read-only data cell (data entry table) 2 3 22 2" xfId="7516" xr:uid="{5737288B-3372-4696-A05D-59043CECBF5F}"/>
    <cellStyle name="SAS FM Read-only data cell (data entry table) 2 3 22 2 2" xfId="15081" xr:uid="{6D0CCD0F-2EF2-4629-AF7C-E7819E6A3022}"/>
    <cellStyle name="SAS FM Read-only data cell (data entry table) 2 3 22 2 2 2" xfId="29900" xr:uid="{84ACC350-D16F-465B-BA94-C2D56519F66E}"/>
    <cellStyle name="SAS FM Read-only data cell (data entry table) 2 3 22 2 3" xfId="11913" xr:uid="{609E1EE9-FB1C-4BE5-AFB5-6B4FF9331A8F}"/>
    <cellStyle name="SAS FM Read-only data cell (data entry table) 2 3 22 2 3 2" xfId="26732" xr:uid="{8333EC30-B465-4710-9B8C-33031DB77AE6}"/>
    <cellStyle name="SAS FM Read-only data cell (data entry table) 2 3 22 2 4" xfId="22358" xr:uid="{B8CCC0BF-F4BD-43B8-B1E5-7C77D3AF65B4}"/>
    <cellStyle name="SAS FM Read-only data cell (data entry table) 2 3 22 3" xfId="7515" xr:uid="{F64429D5-ABD0-4D35-98E1-ED0422382863}"/>
    <cellStyle name="SAS FM Read-only data cell (data entry table) 2 3 22 3 2" xfId="22357" xr:uid="{670CFF9C-1B8B-48A9-B622-AB359460EB03}"/>
    <cellStyle name="SAS FM Read-only data cell (data entry table) 2 3 23" xfId="2485" xr:uid="{0D5CB796-E86B-4A96-B7B5-9602EC5D87A5}"/>
    <cellStyle name="SAS FM Read-only data cell (data entry table) 2 3 23 2" xfId="7518" xr:uid="{0E3E4A35-91EC-4475-AE1A-F7C47E81FAD6}"/>
    <cellStyle name="SAS FM Read-only data cell (data entry table) 2 3 23 2 2" xfId="15082" xr:uid="{302A3903-66E2-4432-B5D7-DD4338A202F8}"/>
    <cellStyle name="SAS FM Read-only data cell (data entry table) 2 3 23 2 2 2" xfId="29901" xr:uid="{94915B28-0D8E-423F-95E6-AB8879A0D95B}"/>
    <cellStyle name="SAS FM Read-only data cell (data entry table) 2 3 23 2 3" xfId="11967" xr:uid="{91B2AE0A-1598-426B-A20D-7594479D5ED9}"/>
    <cellStyle name="SAS FM Read-only data cell (data entry table) 2 3 23 2 3 2" xfId="26786" xr:uid="{57615055-A3F8-430C-AA36-C61B2BEAF968}"/>
    <cellStyle name="SAS FM Read-only data cell (data entry table) 2 3 23 2 4" xfId="22360" xr:uid="{9F2F447E-C84A-46E1-8D73-8E31F42C2B70}"/>
    <cellStyle name="SAS FM Read-only data cell (data entry table) 2 3 23 3" xfId="7517" xr:uid="{053CF9D8-CF71-43C3-9C9C-02A03F391E7E}"/>
    <cellStyle name="SAS FM Read-only data cell (data entry table) 2 3 23 3 2" xfId="22359" xr:uid="{BCE483DA-F535-4D4B-B28D-1A5C46505813}"/>
    <cellStyle name="SAS FM Read-only data cell (data entry table) 2 3 24" xfId="2486" xr:uid="{3CDB6B05-AB4A-4EAF-8E76-429265BBE114}"/>
    <cellStyle name="SAS FM Read-only data cell (data entry table) 2 3 24 2" xfId="7520" xr:uid="{D4F0C99E-9781-4442-AEBA-089BAE974C0F}"/>
    <cellStyle name="SAS FM Read-only data cell (data entry table) 2 3 24 2 2" xfId="15083" xr:uid="{61F9EFF5-BA99-4C0F-B5CE-40161699349C}"/>
    <cellStyle name="SAS FM Read-only data cell (data entry table) 2 3 24 2 2 2" xfId="29902" xr:uid="{60DFE279-C2CD-49D0-993E-340111C805D7}"/>
    <cellStyle name="SAS FM Read-only data cell (data entry table) 2 3 24 2 3" xfId="12021" xr:uid="{E2FFAEAD-9F55-47A5-8974-11CD80F61931}"/>
    <cellStyle name="SAS FM Read-only data cell (data entry table) 2 3 24 2 3 2" xfId="26840" xr:uid="{0BEF8F87-A015-48C8-8253-27880214785E}"/>
    <cellStyle name="SAS FM Read-only data cell (data entry table) 2 3 24 2 4" xfId="22362" xr:uid="{8F239A66-8427-47DA-89E6-6491B9D55DB8}"/>
    <cellStyle name="SAS FM Read-only data cell (data entry table) 2 3 24 3" xfId="7519" xr:uid="{DAC1664A-4B96-4294-8268-CD3ACDDCAE69}"/>
    <cellStyle name="SAS FM Read-only data cell (data entry table) 2 3 24 3 2" xfId="22361" xr:uid="{F069AC9A-F047-4E10-A07A-916BEE4B8B6F}"/>
    <cellStyle name="SAS FM Read-only data cell (data entry table) 2 3 25" xfId="2487" xr:uid="{148BFB81-B70F-482F-82B7-3751AF225092}"/>
    <cellStyle name="SAS FM Read-only data cell (data entry table) 2 3 25 2" xfId="7522" xr:uid="{C4AC90EB-C3B3-4D69-B558-F029177902FA}"/>
    <cellStyle name="SAS FM Read-only data cell (data entry table) 2 3 25 2 2" xfId="15084" xr:uid="{13DE2A8B-3025-47D5-BF70-8A2576E4396F}"/>
    <cellStyle name="SAS FM Read-only data cell (data entry table) 2 3 25 2 2 2" xfId="29903" xr:uid="{8E00F038-1879-476D-AEEC-3C21D1EF7360}"/>
    <cellStyle name="SAS FM Read-only data cell (data entry table) 2 3 25 2 3" xfId="12075" xr:uid="{61CE0782-0B90-49E2-BC1C-8AFC276CED92}"/>
    <cellStyle name="SAS FM Read-only data cell (data entry table) 2 3 25 2 3 2" xfId="26894" xr:uid="{D98A6E74-D0C5-466C-80F1-D33B679E380B}"/>
    <cellStyle name="SAS FM Read-only data cell (data entry table) 2 3 25 2 4" xfId="22364" xr:uid="{D79A196C-DD9F-4F13-87ED-7359139FBDD5}"/>
    <cellStyle name="SAS FM Read-only data cell (data entry table) 2 3 25 3" xfId="7521" xr:uid="{BFE94AB3-D487-458C-A184-F7EB5A802B60}"/>
    <cellStyle name="SAS FM Read-only data cell (data entry table) 2 3 25 3 2" xfId="22363" xr:uid="{BDA25C45-8616-4F92-816C-CC8661A7945F}"/>
    <cellStyle name="SAS FM Read-only data cell (data entry table) 2 3 26" xfId="2488" xr:uid="{CA997058-5BBD-4190-8959-E5E9E3F217C9}"/>
    <cellStyle name="SAS FM Read-only data cell (data entry table) 2 3 26 2" xfId="7524" xr:uid="{86A46245-AC2C-4A03-B7AD-5E5AA819D360}"/>
    <cellStyle name="SAS FM Read-only data cell (data entry table) 2 3 26 2 2" xfId="15085" xr:uid="{FC486947-5440-4843-B60F-48257451DF87}"/>
    <cellStyle name="SAS FM Read-only data cell (data entry table) 2 3 26 2 2 2" xfId="29904" xr:uid="{54D0A590-DDBE-4980-A30D-5E7A70DEA586}"/>
    <cellStyle name="SAS FM Read-only data cell (data entry table) 2 3 26 2 3" xfId="12129" xr:uid="{CA7CCE57-C7EC-4A47-AF8C-C3272D200F85}"/>
    <cellStyle name="SAS FM Read-only data cell (data entry table) 2 3 26 2 3 2" xfId="26948" xr:uid="{9A2886DD-9B3F-4638-B215-FC92C7F0EF16}"/>
    <cellStyle name="SAS FM Read-only data cell (data entry table) 2 3 26 2 4" xfId="22366" xr:uid="{924E2165-D24E-4081-A114-3041053747C7}"/>
    <cellStyle name="SAS FM Read-only data cell (data entry table) 2 3 26 3" xfId="7523" xr:uid="{3F45F8D3-5F54-4783-BE52-75F8DB726C8F}"/>
    <cellStyle name="SAS FM Read-only data cell (data entry table) 2 3 26 3 2" xfId="22365" xr:uid="{9C243DA6-2CDD-455D-A40E-F5941487E306}"/>
    <cellStyle name="SAS FM Read-only data cell (data entry table) 2 3 27" xfId="2489" xr:uid="{D8325368-F368-455C-AD01-EDEABBABB8AE}"/>
    <cellStyle name="SAS FM Read-only data cell (data entry table) 2 3 27 2" xfId="7526" xr:uid="{2FD783C0-ED8A-4E47-80A6-039D5670415B}"/>
    <cellStyle name="SAS FM Read-only data cell (data entry table) 2 3 27 2 2" xfId="15086" xr:uid="{32D57004-4283-4C42-BE45-D810313387FA}"/>
    <cellStyle name="SAS FM Read-only data cell (data entry table) 2 3 27 2 2 2" xfId="29905" xr:uid="{A2A97290-50A0-47DA-9755-F7BB1C9B229C}"/>
    <cellStyle name="SAS FM Read-only data cell (data entry table) 2 3 27 2 3" xfId="12183" xr:uid="{656332DF-C995-433C-ABB1-7C600FCF276E}"/>
    <cellStyle name="SAS FM Read-only data cell (data entry table) 2 3 27 2 3 2" xfId="27002" xr:uid="{75BDF20F-2909-46C8-ADA9-37463E2ECD3B}"/>
    <cellStyle name="SAS FM Read-only data cell (data entry table) 2 3 27 2 4" xfId="22368" xr:uid="{471CEFE6-70F6-4351-BFE9-A66FC88F9666}"/>
    <cellStyle name="SAS FM Read-only data cell (data entry table) 2 3 27 3" xfId="7525" xr:uid="{6F4211BC-BEE0-4A94-A21C-4486960DA68C}"/>
    <cellStyle name="SAS FM Read-only data cell (data entry table) 2 3 27 3 2" xfId="22367" xr:uid="{A27F6C63-12D1-44BB-9520-01723BEE3794}"/>
    <cellStyle name="SAS FM Read-only data cell (data entry table) 2 3 28" xfId="2490" xr:uid="{F88A8F4E-FFCB-4C7A-A648-12E7065002A4}"/>
    <cellStyle name="SAS FM Read-only data cell (data entry table) 2 3 28 2" xfId="7528" xr:uid="{9CED0D95-56A7-468F-BBA9-740A11876D52}"/>
    <cellStyle name="SAS FM Read-only data cell (data entry table) 2 3 28 2 2" xfId="15087" xr:uid="{476F9EC3-D259-424D-BCD5-029D3DCC5F08}"/>
    <cellStyle name="SAS FM Read-only data cell (data entry table) 2 3 28 2 2 2" xfId="29906" xr:uid="{260FC925-A3E4-46CB-B1E2-E6F5B18AFA2B}"/>
    <cellStyle name="SAS FM Read-only data cell (data entry table) 2 3 28 2 3" xfId="12237" xr:uid="{EDC6D9EF-73A0-4B00-A62C-06CB51FD375F}"/>
    <cellStyle name="SAS FM Read-only data cell (data entry table) 2 3 28 2 3 2" xfId="27056" xr:uid="{31CC2BC6-31FC-4194-9761-753A88A23F97}"/>
    <cellStyle name="SAS FM Read-only data cell (data entry table) 2 3 28 2 4" xfId="22370" xr:uid="{93FB3C1E-B445-403A-B89F-C55BBDB3EA26}"/>
    <cellStyle name="SAS FM Read-only data cell (data entry table) 2 3 28 3" xfId="7527" xr:uid="{EFB7756A-5AFF-4F5E-81A1-79FF4E649BD5}"/>
    <cellStyle name="SAS FM Read-only data cell (data entry table) 2 3 28 3 2" xfId="22369" xr:uid="{0CFC4FF1-5392-4D7F-8880-D7E2207461D2}"/>
    <cellStyle name="SAS FM Read-only data cell (data entry table) 2 3 29" xfId="2491" xr:uid="{D9D52E81-5159-4E4B-9D7F-A8D8480E0F4E}"/>
    <cellStyle name="SAS FM Read-only data cell (data entry table) 2 3 29 2" xfId="7530" xr:uid="{4C83165C-D3F8-4194-AD86-959FAAC6E5EE}"/>
    <cellStyle name="SAS FM Read-only data cell (data entry table) 2 3 29 2 2" xfId="15088" xr:uid="{BC0C6DAF-7CA1-40DE-981C-DA3B46A523F6}"/>
    <cellStyle name="SAS FM Read-only data cell (data entry table) 2 3 29 2 2 2" xfId="29907" xr:uid="{8D301495-6400-49E5-9510-464EA6432AAC}"/>
    <cellStyle name="SAS FM Read-only data cell (data entry table) 2 3 29 2 3" xfId="12291" xr:uid="{14548197-CB99-4C80-A52D-609BA2A8DF4C}"/>
    <cellStyle name="SAS FM Read-only data cell (data entry table) 2 3 29 2 3 2" xfId="27110" xr:uid="{073A371B-4EF3-4367-B614-11BCAB7D5F05}"/>
    <cellStyle name="SAS FM Read-only data cell (data entry table) 2 3 29 2 4" xfId="22372" xr:uid="{4200C57A-F545-426B-8561-DB2792A6D189}"/>
    <cellStyle name="SAS FM Read-only data cell (data entry table) 2 3 29 3" xfId="7529" xr:uid="{01DF2A82-3737-4640-B0A8-6CB29A70C557}"/>
    <cellStyle name="SAS FM Read-only data cell (data entry table) 2 3 29 3 2" xfId="22371" xr:uid="{6123161B-EBBE-4DC9-8B9D-E28E2FF12AA0}"/>
    <cellStyle name="SAS FM Read-only data cell (data entry table) 2 3 3" xfId="2492" xr:uid="{0F28F835-9055-4A7B-8D23-C8C02030F458}"/>
    <cellStyle name="SAS FM Read-only data cell (data entry table) 2 3 3 2" xfId="7532" xr:uid="{F1F12BD6-38CD-407D-AC65-69F73AC25C70}"/>
    <cellStyle name="SAS FM Read-only data cell (data entry table) 2 3 3 2 2" xfId="15089" xr:uid="{AC461F16-2A22-4E47-BBD1-5BF9470E57BD}"/>
    <cellStyle name="SAS FM Read-only data cell (data entry table) 2 3 3 2 2 2" xfId="29908" xr:uid="{F4B17BED-E838-4996-BBA9-A112BAB8F624}"/>
    <cellStyle name="SAS FM Read-only data cell (data entry table) 2 3 3 2 3" xfId="10887" xr:uid="{748076DD-DBE2-4E15-B863-BB7F2F07EA20}"/>
    <cellStyle name="SAS FM Read-only data cell (data entry table) 2 3 3 2 3 2" xfId="25706" xr:uid="{0869C282-7743-449E-ADD2-845FED97A22B}"/>
    <cellStyle name="SAS FM Read-only data cell (data entry table) 2 3 3 2 4" xfId="22374" xr:uid="{6EA2F495-A19E-49DB-8B9D-8D59C3789E8A}"/>
    <cellStyle name="SAS FM Read-only data cell (data entry table) 2 3 3 3" xfId="7531" xr:uid="{34D4CEBB-2D26-4B4B-9EC2-EEB111E0731D}"/>
    <cellStyle name="SAS FM Read-only data cell (data entry table) 2 3 3 3 2" xfId="22373" xr:uid="{60B9AB5C-8F1B-4391-8871-1AD7ACC78367}"/>
    <cellStyle name="SAS FM Read-only data cell (data entry table) 2 3 30" xfId="2493" xr:uid="{3AD0A3DE-20A6-49D4-98CD-33EA142868E4}"/>
    <cellStyle name="SAS FM Read-only data cell (data entry table) 2 3 30 2" xfId="7534" xr:uid="{B33B9670-25EE-4558-90B8-6A5A230051B4}"/>
    <cellStyle name="SAS FM Read-only data cell (data entry table) 2 3 30 2 2" xfId="15090" xr:uid="{BF60D2DA-F33C-4110-8E59-11C54BB2984D}"/>
    <cellStyle name="SAS FM Read-only data cell (data entry table) 2 3 30 2 2 2" xfId="29909" xr:uid="{B09DED8C-5A4F-4D8A-A74F-B4C1B25BF22E}"/>
    <cellStyle name="SAS FM Read-only data cell (data entry table) 2 3 30 2 3" xfId="12345" xr:uid="{AA1F493A-CDF6-45F6-8A1D-57436FE0E511}"/>
    <cellStyle name="SAS FM Read-only data cell (data entry table) 2 3 30 2 3 2" xfId="27164" xr:uid="{5B7425DD-99B5-4195-A9C1-35EFD62CA1C1}"/>
    <cellStyle name="SAS FM Read-only data cell (data entry table) 2 3 30 2 4" xfId="22376" xr:uid="{B4071B18-EF30-464F-A321-94849AB663F1}"/>
    <cellStyle name="SAS FM Read-only data cell (data entry table) 2 3 30 3" xfId="7533" xr:uid="{2116D006-111E-46C9-A19C-31027AE951D6}"/>
    <cellStyle name="SAS FM Read-only data cell (data entry table) 2 3 30 3 2" xfId="22375" xr:uid="{519C7D8C-E6C3-4A90-93EB-E8D37CEDF053}"/>
    <cellStyle name="SAS FM Read-only data cell (data entry table) 2 3 31" xfId="2494" xr:uid="{ACFF2AFB-4CE4-4798-8302-D428E87E22B0}"/>
    <cellStyle name="SAS FM Read-only data cell (data entry table) 2 3 31 2" xfId="7536" xr:uid="{6AD39877-366E-46CA-B05E-012E7F8E927C}"/>
    <cellStyle name="SAS FM Read-only data cell (data entry table) 2 3 31 2 2" xfId="15091" xr:uid="{A601472E-E892-470B-98FE-520B0E4D8022}"/>
    <cellStyle name="SAS FM Read-only data cell (data entry table) 2 3 31 2 2 2" xfId="29910" xr:uid="{09006484-4ADF-4E75-A296-212792C7F010}"/>
    <cellStyle name="SAS FM Read-only data cell (data entry table) 2 3 31 2 3" xfId="12399" xr:uid="{14CD27A6-E828-4140-B8B1-527791D0F907}"/>
    <cellStyle name="SAS FM Read-only data cell (data entry table) 2 3 31 2 3 2" xfId="27218" xr:uid="{539EF8CA-6C0C-4205-A775-2453C79D01C0}"/>
    <cellStyle name="SAS FM Read-only data cell (data entry table) 2 3 31 2 4" xfId="22378" xr:uid="{E37429FA-0B8C-4969-8EAC-705011C44535}"/>
    <cellStyle name="SAS FM Read-only data cell (data entry table) 2 3 31 3" xfId="7535" xr:uid="{6A18F31D-A9F4-4141-A1DC-9318CDF13C24}"/>
    <cellStyle name="SAS FM Read-only data cell (data entry table) 2 3 31 3 2" xfId="22377" xr:uid="{811CE7DD-489C-47EA-84E6-1C0EF3778156}"/>
    <cellStyle name="SAS FM Read-only data cell (data entry table) 2 3 32" xfId="2495" xr:uid="{569CFE19-BEE2-4051-9277-6A749BB9BE53}"/>
    <cellStyle name="SAS FM Read-only data cell (data entry table) 2 3 32 2" xfId="7538" xr:uid="{C748E03F-A484-46C1-9EA5-BD40CCB34DB4}"/>
    <cellStyle name="SAS FM Read-only data cell (data entry table) 2 3 32 2 2" xfId="15092" xr:uid="{06E493FD-2286-49AA-97B8-37100B30CE14}"/>
    <cellStyle name="SAS FM Read-only data cell (data entry table) 2 3 32 2 2 2" xfId="29911" xr:uid="{E22CFA4A-2B1B-43D4-B898-DFA2E5D6DF32}"/>
    <cellStyle name="SAS FM Read-only data cell (data entry table) 2 3 32 2 3" xfId="12453" xr:uid="{0513AFF0-9939-49FF-8A21-815622D38F9E}"/>
    <cellStyle name="SAS FM Read-only data cell (data entry table) 2 3 32 2 3 2" xfId="27272" xr:uid="{0B526491-4651-47AD-A817-25CBD316747B}"/>
    <cellStyle name="SAS FM Read-only data cell (data entry table) 2 3 32 2 4" xfId="22380" xr:uid="{F469DA50-B201-4F86-8B72-C17D51620003}"/>
    <cellStyle name="SAS FM Read-only data cell (data entry table) 2 3 32 3" xfId="7537" xr:uid="{D5E51B41-E036-40AA-A6FA-2610B3F3223A}"/>
    <cellStyle name="SAS FM Read-only data cell (data entry table) 2 3 32 3 2" xfId="22379" xr:uid="{DC7EE118-00F9-4C7A-A467-0CE2C85B2729}"/>
    <cellStyle name="SAS FM Read-only data cell (data entry table) 2 3 33" xfId="2496" xr:uid="{C70D3725-A620-414E-9812-FAF8D391E171}"/>
    <cellStyle name="SAS FM Read-only data cell (data entry table) 2 3 33 2" xfId="7540" xr:uid="{1EFAB42A-09B0-4FBD-B944-27A99453031A}"/>
    <cellStyle name="SAS FM Read-only data cell (data entry table) 2 3 33 2 2" xfId="15093" xr:uid="{7A255DBE-3420-4FA6-BA74-871F70FF790F}"/>
    <cellStyle name="SAS FM Read-only data cell (data entry table) 2 3 33 2 2 2" xfId="29912" xr:uid="{0054FB65-5986-443D-85B2-128E2FBE5A18}"/>
    <cellStyle name="SAS FM Read-only data cell (data entry table) 2 3 33 2 3" xfId="12509" xr:uid="{EA1C5DE7-5F69-48A0-B019-65C96BD7505C}"/>
    <cellStyle name="SAS FM Read-only data cell (data entry table) 2 3 33 2 3 2" xfId="27328" xr:uid="{C2527DCF-C5B8-4506-AD5E-97A8C09FD413}"/>
    <cellStyle name="SAS FM Read-only data cell (data entry table) 2 3 33 2 4" xfId="22382" xr:uid="{4BFC8F1F-2DDF-4CCC-BF4F-1348A5DB005C}"/>
    <cellStyle name="SAS FM Read-only data cell (data entry table) 2 3 33 3" xfId="7539" xr:uid="{AA9FF079-A2CC-43D1-BE25-2C2B4456FC6E}"/>
    <cellStyle name="SAS FM Read-only data cell (data entry table) 2 3 33 3 2" xfId="22381" xr:uid="{604D6D80-D7E5-454D-8E7E-29709E7076FF}"/>
    <cellStyle name="SAS FM Read-only data cell (data entry table) 2 3 34" xfId="2497" xr:uid="{93FCCC10-DE4A-4BCE-9415-C2743AD76D3E}"/>
    <cellStyle name="SAS FM Read-only data cell (data entry table) 2 3 34 2" xfId="7542" xr:uid="{3EE9591B-568B-43F7-8CD4-840D768EDC52}"/>
    <cellStyle name="SAS FM Read-only data cell (data entry table) 2 3 34 2 2" xfId="15094" xr:uid="{EF167811-6C0C-46D8-BE83-6F93A0E7F715}"/>
    <cellStyle name="SAS FM Read-only data cell (data entry table) 2 3 34 2 2 2" xfId="29913" xr:uid="{F78F395D-9212-4417-9C85-66EDB18EF29F}"/>
    <cellStyle name="SAS FM Read-only data cell (data entry table) 2 3 34 2 3" xfId="12563" xr:uid="{D55E089E-DDAC-470B-87D7-6EBC9A3CEA3D}"/>
    <cellStyle name="SAS FM Read-only data cell (data entry table) 2 3 34 2 3 2" xfId="27382" xr:uid="{7D919B08-711D-4F9E-88B3-F3DF71CC7B2D}"/>
    <cellStyle name="SAS FM Read-only data cell (data entry table) 2 3 34 2 4" xfId="22384" xr:uid="{B7C7C0B0-0CC4-4A27-B652-3C68750A7489}"/>
    <cellStyle name="SAS FM Read-only data cell (data entry table) 2 3 34 3" xfId="7541" xr:uid="{A529D8C2-6949-440C-88B0-D8FD99CD7D5F}"/>
    <cellStyle name="SAS FM Read-only data cell (data entry table) 2 3 34 3 2" xfId="22383" xr:uid="{D36BABFB-85B2-45C9-A646-99AE2D2D1EF0}"/>
    <cellStyle name="SAS FM Read-only data cell (data entry table) 2 3 35" xfId="2498" xr:uid="{B79A17B8-390E-4666-859D-A78637E7595D}"/>
    <cellStyle name="SAS FM Read-only data cell (data entry table) 2 3 35 2" xfId="7544" xr:uid="{D3D689DE-EDA4-4DAE-B2F6-F6E80BE397EB}"/>
    <cellStyle name="SAS FM Read-only data cell (data entry table) 2 3 35 2 2" xfId="15095" xr:uid="{3244FB8F-D1F6-45B2-8080-3789966E3941}"/>
    <cellStyle name="SAS FM Read-only data cell (data entry table) 2 3 35 2 2 2" xfId="29914" xr:uid="{4D00A4E2-F7AA-4D11-9B59-BDCCBE1DBDAC}"/>
    <cellStyle name="SAS FM Read-only data cell (data entry table) 2 3 35 2 3" xfId="12617" xr:uid="{667AE22D-1F4E-4EBA-857C-38DDA20EBD17}"/>
    <cellStyle name="SAS FM Read-only data cell (data entry table) 2 3 35 2 3 2" xfId="27436" xr:uid="{D382C24B-F24F-43A8-BA45-56285CB2D5EA}"/>
    <cellStyle name="SAS FM Read-only data cell (data entry table) 2 3 35 2 4" xfId="22386" xr:uid="{5842850E-B9F4-4669-84AA-E9C179BED2E7}"/>
    <cellStyle name="SAS FM Read-only data cell (data entry table) 2 3 35 3" xfId="7543" xr:uid="{98F46790-0482-456A-A2D8-E14649146FBE}"/>
    <cellStyle name="SAS FM Read-only data cell (data entry table) 2 3 35 3 2" xfId="22385" xr:uid="{C4B9189C-0DFB-42A7-A86C-02EC7DFA4F62}"/>
    <cellStyle name="SAS FM Read-only data cell (data entry table) 2 3 36" xfId="2499" xr:uid="{9B0FCBD0-A0ED-4985-9529-4A590BB32E30}"/>
    <cellStyle name="SAS FM Read-only data cell (data entry table) 2 3 36 2" xfId="7546" xr:uid="{E8F1AD63-0223-47A1-9E96-20F6E4E0E731}"/>
    <cellStyle name="SAS FM Read-only data cell (data entry table) 2 3 36 2 2" xfId="15096" xr:uid="{D7D01687-966B-4E9B-AF13-D4716178D7AC}"/>
    <cellStyle name="SAS FM Read-only data cell (data entry table) 2 3 36 2 2 2" xfId="29915" xr:uid="{AB323C90-2676-4250-A00E-5BDDD07FAEFF}"/>
    <cellStyle name="SAS FM Read-only data cell (data entry table) 2 3 36 2 3" xfId="12670" xr:uid="{DEA80C71-C4C8-46BD-95C5-049AA88037C3}"/>
    <cellStyle name="SAS FM Read-only data cell (data entry table) 2 3 36 2 3 2" xfId="27489" xr:uid="{116B01C3-528F-48AF-B310-7AA6129EB324}"/>
    <cellStyle name="SAS FM Read-only data cell (data entry table) 2 3 36 2 4" xfId="22388" xr:uid="{DB32654F-4BC2-4759-AB05-7C1DE804C2B3}"/>
    <cellStyle name="SAS FM Read-only data cell (data entry table) 2 3 36 3" xfId="7545" xr:uid="{140CFFD7-108A-443C-BF92-AD6AAFF7CB1B}"/>
    <cellStyle name="SAS FM Read-only data cell (data entry table) 2 3 36 3 2" xfId="22387" xr:uid="{CAE5CDFE-1540-4B2C-9E2C-E53C8B26BD7D}"/>
    <cellStyle name="SAS FM Read-only data cell (data entry table) 2 3 37" xfId="2500" xr:uid="{2EAFCE90-44B3-4048-BCEF-3A73732E6E8E}"/>
    <cellStyle name="SAS FM Read-only data cell (data entry table) 2 3 37 2" xfId="7548" xr:uid="{514C0E1A-845E-4147-BD71-8D2AB5F55F56}"/>
    <cellStyle name="SAS FM Read-only data cell (data entry table) 2 3 37 2 2" xfId="15097" xr:uid="{71BB62A6-A20B-41F3-82B3-177E7F16A86D}"/>
    <cellStyle name="SAS FM Read-only data cell (data entry table) 2 3 37 2 2 2" xfId="29916" xr:uid="{78862012-C33E-43F7-B16C-66274BE49558}"/>
    <cellStyle name="SAS FM Read-only data cell (data entry table) 2 3 37 2 3" xfId="12723" xr:uid="{69130042-D3CE-40B0-80D3-469417F8BCF3}"/>
    <cellStyle name="SAS FM Read-only data cell (data entry table) 2 3 37 2 3 2" xfId="27542" xr:uid="{E7FEDB32-4986-435E-8FB7-9C38E5166639}"/>
    <cellStyle name="SAS FM Read-only data cell (data entry table) 2 3 37 2 4" xfId="22390" xr:uid="{3DCFB159-988B-4E68-BB74-137E58641F0A}"/>
    <cellStyle name="SAS FM Read-only data cell (data entry table) 2 3 37 3" xfId="7547" xr:uid="{D5427307-5F9E-4809-844F-1BB183D1A8BA}"/>
    <cellStyle name="SAS FM Read-only data cell (data entry table) 2 3 37 3 2" xfId="22389" xr:uid="{33EED3EA-E60C-4870-8BD7-82A5D8ED8BF3}"/>
    <cellStyle name="SAS FM Read-only data cell (data entry table) 2 3 38" xfId="2501" xr:uid="{55660F11-A55F-4130-B128-F9F22E4B7F49}"/>
    <cellStyle name="SAS FM Read-only data cell (data entry table) 2 3 38 2" xfId="7550" xr:uid="{9F389A3D-459F-44F4-9470-534EB2B4F207}"/>
    <cellStyle name="SAS FM Read-only data cell (data entry table) 2 3 38 2 2" xfId="15098" xr:uid="{F19CDAC4-EFCD-4485-95BF-3BF29E01B8F1}"/>
    <cellStyle name="SAS FM Read-only data cell (data entry table) 2 3 38 2 2 2" xfId="29917" xr:uid="{F43C8D62-FA24-4990-89EC-A9B4A566537A}"/>
    <cellStyle name="SAS FM Read-only data cell (data entry table) 2 3 38 2 3" xfId="12777" xr:uid="{6F49B173-6975-4194-B525-7B8F0EF9CDFA}"/>
    <cellStyle name="SAS FM Read-only data cell (data entry table) 2 3 38 2 3 2" xfId="27596" xr:uid="{68F5C405-F2B6-4234-BA80-A2791379F55A}"/>
    <cellStyle name="SAS FM Read-only data cell (data entry table) 2 3 38 2 4" xfId="22392" xr:uid="{5A6E8F3D-9426-4E3B-9F8D-D073C4FD5329}"/>
    <cellStyle name="SAS FM Read-only data cell (data entry table) 2 3 38 3" xfId="7549" xr:uid="{5CEE5FA4-F594-48D1-8AD5-F7D0EFA59B4A}"/>
    <cellStyle name="SAS FM Read-only data cell (data entry table) 2 3 38 3 2" xfId="22391" xr:uid="{BE3DD373-E0D0-465E-B872-13D5C5A49619}"/>
    <cellStyle name="SAS FM Read-only data cell (data entry table) 2 3 39" xfId="2502" xr:uid="{1090478E-03FA-4B71-8CA1-6DB8BB819ABB}"/>
    <cellStyle name="SAS FM Read-only data cell (data entry table) 2 3 39 2" xfId="7552" xr:uid="{2F68F5FE-297F-4F4E-994F-7BC6882C24AA}"/>
    <cellStyle name="SAS FM Read-only data cell (data entry table) 2 3 39 2 2" xfId="15099" xr:uid="{ADF9E62A-C50B-4D17-BF43-20E34613A8CF}"/>
    <cellStyle name="SAS FM Read-only data cell (data entry table) 2 3 39 2 2 2" xfId="29918" xr:uid="{60F87FDE-587E-4321-B96D-C19EF3011E96}"/>
    <cellStyle name="SAS FM Read-only data cell (data entry table) 2 3 39 2 3" xfId="12831" xr:uid="{CA40366D-E5E5-4077-B11E-4F0012395432}"/>
    <cellStyle name="SAS FM Read-only data cell (data entry table) 2 3 39 2 3 2" xfId="27650" xr:uid="{5D45E663-FE67-46F2-8988-9A2A2E221B8C}"/>
    <cellStyle name="SAS FM Read-only data cell (data entry table) 2 3 39 2 4" xfId="22394" xr:uid="{1B214BB6-96C9-4E24-9C51-2472C7B0A642}"/>
    <cellStyle name="SAS FM Read-only data cell (data entry table) 2 3 39 3" xfId="7551" xr:uid="{A6F55D99-44FD-43D4-9EB9-FE295DDC866F}"/>
    <cellStyle name="SAS FM Read-only data cell (data entry table) 2 3 39 3 2" xfId="22393" xr:uid="{988A7F00-48BD-44EC-ADE8-ED0CAE898F90}"/>
    <cellStyle name="SAS FM Read-only data cell (data entry table) 2 3 4" xfId="2503" xr:uid="{4533002F-E41C-4205-BFA8-9B2E0FB8E890}"/>
    <cellStyle name="SAS FM Read-only data cell (data entry table) 2 3 4 2" xfId="7554" xr:uid="{7370D761-7EDF-4027-8605-CB6DF2CC8F16}"/>
    <cellStyle name="SAS FM Read-only data cell (data entry table) 2 3 4 2 2" xfId="15100" xr:uid="{A6E6BEF4-A1D3-495E-8B85-77DDE20683E8}"/>
    <cellStyle name="SAS FM Read-only data cell (data entry table) 2 3 4 2 2 2" xfId="29919" xr:uid="{916BAA1E-8757-456D-A81E-D574ABE0AC14}"/>
    <cellStyle name="SAS FM Read-only data cell (data entry table) 2 3 4 2 3" xfId="10941" xr:uid="{6DF6C7C9-7CBD-4060-BBA2-E9334C0BB412}"/>
    <cellStyle name="SAS FM Read-only data cell (data entry table) 2 3 4 2 3 2" xfId="25760" xr:uid="{94E2B3D7-FB12-4CA5-B0FF-7E731701C8F0}"/>
    <cellStyle name="SAS FM Read-only data cell (data entry table) 2 3 4 2 4" xfId="22396" xr:uid="{D4FF5685-9A09-43E2-A50E-0713AC36BF09}"/>
    <cellStyle name="SAS FM Read-only data cell (data entry table) 2 3 4 3" xfId="7553" xr:uid="{61D0515D-4BC0-4DC9-8130-46B641A80BCA}"/>
    <cellStyle name="SAS FM Read-only data cell (data entry table) 2 3 4 3 2" xfId="22395" xr:uid="{0D293ED0-9C80-4A95-A169-69053EEAD51D}"/>
    <cellStyle name="SAS FM Read-only data cell (data entry table) 2 3 40" xfId="2504" xr:uid="{6813CB17-5269-4E1B-B13C-87C4CDF19F43}"/>
    <cellStyle name="SAS FM Read-only data cell (data entry table) 2 3 40 2" xfId="7556" xr:uid="{190947A1-DB37-40F3-9F4B-826104287050}"/>
    <cellStyle name="SAS FM Read-only data cell (data entry table) 2 3 40 2 2" xfId="15101" xr:uid="{3D31400C-2257-46B0-9BEF-DE71FE3712F5}"/>
    <cellStyle name="SAS FM Read-only data cell (data entry table) 2 3 40 2 2 2" xfId="29920" xr:uid="{CC8BE136-3DE1-4C56-A0D1-73189912AB5F}"/>
    <cellStyle name="SAS FM Read-only data cell (data entry table) 2 3 40 2 3" xfId="12885" xr:uid="{023914EC-B18A-4E4B-A19C-FACFE66239F1}"/>
    <cellStyle name="SAS FM Read-only data cell (data entry table) 2 3 40 2 3 2" xfId="27704" xr:uid="{28A39E4F-B07F-412A-BAEB-CFCB4256D113}"/>
    <cellStyle name="SAS FM Read-only data cell (data entry table) 2 3 40 2 4" xfId="22398" xr:uid="{87550AFD-0EFD-41E6-BF7F-15B8C5891BED}"/>
    <cellStyle name="SAS FM Read-only data cell (data entry table) 2 3 40 3" xfId="7555" xr:uid="{13DBE97A-1B53-4981-B85E-278BD1C274F8}"/>
    <cellStyle name="SAS FM Read-only data cell (data entry table) 2 3 40 3 2" xfId="22397" xr:uid="{81E05BFC-6CF9-4113-B1B0-5C38B7447C98}"/>
    <cellStyle name="SAS FM Read-only data cell (data entry table) 2 3 41" xfId="2505" xr:uid="{10A378C7-41A9-44E8-89F6-00ADE20EADEB}"/>
    <cellStyle name="SAS FM Read-only data cell (data entry table) 2 3 41 2" xfId="7558" xr:uid="{D88850E6-297D-4D36-B3EB-C7D834D8BFF8}"/>
    <cellStyle name="SAS FM Read-only data cell (data entry table) 2 3 41 2 2" xfId="15102" xr:uid="{F2726548-5759-48F3-8173-BEDB3954CFCC}"/>
    <cellStyle name="SAS FM Read-only data cell (data entry table) 2 3 41 2 2 2" xfId="29921" xr:uid="{90422C57-3330-45C2-8079-141577D23648}"/>
    <cellStyle name="SAS FM Read-only data cell (data entry table) 2 3 41 2 3" xfId="12939" xr:uid="{4402CC04-3957-4BAA-B8E4-C428F47943EA}"/>
    <cellStyle name="SAS FM Read-only data cell (data entry table) 2 3 41 2 3 2" xfId="27758" xr:uid="{9F1D25EB-DACE-4D76-A0F3-942D210FF36A}"/>
    <cellStyle name="SAS FM Read-only data cell (data entry table) 2 3 41 2 4" xfId="22400" xr:uid="{73029E56-9122-4A01-BCD6-85470139D5D1}"/>
    <cellStyle name="SAS FM Read-only data cell (data entry table) 2 3 41 3" xfId="7557" xr:uid="{2ABBE696-B1CC-4121-9B35-3F53D03C2CE9}"/>
    <cellStyle name="SAS FM Read-only data cell (data entry table) 2 3 41 3 2" xfId="22399" xr:uid="{E86D83E9-E422-44B0-B38A-F7A689DE81EC}"/>
    <cellStyle name="SAS FM Read-only data cell (data entry table) 2 3 42" xfId="2506" xr:uid="{0678142B-91FF-4F5C-B652-AE1CF7035AC2}"/>
    <cellStyle name="SAS FM Read-only data cell (data entry table) 2 3 42 2" xfId="7560" xr:uid="{92D40E6D-C1CA-4368-A7AF-BCC613D8EB5A}"/>
    <cellStyle name="SAS FM Read-only data cell (data entry table) 2 3 42 2 2" xfId="15103" xr:uid="{CFD03917-17DB-4801-916B-FE831D3E549C}"/>
    <cellStyle name="SAS FM Read-only data cell (data entry table) 2 3 42 2 2 2" xfId="29922" xr:uid="{51871BB1-112B-4014-B330-FB53055D8E91}"/>
    <cellStyle name="SAS FM Read-only data cell (data entry table) 2 3 42 2 3" xfId="12995" xr:uid="{1ED45F8C-34E0-4F85-A4B4-96108581CE7B}"/>
    <cellStyle name="SAS FM Read-only data cell (data entry table) 2 3 42 2 3 2" xfId="27814" xr:uid="{3BA52263-8314-40FD-B729-050DA8E7B54D}"/>
    <cellStyle name="SAS FM Read-only data cell (data entry table) 2 3 42 2 4" xfId="22402" xr:uid="{E1ADC50C-D547-42F3-A35E-8D7FF287BC4A}"/>
    <cellStyle name="SAS FM Read-only data cell (data entry table) 2 3 42 3" xfId="7559" xr:uid="{F2DEF7F4-A5B1-466E-89A1-2460EAE77ACF}"/>
    <cellStyle name="SAS FM Read-only data cell (data entry table) 2 3 42 3 2" xfId="22401" xr:uid="{D47F1182-7295-42F5-86A8-2A9AEA736421}"/>
    <cellStyle name="SAS FM Read-only data cell (data entry table) 2 3 43" xfId="2507" xr:uid="{DF91F995-71AA-42E6-90EB-1F38190D73E2}"/>
    <cellStyle name="SAS FM Read-only data cell (data entry table) 2 3 43 2" xfId="7562" xr:uid="{88E5C664-F9DB-493F-991C-6730A7513777}"/>
    <cellStyle name="SAS FM Read-only data cell (data entry table) 2 3 43 2 2" xfId="15104" xr:uid="{0C6595AD-EE26-4216-805E-96CECDDA3378}"/>
    <cellStyle name="SAS FM Read-only data cell (data entry table) 2 3 43 2 2 2" xfId="29923" xr:uid="{B493692A-0AE8-48DF-A972-30F8719BECB5}"/>
    <cellStyle name="SAS FM Read-only data cell (data entry table) 2 3 43 2 3" xfId="13049" xr:uid="{00BCAE66-6026-4B5D-9959-6F391737DE75}"/>
    <cellStyle name="SAS FM Read-only data cell (data entry table) 2 3 43 2 3 2" xfId="27868" xr:uid="{5473944D-9925-44C0-B82E-C4ABF8BB1218}"/>
    <cellStyle name="SAS FM Read-only data cell (data entry table) 2 3 43 2 4" xfId="22404" xr:uid="{848187B1-E8C4-45B2-BCED-1DDBCBC6F6EE}"/>
    <cellStyle name="SAS FM Read-only data cell (data entry table) 2 3 43 3" xfId="7561" xr:uid="{594188DA-E967-4871-B983-53C812185B12}"/>
    <cellStyle name="SAS FM Read-only data cell (data entry table) 2 3 43 3 2" xfId="22403" xr:uid="{C7DAA709-601A-4753-9E1D-16E73B821874}"/>
    <cellStyle name="SAS FM Read-only data cell (data entry table) 2 3 44" xfId="2508" xr:uid="{0CF0CCF5-BD5F-49AA-A2E9-B0042F1DE715}"/>
    <cellStyle name="SAS FM Read-only data cell (data entry table) 2 3 44 2" xfId="7564" xr:uid="{071BE6DD-F486-4E49-A927-46EE0369E42C}"/>
    <cellStyle name="SAS FM Read-only data cell (data entry table) 2 3 44 2 2" xfId="15105" xr:uid="{566A71EB-1530-4D73-A9A7-F343289D90D8}"/>
    <cellStyle name="SAS FM Read-only data cell (data entry table) 2 3 44 2 2 2" xfId="29924" xr:uid="{065C7943-FCE1-4F88-9543-E4E96798F613}"/>
    <cellStyle name="SAS FM Read-only data cell (data entry table) 2 3 44 2 3" xfId="13102" xr:uid="{DC17DB0E-95B5-4902-A479-D87B46BCC887}"/>
    <cellStyle name="SAS FM Read-only data cell (data entry table) 2 3 44 2 3 2" xfId="27921" xr:uid="{3119865D-AE0A-40F7-A519-60AC65A90F68}"/>
    <cellStyle name="SAS FM Read-only data cell (data entry table) 2 3 44 2 4" xfId="22406" xr:uid="{438B02F6-106A-4613-BAFC-79F2F80B6600}"/>
    <cellStyle name="SAS FM Read-only data cell (data entry table) 2 3 44 3" xfId="7563" xr:uid="{35BB65BB-49BD-4779-9A91-492725105D5A}"/>
    <cellStyle name="SAS FM Read-only data cell (data entry table) 2 3 44 3 2" xfId="22405" xr:uid="{22D3BF47-E453-4834-A386-541DDFCADC7A}"/>
    <cellStyle name="SAS FM Read-only data cell (data entry table) 2 3 45" xfId="2509" xr:uid="{202E4488-A509-4D60-9854-5730B30FEBC8}"/>
    <cellStyle name="SAS FM Read-only data cell (data entry table) 2 3 45 2" xfId="7566" xr:uid="{509813E6-A677-41A8-B77C-5584771BFB90}"/>
    <cellStyle name="SAS FM Read-only data cell (data entry table) 2 3 45 2 2" xfId="15106" xr:uid="{CF2B2248-A500-4453-8C35-B47C7FC56F01}"/>
    <cellStyle name="SAS FM Read-only data cell (data entry table) 2 3 45 2 2 2" xfId="29925" xr:uid="{7D7A7D19-25F3-48D0-8663-99C6B65B6885}"/>
    <cellStyle name="SAS FM Read-only data cell (data entry table) 2 3 45 2 3" xfId="13155" xr:uid="{9507B235-F4F4-492F-AE91-518113DD5001}"/>
    <cellStyle name="SAS FM Read-only data cell (data entry table) 2 3 45 2 3 2" xfId="27974" xr:uid="{4C112112-BD8F-43A0-9EB7-A16CD343E92A}"/>
    <cellStyle name="SAS FM Read-only data cell (data entry table) 2 3 45 2 4" xfId="22408" xr:uid="{26442024-46A7-47CB-B95C-ACA248509D45}"/>
    <cellStyle name="SAS FM Read-only data cell (data entry table) 2 3 45 3" xfId="7565" xr:uid="{33A881E6-3438-436C-BE20-962D2DB6FBEB}"/>
    <cellStyle name="SAS FM Read-only data cell (data entry table) 2 3 45 3 2" xfId="22407" xr:uid="{A25F9310-6CC6-4241-97E1-06CCB80A75C6}"/>
    <cellStyle name="SAS FM Read-only data cell (data entry table) 2 3 46" xfId="2510" xr:uid="{BF7A7D9D-3E36-4B45-A7F4-F9B183724843}"/>
    <cellStyle name="SAS FM Read-only data cell (data entry table) 2 3 46 2" xfId="7568" xr:uid="{8E9789B0-939C-4596-9074-E055A882723C}"/>
    <cellStyle name="SAS FM Read-only data cell (data entry table) 2 3 46 2 2" xfId="15107" xr:uid="{78774402-76C5-4C80-8B43-641F8939F1EF}"/>
    <cellStyle name="SAS FM Read-only data cell (data entry table) 2 3 46 2 2 2" xfId="29926" xr:uid="{664AF248-B3BB-4A42-AAA6-BF56C0DC5DFE}"/>
    <cellStyle name="SAS FM Read-only data cell (data entry table) 2 3 46 2 3" xfId="13209" xr:uid="{D82BC029-4717-4A9C-A9D9-EB15DD2EED3B}"/>
    <cellStyle name="SAS FM Read-only data cell (data entry table) 2 3 46 2 3 2" xfId="28028" xr:uid="{88C685F0-9A40-40A5-A656-FB33EAEE18A2}"/>
    <cellStyle name="SAS FM Read-only data cell (data entry table) 2 3 46 2 4" xfId="22410" xr:uid="{8991332D-964F-48DF-B938-386D3ACB210A}"/>
    <cellStyle name="SAS FM Read-only data cell (data entry table) 2 3 46 3" xfId="7567" xr:uid="{37EDF5DB-F643-47F4-A493-E3B81E82BBE5}"/>
    <cellStyle name="SAS FM Read-only data cell (data entry table) 2 3 46 3 2" xfId="22409" xr:uid="{6718DBE4-35F2-4A04-A141-440575CB4D4F}"/>
    <cellStyle name="SAS FM Read-only data cell (data entry table) 2 3 47" xfId="7569" xr:uid="{2BE4F174-780A-45ED-B3F8-FAC2473C0B14}"/>
    <cellStyle name="SAS FM Read-only data cell (data entry table) 2 3 47 2" xfId="15067" xr:uid="{0C9EFE1B-07C8-438C-89BB-3A4BDC06D5F8}"/>
    <cellStyle name="SAS FM Read-only data cell (data entry table) 2 3 47 2 2" xfId="29886" xr:uid="{094C36F1-034C-448C-98AC-06CF83EB1796}"/>
    <cellStyle name="SAS FM Read-only data cell (data entry table) 2 3 47 3" xfId="10779" xr:uid="{B3A829A0-89AB-4B08-862A-874DC0D7A572}"/>
    <cellStyle name="SAS FM Read-only data cell (data entry table) 2 3 47 3 2" xfId="25598" xr:uid="{6F146A97-CBB9-43D5-90A8-40017D53DDD8}"/>
    <cellStyle name="SAS FM Read-only data cell (data entry table) 2 3 47 4" xfId="22411" xr:uid="{1471A9C3-B0F9-4515-9D0C-5CC09CD5980B}"/>
    <cellStyle name="SAS FM Read-only data cell (data entry table) 2 3 48" xfId="7488" xr:uid="{65C3E00C-7D61-4F87-B064-FFC5E574EFCB}"/>
    <cellStyle name="SAS FM Read-only data cell (data entry table) 2 3 48 2" xfId="22330" xr:uid="{1430FAEB-3C69-4B20-BC60-F001F0AABFE9}"/>
    <cellStyle name="SAS FM Read-only data cell (data entry table) 2 3 49" xfId="2470" xr:uid="{80FF731A-8AEF-4906-A683-B691D063BE0A}"/>
    <cellStyle name="SAS FM Read-only data cell (data entry table) 2 3 5" xfId="2511" xr:uid="{F8253430-C80E-4C36-9D42-1789E97E82F0}"/>
    <cellStyle name="SAS FM Read-only data cell (data entry table) 2 3 5 2" xfId="7571" xr:uid="{0D43EF7A-8B9A-4A2E-B0AA-B2CBDCBFB8FA}"/>
    <cellStyle name="SAS FM Read-only data cell (data entry table) 2 3 5 2 2" xfId="15108" xr:uid="{BBA0C7C2-38E4-4FF9-A9E7-FCBC452443F1}"/>
    <cellStyle name="SAS FM Read-only data cell (data entry table) 2 3 5 2 2 2" xfId="29927" xr:uid="{10406A79-19EC-409D-96C4-2BED61ACE6BE}"/>
    <cellStyle name="SAS FM Read-only data cell (data entry table) 2 3 5 2 3" xfId="10995" xr:uid="{24CC00C3-DF45-4B9E-8E28-D5365A8F6078}"/>
    <cellStyle name="SAS FM Read-only data cell (data entry table) 2 3 5 2 3 2" xfId="25814" xr:uid="{E3F8DAB2-BA54-4076-86E5-1023BC0EBE78}"/>
    <cellStyle name="SAS FM Read-only data cell (data entry table) 2 3 5 2 4" xfId="22413" xr:uid="{0B8E1551-08CD-4912-8700-8945D670FE78}"/>
    <cellStyle name="SAS FM Read-only data cell (data entry table) 2 3 5 3" xfId="7570" xr:uid="{E77D86F2-FD9E-4F09-A65F-3B2D4AF0562D}"/>
    <cellStyle name="SAS FM Read-only data cell (data entry table) 2 3 5 3 2" xfId="22412" xr:uid="{62EF12B4-C1E9-4487-8F33-FC1828465D96}"/>
    <cellStyle name="SAS FM Read-only data cell (data entry table) 2 3 6" xfId="2512" xr:uid="{F67BEFCC-3245-4988-979A-F33468DA4605}"/>
    <cellStyle name="SAS FM Read-only data cell (data entry table) 2 3 6 2" xfId="7573" xr:uid="{0B756E46-87CF-4BCE-B5A3-B0EC81DD7BAB}"/>
    <cellStyle name="SAS FM Read-only data cell (data entry table) 2 3 6 2 2" xfId="15109" xr:uid="{510029EB-4C6B-4E98-ABCF-9D395510B2D2}"/>
    <cellStyle name="SAS FM Read-only data cell (data entry table) 2 3 6 2 2 2" xfId="29928" xr:uid="{5F348214-CB13-453F-A9F1-69034D475B88}"/>
    <cellStyle name="SAS FM Read-only data cell (data entry table) 2 3 6 2 3" xfId="11050" xr:uid="{3167EE82-7483-40C7-9178-8C7D5DD553D6}"/>
    <cellStyle name="SAS FM Read-only data cell (data entry table) 2 3 6 2 3 2" xfId="25869" xr:uid="{DC71EA78-0C9B-459D-82C2-75C9FA0368B7}"/>
    <cellStyle name="SAS FM Read-only data cell (data entry table) 2 3 6 2 4" xfId="22415" xr:uid="{B94EDBE0-88B2-4D47-945A-E13FC29E8786}"/>
    <cellStyle name="SAS FM Read-only data cell (data entry table) 2 3 6 3" xfId="7572" xr:uid="{3516DDFF-8A7A-43F9-BF58-7ACA2E8562DF}"/>
    <cellStyle name="SAS FM Read-only data cell (data entry table) 2 3 6 3 2" xfId="22414" xr:uid="{96B5A11A-08A6-4C7C-AEFA-D4DCC2371BA7}"/>
    <cellStyle name="SAS FM Read-only data cell (data entry table) 2 3 7" xfId="2513" xr:uid="{310BC10B-37DE-4B4E-A330-C581744F2558}"/>
    <cellStyle name="SAS FM Read-only data cell (data entry table) 2 3 7 2" xfId="7575" xr:uid="{35DFA39F-7045-42AC-8A44-70C1C8C023FA}"/>
    <cellStyle name="SAS FM Read-only data cell (data entry table) 2 3 7 2 2" xfId="15110" xr:uid="{3D2A4E87-C604-47EC-B5BB-B97CA59A7B05}"/>
    <cellStyle name="SAS FM Read-only data cell (data entry table) 2 3 7 2 2 2" xfId="29929" xr:uid="{2925973A-6B74-4C6D-89ED-069889D29A84}"/>
    <cellStyle name="SAS FM Read-only data cell (data entry table) 2 3 7 2 3" xfId="11103" xr:uid="{C42F8025-8FB3-47B8-9B50-51364EE85E6E}"/>
    <cellStyle name="SAS FM Read-only data cell (data entry table) 2 3 7 2 3 2" xfId="25922" xr:uid="{982E9187-1688-4902-BBD9-A682BA976EE4}"/>
    <cellStyle name="SAS FM Read-only data cell (data entry table) 2 3 7 2 4" xfId="22417" xr:uid="{F87D0B8E-0A2E-4270-8C37-07C42A1C7332}"/>
    <cellStyle name="SAS FM Read-only data cell (data entry table) 2 3 7 3" xfId="7574" xr:uid="{35E604E8-BF41-4CC2-8131-C7EADDD7A201}"/>
    <cellStyle name="SAS FM Read-only data cell (data entry table) 2 3 7 3 2" xfId="22416" xr:uid="{B816E9E1-238B-4ABC-B4F6-171B32BEE791}"/>
    <cellStyle name="SAS FM Read-only data cell (data entry table) 2 3 8" xfId="2514" xr:uid="{F3FCA86C-70C1-4A9A-8DD7-C94B911B1F43}"/>
    <cellStyle name="SAS FM Read-only data cell (data entry table) 2 3 8 2" xfId="7577" xr:uid="{5A25A7C1-DA34-447F-824F-AEC336260B02}"/>
    <cellStyle name="SAS FM Read-only data cell (data entry table) 2 3 8 2 2" xfId="15111" xr:uid="{18912973-DDD3-4F75-8B5B-EA42590E31CC}"/>
    <cellStyle name="SAS FM Read-only data cell (data entry table) 2 3 8 2 2 2" xfId="29930" xr:uid="{BC78BB92-50D0-4227-B5F8-8D45D647F8F8}"/>
    <cellStyle name="SAS FM Read-only data cell (data entry table) 2 3 8 2 3" xfId="11158" xr:uid="{B40C6CA0-F89E-487C-80A3-D55D3B627BE8}"/>
    <cellStyle name="SAS FM Read-only data cell (data entry table) 2 3 8 2 3 2" xfId="25977" xr:uid="{4D037FA5-722A-4854-9EE9-82CF96F690B9}"/>
    <cellStyle name="SAS FM Read-only data cell (data entry table) 2 3 8 2 4" xfId="22419" xr:uid="{1B492E60-43C3-41EA-9AB8-03A3A94488F0}"/>
    <cellStyle name="SAS FM Read-only data cell (data entry table) 2 3 8 3" xfId="7576" xr:uid="{06935841-EA68-4F96-9118-D7F6662F0A80}"/>
    <cellStyle name="SAS FM Read-only data cell (data entry table) 2 3 8 3 2" xfId="22418" xr:uid="{9E9AFA98-D08B-48C2-B8E9-F0D11001BB6F}"/>
    <cellStyle name="SAS FM Read-only data cell (data entry table) 2 3 9" xfId="2515" xr:uid="{9F202970-D545-4A54-8D6F-E6D9ED7DA859}"/>
    <cellStyle name="SAS FM Read-only data cell (data entry table) 2 3 9 2" xfId="7579" xr:uid="{67AB936C-BD2A-438D-A352-B5E2CEDB74AD}"/>
    <cellStyle name="SAS FM Read-only data cell (data entry table) 2 3 9 2 2" xfId="15112" xr:uid="{7D414820-9F0E-4D15-9922-4C1395E97AC0}"/>
    <cellStyle name="SAS FM Read-only data cell (data entry table) 2 3 9 2 2 2" xfId="29931" xr:uid="{1F2456D9-5C82-45B9-A5DE-3D2D2406139C}"/>
    <cellStyle name="SAS FM Read-only data cell (data entry table) 2 3 9 2 3" xfId="11211" xr:uid="{DB5946A4-B766-4DFD-A5F5-7996830AB3B4}"/>
    <cellStyle name="SAS FM Read-only data cell (data entry table) 2 3 9 2 3 2" xfId="26030" xr:uid="{E8FC981F-1701-4197-B380-FA114CCCA06F}"/>
    <cellStyle name="SAS FM Read-only data cell (data entry table) 2 3 9 2 4" xfId="22421" xr:uid="{DB6B14D5-EEC8-4AFC-8076-3D67C1224073}"/>
    <cellStyle name="SAS FM Read-only data cell (data entry table) 2 3 9 3" xfId="7578" xr:uid="{B60C20A0-EC83-48E2-A51E-0299B6EA54F7}"/>
    <cellStyle name="SAS FM Read-only data cell (data entry table) 2 3 9 3 2" xfId="22420" xr:uid="{AC46FEC2-E44B-4462-8B03-2F2FE0F2A02C}"/>
    <cellStyle name="SAS FM Read-only data cell (data entry table) 2 30" xfId="2516" xr:uid="{45F12077-7D34-4EC1-B1BE-8492C0B4B2FF}"/>
    <cellStyle name="SAS FM Read-only data cell (data entry table) 2 30 2" xfId="7581" xr:uid="{B16D3B94-C0B9-4F28-A599-6235FB452181}"/>
    <cellStyle name="SAS FM Read-only data cell (data entry table) 2 30 2 2" xfId="15113" xr:uid="{E56D0A09-3312-47CC-B084-22325D6EF52C}"/>
    <cellStyle name="SAS FM Read-only data cell (data entry table) 2 30 2 2 2" xfId="29932" xr:uid="{E5492D16-909B-4583-A89E-4260960724A5}"/>
    <cellStyle name="SAS FM Read-only data cell (data entry table) 2 30 2 3" xfId="12123" xr:uid="{EF956ABC-6D0E-407C-97E3-0A27BE826935}"/>
    <cellStyle name="SAS FM Read-only data cell (data entry table) 2 30 2 3 2" xfId="26942" xr:uid="{94724977-CD9A-4724-8A83-67B41B6BA99F}"/>
    <cellStyle name="SAS FM Read-only data cell (data entry table) 2 30 2 4" xfId="22423" xr:uid="{7C3FB9E7-BB56-4F49-8354-23E4B0F4F50A}"/>
    <cellStyle name="SAS FM Read-only data cell (data entry table) 2 30 3" xfId="7580" xr:uid="{EBA3FB2D-4925-4C59-B504-A6554AD13C60}"/>
    <cellStyle name="SAS FM Read-only data cell (data entry table) 2 30 3 2" xfId="22422" xr:uid="{F39E0189-F5F4-4E2E-9479-14B869ABCB6B}"/>
    <cellStyle name="SAS FM Read-only data cell (data entry table) 2 31" xfId="2517" xr:uid="{AF4D6D67-FF60-47F0-94A4-F9A958480D85}"/>
    <cellStyle name="SAS FM Read-only data cell (data entry table) 2 31 2" xfId="7583" xr:uid="{7C7239DF-F2F8-48F7-9308-B0AC4CEC7547}"/>
    <cellStyle name="SAS FM Read-only data cell (data entry table) 2 31 2 2" xfId="15114" xr:uid="{7BF2A764-4231-4B9C-8083-2B878B35DE0D}"/>
    <cellStyle name="SAS FM Read-only data cell (data entry table) 2 31 2 2 2" xfId="29933" xr:uid="{3ABA7F54-7A6D-4322-9B02-3CAE330E08A6}"/>
    <cellStyle name="SAS FM Read-only data cell (data entry table) 2 31 2 3" xfId="12177" xr:uid="{CCF7A85A-89A1-46F0-954A-82064D31C561}"/>
    <cellStyle name="SAS FM Read-only data cell (data entry table) 2 31 2 3 2" xfId="26996" xr:uid="{EE59BF8B-FFC9-492F-839C-137CA523D355}"/>
    <cellStyle name="SAS FM Read-only data cell (data entry table) 2 31 2 4" xfId="22425" xr:uid="{93546835-E327-4F58-8645-A05E8308ED06}"/>
    <cellStyle name="SAS FM Read-only data cell (data entry table) 2 31 3" xfId="7582" xr:uid="{AF825738-C9F3-4F3B-9703-115E910AFEF8}"/>
    <cellStyle name="SAS FM Read-only data cell (data entry table) 2 31 3 2" xfId="22424" xr:uid="{637B1FF2-8BCC-4A4C-BCDF-018721BDBDCB}"/>
    <cellStyle name="SAS FM Read-only data cell (data entry table) 2 32" xfId="2518" xr:uid="{D16D05C8-3F6F-4DF1-AB65-292DFA9F20F4}"/>
    <cellStyle name="SAS FM Read-only data cell (data entry table) 2 32 2" xfId="7585" xr:uid="{72962128-3FAE-454C-B5F0-2A4419A90643}"/>
    <cellStyle name="SAS FM Read-only data cell (data entry table) 2 32 2 2" xfId="15115" xr:uid="{7F9BD55C-60B3-415F-83E9-0820B6BC872C}"/>
    <cellStyle name="SAS FM Read-only data cell (data entry table) 2 32 2 2 2" xfId="29934" xr:uid="{35A07511-0F18-4C6E-8629-2550AA0FA466}"/>
    <cellStyle name="SAS FM Read-only data cell (data entry table) 2 32 2 3" xfId="12210" xr:uid="{5ED816B2-D85E-4960-B214-D70D4B8AD5EA}"/>
    <cellStyle name="SAS FM Read-only data cell (data entry table) 2 32 2 3 2" xfId="27029" xr:uid="{E2BB8A02-D1E9-4003-B9B4-0ABE20D452EA}"/>
    <cellStyle name="SAS FM Read-only data cell (data entry table) 2 32 2 4" xfId="22427" xr:uid="{A31B215B-30AB-4961-82D2-E3A22870F435}"/>
    <cellStyle name="SAS FM Read-only data cell (data entry table) 2 32 3" xfId="7584" xr:uid="{FE6B293B-9058-4435-874C-B4B84BA53F40}"/>
    <cellStyle name="SAS FM Read-only data cell (data entry table) 2 32 3 2" xfId="22426" xr:uid="{634B93E4-1574-4FA6-829B-48731FE6D1A6}"/>
    <cellStyle name="SAS FM Read-only data cell (data entry table) 2 33" xfId="2519" xr:uid="{C74EC3E7-A04C-4D4C-B432-BA03726F97B6}"/>
    <cellStyle name="SAS FM Read-only data cell (data entry table) 2 33 2" xfId="7587" xr:uid="{3AE537BC-D9B8-4FFB-97DF-753FF5BFCF0F}"/>
    <cellStyle name="SAS FM Read-only data cell (data entry table) 2 33 2 2" xfId="15116" xr:uid="{C28EA506-A851-406B-B8D7-A0A1E19FBCF8}"/>
    <cellStyle name="SAS FM Read-only data cell (data entry table) 2 33 2 2 2" xfId="29935" xr:uid="{930B5D58-1DAF-48A5-83A7-7008BE92E268}"/>
    <cellStyle name="SAS FM Read-only data cell (data entry table) 2 33 2 3" xfId="12264" xr:uid="{AEFE6DCB-4916-4343-AD2C-4BE69F927224}"/>
    <cellStyle name="SAS FM Read-only data cell (data entry table) 2 33 2 3 2" xfId="27083" xr:uid="{2C089D83-F040-4E48-8468-863B67C47502}"/>
    <cellStyle name="SAS FM Read-only data cell (data entry table) 2 33 2 4" xfId="22429" xr:uid="{92686F0A-44D2-4AF0-8C00-FF706DB2540D}"/>
    <cellStyle name="SAS FM Read-only data cell (data entry table) 2 33 3" xfId="7586" xr:uid="{F6D2536F-BCE6-4098-BFD3-2A0BA7C15364}"/>
    <cellStyle name="SAS FM Read-only data cell (data entry table) 2 33 3 2" xfId="22428" xr:uid="{CCD24B70-2FD4-4729-9998-8C52EB3E1225}"/>
    <cellStyle name="SAS FM Read-only data cell (data entry table) 2 34" xfId="2520" xr:uid="{E6580B39-73C9-45B3-B2D7-E73CCF8FD8AA}"/>
    <cellStyle name="SAS FM Read-only data cell (data entry table) 2 34 2" xfId="7589" xr:uid="{263C3BB6-61C2-4064-8E33-D50D9F218E93}"/>
    <cellStyle name="SAS FM Read-only data cell (data entry table) 2 34 2 2" xfId="15117" xr:uid="{EB12193C-8236-4ED3-A2EE-82871BCCC3E8}"/>
    <cellStyle name="SAS FM Read-only data cell (data entry table) 2 34 2 2 2" xfId="29936" xr:uid="{0BB4D506-C52F-4BD5-9F93-5E3B88F754C0}"/>
    <cellStyle name="SAS FM Read-only data cell (data entry table) 2 34 2 3" xfId="12336" xr:uid="{1B1E27DE-52B9-4848-B786-AF280B03B8A8}"/>
    <cellStyle name="SAS FM Read-only data cell (data entry table) 2 34 2 3 2" xfId="27155" xr:uid="{5A5D3F1F-90EB-4FCF-BE16-0E0432D7CAAB}"/>
    <cellStyle name="SAS FM Read-only data cell (data entry table) 2 34 2 4" xfId="22431" xr:uid="{62CD8C99-FD26-4FC1-98DB-29A07A5F0BAA}"/>
    <cellStyle name="SAS FM Read-only data cell (data entry table) 2 34 3" xfId="7588" xr:uid="{03BF1184-ED50-426B-9634-1F5831B1F8DA}"/>
    <cellStyle name="SAS FM Read-only data cell (data entry table) 2 34 3 2" xfId="22430" xr:uid="{ED503436-09A4-4E0C-B816-A987932A36BF}"/>
    <cellStyle name="SAS FM Read-only data cell (data entry table) 2 35" xfId="2521" xr:uid="{CE42513E-198D-453C-B46A-8D0CA3AACF9E}"/>
    <cellStyle name="SAS FM Read-only data cell (data entry table) 2 35 2" xfId="7591" xr:uid="{CE59BBCC-3DAE-4FAB-A970-BB978F5E6B8F}"/>
    <cellStyle name="SAS FM Read-only data cell (data entry table) 2 35 2 2" xfId="15118" xr:uid="{D5770041-C22B-4938-8A07-71A00469B82B}"/>
    <cellStyle name="SAS FM Read-only data cell (data entry table) 2 35 2 2 2" xfId="29937" xr:uid="{0FE4A992-19F8-42BD-BEC3-514EB9283CB6}"/>
    <cellStyle name="SAS FM Read-only data cell (data entry table) 2 35 2 3" xfId="12393" xr:uid="{CA517E4B-6853-4A5C-8E57-97B101509FA8}"/>
    <cellStyle name="SAS FM Read-only data cell (data entry table) 2 35 2 3 2" xfId="27212" xr:uid="{8D3B5C06-5AF0-4D4D-B670-118EC0DD66DD}"/>
    <cellStyle name="SAS FM Read-only data cell (data entry table) 2 35 2 4" xfId="22433" xr:uid="{70F9E95F-B015-4E0D-92E7-391D406DE46E}"/>
    <cellStyle name="SAS FM Read-only data cell (data entry table) 2 35 3" xfId="7590" xr:uid="{0CE06A80-DA73-49C9-BC7B-51E71CB3D4EB}"/>
    <cellStyle name="SAS FM Read-only data cell (data entry table) 2 35 3 2" xfId="22432" xr:uid="{DCA51303-FDDE-4AD4-A8D6-822E4275F5D3}"/>
    <cellStyle name="SAS FM Read-only data cell (data entry table) 2 36" xfId="2522" xr:uid="{5ECB2137-E4EB-47F8-B8F9-65C3C156ABC6}"/>
    <cellStyle name="SAS FM Read-only data cell (data entry table) 2 36 2" xfId="7593" xr:uid="{9EC40C19-0BC8-4E00-8946-311714DFEC19}"/>
    <cellStyle name="SAS FM Read-only data cell (data entry table) 2 36 2 2" xfId="15119" xr:uid="{F78796A7-D9BA-4F49-80DC-08CB0559F5C4}"/>
    <cellStyle name="SAS FM Read-only data cell (data entry table) 2 36 2 2 2" xfId="29938" xr:uid="{2744765B-2A9F-431E-B3FB-AD8D5AA99304}"/>
    <cellStyle name="SAS FM Read-only data cell (data entry table) 2 36 2 3" xfId="12447" xr:uid="{EFFBD4FB-35B2-462E-8567-6358B648EE04}"/>
    <cellStyle name="SAS FM Read-only data cell (data entry table) 2 36 2 3 2" xfId="27266" xr:uid="{BA4EE4AA-EF34-4A81-BFBD-A5D952D520B1}"/>
    <cellStyle name="SAS FM Read-only data cell (data entry table) 2 36 2 4" xfId="22435" xr:uid="{E0B5B763-FD8F-4AEF-A2E8-E577E09A776E}"/>
    <cellStyle name="SAS FM Read-only data cell (data entry table) 2 36 3" xfId="7592" xr:uid="{DEDEB124-A076-4154-AF56-3CCC73CE8F69}"/>
    <cellStyle name="SAS FM Read-only data cell (data entry table) 2 36 3 2" xfId="22434" xr:uid="{3315009E-1D11-4063-A812-B11665193540}"/>
    <cellStyle name="SAS FM Read-only data cell (data entry table) 2 37" xfId="2523" xr:uid="{BD7B107E-E0E3-4E25-8630-E5448FA2D106}"/>
    <cellStyle name="SAS FM Read-only data cell (data entry table) 2 37 2" xfId="7595" xr:uid="{C89BB6A5-F858-4EBA-A5B2-110DF6BB8742}"/>
    <cellStyle name="SAS FM Read-only data cell (data entry table) 2 37 2 2" xfId="15120" xr:uid="{7F68139C-ACA5-41FC-B098-EAD1752D4A3F}"/>
    <cellStyle name="SAS FM Read-only data cell (data entry table) 2 37 2 2 2" xfId="29939" xr:uid="{5CC5067D-85B4-4D3B-A38F-A3ADA043A436}"/>
    <cellStyle name="SAS FM Read-only data cell (data entry table) 2 37 2 3" xfId="12503" xr:uid="{4D150160-D4E1-4418-A33A-CAC4C8DF79CE}"/>
    <cellStyle name="SAS FM Read-only data cell (data entry table) 2 37 2 3 2" xfId="27322" xr:uid="{5B88294E-B6B1-4B8D-9641-3618D63310E3}"/>
    <cellStyle name="SAS FM Read-only data cell (data entry table) 2 37 2 4" xfId="22437" xr:uid="{2B592DA9-0D9A-48C1-B69D-98E6E8805204}"/>
    <cellStyle name="SAS FM Read-only data cell (data entry table) 2 37 3" xfId="7594" xr:uid="{85099F53-1634-4107-BC33-41618A678A3F}"/>
    <cellStyle name="SAS FM Read-only data cell (data entry table) 2 37 3 2" xfId="22436" xr:uid="{B3E8FB78-A2E5-4955-B945-4093B5D7CE7A}"/>
    <cellStyle name="SAS FM Read-only data cell (data entry table) 2 38" xfId="2524" xr:uid="{229870FE-BD0D-45D7-9171-9E581DC96954}"/>
    <cellStyle name="SAS FM Read-only data cell (data entry table) 2 38 2" xfId="7597" xr:uid="{9769DF7D-4660-47FC-A5F0-FACB42291191}"/>
    <cellStyle name="SAS FM Read-only data cell (data entry table) 2 38 2 2" xfId="15121" xr:uid="{794F26C1-8E94-4044-84BB-B01181815C8A}"/>
    <cellStyle name="SAS FM Read-only data cell (data entry table) 2 38 2 2 2" xfId="29940" xr:uid="{FF8490EB-4309-400F-A61B-CF8C67DE8B23}"/>
    <cellStyle name="SAS FM Read-only data cell (data entry table) 2 38 2 3" xfId="12557" xr:uid="{D53A97FD-1CCB-40D7-8360-BC3A96B945CD}"/>
    <cellStyle name="SAS FM Read-only data cell (data entry table) 2 38 2 3 2" xfId="27376" xr:uid="{097028DA-BF2F-4654-A064-DB06EE669900}"/>
    <cellStyle name="SAS FM Read-only data cell (data entry table) 2 38 2 4" xfId="22439" xr:uid="{7A423676-3DD0-4657-AE38-EF557ABBC849}"/>
    <cellStyle name="SAS FM Read-only data cell (data entry table) 2 38 3" xfId="7596" xr:uid="{7A297426-8109-4E7F-BD37-72A96D172843}"/>
    <cellStyle name="SAS FM Read-only data cell (data entry table) 2 38 3 2" xfId="22438" xr:uid="{C9CCAA6F-157B-4EBD-81A3-E3D4B58C61E0}"/>
    <cellStyle name="SAS FM Read-only data cell (data entry table) 2 39" xfId="2525" xr:uid="{EA9895AE-8E4B-452D-B636-AE3B250B1197}"/>
    <cellStyle name="SAS FM Read-only data cell (data entry table) 2 39 2" xfId="7599" xr:uid="{777E5DB6-D23A-4F78-8DBE-EB5F9717B133}"/>
    <cellStyle name="SAS FM Read-only data cell (data entry table) 2 39 2 2" xfId="15122" xr:uid="{5256B9C7-0533-40B5-93A0-6A7009CE35B0}"/>
    <cellStyle name="SAS FM Read-only data cell (data entry table) 2 39 2 2 2" xfId="29941" xr:uid="{C00AC7BB-A6F3-4D3F-9820-EBE744B8F10C}"/>
    <cellStyle name="SAS FM Read-only data cell (data entry table) 2 39 2 3" xfId="12590" xr:uid="{455A8442-C587-4746-9184-7FB71781FA0F}"/>
    <cellStyle name="SAS FM Read-only data cell (data entry table) 2 39 2 3 2" xfId="27409" xr:uid="{A0B9DC85-851F-4553-83D9-0BD588F64E11}"/>
    <cellStyle name="SAS FM Read-only data cell (data entry table) 2 39 2 4" xfId="22441" xr:uid="{ACF47779-40DB-419C-971E-6D6FC3FBB24B}"/>
    <cellStyle name="SAS FM Read-only data cell (data entry table) 2 39 3" xfId="7598" xr:uid="{5111BF2F-0F98-4FB2-97BF-C9DCC69E90E7}"/>
    <cellStyle name="SAS FM Read-only data cell (data entry table) 2 39 3 2" xfId="22440" xr:uid="{0CBB390A-F86A-483E-91D2-F2AAA5C4D39E}"/>
    <cellStyle name="SAS FM Read-only data cell (data entry table) 2 4" xfId="2526" xr:uid="{F7642EC9-30C5-4A18-80EB-1626E20B9A1B}"/>
    <cellStyle name="SAS FM Read-only data cell (data entry table) 2 4 10" xfId="2527" xr:uid="{45223283-1EDC-422D-81B6-E7B196AE0164}"/>
    <cellStyle name="SAS FM Read-only data cell (data entry table) 2 4 10 2" xfId="7602" xr:uid="{35EE8F0F-6538-4467-B16D-097ADA527C51}"/>
    <cellStyle name="SAS FM Read-only data cell (data entry table) 2 4 10 2 2" xfId="15124" xr:uid="{E92EC4C1-5F8D-4D59-9D36-B1291808A3E1}"/>
    <cellStyle name="SAS FM Read-only data cell (data entry table) 2 4 10 2 2 2" xfId="29943" xr:uid="{FCC98CBA-B3CF-475E-BBAA-46FA4A9D07A2}"/>
    <cellStyle name="SAS FM Read-only data cell (data entry table) 2 4 10 2 3" xfId="11274" xr:uid="{B0B7FBA2-EA5E-4F9D-A888-6AB9C73F30E1}"/>
    <cellStyle name="SAS FM Read-only data cell (data entry table) 2 4 10 2 3 2" xfId="26093" xr:uid="{FE886C59-E48D-4208-9F2D-35EEC0D43EEB}"/>
    <cellStyle name="SAS FM Read-only data cell (data entry table) 2 4 10 2 4" xfId="22444" xr:uid="{8E9467B2-8F1D-4C71-96FC-11DECDED2131}"/>
    <cellStyle name="SAS FM Read-only data cell (data entry table) 2 4 10 3" xfId="7601" xr:uid="{29969495-856A-4D4F-8351-0DD6472FDD0C}"/>
    <cellStyle name="SAS FM Read-only data cell (data entry table) 2 4 10 3 2" xfId="22443" xr:uid="{1AEC1741-127C-4BA0-88EE-699814D7BC81}"/>
    <cellStyle name="SAS FM Read-only data cell (data entry table) 2 4 11" xfId="2528" xr:uid="{B3AB4031-73C7-41E5-9224-0EC0A45095E2}"/>
    <cellStyle name="SAS FM Read-only data cell (data entry table) 2 4 11 2" xfId="7604" xr:uid="{418795C1-219C-4D61-A0AF-C7055BFB43BF}"/>
    <cellStyle name="SAS FM Read-only data cell (data entry table) 2 4 11 2 2" xfId="15125" xr:uid="{7D116022-029A-480E-B14D-0DB3BD04B2C1}"/>
    <cellStyle name="SAS FM Read-only data cell (data entry table) 2 4 11 2 2 2" xfId="29944" xr:uid="{CF474556-F509-4CB3-8C41-FCFAFE81D855}"/>
    <cellStyle name="SAS FM Read-only data cell (data entry table) 2 4 11 2 3" xfId="11328" xr:uid="{545E8678-1222-4019-B39A-95018AD2133E}"/>
    <cellStyle name="SAS FM Read-only data cell (data entry table) 2 4 11 2 3 2" xfId="26147" xr:uid="{DD83A947-E524-4CFB-B927-4A6DEC699B67}"/>
    <cellStyle name="SAS FM Read-only data cell (data entry table) 2 4 11 2 4" xfId="22446" xr:uid="{31BD17E5-2C69-438E-B2B2-2DE01CDF8CE9}"/>
    <cellStyle name="SAS FM Read-only data cell (data entry table) 2 4 11 3" xfId="7603" xr:uid="{430B79BE-09B9-48B7-BD3F-A13E490D4419}"/>
    <cellStyle name="SAS FM Read-only data cell (data entry table) 2 4 11 3 2" xfId="22445" xr:uid="{B533242A-26A2-42A8-B34B-4EE75F0C6D08}"/>
    <cellStyle name="SAS FM Read-only data cell (data entry table) 2 4 12" xfId="2529" xr:uid="{9FA7E2CC-92A5-4049-A97A-C9BB0C19B8E3}"/>
    <cellStyle name="SAS FM Read-only data cell (data entry table) 2 4 12 2" xfId="7606" xr:uid="{868F1FEF-0487-4E8D-8FFF-EA64453F83EE}"/>
    <cellStyle name="SAS FM Read-only data cell (data entry table) 2 4 12 2 2" xfId="15126" xr:uid="{F3496C3E-DD14-4ADB-929E-118AE9762796}"/>
    <cellStyle name="SAS FM Read-only data cell (data entry table) 2 4 12 2 2 2" xfId="29945" xr:uid="{8C72EAF4-727D-4225-A49A-E3E965A94A7C}"/>
    <cellStyle name="SAS FM Read-only data cell (data entry table) 2 4 12 2 3" xfId="11382" xr:uid="{81A682A0-9197-4A27-8ED1-7CA137005E83}"/>
    <cellStyle name="SAS FM Read-only data cell (data entry table) 2 4 12 2 3 2" xfId="26201" xr:uid="{C50122FD-0115-4D2A-BBB9-7D8B96638220}"/>
    <cellStyle name="SAS FM Read-only data cell (data entry table) 2 4 12 2 4" xfId="22448" xr:uid="{88B13813-3B6C-4A26-B49A-EB995E691629}"/>
    <cellStyle name="SAS FM Read-only data cell (data entry table) 2 4 12 3" xfId="7605" xr:uid="{1CC37EFE-A592-4F29-BE6A-088266CEC394}"/>
    <cellStyle name="SAS FM Read-only data cell (data entry table) 2 4 12 3 2" xfId="22447" xr:uid="{BCAB1B5E-8B7F-45D5-985F-1F5602AB3741}"/>
    <cellStyle name="SAS FM Read-only data cell (data entry table) 2 4 13" xfId="2530" xr:uid="{DD3772B7-03AB-4336-9478-4C4A818CBE11}"/>
    <cellStyle name="SAS FM Read-only data cell (data entry table) 2 4 13 2" xfId="7608" xr:uid="{86063EEC-3346-4D38-8ED4-692F517F8BD3}"/>
    <cellStyle name="SAS FM Read-only data cell (data entry table) 2 4 13 2 2" xfId="15127" xr:uid="{E2C12A7D-BCC3-4459-A2A2-2695C5273657}"/>
    <cellStyle name="SAS FM Read-only data cell (data entry table) 2 4 13 2 2 2" xfId="29946" xr:uid="{7A0698F7-BF7C-4CB2-B8F1-FFFD9360270B}"/>
    <cellStyle name="SAS FM Read-only data cell (data entry table) 2 4 13 2 3" xfId="11436" xr:uid="{CEBAC999-F308-4ED0-B940-CA31A88214E5}"/>
    <cellStyle name="SAS FM Read-only data cell (data entry table) 2 4 13 2 3 2" xfId="26255" xr:uid="{80568F78-F64C-4E72-8204-CBDAC6DC79A6}"/>
    <cellStyle name="SAS FM Read-only data cell (data entry table) 2 4 13 2 4" xfId="22450" xr:uid="{3F59CD7B-30C2-4595-AD91-3D1430EB9E3D}"/>
    <cellStyle name="SAS FM Read-only data cell (data entry table) 2 4 13 3" xfId="7607" xr:uid="{BAC04162-E8A2-4F5A-926B-1386B90EDF23}"/>
    <cellStyle name="SAS FM Read-only data cell (data entry table) 2 4 13 3 2" xfId="22449" xr:uid="{FF3C97F5-9422-43D7-B572-0B2ED554A4E5}"/>
    <cellStyle name="SAS FM Read-only data cell (data entry table) 2 4 14" xfId="2531" xr:uid="{E97EE4E7-CE77-4287-AA1D-39BAD4A6FCAD}"/>
    <cellStyle name="SAS FM Read-only data cell (data entry table) 2 4 14 2" xfId="7610" xr:uid="{C4CBA717-1473-4826-BDB8-6ABA5C09EF89}"/>
    <cellStyle name="SAS FM Read-only data cell (data entry table) 2 4 14 2 2" xfId="15128" xr:uid="{77276BDF-67F9-462D-91B3-D8E69F2BCA7A}"/>
    <cellStyle name="SAS FM Read-only data cell (data entry table) 2 4 14 2 2 2" xfId="29947" xr:uid="{47006A9E-4036-47D9-82BB-ACFF117E8354}"/>
    <cellStyle name="SAS FM Read-only data cell (data entry table) 2 4 14 2 3" xfId="11490" xr:uid="{4EC6DA08-A1DB-423B-AB2B-BD8718466445}"/>
    <cellStyle name="SAS FM Read-only data cell (data entry table) 2 4 14 2 3 2" xfId="26309" xr:uid="{7A1801EB-C7ED-4C38-8850-E220142FE7CD}"/>
    <cellStyle name="SAS FM Read-only data cell (data entry table) 2 4 14 2 4" xfId="22452" xr:uid="{7FF9B60B-3717-4C14-9AB9-7882233AAEC8}"/>
    <cellStyle name="SAS FM Read-only data cell (data entry table) 2 4 14 3" xfId="7609" xr:uid="{A4CA95ED-C6E9-480C-9CCA-00D46B17F317}"/>
    <cellStyle name="SAS FM Read-only data cell (data entry table) 2 4 14 3 2" xfId="22451" xr:uid="{25E3D8F7-0315-476B-B109-B6BF7C404B8C}"/>
    <cellStyle name="SAS FM Read-only data cell (data entry table) 2 4 15" xfId="2532" xr:uid="{3CCD445C-5AA2-4714-9DC7-7030E94FB9C6}"/>
    <cellStyle name="SAS FM Read-only data cell (data entry table) 2 4 15 2" xfId="7612" xr:uid="{E065512A-22D9-4632-B2FF-2E39923882B6}"/>
    <cellStyle name="SAS FM Read-only data cell (data entry table) 2 4 15 2 2" xfId="15129" xr:uid="{8CFC5B0D-C9FE-4EE1-ADC8-EA1E9AF7CF2F}"/>
    <cellStyle name="SAS FM Read-only data cell (data entry table) 2 4 15 2 2 2" xfId="29948" xr:uid="{97AEDECF-24D0-4C7F-A0E8-AF39B9B2BC7C}"/>
    <cellStyle name="SAS FM Read-only data cell (data entry table) 2 4 15 2 3" xfId="11546" xr:uid="{71F92983-A956-4C7B-BE57-41ECA0DC7E5E}"/>
    <cellStyle name="SAS FM Read-only data cell (data entry table) 2 4 15 2 3 2" xfId="26365" xr:uid="{4F2C0C36-38D3-4491-8151-7B2C7DC6C68D}"/>
    <cellStyle name="SAS FM Read-only data cell (data entry table) 2 4 15 2 4" xfId="22454" xr:uid="{1E998A2E-39AA-4DFF-BBFD-76DBB90B89D4}"/>
    <cellStyle name="SAS FM Read-only data cell (data entry table) 2 4 15 3" xfId="7611" xr:uid="{DB5BA45B-1889-4808-90A6-336E7973FD78}"/>
    <cellStyle name="SAS FM Read-only data cell (data entry table) 2 4 15 3 2" xfId="22453" xr:uid="{01A32FB3-E577-42F2-8A85-A46CD6F48DE1}"/>
    <cellStyle name="SAS FM Read-only data cell (data entry table) 2 4 16" xfId="2533" xr:uid="{D8B65560-C638-4FFF-AE52-16A42F914DF6}"/>
    <cellStyle name="SAS FM Read-only data cell (data entry table) 2 4 16 2" xfId="7614" xr:uid="{B067AD80-25E3-490E-9A0A-23E73ED7AE96}"/>
    <cellStyle name="SAS FM Read-only data cell (data entry table) 2 4 16 2 2" xfId="15130" xr:uid="{9DFCCDC0-E03C-4F62-B812-2FD813104B62}"/>
    <cellStyle name="SAS FM Read-only data cell (data entry table) 2 4 16 2 2 2" xfId="29949" xr:uid="{0D442EBA-9441-4A67-B3D6-AF055AAA46F1}"/>
    <cellStyle name="SAS FM Read-only data cell (data entry table) 2 4 16 2 3" xfId="11599" xr:uid="{C66D69A6-C70F-4D77-8F92-9F3891913611}"/>
    <cellStyle name="SAS FM Read-only data cell (data entry table) 2 4 16 2 3 2" xfId="26418" xr:uid="{4664F972-EAE6-4658-AC2E-AABF1D32A49C}"/>
    <cellStyle name="SAS FM Read-only data cell (data entry table) 2 4 16 2 4" xfId="22456" xr:uid="{62D116D6-EAFE-4CBF-8F97-558EB02C1ED6}"/>
    <cellStyle name="SAS FM Read-only data cell (data entry table) 2 4 16 3" xfId="7613" xr:uid="{F88AD93A-98A3-46F1-992B-E40E579D8075}"/>
    <cellStyle name="SAS FM Read-only data cell (data entry table) 2 4 16 3 2" xfId="22455" xr:uid="{8A179528-3826-431E-B391-79BAAA956A88}"/>
    <cellStyle name="SAS FM Read-only data cell (data entry table) 2 4 17" xfId="2534" xr:uid="{6D4613AB-33A7-465F-9A16-F9DB2D6EEBD6}"/>
    <cellStyle name="SAS FM Read-only data cell (data entry table) 2 4 17 2" xfId="7616" xr:uid="{8C88A4FD-8D6A-44E0-BD2A-B630A04EFEB2}"/>
    <cellStyle name="SAS FM Read-only data cell (data entry table) 2 4 17 2 2" xfId="15131" xr:uid="{03785563-D69D-4D8B-9A69-EC927294E85A}"/>
    <cellStyle name="SAS FM Read-only data cell (data entry table) 2 4 17 2 2 2" xfId="29950" xr:uid="{D90A7712-B9F2-4C60-8391-850B6E439830}"/>
    <cellStyle name="SAS FM Read-only data cell (data entry table) 2 4 17 2 3" xfId="11652" xr:uid="{4222C2E5-A226-406A-BDB3-8FE8D2914BE3}"/>
    <cellStyle name="SAS FM Read-only data cell (data entry table) 2 4 17 2 3 2" xfId="26471" xr:uid="{21693539-F381-425E-B6AF-B5D7E3E11112}"/>
    <cellStyle name="SAS FM Read-only data cell (data entry table) 2 4 17 2 4" xfId="22458" xr:uid="{8EF450CC-2293-4D09-9C24-4DD9BDAD1CC7}"/>
    <cellStyle name="SAS FM Read-only data cell (data entry table) 2 4 17 3" xfId="7615" xr:uid="{D4E1F488-C2C8-4E75-A61D-92CF27B7E36D}"/>
    <cellStyle name="SAS FM Read-only data cell (data entry table) 2 4 17 3 2" xfId="22457" xr:uid="{B42B0AD3-F470-452C-A599-D77A10CA8093}"/>
    <cellStyle name="SAS FM Read-only data cell (data entry table) 2 4 18" xfId="2535" xr:uid="{74501E5E-70F2-45A5-B41D-1CA537575CCF}"/>
    <cellStyle name="SAS FM Read-only data cell (data entry table) 2 4 18 2" xfId="7618" xr:uid="{BA6FBD29-76C7-4187-BD45-DCF51FF2E844}"/>
    <cellStyle name="SAS FM Read-only data cell (data entry table) 2 4 18 2 2" xfId="15132" xr:uid="{516B7989-02D4-4CF6-B36B-5A65CAD77735}"/>
    <cellStyle name="SAS FM Read-only data cell (data entry table) 2 4 18 2 2 2" xfId="29951" xr:uid="{2E2EB5A8-F36C-4231-9F1F-3D641FFECDBA}"/>
    <cellStyle name="SAS FM Read-only data cell (data entry table) 2 4 18 2 3" xfId="11706" xr:uid="{53AAA213-46C1-4DC7-AC0D-158B4BF0612C}"/>
    <cellStyle name="SAS FM Read-only data cell (data entry table) 2 4 18 2 3 2" xfId="26525" xr:uid="{BA2684AF-34E1-460E-BEA8-C9B3486A8B03}"/>
    <cellStyle name="SAS FM Read-only data cell (data entry table) 2 4 18 2 4" xfId="22460" xr:uid="{925CDE66-B956-4BCB-B280-3BA05A2CD96E}"/>
    <cellStyle name="SAS FM Read-only data cell (data entry table) 2 4 18 3" xfId="7617" xr:uid="{34F8E6F4-5B78-4939-BFD3-993FBCF984C2}"/>
    <cellStyle name="SAS FM Read-only data cell (data entry table) 2 4 18 3 2" xfId="22459" xr:uid="{63DEAE0C-D1CF-42B2-8291-FDBEA1E12082}"/>
    <cellStyle name="SAS FM Read-only data cell (data entry table) 2 4 19" xfId="2536" xr:uid="{B5597423-E4CB-4E11-9B07-74D0B79CAFE1}"/>
    <cellStyle name="SAS FM Read-only data cell (data entry table) 2 4 19 2" xfId="7620" xr:uid="{9209257E-E508-4383-9B4A-050E22FDCE21}"/>
    <cellStyle name="SAS FM Read-only data cell (data entry table) 2 4 19 2 2" xfId="15133" xr:uid="{C68E7461-288E-4B65-A36A-A2BB29FD3C56}"/>
    <cellStyle name="SAS FM Read-only data cell (data entry table) 2 4 19 2 2 2" xfId="29952" xr:uid="{BFCC9C20-85D2-4151-8294-6D656D41EECE}"/>
    <cellStyle name="SAS FM Read-only data cell (data entry table) 2 4 19 2 3" xfId="11762" xr:uid="{82A879A2-6B7E-4104-A92B-0D64FED13C3C}"/>
    <cellStyle name="SAS FM Read-only data cell (data entry table) 2 4 19 2 3 2" xfId="26581" xr:uid="{6C8D9F83-1D3D-45AE-A381-4675A9554538}"/>
    <cellStyle name="SAS FM Read-only data cell (data entry table) 2 4 19 2 4" xfId="22462" xr:uid="{DC174622-DAAA-4D8E-916F-CF1902D94D74}"/>
    <cellStyle name="SAS FM Read-only data cell (data entry table) 2 4 19 3" xfId="7619" xr:uid="{780F09A2-9E7F-4692-9B0B-7F27D6260BED}"/>
    <cellStyle name="SAS FM Read-only data cell (data entry table) 2 4 19 3 2" xfId="22461" xr:uid="{555C6895-E467-4046-A47C-74696DBD76C2}"/>
    <cellStyle name="SAS FM Read-only data cell (data entry table) 2 4 2" xfId="2537" xr:uid="{56864761-594F-46FC-B5B9-AC6DBA1B022A}"/>
    <cellStyle name="SAS FM Read-only data cell (data entry table) 2 4 2 2" xfId="7622" xr:uid="{FCD54E0F-AC89-4531-9E7A-23C11FE63A06}"/>
    <cellStyle name="SAS FM Read-only data cell (data entry table) 2 4 2 2 2" xfId="15134" xr:uid="{6152A134-220F-4DB6-ABE5-E50F4D380B03}"/>
    <cellStyle name="SAS FM Read-only data cell (data entry table) 2 4 2 2 2 2" xfId="29953" xr:uid="{C941A16D-9503-4B86-A7EB-941C2CD8210E}"/>
    <cellStyle name="SAS FM Read-only data cell (data entry table) 2 4 2 2 3" xfId="10842" xr:uid="{27FE4081-2EFA-4938-9B95-2A44C277A192}"/>
    <cellStyle name="SAS FM Read-only data cell (data entry table) 2 4 2 2 3 2" xfId="25661" xr:uid="{52CBE900-5C64-49CF-AEBA-305978DF8660}"/>
    <cellStyle name="SAS FM Read-only data cell (data entry table) 2 4 2 2 4" xfId="22464" xr:uid="{EC64A180-68D1-4DEC-879A-3113549B187C}"/>
    <cellStyle name="SAS FM Read-only data cell (data entry table) 2 4 2 3" xfId="7621" xr:uid="{FD5E6CE1-7F7D-49FC-A591-02D0C25C60F4}"/>
    <cellStyle name="SAS FM Read-only data cell (data entry table) 2 4 2 3 2" xfId="22463" xr:uid="{201F1CEC-CFA5-49C2-A1CC-F83C778B1C43}"/>
    <cellStyle name="SAS FM Read-only data cell (data entry table) 2 4 20" xfId="2538" xr:uid="{140C34ED-0BBB-4D97-BC43-AE49B43FC65B}"/>
    <cellStyle name="SAS FM Read-only data cell (data entry table) 2 4 20 2" xfId="7624" xr:uid="{7AE4AD8B-6C0A-45C2-982F-F7E7BFBD13CB}"/>
    <cellStyle name="SAS FM Read-only data cell (data entry table) 2 4 20 2 2" xfId="15135" xr:uid="{EFE0095F-BD50-4C60-A35A-E99AFA86E06B}"/>
    <cellStyle name="SAS FM Read-only data cell (data entry table) 2 4 20 2 2 2" xfId="29954" xr:uid="{1C14B657-B000-49DC-941A-7F4858ED3124}"/>
    <cellStyle name="SAS FM Read-only data cell (data entry table) 2 4 20 2 3" xfId="11816" xr:uid="{071D90BC-9134-4123-9478-9E2DF3E2551A}"/>
    <cellStyle name="SAS FM Read-only data cell (data entry table) 2 4 20 2 3 2" xfId="26635" xr:uid="{75B09546-ED33-41B9-84F7-6817849F9C40}"/>
    <cellStyle name="SAS FM Read-only data cell (data entry table) 2 4 20 2 4" xfId="22466" xr:uid="{A6E8A28B-617F-415A-B79A-ABDDD3EC24A6}"/>
    <cellStyle name="SAS FM Read-only data cell (data entry table) 2 4 20 3" xfId="7623" xr:uid="{34C2BB92-9505-450C-947C-12FFAE776449}"/>
    <cellStyle name="SAS FM Read-only data cell (data entry table) 2 4 20 3 2" xfId="22465" xr:uid="{A08C156B-7FC6-42DA-9CD9-D371930C2DAE}"/>
    <cellStyle name="SAS FM Read-only data cell (data entry table) 2 4 21" xfId="2539" xr:uid="{47C4EEB1-8477-42A6-BE48-69E590A46565}"/>
    <cellStyle name="SAS FM Read-only data cell (data entry table) 2 4 21 2" xfId="7626" xr:uid="{B3239674-8DBF-41C2-A950-8BB046AD121D}"/>
    <cellStyle name="SAS FM Read-only data cell (data entry table) 2 4 21 2 2" xfId="15136" xr:uid="{D2273766-81E4-4AC1-982F-24926B339D42}"/>
    <cellStyle name="SAS FM Read-only data cell (data entry table) 2 4 21 2 2 2" xfId="29955" xr:uid="{4C791955-7276-41FE-BEA5-614C681381C8}"/>
    <cellStyle name="SAS FM Read-only data cell (data entry table) 2 4 21 2 3" xfId="11869" xr:uid="{EA6ECDB0-EB78-45BE-9CA3-EC2FAA0CCE6D}"/>
    <cellStyle name="SAS FM Read-only data cell (data entry table) 2 4 21 2 3 2" xfId="26688" xr:uid="{49C986DD-3012-40DF-9DF1-99EF7CA8492B}"/>
    <cellStyle name="SAS FM Read-only data cell (data entry table) 2 4 21 2 4" xfId="22468" xr:uid="{1894CFEC-2A1E-4174-ACDE-3584288E17F3}"/>
    <cellStyle name="SAS FM Read-only data cell (data entry table) 2 4 21 3" xfId="7625" xr:uid="{F5B3568D-F301-4EDF-B51E-D4398F677C74}"/>
    <cellStyle name="SAS FM Read-only data cell (data entry table) 2 4 21 3 2" xfId="22467" xr:uid="{CB77E0D1-12AA-44AD-ABD6-C582E6D7C138}"/>
    <cellStyle name="SAS FM Read-only data cell (data entry table) 2 4 22" xfId="2540" xr:uid="{80D1BC77-6E14-4061-B16D-B4D176184464}"/>
    <cellStyle name="SAS FM Read-only data cell (data entry table) 2 4 22 2" xfId="7628" xr:uid="{DA2A4352-E893-458B-9E3A-299CAFF70843}"/>
    <cellStyle name="SAS FM Read-only data cell (data entry table) 2 4 22 2 2" xfId="15137" xr:uid="{601EF455-C3D7-4B76-AF07-49237D7553BF}"/>
    <cellStyle name="SAS FM Read-only data cell (data entry table) 2 4 22 2 2 2" xfId="29956" xr:uid="{2B159587-3403-42B3-A7C8-B0465B628FC4}"/>
    <cellStyle name="SAS FM Read-only data cell (data entry table) 2 4 22 2 3" xfId="11922" xr:uid="{B12F616C-958B-4927-9F38-022E31A03195}"/>
    <cellStyle name="SAS FM Read-only data cell (data entry table) 2 4 22 2 3 2" xfId="26741" xr:uid="{EB0CDBF1-079C-4486-87C8-A2E37192F5C2}"/>
    <cellStyle name="SAS FM Read-only data cell (data entry table) 2 4 22 2 4" xfId="22470" xr:uid="{D5663C4C-C271-4CBF-8A24-55C180545616}"/>
    <cellStyle name="SAS FM Read-only data cell (data entry table) 2 4 22 3" xfId="7627" xr:uid="{A87948FB-8797-402E-9B2F-B8BC5E0828AA}"/>
    <cellStyle name="SAS FM Read-only data cell (data entry table) 2 4 22 3 2" xfId="22469" xr:uid="{B1FFC619-AFD9-40F7-8D86-3E12BBFEE65B}"/>
    <cellStyle name="SAS FM Read-only data cell (data entry table) 2 4 23" xfId="2541" xr:uid="{4AA03D5E-0F59-4A61-98F5-9795AE8325EE}"/>
    <cellStyle name="SAS FM Read-only data cell (data entry table) 2 4 23 2" xfId="7630" xr:uid="{B70E2523-7D77-40EA-BE50-1F26A5B0F59B}"/>
    <cellStyle name="SAS FM Read-only data cell (data entry table) 2 4 23 2 2" xfId="15138" xr:uid="{D04853A9-8F6A-41A3-98FE-8E44356D778C}"/>
    <cellStyle name="SAS FM Read-only data cell (data entry table) 2 4 23 2 2 2" xfId="29957" xr:uid="{EE737081-21CD-428B-BB7D-CA058BB85E29}"/>
    <cellStyle name="SAS FM Read-only data cell (data entry table) 2 4 23 2 3" xfId="11976" xr:uid="{44C1D485-AEE5-43A6-BBCD-062D6F4174E8}"/>
    <cellStyle name="SAS FM Read-only data cell (data entry table) 2 4 23 2 3 2" xfId="26795" xr:uid="{4A1A3038-4012-4438-AD15-80CCB9DDDBEF}"/>
    <cellStyle name="SAS FM Read-only data cell (data entry table) 2 4 23 2 4" xfId="22472" xr:uid="{6B12F5D6-966C-462A-B3A6-22AD45301C98}"/>
    <cellStyle name="SAS FM Read-only data cell (data entry table) 2 4 23 3" xfId="7629" xr:uid="{173536F4-6A91-4660-8470-03C535826551}"/>
    <cellStyle name="SAS FM Read-only data cell (data entry table) 2 4 23 3 2" xfId="22471" xr:uid="{86172A03-38AC-46AE-873F-5FD67936857E}"/>
    <cellStyle name="SAS FM Read-only data cell (data entry table) 2 4 24" xfId="2542" xr:uid="{A60FCE6F-D500-4FA1-8CB8-EB58742DFC6D}"/>
    <cellStyle name="SAS FM Read-only data cell (data entry table) 2 4 24 2" xfId="7632" xr:uid="{B0B8B609-4657-4179-AA45-D9285F523BA6}"/>
    <cellStyle name="SAS FM Read-only data cell (data entry table) 2 4 24 2 2" xfId="15139" xr:uid="{2DC9E8E5-15B2-4EBB-B60F-4034A53B2C45}"/>
    <cellStyle name="SAS FM Read-only data cell (data entry table) 2 4 24 2 2 2" xfId="29958" xr:uid="{2F6A5537-5D0E-43E5-BFB5-BACD2A026CC6}"/>
    <cellStyle name="SAS FM Read-only data cell (data entry table) 2 4 24 2 3" xfId="12030" xr:uid="{46FAC1C6-64CF-4587-AE91-3459CBDF9269}"/>
    <cellStyle name="SAS FM Read-only data cell (data entry table) 2 4 24 2 3 2" xfId="26849" xr:uid="{747B9BCD-7AB8-4A73-995D-C514A13CD6B4}"/>
    <cellStyle name="SAS FM Read-only data cell (data entry table) 2 4 24 2 4" xfId="22474" xr:uid="{809847C3-990A-4F79-B8FE-BB04039D534A}"/>
    <cellStyle name="SAS FM Read-only data cell (data entry table) 2 4 24 3" xfId="7631" xr:uid="{3676D61D-7F8F-4753-8C3F-EE76D01E5793}"/>
    <cellStyle name="SAS FM Read-only data cell (data entry table) 2 4 24 3 2" xfId="22473" xr:uid="{04B4CDD8-F9C5-4694-A1DB-AE01779DC8B1}"/>
    <cellStyle name="SAS FM Read-only data cell (data entry table) 2 4 25" xfId="2543" xr:uid="{8CDD3105-77C4-4EB2-9697-557F5A3C8514}"/>
    <cellStyle name="SAS FM Read-only data cell (data entry table) 2 4 25 2" xfId="7634" xr:uid="{4159694D-8C29-4B9A-9AE8-050F33D8BF49}"/>
    <cellStyle name="SAS FM Read-only data cell (data entry table) 2 4 25 2 2" xfId="15140" xr:uid="{97FD4067-5327-49B3-A4BF-FF4B03354B95}"/>
    <cellStyle name="SAS FM Read-only data cell (data entry table) 2 4 25 2 2 2" xfId="29959" xr:uid="{39BA6179-EEB7-4AB3-B8BD-25C5372B1260}"/>
    <cellStyle name="SAS FM Read-only data cell (data entry table) 2 4 25 2 3" xfId="12084" xr:uid="{5EC0E1ED-B781-4369-AC20-B8BA7C5DBB19}"/>
    <cellStyle name="SAS FM Read-only data cell (data entry table) 2 4 25 2 3 2" xfId="26903" xr:uid="{7875674F-068F-474E-A1BE-145FFC53D638}"/>
    <cellStyle name="SAS FM Read-only data cell (data entry table) 2 4 25 2 4" xfId="22476" xr:uid="{31C1E980-ABBA-4598-9671-B3FCD20BC8BA}"/>
    <cellStyle name="SAS FM Read-only data cell (data entry table) 2 4 25 3" xfId="7633" xr:uid="{279FEA0D-E9D3-42E3-81C9-B14DE4837E52}"/>
    <cellStyle name="SAS FM Read-only data cell (data entry table) 2 4 25 3 2" xfId="22475" xr:uid="{8A417512-5016-48B7-89DD-D6720D7F305A}"/>
    <cellStyle name="SAS FM Read-only data cell (data entry table) 2 4 26" xfId="2544" xr:uid="{62138FD6-CF29-46BD-9C2B-A1C6380C2767}"/>
    <cellStyle name="SAS FM Read-only data cell (data entry table) 2 4 26 2" xfId="7636" xr:uid="{319AF511-27B0-4C0D-A2DC-BE9D41531711}"/>
    <cellStyle name="SAS FM Read-only data cell (data entry table) 2 4 26 2 2" xfId="15141" xr:uid="{EE0DFBF2-C1D2-4B10-9AC1-733B222EF6F6}"/>
    <cellStyle name="SAS FM Read-only data cell (data entry table) 2 4 26 2 2 2" xfId="29960" xr:uid="{D5E33FB6-E1B4-46F7-8CA5-4EBFA02A1548}"/>
    <cellStyle name="SAS FM Read-only data cell (data entry table) 2 4 26 2 3" xfId="12138" xr:uid="{13DB0EA6-9216-4552-A106-3202F7848191}"/>
    <cellStyle name="SAS FM Read-only data cell (data entry table) 2 4 26 2 3 2" xfId="26957" xr:uid="{E583FC3B-E67B-47C9-BCD5-B88B769E3825}"/>
    <cellStyle name="SAS FM Read-only data cell (data entry table) 2 4 26 2 4" xfId="22478" xr:uid="{A65C9A3A-BA89-4702-B0AE-1EC083184F3A}"/>
    <cellStyle name="SAS FM Read-only data cell (data entry table) 2 4 26 3" xfId="7635" xr:uid="{E36AA529-3937-426F-85BF-4B281EB4BA99}"/>
    <cellStyle name="SAS FM Read-only data cell (data entry table) 2 4 26 3 2" xfId="22477" xr:uid="{92BC6120-0D3F-4EBF-9A93-6A8697280CF4}"/>
    <cellStyle name="SAS FM Read-only data cell (data entry table) 2 4 27" xfId="2545" xr:uid="{D9F80A31-20F5-479D-887F-A8F99D4ECEFA}"/>
    <cellStyle name="SAS FM Read-only data cell (data entry table) 2 4 27 2" xfId="7638" xr:uid="{51034122-A987-4F6D-A578-34B3EC5B94E4}"/>
    <cellStyle name="SAS FM Read-only data cell (data entry table) 2 4 27 2 2" xfId="15142" xr:uid="{7A18CF5E-937A-4321-A590-24FC2EC4EAE1}"/>
    <cellStyle name="SAS FM Read-only data cell (data entry table) 2 4 27 2 2 2" xfId="29961" xr:uid="{DFF6089A-802D-4CFA-8241-37D723919E55}"/>
    <cellStyle name="SAS FM Read-only data cell (data entry table) 2 4 27 2 3" xfId="12192" xr:uid="{15629F66-88BB-4E5B-8DF7-911F6529D533}"/>
    <cellStyle name="SAS FM Read-only data cell (data entry table) 2 4 27 2 3 2" xfId="27011" xr:uid="{16690A41-5E08-4BDE-9F64-464375D3B002}"/>
    <cellStyle name="SAS FM Read-only data cell (data entry table) 2 4 27 2 4" xfId="22480" xr:uid="{E25E6D7C-4677-4547-A3E9-5918F446A706}"/>
    <cellStyle name="SAS FM Read-only data cell (data entry table) 2 4 27 3" xfId="7637" xr:uid="{7AE04F11-9C42-4D5E-A791-8A1555945B06}"/>
    <cellStyle name="SAS FM Read-only data cell (data entry table) 2 4 27 3 2" xfId="22479" xr:uid="{C0BA4163-BB6B-48C8-B9AA-1D20A051C8DA}"/>
    <cellStyle name="SAS FM Read-only data cell (data entry table) 2 4 28" xfId="2546" xr:uid="{34CD90F5-6E82-478C-B3CC-95C02DB593AD}"/>
    <cellStyle name="SAS FM Read-only data cell (data entry table) 2 4 28 2" xfId="7640" xr:uid="{267020E9-C77C-465F-8CFD-311ABD80BA90}"/>
    <cellStyle name="SAS FM Read-only data cell (data entry table) 2 4 28 2 2" xfId="15143" xr:uid="{32803BD3-6529-4EF9-A0AC-4B9B9EE9C667}"/>
    <cellStyle name="SAS FM Read-only data cell (data entry table) 2 4 28 2 2 2" xfId="29962" xr:uid="{8538C227-EACD-4121-9542-CE07BCAED2B7}"/>
    <cellStyle name="SAS FM Read-only data cell (data entry table) 2 4 28 2 3" xfId="12246" xr:uid="{FBEA578F-0908-404A-900B-2E866D7923A5}"/>
    <cellStyle name="SAS FM Read-only data cell (data entry table) 2 4 28 2 3 2" xfId="27065" xr:uid="{D4F145F5-87E5-43BF-A4BD-57EEF737DFF5}"/>
    <cellStyle name="SAS FM Read-only data cell (data entry table) 2 4 28 2 4" xfId="22482" xr:uid="{0F6D9E00-8B34-4A78-949B-4150D5C4D4D7}"/>
    <cellStyle name="SAS FM Read-only data cell (data entry table) 2 4 28 3" xfId="7639" xr:uid="{829A4FA4-B8DC-455A-8270-474E991F8648}"/>
    <cellStyle name="SAS FM Read-only data cell (data entry table) 2 4 28 3 2" xfId="22481" xr:uid="{A11655E1-F4C4-43D0-AF8C-7AAE76165E01}"/>
    <cellStyle name="SAS FM Read-only data cell (data entry table) 2 4 29" xfId="2547" xr:uid="{07A056E0-9802-4F18-B420-5645D6188A1E}"/>
    <cellStyle name="SAS FM Read-only data cell (data entry table) 2 4 29 2" xfId="7642" xr:uid="{21600F22-EB1C-417D-A435-62168D4C4B31}"/>
    <cellStyle name="SAS FM Read-only data cell (data entry table) 2 4 29 2 2" xfId="15144" xr:uid="{B387EE39-A683-4E20-B3EF-7BFE378D42CC}"/>
    <cellStyle name="SAS FM Read-only data cell (data entry table) 2 4 29 2 2 2" xfId="29963" xr:uid="{CF08D0A3-93B6-455B-8DDD-28475F36A105}"/>
    <cellStyle name="SAS FM Read-only data cell (data entry table) 2 4 29 2 3" xfId="12300" xr:uid="{4C3A3791-7682-412A-87F6-40DA09F3C7E1}"/>
    <cellStyle name="SAS FM Read-only data cell (data entry table) 2 4 29 2 3 2" xfId="27119" xr:uid="{C6C4889A-6988-4F59-9298-844696EBC04A}"/>
    <cellStyle name="SAS FM Read-only data cell (data entry table) 2 4 29 2 4" xfId="22484" xr:uid="{9F9D7267-8537-45B0-B366-7471CD1D791A}"/>
    <cellStyle name="SAS FM Read-only data cell (data entry table) 2 4 29 3" xfId="7641" xr:uid="{7D87F6C8-A803-4103-9C16-4D2D200788AF}"/>
    <cellStyle name="SAS FM Read-only data cell (data entry table) 2 4 29 3 2" xfId="22483" xr:uid="{B41B3E80-3FC5-488D-9FE8-7FBE5F218AB8}"/>
    <cellStyle name="SAS FM Read-only data cell (data entry table) 2 4 3" xfId="2548" xr:uid="{0D3D8D7C-3959-4D36-B8EA-1E0E5DEB4F29}"/>
    <cellStyle name="SAS FM Read-only data cell (data entry table) 2 4 3 2" xfId="7644" xr:uid="{C0F4F92A-D70C-491F-AE74-13CD461D89FC}"/>
    <cellStyle name="SAS FM Read-only data cell (data entry table) 2 4 3 2 2" xfId="15145" xr:uid="{D3FEC753-56D2-4604-BBB6-E89C82642FD8}"/>
    <cellStyle name="SAS FM Read-only data cell (data entry table) 2 4 3 2 2 2" xfId="29964" xr:uid="{FBCB0FF9-F395-4714-BBBC-DA05670F0A03}"/>
    <cellStyle name="SAS FM Read-only data cell (data entry table) 2 4 3 2 3" xfId="10896" xr:uid="{16D3665F-5DCD-44B1-93C0-C0771B31B86D}"/>
    <cellStyle name="SAS FM Read-only data cell (data entry table) 2 4 3 2 3 2" xfId="25715" xr:uid="{FD9CF3DC-6609-4EA7-93F2-ED19D5B0D6CD}"/>
    <cellStyle name="SAS FM Read-only data cell (data entry table) 2 4 3 2 4" xfId="22486" xr:uid="{11AAE24B-FC3E-4A5F-B645-06AABA394CAB}"/>
    <cellStyle name="SAS FM Read-only data cell (data entry table) 2 4 3 3" xfId="7643" xr:uid="{0E531988-2238-4E3D-84D6-B3BCFFAFA27E}"/>
    <cellStyle name="SAS FM Read-only data cell (data entry table) 2 4 3 3 2" xfId="22485" xr:uid="{6BD775B7-5C9B-476D-ACAF-99ED8F0E292D}"/>
    <cellStyle name="SAS FM Read-only data cell (data entry table) 2 4 30" xfId="2549" xr:uid="{F96F7F5E-DA83-4DCB-91E3-2B23D89A460D}"/>
    <cellStyle name="SAS FM Read-only data cell (data entry table) 2 4 30 2" xfId="7646" xr:uid="{1D236990-77DD-4700-B590-B21D584F8A23}"/>
    <cellStyle name="SAS FM Read-only data cell (data entry table) 2 4 30 2 2" xfId="15146" xr:uid="{FE7658EC-6AF4-4815-88ED-103FB20F8A96}"/>
    <cellStyle name="SAS FM Read-only data cell (data entry table) 2 4 30 2 2 2" xfId="29965" xr:uid="{237C0706-923D-450D-93C7-6E9A616C198B}"/>
    <cellStyle name="SAS FM Read-only data cell (data entry table) 2 4 30 2 3" xfId="12354" xr:uid="{945824ED-6C42-4B2E-836D-A24DE74D8802}"/>
    <cellStyle name="SAS FM Read-only data cell (data entry table) 2 4 30 2 3 2" xfId="27173" xr:uid="{50C02905-38D7-40D4-9563-B507B2234C47}"/>
    <cellStyle name="SAS FM Read-only data cell (data entry table) 2 4 30 2 4" xfId="22488" xr:uid="{A2B5E050-E712-4A44-BB31-39BBEFB1DFA4}"/>
    <cellStyle name="SAS FM Read-only data cell (data entry table) 2 4 30 3" xfId="7645" xr:uid="{F9B61F4B-D0A6-411A-97AD-FBD5B344C6AD}"/>
    <cellStyle name="SAS FM Read-only data cell (data entry table) 2 4 30 3 2" xfId="22487" xr:uid="{3D743629-5487-412A-A3AF-B9BF63DF827F}"/>
    <cellStyle name="SAS FM Read-only data cell (data entry table) 2 4 31" xfId="2550" xr:uid="{D6129D72-7EAD-4217-B2AF-278E5CDB062E}"/>
    <cellStyle name="SAS FM Read-only data cell (data entry table) 2 4 31 2" xfId="7648" xr:uid="{11A42398-BAEA-4516-9134-3468F2C75D9E}"/>
    <cellStyle name="SAS FM Read-only data cell (data entry table) 2 4 31 2 2" xfId="15147" xr:uid="{9DD22F18-916B-4205-AC6C-A7CB32C8922E}"/>
    <cellStyle name="SAS FM Read-only data cell (data entry table) 2 4 31 2 2 2" xfId="29966" xr:uid="{9629F8B5-7214-47D5-BD22-E615D818FC0A}"/>
    <cellStyle name="SAS FM Read-only data cell (data entry table) 2 4 31 2 3" xfId="12408" xr:uid="{6F4FE4D2-F0F3-47B5-94A6-0C2F0056529A}"/>
    <cellStyle name="SAS FM Read-only data cell (data entry table) 2 4 31 2 3 2" xfId="27227" xr:uid="{4793ACDE-7B64-46AE-8D10-F2A4F3808BC9}"/>
    <cellStyle name="SAS FM Read-only data cell (data entry table) 2 4 31 2 4" xfId="22490" xr:uid="{7CEA07B0-9CDF-4357-B529-78E359549F66}"/>
    <cellStyle name="SAS FM Read-only data cell (data entry table) 2 4 31 3" xfId="7647" xr:uid="{C3F63850-DC21-431B-B99D-293C127EBDC1}"/>
    <cellStyle name="SAS FM Read-only data cell (data entry table) 2 4 31 3 2" xfId="22489" xr:uid="{8D21A740-05E9-4ED5-9EFE-F2158E8EE5C5}"/>
    <cellStyle name="SAS FM Read-only data cell (data entry table) 2 4 32" xfId="2551" xr:uid="{0785D6C1-C63C-4240-9318-59A9B09E9817}"/>
    <cellStyle name="SAS FM Read-only data cell (data entry table) 2 4 32 2" xfId="7650" xr:uid="{BEFD0D33-78D9-47A4-997F-656F17EF565F}"/>
    <cellStyle name="SAS FM Read-only data cell (data entry table) 2 4 32 2 2" xfId="15148" xr:uid="{86DEAD82-56A9-4933-92B7-BA4A5804FE21}"/>
    <cellStyle name="SAS FM Read-only data cell (data entry table) 2 4 32 2 2 2" xfId="29967" xr:uid="{A6364D62-A2EC-49D1-9DDC-ED0E8CBF6F8B}"/>
    <cellStyle name="SAS FM Read-only data cell (data entry table) 2 4 32 2 3" xfId="12462" xr:uid="{34C47483-4301-468B-989E-DEFD85A1921C}"/>
    <cellStyle name="SAS FM Read-only data cell (data entry table) 2 4 32 2 3 2" xfId="27281" xr:uid="{6362F0DA-B853-4134-A992-4788881010EE}"/>
    <cellStyle name="SAS FM Read-only data cell (data entry table) 2 4 32 2 4" xfId="22492" xr:uid="{0A4805F8-80B9-48F4-8577-9558CEA69C00}"/>
    <cellStyle name="SAS FM Read-only data cell (data entry table) 2 4 32 3" xfId="7649" xr:uid="{91DB4F1B-1064-4967-897F-98496FD0D8AD}"/>
    <cellStyle name="SAS FM Read-only data cell (data entry table) 2 4 32 3 2" xfId="22491" xr:uid="{03DBEBDD-9F45-4C14-A163-FFEECFB080DD}"/>
    <cellStyle name="SAS FM Read-only data cell (data entry table) 2 4 33" xfId="2552" xr:uid="{8FAB4748-F527-4B07-866C-F4E0F6FBE25A}"/>
    <cellStyle name="SAS FM Read-only data cell (data entry table) 2 4 33 2" xfId="7652" xr:uid="{EE592FEF-A39D-4989-8329-088C9471D71B}"/>
    <cellStyle name="SAS FM Read-only data cell (data entry table) 2 4 33 2 2" xfId="15149" xr:uid="{0359DA3D-D36C-42F8-BAAE-7E063DFB2E53}"/>
    <cellStyle name="SAS FM Read-only data cell (data entry table) 2 4 33 2 2 2" xfId="29968" xr:uid="{60DABA85-23B4-441D-8144-AD73D57C0C94}"/>
    <cellStyle name="SAS FM Read-only data cell (data entry table) 2 4 33 2 3" xfId="12518" xr:uid="{64B5F55A-5076-443E-99C9-3B270D23FE7F}"/>
    <cellStyle name="SAS FM Read-only data cell (data entry table) 2 4 33 2 3 2" xfId="27337" xr:uid="{EE000F61-1B85-40CF-89E6-C4E75C2254EE}"/>
    <cellStyle name="SAS FM Read-only data cell (data entry table) 2 4 33 2 4" xfId="22494" xr:uid="{CB573190-2920-4FFF-9723-87E0E05CE8F9}"/>
    <cellStyle name="SAS FM Read-only data cell (data entry table) 2 4 33 3" xfId="7651" xr:uid="{1B499141-FBE4-41FE-8270-642D4B85A7BA}"/>
    <cellStyle name="SAS FM Read-only data cell (data entry table) 2 4 33 3 2" xfId="22493" xr:uid="{5213E1EC-26EF-4FBC-A20B-F3427172DEDF}"/>
    <cellStyle name="SAS FM Read-only data cell (data entry table) 2 4 34" xfId="2553" xr:uid="{1CE9D3B8-7AD4-464C-B002-FA9AA70C9FC1}"/>
    <cellStyle name="SAS FM Read-only data cell (data entry table) 2 4 34 2" xfId="7654" xr:uid="{99426B72-F39C-4E52-AD86-D845290A83CB}"/>
    <cellStyle name="SAS FM Read-only data cell (data entry table) 2 4 34 2 2" xfId="15150" xr:uid="{3A456987-8EDE-46B8-8C5F-2B5F5055DB62}"/>
    <cellStyle name="SAS FM Read-only data cell (data entry table) 2 4 34 2 2 2" xfId="29969" xr:uid="{32471231-3E19-4F70-83B0-2ED949B3EA70}"/>
    <cellStyle name="SAS FM Read-only data cell (data entry table) 2 4 34 2 3" xfId="12572" xr:uid="{6346703F-B543-4031-8BED-8750F1C7DCD4}"/>
    <cellStyle name="SAS FM Read-only data cell (data entry table) 2 4 34 2 3 2" xfId="27391" xr:uid="{0037A0FC-9A5F-4A1C-B55E-1D4DB013DF37}"/>
    <cellStyle name="SAS FM Read-only data cell (data entry table) 2 4 34 2 4" xfId="22496" xr:uid="{26C2587E-3178-48FF-98C4-9E5376F6D3ED}"/>
    <cellStyle name="SAS FM Read-only data cell (data entry table) 2 4 34 3" xfId="7653" xr:uid="{927FD494-CCAC-41FE-956F-64443622E843}"/>
    <cellStyle name="SAS FM Read-only data cell (data entry table) 2 4 34 3 2" xfId="22495" xr:uid="{7AAD3DCE-A45A-45CD-8F91-2039BEB1483A}"/>
    <cellStyle name="SAS FM Read-only data cell (data entry table) 2 4 35" xfId="2554" xr:uid="{86B07674-4EF0-403E-8154-4106009585D0}"/>
    <cellStyle name="SAS FM Read-only data cell (data entry table) 2 4 35 2" xfId="7656" xr:uid="{EE2EA4A0-E5FC-4AA8-B745-875E6A2C977E}"/>
    <cellStyle name="SAS FM Read-only data cell (data entry table) 2 4 35 2 2" xfId="15151" xr:uid="{4A122570-FEA8-4052-AF3E-319EC65CFD83}"/>
    <cellStyle name="SAS FM Read-only data cell (data entry table) 2 4 35 2 2 2" xfId="29970" xr:uid="{91C3A05C-3D37-4E52-A059-22EA1BF13232}"/>
    <cellStyle name="SAS FM Read-only data cell (data entry table) 2 4 35 2 3" xfId="12626" xr:uid="{50D5417D-C500-4050-BDA3-2A0A9B34B32C}"/>
    <cellStyle name="SAS FM Read-only data cell (data entry table) 2 4 35 2 3 2" xfId="27445" xr:uid="{E82B2B5D-D0A1-410E-A1AC-668742F25FF8}"/>
    <cellStyle name="SAS FM Read-only data cell (data entry table) 2 4 35 2 4" xfId="22498" xr:uid="{9CA844A6-4EDB-4DB8-B5F9-35BB318F94D3}"/>
    <cellStyle name="SAS FM Read-only data cell (data entry table) 2 4 35 3" xfId="7655" xr:uid="{A47667C5-F3B6-4F33-8794-C63FFF695C49}"/>
    <cellStyle name="SAS FM Read-only data cell (data entry table) 2 4 35 3 2" xfId="22497" xr:uid="{D54999E5-25BB-4B5C-BEF0-91E8C617BAFB}"/>
    <cellStyle name="SAS FM Read-only data cell (data entry table) 2 4 36" xfId="2555" xr:uid="{9EE74D85-0091-4F0B-9B05-8E2B416775DB}"/>
    <cellStyle name="SAS FM Read-only data cell (data entry table) 2 4 36 2" xfId="7658" xr:uid="{4726B07B-8D8F-48BA-8250-65C64A8DCDEE}"/>
    <cellStyle name="SAS FM Read-only data cell (data entry table) 2 4 36 2 2" xfId="15152" xr:uid="{C876D0BC-3A17-4E60-8E3D-E315F40F8209}"/>
    <cellStyle name="SAS FM Read-only data cell (data entry table) 2 4 36 2 2 2" xfId="29971" xr:uid="{2473FAAA-9E63-46F6-B1D3-56A43E0D6C90}"/>
    <cellStyle name="SAS FM Read-only data cell (data entry table) 2 4 36 2 3" xfId="12679" xr:uid="{8B8921A4-989C-45CF-A7CF-0608BF6C5D6F}"/>
    <cellStyle name="SAS FM Read-only data cell (data entry table) 2 4 36 2 3 2" xfId="27498" xr:uid="{52EEE2A0-501A-4276-83A6-3DBEA62EC63F}"/>
    <cellStyle name="SAS FM Read-only data cell (data entry table) 2 4 36 2 4" xfId="22500" xr:uid="{8FCCCDBE-50A6-48AB-896F-028893BEFAC4}"/>
    <cellStyle name="SAS FM Read-only data cell (data entry table) 2 4 36 3" xfId="7657" xr:uid="{E43009C9-62F7-4527-A632-50953AFBC037}"/>
    <cellStyle name="SAS FM Read-only data cell (data entry table) 2 4 36 3 2" xfId="22499" xr:uid="{1A64D4C5-F40D-49EE-ABC8-B6240EFD9C6D}"/>
    <cellStyle name="SAS FM Read-only data cell (data entry table) 2 4 37" xfId="2556" xr:uid="{B12CBFD4-502E-4442-842F-324FFA747B62}"/>
    <cellStyle name="SAS FM Read-only data cell (data entry table) 2 4 37 2" xfId="7660" xr:uid="{1B352EDE-6173-4DCC-8F05-FCAB7A58A623}"/>
    <cellStyle name="SAS FM Read-only data cell (data entry table) 2 4 37 2 2" xfId="15153" xr:uid="{C8199A18-D3EA-4DF3-B3AE-2CAFEC57FF8A}"/>
    <cellStyle name="SAS FM Read-only data cell (data entry table) 2 4 37 2 2 2" xfId="29972" xr:uid="{C92F74F5-A61D-4850-B467-D420E0F2D278}"/>
    <cellStyle name="SAS FM Read-only data cell (data entry table) 2 4 37 2 3" xfId="12732" xr:uid="{B7BA88D7-B3AA-4633-961F-526760D6761F}"/>
    <cellStyle name="SAS FM Read-only data cell (data entry table) 2 4 37 2 3 2" xfId="27551" xr:uid="{0A121882-7F25-40F4-978F-AF045482C13D}"/>
    <cellStyle name="SAS FM Read-only data cell (data entry table) 2 4 37 2 4" xfId="22502" xr:uid="{C78E2465-5121-429B-897F-E6ACD3722BEA}"/>
    <cellStyle name="SAS FM Read-only data cell (data entry table) 2 4 37 3" xfId="7659" xr:uid="{63ECC62C-8B6D-4BF8-B262-3068DA2DCDED}"/>
    <cellStyle name="SAS FM Read-only data cell (data entry table) 2 4 37 3 2" xfId="22501" xr:uid="{64EAF888-CBF7-4CA8-BC78-B5DC1D1927FB}"/>
    <cellStyle name="SAS FM Read-only data cell (data entry table) 2 4 38" xfId="2557" xr:uid="{1F135322-F5CC-4844-8538-C418B6C88E51}"/>
    <cellStyle name="SAS FM Read-only data cell (data entry table) 2 4 38 2" xfId="7662" xr:uid="{4CE0C389-1645-4CFE-95CC-5D294EE10727}"/>
    <cellStyle name="SAS FM Read-only data cell (data entry table) 2 4 38 2 2" xfId="15154" xr:uid="{A8AD0F56-C6F9-4061-803F-29E9B120AE6F}"/>
    <cellStyle name="SAS FM Read-only data cell (data entry table) 2 4 38 2 2 2" xfId="29973" xr:uid="{3B79B02B-927E-4624-A641-DD88C1775D5A}"/>
    <cellStyle name="SAS FM Read-only data cell (data entry table) 2 4 38 2 3" xfId="12786" xr:uid="{BD956350-A4AF-43BF-B968-E1FD6A013C2B}"/>
    <cellStyle name="SAS FM Read-only data cell (data entry table) 2 4 38 2 3 2" xfId="27605" xr:uid="{99841EF7-6DA7-4FFC-BB61-E358EFE6073B}"/>
    <cellStyle name="SAS FM Read-only data cell (data entry table) 2 4 38 2 4" xfId="22504" xr:uid="{1DB8A011-71D1-421E-AFC3-DBFA9A6DF5F8}"/>
    <cellStyle name="SAS FM Read-only data cell (data entry table) 2 4 38 3" xfId="7661" xr:uid="{862A8DD9-AEA5-4536-AF2C-E18910744647}"/>
    <cellStyle name="SAS FM Read-only data cell (data entry table) 2 4 38 3 2" xfId="22503" xr:uid="{7941FFE4-718E-4AC2-9252-97C65B6C5896}"/>
    <cellStyle name="SAS FM Read-only data cell (data entry table) 2 4 39" xfId="2558" xr:uid="{A761EB68-183E-45C9-A734-D8E12F860420}"/>
    <cellStyle name="SAS FM Read-only data cell (data entry table) 2 4 39 2" xfId="7664" xr:uid="{1920EA9F-08DC-4CAB-815B-C27037DE5BC1}"/>
    <cellStyle name="SAS FM Read-only data cell (data entry table) 2 4 39 2 2" xfId="15155" xr:uid="{36778E2D-071E-41CB-AC96-36776CD2F560}"/>
    <cellStyle name="SAS FM Read-only data cell (data entry table) 2 4 39 2 2 2" xfId="29974" xr:uid="{67A6E32A-93F3-454A-9386-87023DB7C768}"/>
    <cellStyle name="SAS FM Read-only data cell (data entry table) 2 4 39 2 3" xfId="12840" xr:uid="{BDB54FBD-3159-45F4-BC6F-54FB7A8C9639}"/>
    <cellStyle name="SAS FM Read-only data cell (data entry table) 2 4 39 2 3 2" xfId="27659" xr:uid="{3D8D6D86-2703-42AB-AFD2-4891E504A5B2}"/>
    <cellStyle name="SAS FM Read-only data cell (data entry table) 2 4 39 2 4" xfId="22506" xr:uid="{4FC9AA7C-3DE0-4EC7-AC59-EA965F517D61}"/>
    <cellStyle name="SAS FM Read-only data cell (data entry table) 2 4 39 3" xfId="7663" xr:uid="{5FA49854-4307-48EE-9BAC-1AF5F7972954}"/>
    <cellStyle name="SAS FM Read-only data cell (data entry table) 2 4 39 3 2" xfId="22505" xr:uid="{80FDAE43-5304-4023-9902-390863053B96}"/>
    <cellStyle name="SAS FM Read-only data cell (data entry table) 2 4 4" xfId="2559" xr:uid="{E000AB12-35AE-42F1-95C4-F52775AD5D88}"/>
    <cellStyle name="SAS FM Read-only data cell (data entry table) 2 4 4 2" xfId="7666" xr:uid="{175A2FEB-7642-41A3-924B-252849B28C32}"/>
    <cellStyle name="SAS FM Read-only data cell (data entry table) 2 4 4 2 2" xfId="15156" xr:uid="{1F26EB49-321C-468C-A366-821DC999D1C2}"/>
    <cellStyle name="SAS FM Read-only data cell (data entry table) 2 4 4 2 2 2" xfId="29975" xr:uid="{1388D3F4-D95A-46F3-90EC-9891F85CA6C6}"/>
    <cellStyle name="SAS FM Read-only data cell (data entry table) 2 4 4 2 3" xfId="10950" xr:uid="{C6FF3E22-AFBB-4996-ACED-C79FAC936237}"/>
    <cellStyle name="SAS FM Read-only data cell (data entry table) 2 4 4 2 3 2" xfId="25769" xr:uid="{544FF8C9-5DC2-44AC-B561-1CECDF561AE9}"/>
    <cellStyle name="SAS FM Read-only data cell (data entry table) 2 4 4 2 4" xfId="22508" xr:uid="{291B62DF-EB7A-438F-BBCD-8E4432B8BE68}"/>
    <cellStyle name="SAS FM Read-only data cell (data entry table) 2 4 4 3" xfId="7665" xr:uid="{1263FBDA-269B-4436-AEDA-32EA49881F69}"/>
    <cellStyle name="SAS FM Read-only data cell (data entry table) 2 4 4 3 2" xfId="22507" xr:uid="{4687C1FD-EA33-4E92-AC70-20DAAFC4EF43}"/>
    <cellStyle name="SAS FM Read-only data cell (data entry table) 2 4 40" xfId="2560" xr:uid="{444B900F-F102-4DDD-9451-35499E10810B}"/>
    <cellStyle name="SAS FM Read-only data cell (data entry table) 2 4 40 2" xfId="7668" xr:uid="{B57E1666-E0DB-49BB-B496-7D0BD7EE633F}"/>
    <cellStyle name="SAS FM Read-only data cell (data entry table) 2 4 40 2 2" xfId="15157" xr:uid="{6E393BBD-F760-453F-A5E1-9EC2216818F8}"/>
    <cellStyle name="SAS FM Read-only data cell (data entry table) 2 4 40 2 2 2" xfId="29976" xr:uid="{DB575B5C-C685-454D-9FFC-1FFE8B097581}"/>
    <cellStyle name="SAS FM Read-only data cell (data entry table) 2 4 40 2 3" xfId="12894" xr:uid="{59559AD9-EE27-47A1-8955-2F924BAAE7C3}"/>
    <cellStyle name="SAS FM Read-only data cell (data entry table) 2 4 40 2 3 2" xfId="27713" xr:uid="{D57CD643-BF69-4738-9D8C-AB1AE0F0A521}"/>
    <cellStyle name="SAS FM Read-only data cell (data entry table) 2 4 40 2 4" xfId="22510" xr:uid="{ECD51DA2-9A6D-47F1-9FD8-9B34EFA8BCD6}"/>
    <cellStyle name="SAS FM Read-only data cell (data entry table) 2 4 40 3" xfId="7667" xr:uid="{689C0825-2B5F-4437-9063-4CAB15210DA7}"/>
    <cellStyle name="SAS FM Read-only data cell (data entry table) 2 4 40 3 2" xfId="22509" xr:uid="{40847F04-5920-42A4-9DA9-C1D4477E3F13}"/>
    <cellStyle name="SAS FM Read-only data cell (data entry table) 2 4 41" xfId="2561" xr:uid="{33719C0A-D7BF-4809-BCC3-825E81C7CB55}"/>
    <cellStyle name="SAS FM Read-only data cell (data entry table) 2 4 41 2" xfId="7670" xr:uid="{6751A438-4BD9-4CC3-B7BB-A4D68610ED5D}"/>
    <cellStyle name="SAS FM Read-only data cell (data entry table) 2 4 41 2 2" xfId="15158" xr:uid="{C34C00EF-0B22-4609-A271-025383F21754}"/>
    <cellStyle name="SAS FM Read-only data cell (data entry table) 2 4 41 2 2 2" xfId="29977" xr:uid="{34584133-6C22-41C9-9679-A1818D1C5387}"/>
    <cellStyle name="SAS FM Read-only data cell (data entry table) 2 4 41 2 3" xfId="12948" xr:uid="{C2257514-EADB-4114-8F4E-8E4977F551E1}"/>
    <cellStyle name="SAS FM Read-only data cell (data entry table) 2 4 41 2 3 2" xfId="27767" xr:uid="{4F40CC28-4111-470B-96C6-40237CAE3A3A}"/>
    <cellStyle name="SAS FM Read-only data cell (data entry table) 2 4 41 2 4" xfId="22512" xr:uid="{467B3D62-DF1F-4780-88D7-2557332E3BAD}"/>
    <cellStyle name="SAS FM Read-only data cell (data entry table) 2 4 41 3" xfId="7669" xr:uid="{CE802CE4-62CB-45BF-8493-979081508398}"/>
    <cellStyle name="SAS FM Read-only data cell (data entry table) 2 4 41 3 2" xfId="22511" xr:uid="{26A6ED99-7D8F-4D18-B2E5-1DC0E7C8F3F4}"/>
    <cellStyle name="SAS FM Read-only data cell (data entry table) 2 4 42" xfId="2562" xr:uid="{9F904077-3BA3-4DBD-8C5A-8578396B09C1}"/>
    <cellStyle name="SAS FM Read-only data cell (data entry table) 2 4 42 2" xfId="7672" xr:uid="{220B335A-316D-461C-A011-EED3913FCB36}"/>
    <cellStyle name="SAS FM Read-only data cell (data entry table) 2 4 42 2 2" xfId="15159" xr:uid="{52ACE46F-A3EF-4A7F-B12B-D506BBAA631D}"/>
    <cellStyle name="SAS FM Read-only data cell (data entry table) 2 4 42 2 2 2" xfId="29978" xr:uid="{D6B4FB1E-DC7E-4884-A2F6-FB800D570EDA}"/>
    <cellStyle name="SAS FM Read-only data cell (data entry table) 2 4 42 2 3" xfId="13004" xr:uid="{43E343FB-8882-4157-841A-FF038FFF6D20}"/>
    <cellStyle name="SAS FM Read-only data cell (data entry table) 2 4 42 2 3 2" xfId="27823" xr:uid="{E8AFCAB7-86D8-48CB-A89F-2FF44D93011E}"/>
    <cellStyle name="SAS FM Read-only data cell (data entry table) 2 4 42 2 4" xfId="22514" xr:uid="{3D53D93B-4911-49D0-BBD1-26A9FB4CB0A0}"/>
    <cellStyle name="SAS FM Read-only data cell (data entry table) 2 4 42 3" xfId="7671" xr:uid="{60597335-CBD6-497A-AD19-F54E1C311EA8}"/>
    <cellStyle name="SAS FM Read-only data cell (data entry table) 2 4 42 3 2" xfId="22513" xr:uid="{6D1B5E7A-9844-4F83-A14D-292F152C197B}"/>
    <cellStyle name="SAS FM Read-only data cell (data entry table) 2 4 43" xfId="2563" xr:uid="{313B364F-395D-4F67-A890-EB8885B91073}"/>
    <cellStyle name="SAS FM Read-only data cell (data entry table) 2 4 43 2" xfId="7674" xr:uid="{59F68F6B-9809-4E49-8D65-62AD50466583}"/>
    <cellStyle name="SAS FM Read-only data cell (data entry table) 2 4 43 2 2" xfId="15160" xr:uid="{056C610B-E201-4658-A5D1-72FEF98FFF3F}"/>
    <cellStyle name="SAS FM Read-only data cell (data entry table) 2 4 43 2 2 2" xfId="29979" xr:uid="{80B5B06C-9A16-4C9F-A3AE-088AF67D75B6}"/>
    <cellStyle name="SAS FM Read-only data cell (data entry table) 2 4 43 2 3" xfId="13058" xr:uid="{323BC08E-687A-4847-AB51-D8E38704CFE2}"/>
    <cellStyle name="SAS FM Read-only data cell (data entry table) 2 4 43 2 3 2" xfId="27877" xr:uid="{D2E0FCEF-B31B-476E-A2A8-19792CDA7CCE}"/>
    <cellStyle name="SAS FM Read-only data cell (data entry table) 2 4 43 2 4" xfId="22516" xr:uid="{1B6DD404-C41B-4E74-8928-B9CF0102488B}"/>
    <cellStyle name="SAS FM Read-only data cell (data entry table) 2 4 43 3" xfId="7673" xr:uid="{1A05A1D4-9F5C-41C7-B154-C772EC8F2636}"/>
    <cellStyle name="SAS FM Read-only data cell (data entry table) 2 4 43 3 2" xfId="22515" xr:uid="{4DADA2F4-561B-4FFC-8DE7-5CFE459D3781}"/>
    <cellStyle name="SAS FM Read-only data cell (data entry table) 2 4 44" xfId="2564" xr:uid="{8CFF377A-C502-4ABB-936D-92F34BD832FE}"/>
    <cellStyle name="SAS FM Read-only data cell (data entry table) 2 4 44 2" xfId="7676" xr:uid="{41A6CB3E-B260-4DF9-A468-E67F3AC14DB3}"/>
    <cellStyle name="SAS FM Read-only data cell (data entry table) 2 4 44 2 2" xfId="15161" xr:uid="{CDEE135A-D1FB-46F4-BAE4-6D166548CE0F}"/>
    <cellStyle name="SAS FM Read-only data cell (data entry table) 2 4 44 2 2 2" xfId="29980" xr:uid="{C46CE813-60CD-4B21-BB74-A674C58215E9}"/>
    <cellStyle name="SAS FM Read-only data cell (data entry table) 2 4 44 2 3" xfId="13111" xr:uid="{F0951A20-64A8-464E-990A-3059C5AA1687}"/>
    <cellStyle name="SAS FM Read-only data cell (data entry table) 2 4 44 2 3 2" xfId="27930" xr:uid="{76B78AC7-1D41-4D91-AF9C-3210B06F55A5}"/>
    <cellStyle name="SAS FM Read-only data cell (data entry table) 2 4 44 2 4" xfId="22518" xr:uid="{3E49BD0B-E900-46C4-98A9-EB76202AEF65}"/>
    <cellStyle name="SAS FM Read-only data cell (data entry table) 2 4 44 3" xfId="7675" xr:uid="{97B5E4DD-1804-4E32-AA02-E584CB67A0FE}"/>
    <cellStyle name="SAS FM Read-only data cell (data entry table) 2 4 44 3 2" xfId="22517" xr:uid="{7BBD4A7F-34F3-4D68-B495-E21FD9146FFC}"/>
    <cellStyle name="SAS FM Read-only data cell (data entry table) 2 4 45" xfId="2565" xr:uid="{1826C826-0C05-47B8-B61A-506F942FA71D}"/>
    <cellStyle name="SAS FM Read-only data cell (data entry table) 2 4 45 2" xfId="7678" xr:uid="{E6B299CB-5CAC-4F83-8DA7-47A7D1F4D4A1}"/>
    <cellStyle name="SAS FM Read-only data cell (data entry table) 2 4 45 2 2" xfId="15162" xr:uid="{D8EC19AC-51B5-4CBF-9FE4-916A6F8C5C22}"/>
    <cellStyle name="SAS FM Read-only data cell (data entry table) 2 4 45 2 2 2" xfId="29981" xr:uid="{2F038588-ECD2-4B1D-A334-072439325458}"/>
    <cellStyle name="SAS FM Read-only data cell (data entry table) 2 4 45 2 3" xfId="13164" xr:uid="{2CEF14F1-CCF3-46B5-8BB5-7B27B2717CAA}"/>
    <cellStyle name="SAS FM Read-only data cell (data entry table) 2 4 45 2 3 2" xfId="27983" xr:uid="{3F00B903-A126-40B1-AD57-36935FAF3132}"/>
    <cellStyle name="SAS FM Read-only data cell (data entry table) 2 4 45 2 4" xfId="22520" xr:uid="{C4EE27D3-700A-47E1-9F38-50F131B9D061}"/>
    <cellStyle name="SAS FM Read-only data cell (data entry table) 2 4 45 3" xfId="7677" xr:uid="{08B3CBBD-FC78-4CC9-9FBF-8CCDECDD51F3}"/>
    <cellStyle name="SAS FM Read-only data cell (data entry table) 2 4 45 3 2" xfId="22519" xr:uid="{6F37C1C0-4E79-4D6E-8A26-8EEBD2547B0B}"/>
    <cellStyle name="SAS FM Read-only data cell (data entry table) 2 4 46" xfId="2566" xr:uid="{3397522C-314B-41FF-9641-13FFED39FA44}"/>
    <cellStyle name="SAS FM Read-only data cell (data entry table) 2 4 46 2" xfId="7680" xr:uid="{8CC13B89-ABD7-413F-99EC-F436A1411BAB}"/>
    <cellStyle name="SAS FM Read-only data cell (data entry table) 2 4 46 2 2" xfId="15163" xr:uid="{4D37491F-E93F-443D-B1A4-63BAA385B9A5}"/>
    <cellStyle name="SAS FM Read-only data cell (data entry table) 2 4 46 2 2 2" xfId="29982" xr:uid="{9463C195-327D-4615-A880-1A26C4DE2821}"/>
    <cellStyle name="SAS FM Read-only data cell (data entry table) 2 4 46 2 3" xfId="13218" xr:uid="{FE89858C-BA6E-46FA-AA21-174416FD9F46}"/>
    <cellStyle name="SAS FM Read-only data cell (data entry table) 2 4 46 2 3 2" xfId="28037" xr:uid="{B165CFE7-850C-48C7-9BD4-2E0940AE8757}"/>
    <cellStyle name="SAS FM Read-only data cell (data entry table) 2 4 46 2 4" xfId="22522" xr:uid="{B11BB4BE-95D1-4D59-B7A0-5A0D2652C5CD}"/>
    <cellStyle name="SAS FM Read-only data cell (data entry table) 2 4 46 3" xfId="7679" xr:uid="{3AE0F7C8-E16A-4985-8AE0-ED289F4E55AA}"/>
    <cellStyle name="SAS FM Read-only data cell (data entry table) 2 4 46 3 2" xfId="22521" xr:uid="{E6BE1663-50CE-41F6-8E2E-951F2CEB920E}"/>
    <cellStyle name="SAS FM Read-only data cell (data entry table) 2 4 47" xfId="7681" xr:uid="{1C63ABE9-D8DF-4EB9-A842-40F9F9EFA102}"/>
    <cellStyle name="SAS FM Read-only data cell (data entry table) 2 4 47 2" xfId="15123" xr:uid="{4EB68B7E-E517-4057-B6BB-A2BAFED4F648}"/>
    <cellStyle name="SAS FM Read-only data cell (data entry table) 2 4 47 2 2" xfId="29942" xr:uid="{47A4C66C-F9C6-47F0-A83A-87E7C0057B52}"/>
    <cellStyle name="SAS FM Read-only data cell (data entry table) 2 4 47 3" xfId="10788" xr:uid="{F4F43B2C-8AF6-4CD9-B588-90C6E3F7BC9A}"/>
    <cellStyle name="SAS FM Read-only data cell (data entry table) 2 4 47 3 2" xfId="25607" xr:uid="{CD2B7D4A-EC75-4568-BB6A-3EA9DC8F9769}"/>
    <cellStyle name="SAS FM Read-only data cell (data entry table) 2 4 47 4" xfId="22523" xr:uid="{D17B6E17-CBC2-4071-BC4D-CFCBE84870D6}"/>
    <cellStyle name="SAS FM Read-only data cell (data entry table) 2 4 48" xfId="7600" xr:uid="{2592FA1E-256D-4125-BE6B-F0791BCE83C8}"/>
    <cellStyle name="SAS FM Read-only data cell (data entry table) 2 4 48 2" xfId="22442" xr:uid="{E9F42730-F756-47CE-998F-9AB83B5BD97D}"/>
    <cellStyle name="SAS FM Read-only data cell (data entry table) 2 4 5" xfId="2567" xr:uid="{591D3D58-C8D0-413C-A7E2-CEA32C9AB465}"/>
    <cellStyle name="SAS FM Read-only data cell (data entry table) 2 4 5 2" xfId="7683" xr:uid="{9EDFB49A-C392-41D3-87C5-6E9E84C4D786}"/>
    <cellStyle name="SAS FM Read-only data cell (data entry table) 2 4 5 2 2" xfId="15164" xr:uid="{71CBB74B-F003-430D-8A89-E2AE22B75F63}"/>
    <cellStyle name="SAS FM Read-only data cell (data entry table) 2 4 5 2 2 2" xfId="29983" xr:uid="{E8611CB5-21C1-4B66-A1BD-80E7EAFAC662}"/>
    <cellStyle name="SAS FM Read-only data cell (data entry table) 2 4 5 2 3" xfId="11004" xr:uid="{161C0E7F-C490-4B94-8D26-1EEE793F9A8F}"/>
    <cellStyle name="SAS FM Read-only data cell (data entry table) 2 4 5 2 3 2" xfId="25823" xr:uid="{4115BDF4-5F98-45E1-A5A0-A9F819A34132}"/>
    <cellStyle name="SAS FM Read-only data cell (data entry table) 2 4 5 2 4" xfId="22525" xr:uid="{A69BCF41-E2A0-452F-9FE9-EDC66BF54129}"/>
    <cellStyle name="SAS FM Read-only data cell (data entry table) 2 4 5 3" xfId="7682" xr:uid="{80CEF0CD-30A5-4B1E-8B6C-D650343C8884}"/>
    <cellStyle name="SAS FM Read-only data cell (data entry table) 2 4 5 3 2" xfId="22524" xr:uid="{D2E3D487-D5F4-473D-966A-C94080E340A2}"/>
    <cellStyle name="SAS FM Read-only data cell (data entry table) 2 4 6" xfId="2568" xr:uid="{C2101A05-C08B-4478-A7F9-4D16FFEEFA7D}"/>
    <cellStyle name="SAS FM Read-only data cell (data entry table) 2 4 6 2" xfId="7685" xr:uid="{DBD9B54E-A8B5-4A69-B9FE-CF32F720A667}"/>
    <cellStyle name="SAS FM Read-only data cell (data entry table) 2 4 6 2 2" xfId="15165" xr:uid="{ABC4CD4D-BE5D-49C3-9F4C-55A1DB38C176}"/>
    <cellStyle name="SAS FM Read-only data cell (data entry table) 2 4 6 2 2 2" xfId="29984" xr:uid="{D1859655-D212-4A06-BF45-ADEBA3DADC34}"/>
    <cellStyle name="SAS FM Read-only data cell (data entry table) 2 4 6 2 3" xfId="11059" xr:uid="{20E12EC7-7B7A-4A73-9F46-723121ED014D}"/>
    <cellStyle name="SAS FM Read-only data cell (data entry table) 2 4 6 2 3 2" xfId="25878" xr:uid="{8D3EC399-1C1A-4E29-A972-D046A01CC854}"/>
    <cellStyle name="SAS FM Read-only data cell (data entry table) 2 4 6 2 4" xfId="22527" xr:uid="{82993EE6-CBE3-442B-BEDD-832D6FF8EAE8}"/>
    <cellStyle name="SAS FM Read-only data cell (data entry table) 2 4 6 3" xfId="7684" xr:uid="{0BCC7FBF-6E97-485C-9011-695532F959F9}"/>
    <cellStyle name="SAS FM Read-only data cell (data entry table) 2 4 6 3 2" xfId="22526" xr:uid="{4ECCE52D-B4B1-4EF7-86C1-9E5532B4A6FD}"/>
    <cellStyle name="SAS FM Read-only data cell (data entry table) 2 4 7" xfId="2569" xr:uid="{4837B6DE-8155-40F1-A4C3-541FCF4CCBAA}"/>
    <cellStyle name="SAS FM Read-only data cell (data entry table) 2 4 7 2" xfId="7687" xr:uid="{CBB02FAD-17A0-43C5-B05B-784781454518}"/>
    <cellStyle name="SAS FM Read-only data cell (data entry table) 2 4 7 2 2" xfId="15166" xr:uid="{5B12079C-3384-46D6-8890-2D3EA1BE86B9}"/>
    <cellStyle name="SAS FM Read-only data cell (data entry table) 2 4 7 2 2 2" xfId="29985" xr:uid="{F39F2F3E-F762-432F-9402-B768C9760E19}"/>
    <cellStyle name="SAS FM Read-only data cell (data entry table) 2 4 7 2 3" xfId="11112" xr:uid="{2400B4F9-846E-4223-B715-66F705E533FA}"/>
    <cellStyle name="SAS FM Read-only data cell (data entry table) 2 4 7 2 3 2" xfId="25931" xr:uid="{97A0E486-0E44-4BCA-96F8-74551AB141C5}"/>
    <cellStyle name="SAS FM Read-only data cell (data entry table) 2 4 7 2 4" xfId="22529" xr:uid="{49B908FC-EFC6-48A0-AAFF-AF25780B5D6F}"/>
    <cellStyle name="SAS FM Read-only data cell (data entry table) 2 4 7 3" xfId="7686" xr:uid="{9CA59348-7F0A-4FCA-A025-95C5F7B8E88F}"/>
    <cellStyle name="SAS FM Read-only data cell (data entry table) 2 4 7 3 2" xfId="22528" xr:uid="{07D9B2DA-A37F-4DB1-87B7-F977549604DF}"/>
    <cellStyle name="SAS FM Read-only data cell (data entry table) 2 4 8" xfId="2570" xr:uid="{AEECAC5C-2A1D-4590-8394-1D23F1CEDC1E}"/>
    <cellStyle name="SAS FM Read-only data cell (data entry table) 2 4 8 2" xfId="7689" xr:uid="{1458E4C6-5B53-43F8-A0DB-63724AB2FE61}"/>
    <cellStyle name="SAS FM Read-only data cell (data entry table) 2 4 8 2 2" xfId="15167" xr:uid="{1EC98354-367E-43D8-95A4-41CF7AF8823A}"/>
    <cellStyle name="SAS FM Read-only data cell (data entry table) 2 4 8 2 2 2" xfId="29986" xr:uid="{37097D5C-6C61-495E-A917-8E2BB24C13E7}"/>
    <cellStyle name="SAS FM Read-only data cell (data entry table) 2 4 8 2 3" xfId="11167" xr:uid="{BD93B9DB-E7CF-4ED1-BC9F-497D5CE889DF}"/>
    <cellStyle name="SAS FM Read-only data cell (data entry table) 2 4 8 2 3 2" xfId="25986" xr:uid="{FAC101EF-5463-4EB3-AFBA-EBA61ACAC6E5}"/>
    <cellStyle name="SAS FM Read-only data cell (data entry table) 2 4 8 2 4" xfId="22531" xr:uid="{75EEAFDA-8FDE-4576-B31E-5E24586FE1A7}"/>
    <cellStyle name="SAS FM Read-only data cell (data entry table) 2 4 8 3" xfId="7688" xr:uid="{00C06C24-4367-44AC-B2AD-E3EE589BE6CD}"/>
    <cellStyle name="SAS FM Read-only data cell (data entry table) 2 4 8 3 2" xfId="22530" xr:uid="{01E60A89-6EB2-44DD-B99E-D516E43C781A}"/>
    <cellStyle name="SAS FM Read-only data cell (data entry table) 2 4 9" xfId="2571" xr:uid="{E1B6AEF9-E7F8-4953-829D-D863ADBF5659}"/>
    <cellStyle name="SAS FM Read-only data cell (data entry table) 2 4 9 2" xfId="7691" xr:uid="{BD969662-F245-4D7D-85C7-DBABF5C1B940}"/>
    <cellStyle name="SAS FM Read-only data cell (data entry table) 2 4 9 2 2" xfId="15168" xr:uid="{3116ECB5-286A-4997-8A8C-49E9F997A522}"/>
    <cellStyle name="SAS FM Read-only data cell (data entry table) 2 4 9 2 2 2" xfId="29987" xr:uid="{0CDA8E22-A565-4B69-8B19-82366D0E245E}"/>
    <cellStyle name="SAS FM Read-only data cell (data entry table) 2 4 9 2 3" xfId="11220" xr:uid="{30E463FD-B556-4288-A9D0-12B81AF2CF83}"/>
    <cellStyle name="SAS FM Read-only data cell (data entry table) 2 4 9 2 3 2" xfId="26039" xr:uid="{EFE4A4CD-133E-40C2-AE30-721FC6338E7A}"/>
    <cellStyle name="SAS FM Read-only data cell (data entry table) 2 4 9 2 4" xfId="22533" xr:uid="{09908251-ED1C-4B1B-8333-B9ADD4AA9FDC}"/>
    <cellStyle name="SAS FM Read-only data cell (data entry table) 2 4 9 3" xfId="7690" xr:uid="{4655FC08-0012-46EF-99BD-97957F0D8D13}"/>
    <cellStyle name="SAS FM Read-only data cell (data entry table) 2 4 9 3 2" xfId="22532" xr:uid="{DA7271DB-3155-46F2-BE66-9FBDD07F959F}"/>
    <cellStyle name="SAS FM Read-only data cell (data entry table) 2 40" xfId="2572" xr:uid="{231225C6-9291-465A-8774-80E7E32AEBBD}"/>
    <cellStyle name="SAS FM Read-only data cell (data entry table) 2 40 2" xfId="7693" xr:uid="{34FB7C3A-F4B5-42AE-BC03-13B464C6821F}"/>
    <cellStyle name="SAS FM Read-only data cell (data entry table) 2 40 2 2" xfId="15169" xr:uid="{5DAB05E7-1899-4F3B-B3A2-7EF682260F88}"/>
    <cellStyle name="SAS FM Read-only data cell (data entry table) 2 40 2 2 2" xfId="29988" xr:uid="{F4CB882B-077C-4AC9-8E05-F062BAEC4221}"/>
    <cellStyle name="SAS FM Read-only data cell (data entry table) 2 40 2 3" xfId="12643" xr:uid="{CDE7D507-B1C4-442D-8F1F-CD52489E78DD}"/>
    <cellStyle name="SAS FM Read-only data cell (data entry table) 2 40 2 3 2" xfId="27462" xr:uid="{3077D04D-0506-4804-9397-4CF0C198E23E}"/>
    <cellStyle name="SAS FM Read-only data cell (data entry table) 2 40 2 4" xfId="22535" xr:uid="{C4067773-A9E2-4A50-9706-AC67BA50FEBD}"/>
    <cellStyle name="SAS FM Read-only data cell (data entry table) 2 40 3" xfId="7692" xr:uid="{5DAAAFD2-37BB-4B66-BAFE-7F876073808D}"/>
    <cellStyle name="SAS FM Read-only data cell (data entry table) 2 40 3 2" xfId="22534" xr:uid="{7E8AD417-9B4E-491D-9235-1BD09060CD7C}"/>
    <cellStyle name="SAS FM Read-only data cell (data entry table) 2 41" xfId="2573" xr:uid="{01EBFE93-12F3-4C65-8527-630165C996CF}"/>
    <cellStyle name="SAS FM Read-only data cell (data entry table) 2 41 2" xfId="7695" xr:uid="{B590167B-8511-4237-BAC8-04271CDA8A05}"/>
    <cellStyle name="SAS FM Read-only data cell (data entry table) 2 41 2 2" xfId="15170" xr:uid="{9866D803-A703-48E4-AE89-848DCBE794D9}"/>
    <cellStyle name="SAS FM Read-only data cell (data entry table) 2 41 2 2 2" xfId="29989" xr:uid="{FCF0BBFE-0E64-40E9-B206-ACB194EA6B84}"/>
    <cellStyle name="SAS FM Read-only data cell (data entry table) 2 41 2 3" xfId="12696" xr:uid="{9C75DEF4-8E83-428A-BEDC-0F636269C890}"/>
    <cellStyle name="SAS FM Read-only data cell (data entry table) 2 41 2 3 2" xfId="27515" xr:uid="{F31F5B9F-E3ED-4396-898D-4B7688D74F9C}"/>
    <cellStyle name="SAS FM Read-only data cell (data entry table) 2 41 2 4" xfId="22537" xr:uid="{A5F9A8D2-C8D0-4871-85B6-76248C6EF94B}"/>
    <cellStyle name="SAS FM Read-only data cell (data entry table) 2 41 3" xfId="7694" xr:uid="{60696CDF-634B-4A09-A78A-E8A0ABD3C773}"/>
    <cellStyle name="SAS FM Read-only data cell (data entry table) 2 41 3 2" xfId="22536" xr:uid="{92CB1499-A681-439A-9AFB-CDA3D9A3948B}"/>
    <cellStyle name="SAS FM Read-only data cell (data entry table) 2 42" xfId="2574" xr:uid="{613D496F-3F99-4BAC-9B22-D8FFE93C2D4A}"/>
    <cellStyle name="SAS FM Read-only data cell (data entry table) 2 42 2" xfId="7697" xr:uid="{A1F51658-AE50-4183-AF8B-3C5543D763C6}"/>
    <cellStyle name="SAS FM Read-only data cell (data entry table) 2 42 2 2" xfId="15171" xr:uid="{B2B0CEC8-D02F-4DE8-A6C4-AC6C1563B7D4}"/>
    <cellStyle name="SAS FM Read-only data cell (data entry table) 2 42 2 2 2" xfId="29990" xr:uid="{916A7C79-EE05-4C73-8424-0B5552C3A4EE}"/>
    <cellStyle name="SAS FM Read-only data cell (data entry table) 2 42 2 3" xfId="12771" xr:uid="{A638F288-86FC-47F3-AF24-7EE2BA03D6D0}"/>
    <cellStyle name="SAS FM Read-only data cell (data entry table) 2 42 2 3 2" xfId="27590" xr:uid="{4FD02C0B-C155-40F0-9BB6-031D2087D71B}"/>
    <cellStyle name="SAS FM Read-only data cell (data entry table) 2 42 2 4" xfId="22539" xr:uid="{924B41AA-C4DB-4B03-9009-4AAAB60C39B0}"/>
    <cellStyle name="SAS FM Read-only data cell (data entry table) 2 42 3" xfId="7696" xr:uid="{1E43C323-8965-4352-811E-F4A9D1DF961B}"/>
    <cellStyle name="SAS FM Read-only data cell (data entry table) 2 42 3 2" xfId="22538" xr:uid="{0559DDDA-2660-4C59-B3EB-0E4098C273B9}"/>
    <cellStyle name="SAS FM Read-only data cell (data entry table) 2 43" xfId="2575" xr:uid="{E4CBD088-50E0-4C70-AE6E-28DFB9623800}"/>
    <cellStyle name="SAS FM Read-only data cell (data entry table) 2 43 2" xfId="7699" xr:uid="{12CDB34C-8BC7-484B-87A8-72CF2767F558}"/>
    <cellStyle name="SAS FM Read-only data cell (data entry table) 2 43 2 2" xfId="15172" xr:uid="{91BBDE80-571F-42AA-B224-FA124426C68E}"/>
    <cellStyle name="SAS FM Read-only data cell (data entry table) 2 43 2 2 2" xfId="29991" xr:uid="{5C87CD9E-E83F-4084-A361-635012C7294D}"/>
    <cellStyle name="SAS FM Read-only data cell (data entry table) 2 43 2 3" xfId="12825" xr:uid="{8614DE03-22A8-4182-B4AE-111480FF9413}"/>
    <cellStyle name="SAS FM Read-only data cell (data entry table) 2 43 2 3 2" xfId="27644" xr:uid="{B7EC07AF-B70B-423F-8FA8-858E6C177D6E}"/>
    <cellStyle name="SAS FM Read-only data cell (data entry table) 2 43 2 4" xfId="22541" xr:uid="{6B84DBC7-31C2-49D2-BE1C-23BDC1AA1EC6}"/>
    <cellStyle name="SAS FM Read-only data cell (data entry table) 2 43 3" xfId="7698" xr:uid="{FD42A22F-9669-4942-B0AB-03D7889A48E4}"/>
    <cellStyle name="SAS FM Read-only data cell (data entry table) 2 43 3 2" xfId="22540" xr:uid="{C11AF477-45E2-4B89-A9AE-EA22AA56A05A}"/>
    <cellStyle name="SAS FM Read-only data cell (data entry table) 2 44" xfId="2576" xr:uid="{3471B96B-19CD-4F20-BA7D-1B3ADA631EFD}"/>
    <cellStyle name="SAS FM Read-only data cell (data entry table) 2 44 2" xfId="7701" xr:uid="{ADEBCA9C-D9E0-4DAC-BA39-960F39483B2B}"/>
    <cellStyle name="SAS FM Read-only data cell (data entry table) 2 44 2 2" xfId="15173" xr:uid="{3DF4B490-FAD2-4E4B-86F4-0ADD682D73D8}"/>
    <cellStyle name="SAS FM Read-only data cell (data entry table) 2 44 2 2 2" xfId="29992" xr:uid="{91EC9797-B49A-4378-840D-3EF9B92F0E02}"/>
    <cellStyle name="SAS FM Read-only data cell (data entry table) 2 44 2 3" xfId="12879" xr:uid="{7F8C5B9A-75FD-46CC-987B-6DC39A914ACB}"/>
    <cellStyle name="SAS FM Read-only data cell (data entry table) 2 44 2 3 2" xfId="27698" xr:uid="{6256965D-BABF-40B8-B3CD-F2739FD0CA16}"/>
    <cellStyle name="SAS FM Read-only data cell (data entry table) 2 44 2 4" xfId="22543" xr:uid="{9DF9408D-6E08-404E-B819-1F99951F833E}"/>
    <cellStyle name="SAS FM Read-only data cell (data entry table) 2 44 3" xfId="7700" xr:uid="{11CC6051-1E20-4769-AD7C-0FC6AF698A35}"/>
    <cellStyle name="SAS FM Read-only data cell (data entry table) 2 44 3 2" xfId="22542" xr:uid="{6942A4BF-6928-4566-B9CD-7AA1CF06A622}"/>
    <cellStyle name="SAS FM Read-only data cell (data entry table) 2 45" xfId="2577" xr:uid="{3E6EF872-5C67-420A-A448-220F49F9FA7C}"/>
    <cellStyle name="SAS FM Read-only data cell (data entry table) 2 45 2" xfId="7703" xr:uid="{E798E0BD-F213-4F7B-8C29-E11B34BC1A63}"/>
    <cellStyle name="SAS FM Read-only data cell (data entry table) 2 45 2 2" xfId="15174" xr:uid="{CD2C4A37-631C-4C59-8663-DA8C162ED3B5}"/>
    <cellStyle name="SAS FM Read-only data cell (data entry table) 2 45 2 2 2" xfId="29993" xr:uid="{43F87E88-1C13-4E88-AF03-AE69A8C3E2D8}"/>
    <cellStyle name="SAS FM Read-only data cell (data entry table) 2 45 2 3" xfId="12933" xr:uid="{2456C1F2-FF8F-44C0-AB72-88C5DCAFFB8B}"/>
    <cellStyle name="SAS FM Read-only data cell (data entry table) 2 45 2 3 2" xfId="27752" xr:uid="{A8AE1F79-5CB3-4573-8486-FA1E9943E3DF}"/>
    <cellStyle name="SAS FM Read-only data cell (data entry table) 2 45 2 4" xfId="22545" xr:uid="{9005ACDD-917D-4657-9163-4BA0C805B033}"/>
    <cellStyle name="SAS FM Read-only data cell (data entry table) 2 45 3" xfId="7702" xr:uid="{F551BD66-1079-410E-93F2-B4FC017E2CD0}"/>
    <cellStyle name="SAS FM Read-only data cell (data entry table) 2 45 3 2" xfId="22544" xr:uid="{1EB7A502-AAA4-43D8-A4B1-0EF80D69281E}"/>
    <cellStyle name="SAS FM Read-only data cell (data entry table) 2 46" xfId="2578" xr:uid="{A6C040BB-1D6F-4E51-BD70-311F6EAE9875}"/>
    <cellStyle name="SAS FM Read-only data cell (data entry table) 2 46 2" xfId="7705" xr:uid="{A746A147-D015-4AA3-A43B-80CFD060E34A}"/>
    <cellStyle name="SAS FM Read-only data cell (data entry table) 2 46 2 2" xfId="15175" xr:uid="{8E98A762-7811-46D1-BE48-CB14DC389516}"/>
    <cellStyle name="SAS FM Read-only data cell (data entry table) 2 46 2 2 2" xfId="29994" xr:uid="{C0E8D35E-B8F6-4C2E-8858-BCCFDDB52D9E}"/>
    <cellStyle name="SAS FM Read-only data cell (data entry table) 2 46 2 3" xfId="12989" xr:uid="{27E68033-9BE1-4F2F-9835-7DD304269C05}"/>
    <cellStyle name="SAS FM Read-only data cell (data entry table) 2 46 2 3 2" xfId="27808" xr:uid="{B11349BC-446D-4274-AB7B-0EBFB6F8545C}"/>
    <cellStyle name="SAS FM Read-only data cell (data entry table) 2 46 2 4" xfId="22547" xr:uid="{3AFF947C-5B04-4D52-BCA0-1915295B3C5E}"/>
    <cellStyle name="SAS FM Read-only data cell (data entry table) 2 46 3" xfId="7704" xr:uid="{3C386A19-23FE-48F1-B06F-5277B7FD27D6}"/>
    <cellStyle name="SAS FM Read-only data cell (data entry table) 2 46 3 2" xfId="22546" xr:uid="{007BEB99-5EDD-43F8-99C4-47D9EA16B676}"/>
    <cellStyle name="SAS FM Read-only data cell (data entry table) 2 47" xfId="2579" xr:uid="{0682044E-D03B-43CE-94D2-0EBB8FC81BD4}"/>
    <cellStyle name="SAS FM Read-only data cell (data entry table) 2 47 2" xfId="7707" xr:uid="{56816D69-413A-4DB2-898E-41405CC8A9DC}"/>
    <cellStyle name="SAS FM Read-only data cell (data entry table) 2 47 2 2" xfId="15176" xr:uid="{4FAF60D3-44E0-46D9-99A7-C96FC78FEE56}"/>
    <cellStyle name="SAS FM Read-only data cell (data entry table) 2 47 2 2 2" xfId="29995" xr:uid="{3EED605D-871D-40CF-9694-65F23A3D72A9}"/>
    <cellStyle name="SAS FM Read-only data cell (data entry table) 2 47 2 3" xfId="13022" xr:uid="{5A520CEA-7414-4F1B-B578-CBF1E7796C5C}"/>
    <cellStyle name="SAS FM Read-only data cell (data entry table) 2 47 2 3 2" xfId="27841" xr:uid="{29A071E5-8B78-4E33-9156-66C3F0982073}"/>
    <cellStyle name="SAS FM Read-only data cell (data entry table) 2 47 2 4" xfId="22549" xr:uid="{68160061-3FB9-43E1-8099-6CD21A474BEB}"/>
    <cellStyle name="SAS FM Read-only data cell (data entry table) 2 47 3" xfId="7706" xr:uid="{F4CC538A-AAF8-49C1-83A9-06C52355C0E3}"/>
    <cellStyle name="SAS FM Read-only data cell (data entry table) 2 47 3 2" xfId="22548" xr:uid="{197D3818-B57C-4EAF-8D1D-85600A13FF8E}"/>
    <cellStyle name="SAS FM Read-only data cell (data entry table) 2 48" xfId="2580" xr:uid="{817F98D7-4BFE-473A-9B63-4A677BB97468}"/>
    <cellStyle name="SAS FM Read-only data cell (data entry table) 2 48 2" xfId="7709" xr:uid="{DA921830-6B8C-48D5-81EA-D4EC871E3FD9}"/>
    <cellStyle name="SAS FM Read-only data cell (data entry table) 2 48 2 2" xfId="15177" xr:uid="{7C4D08EA-511D-436D-8FBC-1380EDF8AD2F}"/>
    <cellStyle name="SAS FM Read-only data cell (data entry table) 2 48 2 2 2" xfId="29996" xr:uid="{E284B2A2-F91C-40F0-A156-02B9DB19CE61}"/>
    <cellStyle name="SAS FM Read-only data cell (data entry table) 2 48 2 3" xfId="13075" xr:uid="{D192EDE6-D0C1-456E-92B8-E7F7F6E78262}"/>
    <cellStyle name="SAS FM Read-only data cell (data entry table) 2 48 2 3 2" xfId="27894" xr:uid="{D6B4014F-A78C-46E7-9E96-803BDCC91255}"/>
    <cellStyle name="SAS FM Read-only data cell (data entry table) 2 48 2 4" xfId="22551" xr:uid="{7A9FE516-940D-4C83-A723-CB0DE17C6A5F}"/>
    <cellStyle name="SAS FM Read-only data cell (data entry table) 2 48 3" xfId="7708" xr:uid="{FA66F692-5C99-401A-9848-F418BB44A2F6}"/>
    <cellStyle name="SAS FM Read-only data cell (data entry table) 2 48 3 2" xfId="22550" xr:uid="{D0AD1297-D2B9-4551-9CAD-966257AF51DA}"/>
    <cellStyle name="SAS FM Read-only data cell (data entry table) 2 49" xfId="2581" xr:uid="{E0E31F76-A5D4-47D4-B8F2-768F698BB8F5}"/>
    <cellStyle name="SAS FM Read-only data cell (data entry table) 2 49 2" xfId="7711" xr:uid="{479AFAAE-21D7-4BFD-93C9-9C697314B762}"/>
    <cellStyle name="SAS FM Read-only data cell (data entry table) 2 49 2 2" xfId="15178" xr:uid="{19A06B1E-1819-48A3-A0F7-F14119D8B40F}"/>
    <cellStyle name="SAS FM Read-only data cell (data entry table) 2 49 2 2 2" xfId="29997" xr:uid="{43C49721-8912-4403-A941-3790A684F5F0}"/>
    <cellStyle name="SAS FM Read-only data cell (data entry table) 2 49 2 3" xfId="13128" xr:uid="{8752DDD0-7C2B-46A2-BD60-419B062BFDC7}"/>
    <cellStyle name="SAS FM Read-only data cell (data entry table) 2 49 2 3 2" xfId="27947" xr:uid="{0F94E34C-0160-4973-B2EF-B6F3873215B7}"/>
    <cellStyle name="SAS FM Read-only data cell (data entry table) 2 49 2 4" xfId="22553" xr:uid="{8E349FAD-360A-4A3D-B5CA-88AF4808B1DD}"/>
    <cellStyle name="SAS FM Read-only data cell (data entry table) 2 49 3" xfId="7710" xr:uid="{D9D22D89-C8A9-47C0-BD16-F9A146EDB301}"/>
    <cellStyle name="SAS FM Read-only data cell (data entry table) 2 49 3 2" xfId="22552" xr:uid="{56148711-CEB9-4A07-BA27-88B62C7FC059}"/>
    <cellStyle name="SAS FM Read-only data cell (data entry table) 2 5" xfId="2582" xr:uid="{EB40A2EA-E1A3-462B-A1C8-B6B1CD415299}"/>
    <cellStyle name="SAS FM Read-only data cell (data entry table) 2 5 10" xfId="2583" xr:uid="{7606885F-74CC-4B64-AA72-D82998054F2B}"/>
    <cellStyle name="SAS FM Read-only data cell (data entry table) 2 5 10 2" xfId="7714" xr:uid="{E90D3511-9D79-48D0-BA69-14E480F37675}"/>
    <cellStyle name="SAS FM Read-only data cell (data entry table) 2 5 10 2 2" xfId="15180" xr:uid="{F84D0D10-9C8D-4063-89AE-56E2C56862C0}"/>
    <cellStyle name="SAS FM Read-only data cell (data entry table) 2 5 10 2 2 2" xfId="29999" xr:uid="{6EA4D025-023C-45D4-A4C1-8DE273B0A17F}"/>
    <cellStyle name="SAS FM Read-only data cell (data entry table) 2 5 10 2 3" xfId="11283" xr:uid="{BA0EF563-B1D7-4679-9A88-F056DD1DE28F}"/>
    <cellStyle name="SAS FM Read-only data cell (data entry table) 2 5 10 2 3 2" xfId="26102" xr:uid="{FFECCA9A-4652-41FA-85C6-65C40912C4F1}"/>
    <cellStyle name="SAS FM Read-only data cell (data entry table) 2 5 10 2 4" xfId="22556" xr:uid="{A7A81ECB-A257-4119-86DD-CAF638025930}"/>
    <cellStyle name="SAS FM Read-only data cell (data entry table) 2 5 10 3" xfId="7713" xr:uid="{9F338097-F4E9-4F8C-A39B-FDA715364E93}"/>
    <cellStyle name="SAS FM Read-only data cell (data entry table) 2 5 10 3 2" xfId="22555" xr:uid="{116096EA-CA10-4ADB-85F1-9F4CE2BD417A}"/>
    <cellStyle name="SAS FM Read-only data cell (data entry table) 2 5 11" xfId="2584" xr:uid="{3075B798-D7CD-4843-B0F9-56E635D3A528}"/>
    <cellStyle name="SAS FM Read-only data cell (data entry table) 2 5 11 2" xfId="7716" xr:uid="{4BC5303E-C5A3-482C-97EA-33CE2CFE7434}"/>
    <cellStyle name="SAS FM Read-only data cell (data entry table) 2 5 11 2 2" xfId="15181" xr:uid="{A8EA9F5B-1C91-4592-988A-8402C7166932}"/>
    <cellStyle name="SAS FM Read-only data cell (data entry table) 2 5 11 2 2 2" xfId="30000" xr:uid="{4784CF32-3D39-4FD4-BED3-AB7614A0F8AD}"/>
    <cellStyle name="SAS FM Read-only data cell (data entry table) 2 5 11 2 3" xfId="11337" xr:uid="{D9B3BD61-30C3-480C-928D-24705A074E40}"/>
    <cellStyle name="SAS FM Read-only data cell (data entry table) 2 5 11 2 3 2" xfId="26156" xr:uid="{F3ABDBA6-1B00-4569-B16E-DAA2F4A54B57}"/>
    <cellStyle name="SAS FM Read-only data cell (data entry table) 2 5 11 2 4" xfId="22558" xr:uid="{B8B55A2E-7A6C-4CAE-89F0-7FE70F290FCD}"/>
    <cellStyle name="SAS FM Read-only data cell (data entry table) 2 5 11 3" xfId="7715" xr:uid="{78F57E49-5F44-4D1D-9B77-F091AF68E5A9}"/>
    <cellStyle name="SAS FM Read-only data cell (data entry table) 2 5 11 3 2" xfId="22557" xr:uid="{6F5AF5E5-D860-4E75-A92B-662D503E9E36}"/>
    <cellStyle name="SAS FM Read-only data cell (data entry table) 2 5 12" xfId="2585" xr:uid="{6B72E26B-4A50-4780-877C-3DB9A0942BDB}"/>
    <cellStyle name="SAS FM Read-only data cell (data entry table) 2 5 12 2" xfId="7718" xr:uid="{44AD5208-4393-4D9D-9895-D3B0654D5A8E}"/>
    <cellStyle name="SAS FM Read-only data cell (data entry table) 2 5 12 2 2" xfId="15182" xr:uid="{023B0FFA-3B67-4420-9BB7-577BA26C1805}"/>
    <cellStyle name="SAS FM Read-only data cell (data entry table) 2 5 12 2 2 2" xfId="30001" xr:uid="{BCF264BC-2BA9-45C1-AC21-13B35E3FDFC8}"/>
    <cellStyle name="SAS FM Read-only data cell (data entry table) 2 5 12 2 3" xfId="11391" xr:uid="{4873AD8A-5D1C-447A-A6EF-031F10EF6908}"/>
    <cellStyle name="SAS FM Read-only data cell (data entry table) 2 5 12 2 3 2" xfId="26210" xr:uid="{5701E708-6929-430A-8E32-DE9DE142C41E}"/>
    <cellStyle name="SAS FM Read-only data cell (data entry table) 2 5 12 2 4" xfId="22560" xr:uid="{08AFBB7F-F146-436B-AE6D-D5CEA598206A}"/>
    <cellStyle name="SAS FM Read-only data cell (data entry table) 2 5 12 3" xfId="7717" xr:uid="{5486F27D-10B4-4427-8C73-C0D6486A757D}"/>
    <cellStyle name="SAS FM Read-only data cell (data entry table) 2 5 12 3 2" xfId="22559" xr:uid="{7CFCF362-2F59-4CFD-8006-8E64DB36B698}"/>
    <cellStyle name="SAS FM Read-only data cell (data entry table) 2 5 13" xfId="2586" xr:uid="{A44F73B0-F8B4-4B82-89B6-2C2465731EB5}"/>
    <cellStyle name="SAS FM Read-only data cell (data entry table) 2 5 13 2" xfId="7720" xr:uid="{74007B8A-A521-4450-8BEF-B15B954A339A}"/>
    <cellStyle name="SAS FM Read-only data cell (data entry table) 2 5 13 2 2" xfId="15183" xr:uid="{B2097401-F8F7-4CFC-830D-6297DB88EF7F}"/>
    <cellStyle name="SAS FM Read-only data cell (data entry table) 2 5 13 2 2 2" xfId="30002" xr:uid="{5F0A3E57-04FB-4D6A-8C80-F695F386CBF0}"/>
    <cellStyle name="SAS FM Read-only data cell (data entry table) 2 5 13 2 3" xfId="11445" xr:uid="{0592FBC8-7FF7-49F1-AF63-3B5FC621E9BC}"/>
    <cellStyle name="SAS FM Read-only data cell (data entry table) 2 5 13 2 3 2" xfId="26264" xr:uid="{A6BD62B5-5CAE-44D6-96FD-565AF8F6BA9C}"/>
    <cellStyle name="SAS FM Read-only data cell (data entry table) 2 5 13 2 4" xfId="22562" xr:uid="{03CFFC8B-886D-4C31-81CC-FA295478B12A}"/>
    <cellStyle name="SAS FM Read-only data cell (data entry table) 2 5 13 3" xfId="7719" xr:uid="{E116177B-A5AC-4873-9B59-A8445112C256}"/>
    <cellStyle name="SAS FM Read-only data cell (data entry table) 2 5 13 3 2" xfId="22561" xr:uid="{119707F5-82FB-4322-9183-DC911FA26F9F}"/>
    <cellStyle name="SAS FM Read-only data cell (data entry table) 2 5 14" xfId="2587" xr:uid="{774FE5BC-6C12-4CB2-A941-8E6B52C1AB7D}"/>
    <cellStyle name="SAS FM Read-only data cell (data entry table) 2 5 14 2" xfId="7722" xr:uid="{43A3DCA9-F32B-4BC3-8029-118AB5BBA967}"/>
    <cellStyle name="SAS FM Read-only data cell (data entry table) 2 5 14 2 2" xfId="15184" xr:uid="{31053F5F-4348-4353-83F6-242AF7CA77DB}"/>
    <cellStyle name="SAS FM Read-only data cell (data entry table) 2 5 14 2 2 2" xfId="30003" xr:uid="{6CCFD1AB-D14C-4298-888E-AA28C9985E7B}"/>
    <cellStyle name="SAS FM Read-only data cell (data entry table) 2 5 14 2 3" xfId="11499" xr:uid="{2EBF69D1-1477-453D-89C2-CC6C3B4878BC}"/>
    <cellStyle name="SAS FM Read-only data cell (data entry table) 2 5 14 2 3 2" xfId="26318" xr:uid="{8948D3D0-6FC0-46F0-809E-5B170F509210}"/>
    <cellStyle name="SAS FM Read-only data cell (data entry table) 2 5 14 2 4" xfId="22564" xr:uid="{169ED57D-02FA-48B9-8CF5-408C25B09DD1}"/>
    <cellStyle name="SAS FM Read-only data cell (data entry table) 2 5 14 3" xfId="7721" xr:uid="{39417791-E9AA-4544-897A-7129468165BB}"/>
    <cellStyle name="SAS FM Read-only data cell (data entry table) 2 5 14 3 2" xfId="22563" xr:uid="{C6E8BEDA-19A5-4BC2-874B-A74701924079}"/>
    <cellStyle name="SAS FM Read-only data cell (data entry table) 2 5 15" xfId="2588" xr:uid="{5D10DE38-34C2-428D-86E1-433847DED66A}"/>
    <cellStyle name="SAS FM Read-only data cell (data entry table) 2 5 15 2" xfId="7724" xr:uid="{C9E98284-9CC5-4763-A352-956A68D423E3}"/>
    <cellStyle name="SAS FM Read-only data cell (data entry table) 2 5 15 2 2" xfId="15185" xr:uid="{A0BC5785-7C0F-4A93-8B50-60090F060FBD}"/>
    <cellStyle name="SAS FM Read-only data cell (data entry table) 2 5 15 2 2 2" xfId="30004" xr:uid="{B42B859B-83CF-4A21-9CCD-566DB04FBCA7}"/>
    <cellStyle name="SAS FM Read-only data cell (data entry table) 2 5 15 2 3" xfId="11555" xr:uid="{9425FC57-B3BE-4AD4-B372-5D844AB1E9F8}"/>
    <cellStyle name="SAS FM Read-only data cell (data entry table) 2 5 15 2 3 2" xfId="26374" xr:uid="{5BA5C16E-3ED7-44A8-B9B2-4BE9D1471DF2}"/>
    <cellStyle name="SAS FM Read-only data cell (data entry table) 2 5 15 2 4" xfId="22566" xr:uid="{B010D9F6-2C49-47CB-B71B-16B734DBB6D9}"/>
    <cellStyle name="SAS FM Read-only data cell (data entry table) 2 5 15 3" xfId="7723" xr:uid="{AAF2A5C0-8EE0-4EDB-8837-4B164A550298}"/>
    <cellStyle name="SAS FM Read-only data cell (data entry table) 2 5 15 3 2" xfId="22565" xr:uid="{3A09A237-F83C-4AEB-947F-CEBE775C5FA8}"/>
    <cellStyle name="SAS FM Read-only data cell (data entry table) 2 5 16" xfId="2589" xr:uid="{4BFBFEBD-9D03-41CF-BE74-1619DD157313}"/>
    <cellStyle name="SAS FM Read-only data cell (data entry table) 2 5 16 2" xfId="7726" xr:uid="{B40E36BB-85BA-4C87-BA46-98B21C226D3E}"/>
    <cellStyle name="SAS FM Read-only data cell (data entry table) 2 5 16 2 2" xfId="15186" xr:uid="{2EBE6481-CC5A-4654-A6DF-23DDCFC3FD51}"/>
    <cellStyle name="SAS FM Read-only data cell (data entry table) 2 5 16 2 2 2" xfId="30005" xr:uid="{E1543DE2-23A8-40A8-8809-4DDDFB157381}"/>
    <cellStyle name="SAS FM Read-only data cell (data entry table) 2 5 16 2 3" xfId="11608" xr:uid="{A00116FD-1A4F-4890-BB18-82710CFD88CC}"/>
    <cellStyle name="SAS FM Read-only data cell (data entry table) 2 5 16 2 3 2" xfId="26427" xr:uid="{8A48096C-DADD-4405-BBA5-176DCC379A1D}"/>
    <cellStyle name="SAS FM Read-only data cell (data entry table) 2 5 16 2 4" xfId="22568" xr:uid="{D4C95605-8284-4B91-A8EE-D3A344C3498B}"/>
    <cellStyle name="SAS FM Read-only data cell (data entry table) 2 5 16 3" xfId="7725" xr:uid="{2F126178-1BE8-4F3A-B1A7-DE8D60C42AAC}"/>
    <cellStyle name="SAS FM Read-only data cell (data entry table) 2 5 16 3 2" xfId="22567" xr:uid="{3333A9DA-3858-47EB-BA8C-1C4E35F11380}"/>
    <cellStyle name="SAS FM Read-only data cell (data entry table) 2 5 17" xfId="2590" xr:uid="{1B7B4772-83E7-4891-9249-7A53962EAA2E}"/>
    <cellStyle name="SAS FM Read-only data cell (data entry table) 2 5 17 2" xfId="7728" xr:uid="{E46A3A9C-80A1-4389-A44A-2661049BF178}"/>
    <cellStyle name="SAS FM Read-only data cell (data entry table) 2 5 17 2 2" xfId="15187" xr:uid="{DF5B67F0-9F8A-41A9-BD1D-D964ED55AF1F}"/>
    <cellStyle name="SAS FM Read-only data cell (data entry table) 2 5 17 2 2 2" xfId="30006" xr:uid="{89418DB7-7A33-4902-A7AD-637469C02C87}"/>
    <cellStyle name="SAS FM Read-only data cell (data entry table) 2 5 17 2 3" xfId="11661" xr:uid="{664DDAA1-1AAD-421B-A874-123F87B84C69}"/>
    <cellStyle name="SAS FM Read-only data cell (data entry table) 2 5 17 2 3 2" xfId="26480" xr:uid="{F3EC2916-C8A8-43CA-B1A1-D0EC9203C4FC}"/>
    <cellStyle name="SAS FM Read-only data cell (data entry table) 2 5 17 2 4" xfId="22570" xr:uid="{5A654A97-38D6-4BB1-B12A-FA7F0AFC477A}"/>
    <cellStyle name="SAS FM Read-only data cell (data entry table) 2 5 17 3" xfId="7727" xr:uid="{1075BEB6-F24F-427E-AA53-11DA5689F0CA}"/>
    <cellStyle name="SAS FM Read-only data cell (data entry table) 2 5 17 3 2" xfId="22569" xr:uid="{00041BE7-0FAE-410D-8702-3AE1D9BE866C}"/>
    <cellStyle name="SAS FM Read-only data cell (data entry table) 2 5 18" xfId="2591" xr:uid="{68D91519-B5BC-4FB7-B356-8B296C4001B0}"/>
    <cellStyle name="SAS FM Read-only data cell (data entry table) 2 5 18 2" xfId="7730" xr:uid="{D010DD70-DB85-4B89-932B-0B1965A59D2B}"/>
    <cellStyle name="SAS FM Read-only data cell (data entry table) 2 5 18 2 2" xfId="15188" xr:uid="{5466669F-78E7-49C5-AA20-0CC528EB5BF2}"/>
    <cellStyle name="SAS FM Read-only data cell (data entry table) 2 5 18 2 2 2" xfId="30007" xr:uid="{B1C405A6-6D30-4481-9F06-4DC66F262061}"/>
    <cellStyle name="SAS FM Read-only data cell (data entry table) 2 5 18 2 3" xfId="11715" xr:uid="{A8854FCE-A6CF-48B8-A9DF-DA873FC29961}"/>
    <cellStyle name="SAS FM Read-only data cell (data entry table) 2 5 18 2 3 2" xfId="26534" xr:uid="{FD4507B9-3D6A-4994-BD5F-5CE7F3283843}"/>
    <cellStyle name="SAS FM Read-only data cell (data entry table) 2 5 18 2 4" xfId="22572" xr:uid="{E5265EA3-2B32-41DB-A80B-01933813D088}"/>
    <cellStyle name="SAS FM Read-only data cell (data entry table) 2 5 18 3" xfId="7729" xr:uid="{560EE03D-1E20-4AA5-90C1-812859BA7457}"/>
    <cellStyle name="SAS FM Read-only data cell (data entry table) 2 5 18 3 2" xfId="22571" xr:uid="{1E50E835-93B8-45E2-A63D-0E3D2E86504D}"/>
    <cellStyle name="SAS FM Read-only data cell (data entry table) 2 5 19" xfId="2592" xr:uid="{10FB2588-A432-45BB-8D28-44F335A469F8}"/>
    <cellStyle name="SAS FM Read-only data cell (data entry table) 2 5 19 2" xfId="7732" xr:uid="{316FF310-74C6-4DD6-BA54-79748FE64003}"/>
    <cellStyle name="SAS FM Read-only data cell (data entry table) 2 5 19 2 2" xfId="15189" xr:uid="{B428FA4D-3190-427B-84BF-ECEEF8CB1A6B}"/>
    <cellStyle name="SAS FM Read-only data cell (data entry table) 2 5 19 2 2 2" xfId="30008" xr:uid="{75E36C9E-104B-4F32-A8F1-243313B4E9B4}"/>
    <cellStyle name="SAS FM Read-only data cell (data entry table) 2 5 19 2 3" xfId="11771" xr:uid="{687AD1E1-AE0E-4B06-B6C9-8D4B043EE474}"/>
    <cellStyle name="SAS FM Read-only data cell (data entry table) 2 5 19 2 3 2" xfId="26590" xr:uid="{7A44779F-7B54-4F72-AA0A-AE017871DFD2}"/>
    <cellStyle name="SAS FM Read-only data cell (data entry table) 2 5 19 2 4" xfId="22574" xr:uid="{F89D6741-85B8-47A5-8283-85D7AD382767}"/>
    <cellStyle name="SAS FM Read-only data cell (data entry table) 2 5 19 3" xfId="7731" xr:uid="{CE0DBD61-A042-4099-B2D6-F92C59BB79CA}"/>
    <cellStyle name="SAS FM Read-only data cell (data entry table) 2 5 19 3 2" xfId="22573" xr:uid="{BB78EDEA-348C-49CC-99A1-0484F708A0CA}"/>
    <cellStyle name="SAS FM Read-only data cell (data entry table) 2 5 2" xfId="2593" xr:uid="{9BED92A0-7FA3-44F6-998C-D5770E01F5D6}"/>
    <cellStyle name="SAS FM Read-only data cell (data entry table) 2 5 2 2" xfId="7734" xr:uid="{4B59F6C6-D77D-4F8F-9339-EA113D3C0A55}"/>
    <cellStyle name="SAS FM Read-only data cell (data entry table) 2 5 2 2 2" xfId="15190" xr:uid="{2410B99C-873B-449C-A1D4-45B00B668D69}"/>
    <cellStyle name="SAS FM Read-only data cell (data entry table) 2 5 2 2 2 2" xfId="30009" xr:uid="{94E25E7E-A70E-4FA3-9039-18C02160548B}"/>
    <cellStyle name="SAS FM Read-only data cell (data entry table) 2 5 2 2 3" xfId="10851" xr:uid="{F1EA2B9F-7D10-422F-B709-6C8A2B7C2DD6}"/>
    <cellStyle name="SAS FM Read-only data cell (data entry table) 2 5 2 2 3 2" xfId="25670" xr:uid="{3CED36E5-6624-4FFF-8AF4-991AC3A8A57D}"/>
    <cellStyle name="SAS FM Read-only data cell (data entry table) 2 5 2 2 4" xfId="22576" xr:uid="{8183758B-1C7E-43BD-A08E-EC9B260F2DC4}"/>
    <cellStyle name="SAS FM Read-only data cell (data entry table) 2 5 2 3" xfId="7733" xr:uid="{9407034B-85D8-4A20-ADD7-98F702B19FEB}"/>
    <cellStyle name="SAS FM Read-only data cell (data entry table) 2 5 2 3 2" xfId="22575" xr:uid="{49625D09-0331-437E-A971-119D611E94BA}"/>
    <cellStyle name="SAS FM Read-only data cell (data entry table) 2 5 20" xfId="2594" xr:uid="{D81EAF96-34C0-4A0E-BDC3-12D08AAFA58C}"/>
    <cellStyle name="SAS FM Read-only data cell (data entry table) 2 5 20 2" xfId="7736" xr:uid="{5E98018F-D88C-4502-96C3-88DF361E95C2}"/>
    <cellStyle name="SAS FM Read-only data cell (data entry table) 2 5 20 2 2" xfId="15191" xr:uid="{240613A3-6FA6-4535-A013-26896E3A6C1B}"/>
    <cellStyle name="SAS FM Read-only data cell (data entry table) 2 5 20 2 2 2" xfId="30010" xr:uid="{0DE7C9AD-2433-4D60-9086-787B89D7B424}"/>
    <cellStyle name="SAS FM Read-only data cell (data entry table) 2 5 20 2 3" xfId="11825" xr:uid="{69EB6D78-1F19-4A30-94A7-0D5EBBCB0634}"/>
    <cellStyle name="SAS FM Read-only data cell (data entry table) 2 5 20 2 3 2" xfId="26644" xr:uid="{5376B396-74B5-4278-A4F4-DACE2498CC6F}"/>
    <cellStyle name="SAS FM Read-only data cell (data entry table) 2 5 20 2 4" xfId="22578" xr:uid="{3C73425B-B5E5-456D-837A-BC3611D09F59}"/>
    <cellStyle name="SAS FM Read-only data cell (data entry table) 2 5 20 3" xfId="7735" xr:uid="{8A99AC17-41D4-4A0B-9034-A6B25BB2FBBA}"/>
    <cellStyle name="SAS FM Read-only data cell (data entry table) 2 5 20 3 2" xfId="22577" xr:uid="{0759BE09-477D-4FF9-8F46-E352B5D27613}"/>
    <cellStyle name="SAS FM Read-only data cell (data entry table) 2 5 21" xfId="2595" xr:uid="{2EF4A0E3-319D-41F2-9628-E370B841F5E1}"/>
    <cellStyle name="SAS FM Read-only data cell (data entry table) 2 5 21 2" xfId="7738" xr:uid="{24D0A46A-53FB-4CF4-9453-850D1D0C66D3}"/>
    <cellStyle name="SAS FM Read-only data cell (data entry table) 2 5 21 2 2" xfId="15192" xr:uid="{B75BB540-4C54-46F1-854E-B651E410CE2D}"/>
    <cellStyle name="SAS FM Read-only data cell (data entry table) 2 5 21 2 2 2" xfId="30011" xr:uid="{A2CC0C9D-A1A9-4D6B-94DE-74F31EBA43B1}"/>
    <cellStyle name="SAS FM Read-only data cell (data entry table) 2 5 21 2 3" xfId="11878" xr:uid="{A5D9C7CB-2CF5-4569-B34D-384B8A0E768A}"/>
    <cellStyle name="SAS FM Read-only data cell (data entry table) 2 5 21 2 3 2" xfId="26697" xr:uid="{84BC1D9C-5D5A-4C21-B7C8-A59C14A719C2}"/>
    <cellStyle name="SAS FM Read-only data cell (data entry table) 2 5 21 2 4" xfId="22580" xr:uid="{03E2CD14-3348-49D3-B09F-9C7A1F88C057}"/>
    <cellStyle name="SAS FM Read-only data cell (data entry table) 2 5 21 3" xfId="7737" xr:uid="{F5CE7DF1-E8D5-45F3-BFAB-A06ADC60C160}"/>
    <cellStyle name="SAS FM Read-only data cell (data entry table) 2 5 21 3 2" xfId="22579" xr:uid="{96447099-3E30-4A33-8A52-6A703E87E876}"/>
    <cellStyle name="SAS FM Read-only data cell (data entry table) 2 5 22" xfId="2596" xr:uid="{C0013E75-4EB5-4E41-BCCE-58482C026771}"/>
    <cellStyle name="SAS FM Read-only data cell (data entry table) 2 5 22 2" xfId="7740" xr:uid="{1C772CFD-5145-4015-A66F-9727138833D6}"/>
    <cellStyle name="SAS FM Read-only data cell (data entry table) 2 5 22 2 2" xfId="15193" xr:uid="{25284D1C-5B38-4F56-A195-59C4CDA43D20}"/>
    <cellStyle name="SAS FM Read-only data cell (data entry table) 2 5 22 2 2 2" xfId="30012" xr:uid="{E4830F23-9A5D-4202-8263-5F238FCD6394}"/>
    <cellStyle name="SAS FM Read-only data cell (data entry table) 2 5 22 2 3" xfId="11931" xr:uid="{A4D3AD4F-7B33-4BDB-84CD-5FD82BEFE5B5}"/>
    <cellStyle name="SAS FM Read-only data cell (data entry table) 2 5 22 2 3 2" xfId="26750" xr:uid="{963D1700-993D-4B1B-BB88-180DC83D19B3}"/>
    <cellStyle name="SAS FM Read-only data cell (data entry table) 2 5 22 2 4" xfId="22582" xr:uid="{7E287F76-351C-4D64-8421-4D4BA9CCB3C1}"/>
    <cellStyle name="SAS FM Read-only data cell (data entry table) 2 5 22 3" xfId="7739" xr:uid="{CCD779AB-A751-497E-8FA9-D138DADA34BB}"/>
    <cellStyle name="SAS FM Read-only data cell (data entry table) 2 5 22 3 2" xfId="22581" xr:uid="{A6758265-F593-4DCD-8ACF-5486870203BD}"/>
    <cellStyle name="SAS FM Read-only data cell (data entry table) 2 5 23" xfId="2597" xr:uid="{AAC1DCE4-D095-4E6F-A544-103EB310FC21}"/>
    <cellStyle name="SAS FM Read-only data cell (data entry table) 2 5 23 2" xfId="7742" xr:uid="{B4F64AFE-D25B-4158-ABB1-EC433A604960}"/>
    <cellStyle name="SAS FM Read-only data cell (data entry table) 2 5 23 2 2" xfId="15194" xr:uid="{084893D1-825C-4EC7-A5EA-47D192CDA4B8}"/>
    <cellStyle name="SAS FM Read-only data cell (data entry table) 2 5 23 2 2 2" xfId="30013" xr:uid="{657F8843-B2A0-4DB4-B240-2BB1E022146A}"/>
    <cellStyle name="SAS FM Read-only data cell (data entry table) 2 5 23 2 3" xfId="11985" xr:uid="{112A1215-681C-4659-A1A9-837B312A25FD}"/>
    <cellStyle name="SAS FM Read-only data cell (data entry table) 2 5 23 2 3 2" xfId="26804" xr:uid="{292E8EF1-BAEB-46A6-B721-72F77A5448D9}"/>
    <cellStyle name="SAS FM Read-only data cell (data entry table) 2 5 23 2 4" xfId="22584" xr:uid="{B879EDE5-AED0-46B5-8429-56B8FBF184E1}"/>
    <cellStyle name="SAS FM Read-only data cell (data entry table) 2 5 23 3" xfId="7741" xr:uid="{E75DD3A7-4CB1-46BC-8947-F261B465AC3C}"/>
    <cellStyle name="SAS FM Read-only data cell (data entry table) 2 5 23 3 2" xfId="22583" xr:uid="{981E6BF4-B304-418A-83AB-01506001F943}"/>
    <cellStyle name="SAS FM Read-only data cell (data entry table) 2 5 24" xfId="2598" xr:uid="{D8147B92-571C-43FF-A67D-7492438625D4}"/>
    <cellStyle name="SAS FM Read-only data cell (data entry table) 2 5 24 2" xfId="7744" xr:uid="{BBBAC8A7-E4CC-434A-9714-E9DD1887A501}"/>
    <cellStyle name="SAS FM Read-only data cell (data entry table) 2 5 24 2 2" xfId="15195" xr:uid="{27197B07-E4CE-4E3E-B392-39A4C4E91366}"/>
    <cellStyle name="SAS FM Read-only data cell (data entry table) 2 5 24 2 2 2" xfId="30014" xr:uid="{64DB59D5-C7D9-4DF3-85EF-2DE300125FD3}"/>
    <cellStyle name="SAS FM Read-only data cell (data entry table) 2 5 24 2 3" xfId="12039" xr:uid="{E0F32105-0062-4C94-90C5-EE5D8CB6E30E}"/>
    <cellStyle name="SAS FM Read-only data cell (data entry table) 2 5 24 2 3 2" xfId="26858" xr:uid="{76BDC44E-A6E7-420C-BF9C-6A9E3313F4DA}"/>
    <cellStyle name="SAS FM Read-only data cell (data entry table) 2 5 24 2 4" xfId="22586" xr:uid="{403C6ABA-9C3A-44CD-99AB-DB88948C7F80}"/>
    <cellStyle name="SAS FM Read-only data cell (data entry table) 2 5 24 3" xfId="7743" xr:uid="{EF2DFE51-FCE2-4B1D-B35D-75667B1DDE1E}"/>
    <cellStyle name="SAS FM Read-only data cell (data entry table) 2 5 24 3 2" xfId="22585" xr:uid="{492545B7-B695-406E-BDF0-34A1DE0CDD0B}"/>
    <cellStyle name="SAS FM Read-only data cell (data entry table) 2 5 25" xfId="2599" xr:uid="{E99F9A03-ECBA-41A7-A15B-8627CC15CE05}"/>
    <cellStyle name="SAS FM Read-only data cell (data entry table) 2 5 25 2" xfId="7746" xr:uid="{16E00D26-B515-4BEE-B39A-8E502CD56FF1}"/>
    <cellStyle name="SAS FM Read-only data cell (data entry table) 2 5 25 2 2" xfId="15196" xr:uid="{E96BF949-68C5-4522-B381-0800EF2F2686}"/>
    <cellStyle name="SAS FM Read-only data cell (data entry table) 2 5 25 2 2 2" xfId="30015" xr:uid="{4919ABA8-002C-4E19-8CED-16DCFC31ADB5}"/>
    <cellStyle name="SAS FM Read-only data cell (data entry table) 2 5 25 2 3" xfId="12093" xr:uid="{400C0FE8-C554-47EA-B205-8C9B64145120}"/>
    <cellStyle name="SAS FM Read-only data cell (data entry table) 2 5 25 2 3 2" xfId="26912" xr:uid="{36017EA2-4AF2-4C65-A2BC-713D45EE33C2}"/>
    <cellStyle name="SAS FM Read-only data cell (data entry table) 2 5 25 2 4" xfId="22588" xr:uid="{5622B587-CDDD-4387-AEC5-39FA048CB2D7}"/>
    <cellStyle name="SAS FM Read-only data cell (data entry table) 2 5 25 3" xfId="7745" xr:uid="{2B454B42-BEAA-41DA-A9F2-5B5FC9788F66}"/>
    <cellStyle name="SAS FM Read-only data cell (data entry table) 2 5 25 3 2" xfId="22587" xr:uid="{3045C9F6-2788-4C69-A9F3-2AC73E5ACECC}"/>
    <cellStyle name="SAS FM Read-only data cell (data entry table) 2 5 26" xfId="2600" xr:uid="{8E7E0167-9F05-47CE-BE14-14948B07EDC0}"/>
    <cellStyle name="SAS FM Read-only data cell (data entry table) 2 5 26 2" xfId="7748" xr:uid="{80AEA94A-F3BE-4D88-B370-F49A64BEDFB9}"/>
    <cellStyle name="SAS FM Read-only data cell (data entry table) 2 5 26 2 2" xfId="15197" xr:uid="{06A69742-8A17-446E-9F3E-55A3081779BB}"/>
    <cellStyle name="SAS FM Read-only data cell (data entry table) 2 5 26 2 2 2" xfId="30016" xr:uid="{F20FA1E6-FB20-44F7-801F-D7F1486CDD35}"/>
    <cellStyle name="SAS FM Read-only data cell (data entry table) 2 5 26 2 3" xfId="12147" xr:uid="{4EEA6AA8-7237-434B-A482-0896DC2C35BA}"/>
    <cellStyle name="SAS FM Read-only data cell (data entry table) 2 5 26 2 3 2" xfId="26966" xr:uid="{CE66DE27-7F72-4A72-9C78-021D39840114}"/>
    <cellStyle name="SAS FM Read-only data cell (data entry table) 2 5 26 2 4" xfId="22590" xr:uid="{21FD2375-5DD4-4AF6-AFD9-9A4AC4AF007E}"/>
    <cellStyle name="SAS FM Read-only data cell (data entry table) 2 5 26 3" xfId="7747" xr:uid="{CE8D041E-B4B2-4642-8507-E640EEF85C63}"/>
    <cellStyle name="SAS FM Read-only data cell (data entry table) 2 5 26 3 2" xfId="22589" xr:uid="{46514F88-7684-41D0-8520-B137119C9201}"/>
    <cellStyle name="SAS FM Read-only data cell (data entry table) 2 5 27" xfId="2601" xr:uid="{FB3DD821-51B8-48BE-9F45-EEE6ADD2AAB7}"/>
    <cellStyle name="SAS FM Read-only data cell (data entry table) 2 5 27 2" xfId="7750" xr:uid="{A09B3D72-6F01-4049-91A3-34F029C5E25D}"/>
    <cellStyle name="SAS FM Read-only data cell (data entry table) 2 5 27 2 2" xfId="15198" xr:uid="{BD292158-77C4-41EF-B327-B5FD83577C60}"/>
    <cellStyle name="SAS FM Read-only data cell (data entry table) 2 5 27 2 2 2" xfId="30017" xr:uid="{9FF78585-7E7D-4F80-B72B-8C7294E78FE2}"/>
    <cellStyle name="SAS FM Read-only data cell (data entry table) 2 5 27 2 3" xfId="12201" xr:uid="{F517E936-69B4-426E-B75F-0CAA34706113}"/>
    <cellStyle name="SAS FM Read-only data cell (data entry table) 2 5 27 2 3 2" xfId="27020" xr:uid="{9AAC726F-56DD-4AAD-A4F2-893744939AA0}"/>
    <cellStyle name="SAS FM Read-only data cell (data entry table) 2 5 27 2 4" xfId="22592" xr:uid="{042695A4-C6CB-4138-87E0-0C0B77303CC3}"/>
    <cellStyle name="SAS FM Read-only data cell (data entry table) 2 5 27 3" xfId="7749" xr:uid="{B5836BF2-DDFE-4454-92F8-0296D52A935E}"/>
    <cellStyle name="SAS FM Read-only data cell (data entry table) 2 5 27 3 2" xfId="22591" xr:uid="{1BBF9327-F1A1-4BF4-B134-DD314CC66702}"/>
    <cellStyle name="SAS FM Read-only data cell (data entry table) 2 5 28" xfId="2602" xr:uid="{CC248179-94A0-4255-90F7-5337FA115962}"/>
    <cellStyle name="SAS FM Read-only data cell (data entry table) 2 5 28 2" xfId="7752" xr:uid="{C1333447-C1FD-4D52-8718-66481B6AAD46}"/>
    <cellStyle name="SAS FM Read-only data cell (data entry table) 2 5 28 2 2" xfId="15199" xr:uid="{F30164A1-D188-4CC8-97D4-DB0C00738F17}"/>
    <cellStyle name="SAS FM Read-only data cell (data entry table) 2 5 28 2 2 2" xfId="30018" xr:uid="{A64F265F-1932-49CD-88E0-24C904DE5DBE}"/>
    <cellStyle name="SAS FM Read-only data cell (data entry table) 2 5 28 2 3" xfId="12255" xr:uid="{F7DD9AEF-1B4B-4F1A-BE02-B7B37B20EEA9}"/>
    <cellStyle name="SAS FM Read-only data cell (data entry table) 2 5 28 2 3 2" xfId="27074" xr:uid="{5EDFE20E-3CA5-45D4-B1F5-DEE4392DA90A}"/>
    <cellStyle name="SAS FM Read-only data cell (data entry table) 2 5 28 2 4" xfId="22594" xr:uid="{8029CCEF-84B5-49B7-B122-540132F79754}"/>
    <cellStyle name="SAS FM Read-only data cell (data entry table) 2 5 28 3" xfId="7751" xr:uid="{BDCAD472-457E-4B09-A1B8-5231D83C2E8F}"/>
    <cellStyle name="SAS FM Read-only data cell (data entry table) 2 5 28 3 2" xfId="22593" xr:uid="{C0942CCD-36C5-43AB-88F5-9FE34BA84975}"/>
    <cellStyle name="SAS FM Read-only data cell (data entry table) 2 5 29" xfId="2603" xr:uid="{2A4D9250-E8C1-4652-8321-A007139BE79F}"/>
    <cellStyle name="SAS FM Read-only data cell (data entry table) 2 5 29 2" xfId="7754" xr:uid="{7053DECC-8C84-40AC-90F1-D12A7770350E}"/>
    <cellStyle name="SAS FM Read-only data cell (data entry table) 2 5 29 2 2" xfId="15200" xr:uid="{B85A0732-53A5-4D3F-BE9D-02D28C1C110F}"/>
    <cellStyle name="SAS FM Read-only data cell (data entry table) 2 5 29 2 2 2" xfId="30019" xr:uid="{D9B9BE0D-E486-4C8D-A41D-3E9EAAA71D4A}"/>
    <cellStyle name="SAS FM Read-only data cell (data entry table) 2 5 29 2 3" xfId="12309" xr:uid="{E6928A6B-71AF-4836-ADCE-6465EB735C60}"/>
    <cellStyle name="SAS FM Read-only data cell (data entry table) 2 5 29 2 3 2" xfId="27128" xr:uid="{20AB8CB8-EC81-4578-8ACF-903238292FA4}"/>
    <cellStyle name="SAS FM Read-only data cell (data entry table) 2 5 29 2 4" xfId="22596" xr:uid="{A43415C6-FC21-4CF7-ADB6-57394BC9E3E6}"/>
    <cellStyle name="SAS FM Read-only data cell (data entry table) 2 5 29 3" xfId="7753" xr:uid="{22E80617-5E08-4E47-A845-27A8983625F5}"/>
    <cellStyle name="SAS FM Read-only data cell (data entry table) 2 5 29 3 2" xfId="22595" xr:uid="{846C8ADE-9C8C-4953-9F1F-54A25FB014A7}"/>
    <cellStyle name="SAS FM Read-only data cell (data entry table) 2 5 3" xfId="2604" xr:uid="{63587619-51E1-4700-9255-04ACD625D813}"/>
    <cellStyle name="SAS FM Read-only data cell (data entry table) 2 5 3 2" xfId="7756" xr:uid="{E902F076-4E53-418A-AD8E-2BA63B6C0A23}"/>
    <cellStyle name="SAS FM Read-only data cell (data entry table) 2 5 3 2 2" xfId="15201" xr:uid="{2B41F8A2-BEE8-4F32-B04C-928C3004E9D4}"/>
    <cellStyle name="SAS FM Read-only data cell (data entry table) 2 5 3 2 2 2" xfId="30020" xr:uid="{2AFC09A2-71F9-44A6-802C-A1F85EF5AD05}"/>
    <cellStyle name="SAS FM Read-only data cell (data entry table) 2 5 3 2 3" xfId="10905" xr:uid="{5EA9254A-531E-4E42-82A4-99F2CBC18C29}"/>
    <cellStyle name="SAS FM Read-only data cell (data entry table) 2 5 3 2 3 2" xfId="25724" xr:uid="{756EF2A4-E185-459C-8B9E-F7A34C34F4D5}"/>
    <cellStyle name="SAS FM Read-only data cell (data entry table) 2 5 3 2 4" xfId="22598" xr:uid="{C79ED0BD-D1E1-4871-8A72-2860D50142ED}"/>
    <cellStyle name="SAS FM Read-only data cell (data entry table) 2 5 3 3" xfId="7755" xr:uid="{2DA0B8B7-00E8-4A72-9C12-F8C7D117CCDB}"/>
    <cellStyle name="SAS FM Read-only data cell (data entry table) 2 5 3 3 2" xfId="22597" xr:uid="{CB19D860-71F1-4777-9F01-E032041660FB}"/>
    <cellStyle name="SAS FM Read-only data cell (data entry table) 2 5 30" xfId="2605" xr:uid="{77D2EC6D-123F-4DB7-AAE9-76A1498DF4E4}"/>
    <cellStyle name="SAS FM Read-only data cell (data entry table) 2 5 30 2" xfId="7758" xr:uid="{45516E07-15A4-476E-A542-F977D552C57F}"/>
    <cellStyle name="SAS FM Read-only data cell (data entry table) 2 5 30 2 2" xfId="15202" xr:uid="{02B7C104-D076-406D-BD8D-6A4FC42BC07C}"/>
    <cellStyle name="SAS FM Read-only data cell (data entry table) 2 5 30 2 2 2" xfId="30021" xr:uid="{45AD5F9B-B8F0-4D1E-A8E4-CAF65B1E4BF0}"/>
    <cellStyle name="SAS FM Read-only data cell (data entry table) 2 5 30 2 3" xfId="12363" xr:uid="{84C0D160-4A4A-4A6D-A1C4-46304783D81D}"/>
    <cellStyle name="SAS FM Read-only data cell (data entry table) 2 5 30 2 3 2" xfId="27182" xr:uid="{B3026005-B304-4B3D-955F-3953AA40AA25}"/>
    <cellStyle name="SAS FM Read-only data cell (data entry table) 2 5 30 2 4" xfId="22600" xr:uid="{B8D35D5A-AB16-419A-85B8-93557E555F56}"/>
    <cellStyle name="SAS FM Read-only data cell (data entry table) 2 5 30 3" xfId="7757" xr:uid="{876EB2C1-7FE7-4677-9337-34573F74147A}"/>
    <cellStyle name="SAS FM Read-only data cell (data entry table) 2 5 30 3 2" xfId="22599" xr:uid="{FD99785E-FE20-4B4C-A8B6-39BE69A7A91E}"/>
    <cellStyle name="SAS FM Read-only data cell (data entry table) 2 5 31" xfId="2606" xr:uid="{8AE95F86-4A5F-4C10-871E-72403F20A969}"/>
    <cellStyle name="SAS FM Read-only data cell (data entry table) 2 5 31 2" xfId="7760" xr:uid="{59E6C0C9-9C75-499C-9F74-BE06E13CA474}"/>
    <cellStyle name="SAS FM Read-only data cell (data entry table) 2 5 31 2 2" xfId="15203" xr:uid="{1040FAB5-4FE1-4BB9-9EB3-7469C47A75C8}"/>
    <cellStyle name="SAS FM Read-only data cell (data entry table) 2 5 31 2 2 2" xfId="30022" xr:uid="{B6A5B2C7-4C2F-4371-8964-91DDA7153AEB}"/>
    <cellStyle name="SAS FM Read-only data cell (data entry table) 2 5 31 2 3" xfId="12417" xr:uid="{FB2696BD-10D2-4362-B4BB-614239E48572}"/>
    <cellStyle name="SAS FM Read-only data cell (data entry table) 2 5 31 2 3 2" xfId="27236" xr:uid="{31A82929-62CA-4183-93F8-C1563C6D7449}"/>
    <cellStyle name="SAS FM Read-only data cell (data entry table) 2 5 31 2 4" xfId="22602" xr:uid="{EDCCFA1C-859A-4FB3-B0AA-1418DC4D26AE}"/>
    <cellStyle name="SAS FM Read-only data cell (data entry table) 2 5 31 3" xfId="7759" xr:uid="{DF4EEE3C-57D7-4D49-800F-78EBA932545A}"/>
    <cellStyle name="SAS FM Read-only data cell (data entry table) 2 5 31 3 2" xfId="22601" xr:uid="{CF95A205-449E-4DD0-823F-F5A4F171069F}"/>
    <cellStyle name="SAS FM Read-only data cell (data entry table) 2 5 32" xfId="2607" xr:uid="{74ED0B3F-D2A9-4D4F-BD3F-49E8C8404C67}"/>
    <cellStyle name="SAS FM Read-only data cell (data entry table) 2 5 32 2" xfId="7762" xr:uid="{8AC8CE07-1730-4C43-96C5-F5C55CB9D2AD}"/>
    <cellStyle name="SAS FM Read-only data cell (data entry table) 2 5 32 2 2" xfId="15204" xr:uid="{B57782CF-AF24-4F5E-A7AB-3B944AA00F49}"/>
    <cellStyle name="SAS FM Read-only data cell (data entry table) 2 5 32 2 2 2" xfId="30023" xr:uid="{C03A8778-CBA9-44A8-8A2E-4286415A370F}"/>
    <cellStyle name="SAS FM Read-only data cell (data entry table) 2 5 32 2 3" xfId="12471" xr:uid="{341A1135-B841-458F-B474-4A47AC8D3BE8}"/>
    <cellStyle name="SAS FM Read-only data cell (data entry table) 2 5 32 2 3 2" xfId="27290" xr:uid="{0DDBE283-9AA4-4D45-B009-B6DADDD30D76}"/>
    <cellStyle name="SAS FM Read-only data cell (data entry table) 2 5 32 2 4" xfId="22604" xr:uid="{2A62FB26-22A5-413D-9E5D-7ADAD616853A}"/>
    <cellStyle name="SAS FM Read-only data cell (data entry table) 2 5 32 3" xfId="7761" xr:uid="{42B7537C-2376-46D2-BF2A-A9ACA8C918A3}"/>
    <cellStyle name="SAS FM Read-only data cell (data entry table) 2 5 32 3 2" xfId="22603" xr:uid="{7FA6DCA6-36AF-4DBF-A39A-4D8E61C3DBC3}"/>
    <cellStyle name="SAS FM Read-only data cell (data entry table) 2 5 33" xfId="2608" xr:uid="{4AFB1BF1-9E67-4195-B1F3-EC361FC8C40F}"/>
    <cellStyle name="SAS FM Read-only data cell (data entry table) 2 5 33 2" xfId="7764" xr:uid="{35362555-2840-41FB-80DF-D240906AAF27}"/>
    <cellStyle name="SAS FM Read-only data cell (data entry table) 2 5 33 2 2" xfId="15205" xr:uid="{348AF77F-9005-4683-8112-1298FD9732D1}"/>
    <cellStyle name="SAS FM Read-only data cell (data entry table) 2 5 33 2 2 2" xfId="30024" xr:uid="{50473B74-9ABB-4322-BE2D-175A8BFE1009}"/>
    <cellStyle name="SAS FM Read-only data cell (data entry table) 2 5 33 2 3" xfId="12527" xr:uid="{FD595334-D694-4095-B6B6-15299E7844FE}"/>
    <cellStyle name="SAS FM Read-only data cell (data entry table) 2 5 33 2 3 2" xfId="27346" xr:uid="{FABE2D3D-3EAF-4C13-A5B9-419C09E2DBFD}"/>
    <cellStyle name="SAS FM Read-only data cell (data entry table) 2 5 33 2 4" xfId="22606" xr:uid="{77522573-7599-4CEC-9395-F7E58659500C}"/>
    <cellStyle name="SAS FM Read-only data cell (data entry table) 2 5 33 3" xfId="7763" xr:uid="{FACA0DA5-2468-4E3A-AEF0-C989C3E597C5}"/>
    <cellStyle name="SAS FM Read-only data cell (data entry table) 2 5 33 3 2" xfId="22605" xr:uid="{B5564816-5212-46B0-99E5-4D1C70FB29CB}"/>
    <cellStyle name="SAS FM Read-only data cell (data entry table) 2 5 34" xfId="2609" xr:uid="{79908138-B0E4-4C48-8786-FD4293C2AE9D}"/>
    <cellStyle name="SAS FM Read-only data cell (data entry table) 2 5 34 2" xfId="7766" xr:uid="{D49D1215-A9B7-4837-B150-7686E7FF3F89}"/>
    <cellStyle name="SAS FM Read-only data cell (data entry table) 2 5 34 2 2" xfId="15206" xr:uid="{A06A7E53-F6F3-4C54-BAA4-DA218007DD27}"/>
    <cellStyle name="SAS FM Read-only data cell (data entry table) 2 5 34 2 2 2" xfId="30025" xr:uid="{93837019-775E-45A4-BC1C-009EAEDA9AC8}"/>
    <cellStyle name="SAS FM Read-only data cell (data entry table) 2 5 34 2 3" xfId="12581" xr:uid="{039A7520-B957-4F9D-8D89-0FB8D0BD2F45}"/>
    <cellStyle name="SAS FM Read-only data cell (data entry table) 2 5 34 2 3 2" xfId="27400" xr:uid="{539356BE-DF64-4D68-8774-2A373AB1B558}"/>
    <cellStyle name="SAS FM Read-only data cell (data entry table) 2 5 34 2 4" xfId="22608" xr:uid="{D1E50116-BA83-4192-A27F-F5758FD71A96}"/>
    <cellStyle name="SAS FM Read-only data cell (data entry table) 2 5 34 3" xfId="7765" xr:uid="{74917B7B-368E-4EFA-8FDE-FCF60E700D29}"/>
    <cellStyle name="SAS FM Read-only data cell (data entry table) 2 5 34 3 2" xfId="22607" xr:uid="{04844D27-E4C4-47F6-B8CA-DB8346530185}"/>
    <cellStyle name="SAS FM Read-only data cell (data entry table) 2 5 35" xfId="2610" xr:uid="{2F840415-524A-4644-A930-E6AEF98E40BC}"/>
    <cellStyle name="SAS FM Read-only data cell (data entry table) 2 5 35 2" xfId="7768" xr:uid="{D56A9A4F-8EDE-4D43-8FBF-62B14988E32D}"/>
    <cellStyle name="SAS FM Read-only data cell (data entry table) 2 5 35 2 2" xfId="15207" xr:uid="{731E7D28-4575-4471-8D4C-10019F39C923}"/>
    <cellStyle name="SAS FM Read-only data cell (data entry table) 2 5 35 2 2 2" xfId="30026" xr:uid="{EEB7A660-76A3-4349-B3E9-D2E35B77B180}"/>
    <cellStyle name="SAS FM Read-only data cell (data entry table) 2 5 35 2 3" xfId="12635" xr:uid="{931E46AF-D80B-48EE-AA5A-442584CA7ACB}"/>
    <cellStyle name="SAS FM Read-only data cell (data entry table) 2 5 35 2 3 2" xfId="27454" xr:uid="{A10E3D50-DDA2-416C-BC20-A41639E05F90}"/>
    <cellStyle name="SAS FM Read-only data cell (data entry table) 2 5 35 2 4" xfId="22610" xr:uid="{F0D8CD43-10C0-420D-8FFD-D2AC68400F0C}"/>
    <cellStyle name="SAS FM Read-only data cell (data entry table) 2 5 35 3" xfId="7767" xr:uid="{79A5D90B-CC1C-4E00-9391-061612C7B438}"/>
    <cellStyle name="SAS FM Read-only data cell (data entry table) 2 5 35 3 2" xfId="22609" xr:uid="{D262BB64-B5B2-4783-BEC6-A28EBD6891A5}"/>
    <cellStyle name="SAS FM Read-only data cell (data entry table) 2 5 36" xfId="2611" xr:uid="{006A8FC3-68BD-442B-A029-D56E63CB6412}"/>
    <cellStyle name="SAS FM Read-only data cell (data entry table) 2 5 36 2" xfId="7770" xr:uid="{014F4FC4-F563-49F1-9113-015D1866501D}"/>
    <cellStyle name="SAS FM Read-only data cell (data entry table) 2 5 36 2 2" xfId="15208" xr:uid="{446EBEE2-2E96-4C8D-AE53-C170489B0E30}"/>
    <cellStyle name="SAS FM Read-only data cell (data entry table) 2 5 36 2 2 2" xfId="30027" xr:uid="{2BBCFDC6-0149-425D-ADB1-D7976293EE95}"/>
    <cellStyle name="SAS FM Read-only data cell (data entry table) 2 5 36 2 3" xfId="12688" xr:uid="{CC7A32DB-6FA6-4335-9A57-6420E85BCC47}"/>
    <cellStyle name="SAS FM Read-only data cell (data entry table) 2 5 36 2 3 2" xfId="27507" xr:uid="{D48C9B6C-CFCF-4EAC-9F93-B2725AD2E5FF}"/>
    <cellStyle name="SAS FM Read-only data cell (data entry table) 2 5 36 2 4" xfId="22612" xr:uid="{335D7498-9609-4836-9EF2-A1876CD34ED3}"/>
    <cellStyle name="SAS FM Read-only data cell (data entry table) 2 5 36 3" xfId="7769" xr:uid="{EE8C5EA7-738B-40F4-8B3C-9EBCC25584EB}"/>
    <cellStyle name="SAS FM Read-only data cell (data entry table) 2 5 36 3 2" xfId="22611" xr:uid="{D4DE7BCA-21B9-4A51-ACA8-78E750C57B72}"/>
    <cellStyle name="SAS FM Read-only data cell (data entry table) 2 5 37" xfId="2612" xr:uid="{6640D0D5-0B8B-4701-8744-658089F10440}"/>
    <cellStyle name="SAS FM Read-only data cell (data entry table) 2 5 37 2" xfId="7772" xr:uid="{7B2157C8-09A3-4495-AB9D-8FF6D313F07F}"/>
    <cellStyle name="SAS FM Read-only data cell (data entry table) 2 5 37 2 2" xfId="15209" xr:uid="{B177F935-C9AA-4A1D-B9DA-5A8C3C8286C6}"/>
    <cellStyle name="SAS FM Read-only data cell (data entry table) 2 5 37 2 2 2" xfId="30028" xr:uid="{529681FB-4CB5-45B4-9B52-F9929FE7FE07}"/>
    <cellStyle name="SAS FM Read-only data cell (data entry table) 2 5 37 2 3" xfId="12741" xr:uid="{059A9513-772B-4A19-9F9D-6F2509BD502F}"/>
    <cellStyle name="SAS FM Read-only data cell (data entry table) 2 5 37 2 3 2" xfId="27560" xr:uid="{9F60D888-E26D-44E9-880F-43D39B80F07D}"/>
    <cellStyle name="SAS FM Read-only data cell (data entry table) 2 5 37 2 4" xfId="22614" xr:uid="{640D1477-FFCE-4B18-BCF8-5605B46EAB7F}"/>
    <cellStyle name="SAS FM Read-only data cell (data entry table) 2 5 37 3" xfId="7771" xr:uid="{16550B0B-FB44-4885-80E2-897291DD7F3E}"/>
    <cellStyle name="SAS FM Read-only data cell (data entry table) 2 5 37 3 2" xfId="22613" xr:uid="{E11F0F1B-DD8A-4642-8068-A7CB786314BD}"/>
    <cellStyle name="SAS FM Read-only data cell (data entry table) 2 5 38" xfId="2613" xr:uid="{B70F0494-150A-44F6-8C7C-67A92728B51B}"/>
    <cellStyle name="SAS FM Read-only data cell (data entry table) 2 5 38 2" xfId="7774" xr:uid="{419D0838-2F29-42D4-BA32-38E021908F2E}"/>
    <cellStyle name="SAS FM Read-only data cell (data entry table) 2 5 38 2 2" xfId="15210" xr:uid="{561E978B-E1D1-4934-90AB-1CEFD3895F00}"/>
    <cellStyle name="SAS FM Read-only data cell (data entry table) 2 5 38 2 2 2" xfId="30029" xr:uid="{268435F0-75B2-4D0B-8D6A-C3C97A10312C}"/>
    <cellStyle name="SAS FM Read-only data cell (data entry table) 2 5 38 2 3" xfId="12795" xr:uid="{31B027C7-71B7-4B73-8F03-02C8F2B9A034}"/>
    <cellStyle name="SAS FM Read-only data cell (data entry table) 2 5 38 2 3 2" xfId="27614" xr:uid="{56BCE8E1-8C6C-488F-8BF4-A5252CAB0CFF}"/>
    <cellStyle name="SAS FM Read-only data cell (data entry table) 2 5 38 2 4" xfId="22616" xr:uid="{0E183CD5-49BE-4E26-B20D-4022AD8E1B71}"/>
    <cellStyle name="SAS FM Read-only data cell (data entry table) 2 5 38 3" xfId="7773" xr:uid="{48F6DA24-37D9-4121-AE46-7EA5D330C770}"/>
    <cellStyle name="SAS FM Read-only data cell (data entry table) 2 5 38 3 2" xfId="22615" xr:uid="{0E79ECDC-100C-4388-82A6-ED5500DEF0EF}"/>
    <cellStyle name="SAS FM Read-only data cell (data entry table) 2 5 39" xfId="2614" xr:uid="{1DD16D58-4C1A-497B-B1E4-BE3A67637817}"/>
    <cellStyle name="SAS FM Read-only data cell (data entry table) 2 5 39 2" xfId="7776" xr:uid="{5A350E9B-1609-42FA-9598-697E1DCC1B16}"/>
    <cellStyle name="SAS FM Read-only data cell (data entry table) 2 5 39 2 2" xfId="15211" xr:uid="{3F365A1A-23D1-48DC-A202-538A96EC7C03}"/>
    <cellStyle name="SAS FM Read-only data cell (data entry table) 2 5 39 2 2 2" xfId="30030" xr:uid="{25F2CCE4-E36F-4266-9501-CF69B55E21B7}"/>
    <cellStyle name="SAS FM Read-only data cell (data entry table) 2 5 39 2 3" xfId="12849" xr:uid="{94D6CDC8-448B-4A47-84B5-5E1C26D5AECD}"/>
    <cellStyle name="SAS FM Read-only data cell (data entry table) 2 5 39 2 3 2" xfId="27668" xr:uid="{9AB07C9A-89F2-4750-81FD-8A3FA175F837}"/>
    <cellStyle name="SAS FM Read-only data cell (data entry table) 2 5 39 2 4" xfId="22618" xr:uid="{D94255BE-D63E-4949-96DB-DB1A561F45C1}"/>
    <cellStyle name="SAS FM Read-only data cell (data entry table) 2 5 39 3" xfId="7775" xr:uid="{CC6D58BE-A6DF-4DBF-AD36-6B680D7AAA51}"/>
    <cellStyle name="SAS FM Read-only data cell (data entry table) 2 5 39 3 2" xfId="22617" xr:uid="{5C2063D2-31FF-4CA8-BE65-F117E1AEF073}"/>
    <cellStyle name="SAS FM Read-only data cell (data entry table) 2 5 4" xfId="2615" xr:uid="{5F7ABEC4-9DB8-4B09-BAFD-872AD13E2B06}"/>
    <cellStyle name="SAS FM Read-only data cell (data entry table) 2 5 4 2" xfId="7778" xr:uid="{842A56A6-149D-4758-A5C1-B872C584B5EB}"/>
    <cellStyle name="SAS FM Read-only data cell (data entry table) 2 5 4 2 2" xfId="15212" xr:uid="{9E65D581-907F-4ED9-B116-79625E74ACF6}"/>
    <cellStyle name="SAS FM Read-only data cell (data entry table) 2 5 4 2 2 2" xfId="30031" xr:uid="{889384AC-2197-45AA-9092-80836F7251C5}"/>
    <cellStyle name="SAS FM Read-only data cell (data entry table) 2 5 4 2 3" xfId="10959" xr:uid="{2DC8FB2B-F803-4B19-9AB2-4A9499873DC9}"/>
    <cellStyle name="SAS FM Read-only data cell (data entry table) 2 5 4 2 3 2" xfId="25778" xr:uid="{D8D0D4D6-E8D6-4F41-944E-DBB88A691202}"/>
    <cellStyle name="SAS FM Read-only data cell (data entry table) 2 5 4 2 4" xfId="22620" xr:uid="{43D23F40-DBAF-4131-A51F-12AECE0ED66B}"/>
    <cellStyle name="SAS FM Read-only data cell (data entry table) 2 5 4 3" xfId="7777" xr:uid="{87C340F5-4B2C-48B8-B9D2-C637A7A39184}"/>
    <cellStyle name="SAS FM Read-only data cell (data entry table) 2 5 4 3 2" xfId="22619" xr:uid="{533DE149-9D57-4A7B-BB27-C5E5980819BF}"/>
    <cellStyle name="SAS FM Read-only data cell (data entry table) 2 5 40" xfId="2616" xr:uid="{1E570806-9B31-493D-AFD9-A7FD24010E16}"/>
    <cellStyle name="SAS FM Read-only data cell (data entry table) 2 5 40 2" xfId="7780" xr:uid="{63A7DB01-9582-497D-8AAD-E10B6844BE78}"/>
    <cellStyle name="SAS FM Read-only data cell (data entry table) 2 5 40 2 2" xfId="15213" xr:uid="{5CAF8B91-E0F5-4914-A4EC-FAD98BEB091E}"/>
    <cellStyle name="SAS FM Read-only data cell (data entry table) 2 5 40 2 2 2" xfId="30032" xr:uid="{C7279048-F452-4526-8D46-F16022D603A2}"/>
    <cellStyle name="SAS FM Read-only data cell (data entry table) 2 5 40 2 3" xfId="12903" xr:uid="{D2CB722F-30D6-4B01-B3CB-B512DA92932D}"/>
    <cellStyle name="SAS FM Read-only data cell (data entry table) 2 5 40 2 3 2" xfId="27722" xr:uid="{7C7D7419-24F1-473F-ABF4-645E08321960}"/>
    <cellStyle name="SAS FM Read-only data cell (data entry table) 2 5 40 2 4" xfId="22622" xr:uid="{0CD0A40E-D640-4034-8600-47196B01C01C}"/>
    <cellStyle name="SAS FM Read-only data cell (data entry table) 2 5 40 3" xfId="7779" xr:uid="{48A01871-AF9D-4F43-BE37-F72654482E24}"/>
    <cellStyle name="SAS FM Read-only data cell (data entry table) 2 5 40 3 2" xfId="22621" xr:uid="{80D3FC19-CAFE-4E66-9327-E7307CAB7365}"/>
    <cellStyle name="SAS FM Read-only data cell (data entry table) 2 5 41" xfId="2617" xr:uid="{7FE1AD1F-29EA-4C08-8A44-9491FFA9275F}"/>
    <cellStyle name="SAS FM Read-only data cell (data entry table) 2 5 41 2" xfId="7782" xr:uid="{A968C766-4A8C-4EDC-950D-B44AF0D4B73D}"/>
    <cellStyle name="SAS FM Read-only data cell (data entry table) 2 5 41 2 2" xfId="15214" xr:uid="{EBA70BBB-821E-4FD5-B788-CA3C5980955F}"/>
    <cellStyle name="SAS FM Read-only data cell (data entry table) 2 5 41 2 2 2" xfId="30033" xr:uid="{6165C2E4-48AD-4BA2-AD8A-A9445B4DB0DB}"/>
    <cellStyle name="SAS FM Read-only data cell (data entry table) 2 5 41 2 3" xfId="12957" xr:uid="{57C8B733-941F-444A-8387-B07B3C4AFAC5}"/>
    <cellStyle name="SAS FM Read-only data cell (data entry table) 2 5 41 2 3 2" xfId="27776" xr:uid="{D59FD7A2-CA5C-4045-9AE6-9DD2B0A46406}"/>
    <cellStyle name="SAS FM Read-only data cell (data entry table) 2 5 41 2 4" xfId="22624" xr:uid="{0850A309-1AC3-43A8-9721-B8F0F39E16EC}"/>
    <cellStyle name="SAS FM Read-only data cell (data entry table) 2 5 41 3" xfId="7781" xr:uid="{BF8CEE46-28A9-4A9F-A925-F7D0405F4F25}"/>
    <cellStyle name="SAS FM Read-only data cell (data entry table) 2 5 41 3 2" xfId="22623" xr:uid="{44DF1948-F9CC-4C57-B2F8-11302EE0B8E2}"/>
    <cellStyle name="SAS FM Read-only data cell (data entry table) 2 5 42" xfId="2618" xr:uid="{F5DA39B3-6849-49A4-A28A-2A7D964A074D}"/>
    <cellStyle name="SAS FM Read-only data cell (data entry table) 2 5 42 2" xfId="7784" xr:uid="{761A18B1-2CFD-4861-8815-ED0F034A2805}"/>
    <cellStyle name="SAS FM Read-only data cell (data entry table) 2 5 42 2 2" xfId="15215" xr:uid="{F99AEE44-E8AE-4B0C-A7EA-19765B03AAED}"/>
    <cellStyle name="SAS FM Read-only data cell (data entry table) 2 5 42 2 2 2" xfId="30034" xr:uid="{942F13FB-95CC-4603-93E8-CDAF504A96F9}"/>
    <cellStyle name="SAS FM Read-only data cell (data entry table) 2 5 42 2 3" xfId="13013" xr:uid="{9CEDDF68-729B-48EB-97C2-F260683A5A48}"/>
    <cellStyle name="SAS FM Read-only data cell (data entry table) 2 5 42 2 3 2" xfId="27832" xr:uid="{E875BBC1-B8AE-48DC-AF74-AB01A35DAAD9}"/>
    <cellStyle name="SAS FM Read-only data cell (data entry table) 2 5 42 2 4" xfId="22626" xr:uid="{7942F10A-4926-4A7B-BC51-C7C8D1E11EEC}"/>
    <cellStyle name="SAS FM Read-only data cell (data entry table) 2 5 42 3" xfId="7783" xr:uid="{D3B866A1-B1F5-4344-BF34-02EB164F7EA6}"/>
    <cellStyle name="SAS FM Read-only data cell (data entry table) 2 5 42 3 2" xfId="22625" xr:uid="{2465CDD5-C59F-4C06-9187-4D9F4B7E919F}"/>
    <cellStyle name="SAS FM Read-only data cell (data entry table) 2 5 43" xfId="2619" xr:uid="{598C5B0F-3191-488C-94DC-69CC50365AFA}"/>
    <cellStyle name="SAS FM Read-only data cell (data entry table) 2 5 43 2" xfId="7786" xr:uid="{F385D78B-E74E-4C80-B6FF-9FB8D8A987B8}"/>
    <cellStyle name="SAS FM Read-only data cell (data entry table) 2 5 43 2 2" xfId="15216" xr:uid="{7576C618-4E50-45A1-9D37-9B74CBC71754}"/>
    <cellStyle name="SAS FM Read-only data cell (data entry table) 2 5 43 2 2 2" xfId="30035" xr:uid="{7A762651-6F46-4F08-A71B-977C7B59BEC8}"/>
    <cellStyle name="SAS FM Read-only data cell (data entry table) 2 5 43 2 3" xfId="13067" xr:uid="{B647758E-39FD-4D66-A0BF-479ADF46C8E5}"/>
    <cellStyle name="SAS FM Read-only data cell (data entry table) 2 5 43 2 3 2" xfId="27886" xr:uid="{49BEC678-4944-4073-83B7-D0E59BFAD3C6}"/>
    <cellStyle name="SAS FM Read-only data cell (data entry table) 2 5 43 2 4" xfId="22628" xr:uid="{B7F55925-7996-42D3-948C-4216F1DD0EED}"/>
    <cellStyle name="SAS FM Read-only data cell (data entry table) 2 5 43 3" xfId="7785" xr:uid="{C557F2FA-878F-4FD9-B60A-7F7DDE977C3C}"/>
    <cellStyle name="SAS FM Read-only data cell (data entry table) 2 5 43 3 2" xfId="22627" xr:uid="{27074E92-AD30-459E-BD30-BAA923E739E0}"/>
    <cellStyle name="SAS FM Read-only data cell (data entry table) 2 5 44" xfId="2620" xr:uid="{60DDC450-AED3-4809-8BC0-7811E5600181}"/>
    <cellStyle name="SAS FM Read-only data cell (data entry table) 2 5 44 2" xfId="7788" xr:uid="{86D6B7A4-837C-4183-93DA-5291FD497FFF}"/>
    <cellStyle name="SAS FM Read-only data cell (data entry table) 2 5 44 2 2" xfId="15217" xr:uid="{EB238862-D6D4-4A79-BC28-C9030ACA0A83}"/>
    <cellStyle name="SAS FM Read-only data cell (data entry table) 2 5 44 2 2 2" xfId="30036" xr:uid="{C84A89DC-1327-496D-802F-23DA0108EFA9}"/>
    <cellStyle name="SAS FM Read-only data cell (data entry table) 2 5 44 2 3" xfId="13120" xr:uid="{2BA2CF19-68FF-4BC8-909D-772F1826B7EE}"/>
    <cellStyle name="SAS FM Read-only data cell (data entry table) 2 5 44 2 3 2" xfId="27939" xr:uid="{E56C847D-A348-42CF-9618-3FCD1C10F92E}"/>
    <cellStyle name="SAS FM Read-only data cell (data entry table) 2 5 44 2 4" xfId="22630" xr:uid="{646A718C-07E4-4794-844C-B2FB5EAA03E8}"/>
    <cellStyle name="SAS FM Read-only data cell (data entry table) 2 5 44 3" xfId="7787" xr:uid="{B760D494-E924-4EFF-AAFC-5932BFD2DFB7}"/>
    <cellStyle name="SAS FM Read-only data cell (data entry table) 2 5 44 3 2" xfId="22629" xr:uid="{54A8EF56-A889-40B6-A4CB-E6A7AA91CA7A}"/>
    <cellStyle name="SAS FM Read-only data cell (data entry table) 2 5 45" xfId="2621" xr:uid="{7C37E953-26C1-415B-84B3-1777E0896D1F}"/>
    <cellStyle name="SAS FM Read-only data cell (data entry table) 2 5 45 2" xfId="7790" xr:uid="{8DA89442-5D64-48F3-89AB-15A3B3462D84}"/>
    <cellStyle name="SAS FM Read-only data cell (data entry table) 2 5 45 2 2" xfId="15218" xr:uid="{E57133D2-AC2E-489E-AECF-B7E33E67B86F}"/>
    <cellStyle name="SAS FM Read-only data cell (data entry table) 2 5 45 2 2 2" xfId="30037" xr:uid="{BA30CE05-ABE7-44F8-ACB4-5C62FA28C571}"/>
    <cellStyle name="SAS FM Read-only data cell (data entry table) 2 5 45 2 3" xfId="13173" xr:uid="{71BCFC71-2772-4AA6-B462-3242411CF099}"/>
    <cellStyle name="SAS FM Read-only data cell (data entry table) 2 5 45 2 3 2" xfId="27992" xr:uid="{0BED319A-5330-46B9-9895-C795B128CCDA}"/>
    <cellStyle name="SAS FM Read-only data cell (data entry table) 2 5 45 2 4" xfId="22632" xr:uid="{5C112EA2-C656-4F7C-A3A1-960741B5E7E6}"/>
    <cellStyle name="SAS FM Read-only data cell (data entry table) 2 5 45 3" xfId="7789" xr:uid="{09B0B388-581D-4415-AA67-EFD4F4728181}"/>
    <cellStyle name="SAS FM Read-only data cell (data entry table) 2 5 45 3 2" xfId="22631" xr:uid="{CA60F58C-96EA-4311-9A2B-0EE2071B63C5}"/>
    <cellStyle name="SAS FM Read-only data cell (data entry table) 2 5 46" xfId="2622" xr:uid="{64099AF1-73F1-45CD-9542-D6EF29A5B295}"/>
    <cellStyle name="SAS FM Read-only data cell (data entry table) 2 5 46 2" xfId="7792" xr:uid="{41A15EEA-DD18-4F33-AE96-C779E30F6D7E}"/>
    <cellStyle name="SAS FM Read-only data cell (data entry table) 2 5 46 2 2" xfId="15219" xr:uid="{167B282B-758C-4029-A3D3-6599F17FC379}"/>
    <cellStyle name="SAS FM Read-only data cell (data entry table) 2 5 46 2 2 2" xfId="30038" xr:uid="{B97ECB7E-B3C6-4904-8ACC-44C06649FFE3}"/>
    <cellStyle name="SAS FM Read-only data cell (data entry table) 2 5 46 2 3" xfId="13227" xr:uid="{4917BCD9-5182-45B0-BF09-AB7C02C26672}"/>
    <cellStyle name="SAS FM Read-only data cell (data entry table) 2 5 46 2 3 2" xfId="28046" xr:uid="{5B1F3F13-435A-495B-B88B-30ACBD8B7EC4}"/>
    <cellStyle name="SAS FM Read-only data cell (data entry table) 2 5 46 2 4" xfId="22634" xr:uid="{726587A8-F28D-4975-B8ED-80654589AC03}"/>
    <cellStyle name="SAS FM Read-only data cell (data entry table) 2 5 46 3" xfId="7791" xr:uid="{0455ED9B-2974-4F2C-81FF-98309C74C388}"/>
    <cellStyle name="SAS FM Read-only data cell (data entry table) 2 5 46 3 2" xfId="22633" xr:uid="{5EEF2D7D-7921-4597-89B4-60672D656438}"/>
    <cellStyle name="SAS FM Read-only data cell (data entry table) 2 5 47" xfId="7793" xr:uid="{DC55BFE5-D885-4ACF-A137-3B45253C6777}"/>
    <cellStyle name="SAS FM Read-only data cell (data entry table) 2 5 47 2" xfId="15179" xr:uid="{B5605A0A-69E0-4A1C-9691-152EE65C5587}"/>
    <cellStyle name="SAS FM Read-only data cell (data entry table) 2 5 47 2 2" xfId="29998" xr:uid="{B3DDD3A6-C1E0-49C4-99E1-110AC2432163}"/>
    <cellStyle name="SAS FM Read-only data cell (data entry table) 2 5 47 3" xfId="10797" xr:uid="{56B71A1C-FA29-42B9-993E-B3AE44087984}"/>
    <cellStyle name="SAS FM Read-only data cell (data entry table) 2 5 47 3 2" xfId="25616" xr:uid="{833591C2-2867-40CB-BCEE-DD758674C5E1}"/>
    <cellStyle name="SAS FM Read-only data cell (data entry table) 2 5 47 4" xfId="22635" xr:uid="{59F6E4D4-7F42-4919-A5DD-568F86B927E3}"/>
    <cellStyle name="SAS FM Read-only data cell (data entry table) 2 5 48" xfId="7712" xr:uid="{7CA16590-E6D6-4A1F-9BBC-24E38B8763D1}"/>
    <cellStyle name="SAS FM Read-only data cell (data entry table) 2 5 48 2" xfId="22554" xr:uid="{960FA09D-292D-47A5-967E-9E9AC0173351}"/>
    <cellStyle name="SAS FM Read-only data cell (data entry table) 2 5 5" xfId="2623" xr:uid="{C73D86AE-A645-4C77-BAC9-B568D21739E9}"/>
    <cellStyle name="SAS FM Read-only data cell (data entry table) 2 5 5 2" xfId="7795" xr:uid="{4C6A965E-3153-4E03-B0BF-3078AFB5625F}"/>
    <cellStyle name="SAS FM Read-only data cell (data entry table) 2 5 5 2 2" xfId="15220" xr:uid="{3D1B7D78-C62D-4572-866F-096EFEFA9DD2}"/>
    <cellStyle name="SAS FM Read-only data cell (data entry table) 2 5 5 2 2 2" xfId="30039" xr:uid="{9A82A948-7161-4284-91D7-04B44F35A5DF}"/>
    <cellStyle name="SAS FM Read-only data cell (data entry table) 2 5 5 2 3" xfId="11013" xr:uid="{05F8D639-FA63-4AF9-B1C9-EB1CCF083AF7}"/>
    <cellStyle name="SAS FM Read-only data cell (data entry table) 2 5 5 2 3 2" xfId="25832" xr:uid="{9ADF7F15-4BCC-4BFD-8107-8A2E5A3865EF}"/>
    <cellStyle name="SAS FM Read-only data cell (data entry table) 2 5 5 2 4" xfId="22637" xr:uid="{6B9BA495-EA2E-4897-8FA0-4A1032D6C0BA}"/>
    <cellStyle name="SAS FM Read-only data cell (data entry table) 2 5 5 3" xfId="7794" xr:uid="{2D28F52A-37F0-4FBF-B4D8-B1F89D248540}"/>
    <cellStyle name="SAS FM Read-only data cell (data entry table) 2 5 5 3 2" xfId="22636" xr:uid="{302C2815-39C3-4E93-8F2A-81834BF560C6}"/>
    <cellStyle name="SAS FM Read-only data cell (data entry table) 2 5 6" xfId="2624" xr:uid="{70CFE1EA-45F4-40DA-A85F-83DBD89DB67B}"/>
    <cellStyle name="SAS FM Read-only data cell (data entry table) 2 5 6 2" xfId="7797" xr:uid="{E26482F1-36D5-4A61-B021-A3B694C52016}"/>
    <cellStyle name="SAS FM Read-only data cell (data entry table) 2 5 6 2 2" xfId="15221" xr:uid="{1250FC22-8D41-4C9F-904B-7CFB75D68A4D}"/>
    <cellStyle name="SAS FM Read-only data cell (data entry table) 2 5 6 2 2 2" xfId="30040" xr:uid="{D679CF65-F662-4488-BB5D-6CC7A7CFB007}"/>
    <cellStyle name="SAS FM Read-only data cell (data entry table) 2 5 6 2 3" xfId="11068" xr:uid="{BD0A0B33-1557-400A-9A90-A0C35DF12C3B}"/>
    <cellStyle name="SAS FM Read-only data cell (data entry table) 2 5 6 2 3 2" xfId="25887" xr:uid="{3A6460CC-1490-44FE-9DC2-ACB95A243845}"/>
    <cellStyle name="SAS FM Read-only data cell (data entry table) 2 5 6 2 4" xfId="22639" xr:uid="{E4FEAE67-3BB5-413C-8CE8-5DDD00714D88}"/>
    <cellStyle name="SAS FM Read-only data cell (data entry table) 2 5 6 3" xfId="7796" xr:uid="{848B4A11-7747-4549-AB4D-56328872AC1F}"/>
    <cellStyle name="SAS FM Read-only data cell (data entry table) 2 5 6 3 2" xfId="22638" xr:uid="{124984E9-8786-43E3-92AF-B43EA9DFEBAA}"/>
    <cellStyle name="SAS FM Read-only data cell (data entry table) 2 5 7" xfId="2625" xr:uid="{3B0D8E1E-9DA4-4EFC-9184-DC141B3A2878}"/>
    <cellStyle name="SAS FM Read-only data cell (data entry table) 2 5 7 2" xfId="7799" xr:uid="{D951B403-72DC-4197-9003-82CAEC91C8C4}"/>
    <cellStyle name="SAS FM Read-only data cell (data entry table) 2 5 7 2 2" xfId="15222" xr:uid="{2381880A-BB37-4187-AB93-86C4DD080D70}"/>
    <cellStyle name="SAS FM Read-only data cell (data entry table) 2 5 7 2 2 2" xfId="30041" xr:uid="{B4EE5373-3FEE-4893-BF5A-4F8ED00D8BA1}"/>
    <cellStyle name="SAS FM Read-only data cell (data entry table) 2 5 7 2 3" xfId="11121" xr:uid="{38DD4A54-A40F-4B11-AD52-F89AD7641BF8}"/>
    <cellStyle name="SAS FM Read-only data cell (data entry table) 2 5 7 2 3 2" xfId="25940" xr:uid="{22A22DD3-961C-4193-8BAB-3E23642B8D24}"/>
    <cellStyle name="SAS FM Read-only data cell (data entry table) 2 5 7 2 4" xfId="22641" xr:uid="{94FEC6C2-0D7A-4E7A-A085-2AA34D44DA42}"/>
    <cellStyle name="SAS FM Read-only data cell (data entry table) 2 5 7 3" xfId="7798" xr:uid="{98ED0CAB-558D-426F-992F-BAC80B8C1529}"/>
    <cellStyle name="SAS FM Read-only data cell (data entry table) 2 5 7 3 2" xfId="22640" xr:uid="{D9E24EBC-D35D-4877-B2BA-1369588B650A}"/>
    <cellStyle name="SAS FM Read-only data cell (data entry table) 2 5 8" xfId="2626" xr:uid="{21815335-B7CD-40A8-B6E4-5DFB5E74C3F6}"/>
    <cellStyle name="SAS FM Read-only data cell (data entry table) 2 5 8 2" xfId="7801" xr:uid="{FCDC3EF2-35E9-48A6-92F2-1C4EDC71F06D}"/>
    <cellStyle name="SAS FM Read-only data cell (data entry table) 2 5 8 2 2" xfId="15223" xr:uid="{30F2065B-F7DE-4F55-A672-C882411AC0EB}"/>
    <cellStyle name="SAS FM Read-only data cell (data entry table) 2 5 8 2 2 2" xfId="30042" xr:uid="{3C200158-97BD-447B-A2DB-152B9C04202C}"/>
    <cellStyle name="SAS FM Read-only data cell (data entry table) 2 5 8 2 3" xfId="11176" xr:uid="{9C584838-70B8-402C-8472-7DD525724571}"/>
    <cellStyle name="SAS FM Read-only data cell (data entry table) 2 5 8 2 3 2" xfId="25995" xr:uid="{4F3C4ED1-4206-449B-8987-8F8EE20CAFB2}"/>
    <cellStyle name="SAS FM Read-only data cell (data entry table) 2 5 8 2 4" xfId="22643" xr:uid="{E7ACE2E9-1CFA-4451-B00A-1E8EAAE4A05F}"/>
    <cellStyle name="SAS FM Read-only data cell (data entry table) 2 5 8 3" xfId="7800" xr:uid="{A973F0B7-B287-4CD7-B17D-0D93BAA3F4C3}"/>
    <cellStyle name="SAS FM Read-only data cell (data entry table) 2 5 8 3 2" xfId="22642" xr:uid="{4EE873FC-14D3-4091-956D-516F6AC11A4D}"/>
    <cellStyle name="SAS FM Read-only data cell (data entry table) 2 5 9" xfId="2627" xr:uid="{76126CD6-E895-4640-B748-3209FB5C361B}"/>
    <cellStyle name="SAS FM Read-only data cell (data entry table) 2 5 9 2" xfId="7803" xr:uid="{F085ADF3-8B0D-4BDB-ABBC-D7DAE8CC08CA}"/>
    <cellStyle name="SAS FM Read-only data cell (data entry table) 2 5 9 2 2" xfId="15224" xr:uid="{9C5A28EC-4578-46E5-8EB3-A0F3192C8F42}"/>
    <cellStyle name="SAS FM Read-only data cell (data entry table) 2 5 9 2 2 2" xfId="30043" xr:uid="{CBCC391E-E3F2-4325-A5AE-E6751BBB3404}"/>
    <cellStyle name="SAS FM Read-only data cell (data entry table) 2 5 9 2 3" xfId="11229" xr:uid="{EC6846A9-069E-42EC-A1AD-4B3D0052A16E}"/>
    <cellStyle name="SAS FM Read-only data cell (data entry table) 2 5 9 2 3 2" xfId="26048" xr:uid="{61F18102-DF03-488D-B621-8CED693783CB}"/>
    <cellStyle name="SAS FM Read-only data cell (data entry table) 2 5 9 2 4" xfId="22645" xr:uid="{B75B923C-5BD3-4928-8D1C-14ACDA500AF5}"/>
    <cellStyle name="SAS FM Read-only data cell (data entry table) 2 5 9 3" xfId="7802" xr:uid="{BD3D18DC-18B9-4E19-85C2-03294B6554AF}"/>
    <cellStyle name="SAS FM Read-only data cell (data entry table) 2 5 9 3 2" xfId="22644" xr:uid="{3578A900-E61C-419A-8895-D831AFC0D931}"/>
    <cellStyle name="SAS FM Read-only data cell (data entry table) 2 50" xfId="2628" xr:uid="{5D4C93D4-1906-4A40-9D8D-F8CD610A6ECD}"/>
    <cellStyle name="SAS FM Read-only data cell (data entry table) 2 50 2" xfId="7805" xr:uid="{7A9DC1A9-BE16-4161-BAFC-566B8ADA55BA}"/>
    <cellStyle name="SAS FM Read-only data cell (data entry table) 2 50 2 2" xfId="15225" xr:uid="{6D5A81D0-DB19-4869-9A2A-4F37EF0CD89E}"/>
    <cellStyle name="SAS FM Read-only data cell (data entry table) 2 50 2 2 2" xfId="30044" xr:uid="{99220DF6-B034-4C81-9DAB-89F1B1857FDD}"/>
    <cellStyle name="SAS FM Read-only data cell (data entry table) 2 50 2 3" xfId="13196" xr:uid="{53FA25E4-582B-449F-AB30-0FE5F995D6D9}"/>
    <cellStyle name="SAS FM Read-only data cell (data entry table) 2 50 2 3 2" xfId="28015" xr:uid="{7B899FAF-A81D-4BF4-8F2D-F4C6170CB05E}"/>
    <cellStyle name="SAS FM Read-only data cell (data entry table) 2 50 2 4" xfId="22647" xr:uid="{081F27C3-29D5-46C1-AE7C-52B93A09F435}"/>
    <cellStyle name="SAS FM Read-only data cell (data entry table) 2 50 3" xfId="7804" xr:uid="{82F3870D-1AD3-4CE4-9F6F-150FB0950EF1}"/>
    <cellStyle name="SAS FM Read-only data cell (data entry table) 2 50 3 2" xfId="22646" xr:uid="{3B88D568-D1CF-44A2-BCBC-8FE102E629CB}"/>
    <cellStyle name="SAS FM Read-only data cell (data entry table) 2 51" xfId="2629" xr:uid="{837E044D-00D3-4D75-A711-8461CDF74F3C}"/>
    <cellStyle name="SAS FM Read-only data cell (data entry table) 2 51 2" xfId="7807" xr:uid="{BCF05240-8DB5-47C3-8F75-6030433C2296}"/>
    <cellStyle name="SAS FM Read-only data cell (data entry table) 2 51 2 2" xfId="22649" xr:uid="{9ADCACE6-674A-4A8B-A6C3-922B4C990A0F}"/>
    <cellStyle name="SAS FM Read-only data cell (data entry table) 2 51 3" xfId="7806" xr:uid="{F0BC4FA6-1C24-4631-AF51-E439E260AF36}"/>
    <cellStyle name="SAS FM Read-only data cell (data entry table) 2 51 3 2" xfId="16443" xr:uid="{831BEB12-F92A-418E-8CC6-A8000E237DB0}"/>
    <cellStyle name="SAS FM Read-only data cell (data entry table) 2 51 3 2 2" xfId="31189" xr:uid="{9FEB93A7-F4CB-4241-B5EC-3CE76AAF263C}"/>
    <cellStyle name="SAS FM Read-only data cell (data entry table) 2 51 3 3" xfId="22648" xr:uid="{37E7D9B7-62C5-47F9-88D6-A7CA20262FF9}"/>
    <cellStyle name="SAS FM Read-only data cell (data entry table) 2 52" xfId="2630" xr:uid="{36E7C576-D1DF-460E-B88D-2603F9D3BAA5}"/>
    <cellStyle name="SAS FM Read-only data cell (data entry table) 2 52 2" xfId="7808" xr:uid="{7D7D44A1-0660-4931-B1F7-408BAE7CC4AE}"/>
    <cellStyle name="SAS FM Read-only data cell (data entry table) 2 52 2 2" xfId="22650" xr:uid="{228A78D2-5B2E-4A77-9A37-9B7B706046B8}"/>
    <cellStyle name="SAS FM Read-only data cell (data entry table) 2 53" xfId="7355" xr:uid="{363A00AF-44B3-4843-898E-FC79DF02AE6A}"/>
    <cellStyle name="SAS FM Read-only data cell (data entry table) 2 53 2" xfId="16460" xr:uid="{2CE1FE3F-C2B5-4679-92D7-8F9324F6476B}"/>
    <cellStyle name="SAS FM Read-only data cell (data entry table) 2 53 2 2" xfId="31206" xr:uid="{E5444905-E812-4772-BE55-0CF159E05D0D}"/>
    <cellStyle name="SAS FM Read-only data cell (data entry table) 2 53 3" xfId="22197" xr:uid="{0CF07667-A7F9-485D-A385-1D11BF8C2A87}"/>
    <cellStyle name="SAS FM Read-only data cell (data entry table) 2 54" xfId="16445" xr:uid="{C2D9F1AB-A6C5-4E36-8306-400C3986F1E6}"/>
    <cellStyle name="SAS FM Read-only data cell (data entry table) 2 54 2" xfId="31191" xr:uid="{A3598664-CE28-45AD-A398-EBD8C4BF49D7}"/>
    <cellStyle name="SAS FM Read-only data cell (data entry table) 2 55" xfId="2403" xr:uid="{97E7FAFF-A18A-4463-A9D0-8F1AFE31D507}"/>
    <cellStyle name="SAS FM Read-only data cell (data entry table) 2 56" xfId="211" xr:uid="{52912908-5843-4593-94B5-CEF16DDB70DC}"/>
    <cellStyle name="SAS FM Read-only data cell (data entry table) 2 6" xfId="2631" xr:uid="{3356D2DF-3769-4A5B-8951-3A5C8488943F}"/>
    <cellStyle name="SAS FM Read-only data cell (data entry table) 2 6 2" xfId="7810" xr:uid="{E9C37D2D-CFC9-44A5-9CC8-5DA1305CB906}"/>
    <cellStyle name="SAS FM Read-only data cell (data entry table) 2 6 2 2" xfId="15226" xr:uid="{25812969-B6D0-4661-8D2E-7E7C759C3EE0}"/>
    <cellStyle name="SAS FM Read-only data cell (data entry table) 2 6 2 2 2" xfId="30045" xr:uid="{8F04C824-3AE2-46D9-ABE8-B4E2AFD0A14F}"/>
    <cellStyle name="SAS FM Read-only data cell (data entry table) 2 6 2 3" xfId="10827" xr:uid="{42DDFD3D-CA85-4089-B624-D73211BCC748}"/>
    <cellStyle name="SAS FM Read-only data cell (data entry table) 2 6 2 3 2" xfId="25646" xr:uid="{D769A32E-74F0-4BD0-9459-86DB991F57E8}"/>
    <cellStyle name="SAS FM Read-only data cell (data entry table) 2 6 2 4" xfId="22652" xr:uid="{B503F4E2-FEC5-4AAE-82D0-51006B88C471}"/>
    <cellStyle name="SAS FM Read-only data cell (data entry table) 2 6 3" xfId="7809" xr:uid="{C0AA9C1A-A901-4241-91C0-FD6420DB2898}"/>
    <cellStyle name="SAS FM Read-only data cell (data entry table) 2 6 3 2" xfId="22651" xr:uid="{FD6F0D8B-BC19-42D6-BB41-74EE9CF5424E}"/>
    <cellStyle name="SAS FM Read-only data cell (data entry table) 2 7" xfId="2632" xr:uid="{15AD4B93-6EA6-4726-BCF8-0588CC7E15C6}"/>
    <cellStyle name="SAS FM Read-only data cell (data entry table) 2 7 2" xfId="7812" xr:uid="{171758E0-FAB0-41BF-B060-E23F291A40B0}"/>
    <cellStyle name="SAS FM Read-only data cell (data entry table) 2 7 2 2" xfId="15227" xr:uid="{2F590B6E-14B1-47B8-BC06-D97DCCD1AD5D}"/>
    <cellStyle name="SAS FM Read-only data cell (data entry table) 2 7 2 2 2" xfId="30046" xr:uid="{B442B892-7AE5-498C-B18C-C482EBFBECD6}"/>
    <cellStyle name="SAS FM Read-only data cell (data entry table) 2 7 2 3" xfId="10860" xr:uid="{B591152A-8E3A-47B6-8ACB-8E55AC479815}"/>
    <cellStyle name="SAS FM Read-only data cell (data entry table) 2 7 2 3 2" xfId="25679" xr:uid="{07E55FF3-4987-4E06-A7EE-38684AC8A958}"/>
    <cellStyle name="SAS FM Read-only data cell (data entry table) 2 7 2 4" xfId="22654" xr:uid="{A53BE038-CF79-4613-886F-448471458AA6}"/>
    <cellStyle name="SAS FM Read-only data cell (data entry table) 2 7 3" xfId="7811" xr:uid="{7E4F8173-C814-4189-8830-206BBD366840}"/>
    <cellStyle name="SAS FM Read-only data cell (data entry table) 2 7 3 2" xfId="22653" xr:uid="{194AC0FC-FF8C-4D99-9FFB-548F86D7ED8A}"/>
    <cellStyle name="SAS FM Read-only data cell (data entry table) 2 8" xfId="2633" xr:uid="{64018DF6-A868-414D-BE45-524D5836EFA0}"/>
    <cellStyle name="SAS FM Read-only data cell (data entry table) 2 8 2" xfId="7814" xr:uid="{64019BD9-D410-4F34-95D2-0D72D52166CE}"/>
    <cellStyle name="SAS FM Read-only data cell (data entry table) 2 8 2 2" xfId="15228" xr:uid="{7C18D62F-6D20-47CD-92B2-4B9FC90CCB1A}"/>
    <cellStyle name="SAS FM Read-only data cell (data entry table) 2 8 2 2 2" xfId="30047" xr:uid="{4315FC5D-C2EF-45B3-818C-FE311EE62BC5}"/>
    <cellStyle name="SAS FM Read-only data cell (data entry table) 2 8 2 3" xfId="10935" xr:uid="{D25AC0FE-2364-474A-A953-A2F515DC6F54}"/>
    <cellStyle name="SAS FM Read-only data cell (data entry table) 2 8 2 3 2" xfId="25754" xr:uid="{DE5CA636-2919-458D-BB52-EBD1C1E5880A}"/>
    <cellStyle name="SAS FM Read-only data cell (data entry table) 2 8 2 4" xfId="22656" xr:uid="{06E38AD4-3F16-4030-850A-E81A40377808}"/>
    <cellStyle name="SAS FM Read-only data cell (data entry table) 2 8 3" xfId="7813" xr:uid="{9746169F-661F-404D-BE82-46340BAEF42B}"/>
    <cellStyle name="SAS FM Read-only data cell (data entry table) 2 8 3 2" xfId="22655" xr:uid="{28B52F35-AB08-43C5-A48F-F08100428AC5}"/>
    <cellStyle name="SAS FM Read-only data cell (data entry table) 2 9" xfId="2634" xr:uid="{BAFA90C2-7DA9-4FD7-960D-5A3A421F303C}"/>
    <cellStyle name="SAS FM Read-only data cell (data entry table) 2 9 2" xfId="7816" xr:uid="{093548D8-F7AB-43CE-B1BD-457B88189CAA}"/>
    <cellStyle name="SAS FM Read-only data cell (data entry table) 2 9 2 2" xfId="15229" xr:uid="{01E45097-54F3-49AA-81B3-269A556621F8}"/>
    <cellStyle name="SAS FM Read-only data cell (data entry table) 2 9 2 2 2" xfId="30048" xr:uid="{5CD8D867-3D27-4CFF-81CC-EC1D224BE67F}"/>
    <cellStyle name="SAS FM Read-only data cell (data entry table) 2 9 2 3" xfId="10968" xr:uid="{66AB9581-199E-42E6-8E48-8A2159BDDE96}"/>
    <cellStyle name="SAS FM Read-only data cell (data entry table) 2 9 2 3 2" xfId="25787" xr:uid="{617F4D04-E45E-468E-B554-6318C5CA316A}"/>
    <cellStyle name="SAS FM Read-only data cell (data entry table) 2 9 2 4" xfId="22658" xr:uid="{E7FA4926-CBFA-446D-BA66-2DCA474BAD6A}"/>
    <cellStyle name="SAS FM Read-only data cell (data entry table) 2 9 3" xfId="7815" xr:uid="{3DF34BB2-0B1F-4262-B8E3-CDED2846F374}"/>
    <cellStyle name="SAS FM Read-only data cell (data entry table) 2 9 3 2" xfId="22657" xr:uid="{1DBF3985-4327-4A6B-897B-E218987B5C40}"/>
    <cellStyle name="SAS FM Read-only data cell (data entry table) 3" xfId="148" xr:uid="{FFEFFB3B-C628-467D-875E-151234449B7B}"/>
    <cellStyle name="SAS FM Read-only data cell (data entry table) 3 10" xfId="2636" xr:uid="{2E782CBE-FCD3-4985-A70B-40B90C7AEAA5}"/>
    <cellStyle name="SAS FM Read-only data cell (data entry table) 3 10 2" xfId="7819" xr:uid="{06456537-6787-4312-AC22-9B0A912D13C5}"/>
    <cellStyle name="SAS FM Read-only data cell (data entry table) 3 10 2 2" xfId="15231" xr:uid="{6784717B-8C7F-4DA9-8FE9-2B0F33FDC692}"/>
    <cellStyle name="SAS FM Read-only data cell (data entry table) 3 10 2 2 2" xfId="30050" xr:uid="{E43B85FC-D53D-4AD9-9CE0-EE31DAD9D48D}"/>
    <cellStyle name="SAS FM Read-only data cell (data entry table) 3 10 2 3" xfId="11248" xr:uid="{528F0B3D-53B1-4FFF-9C75-7E8B9E8092E6}"/>
    <cellStyle name="SAS FM Read-only data cell (data entry table) 3 10 2 3 2" xfId="26067" xr:uid="{59B88DA0-F463-4BC7-9BB1-0AADD7C14F7D}"/>
    <cellStyle name="SAS FM Read-only data cell (data entry table) 3 10 2 4" xfId="22661" xr:uid="{CF014203-5346-49E7-A9E6-10587FAF14FA}"/>
    <cellStyle name="SAS FM Read-only data cell (data entry table) 3 10 3" xfId="7818" xr:uid="{BE1E3B5A-62BE-4D01-A699-07FFA0F81EC7}"/>
    <cellStyle name="SAS FM Read-only data cell (data entry table) 3 10 3 2" xfId="22660" xr:uid="{3A0A1BE9-F05A-46DB-B1A5-3F75263CB860}"/>
    <cellStyle name="SAS FM Read-only data cell (data entry table) 3 11" xfId="2637" xr:uid="{90FE5CD1-CFF4-4BD3-AF73-0333942B9B0E}"/>
    <cellStyle name="SAS FM Read-only data cell (data entry table) 3 11 2" xfId="7821" xr:uid="{72F6688C-1000-4767-AC1A-97A9A6D7A9E4}"/>
    <cellStyle name="SAS FM Read-only data cell (data entry table) 3 11 2 2" xfId="15232" xr:uid="{E0AD61F5-EE92-44F3-830C-B4CF9FDDE4F5}"/>
    <cellStyle name="SAS FM Read-only data cell (data entry table) 3 11 2 2 2" xfId="30051" xr:uid="{6566A409-048C-4C6F-A051-89393674E6B1}"/>
    <cellStyle name="SAS FM Read-only data cell (data entry table) 3 11 2 3" xfId="11295" xr:uid="{52868FB1-C72E-4FC5-9C1A-6C2098D4B870}"/>
    <cellStyle name="SAS FM Read-only data cell (data entry table) 3 11 2 3 2" xfId="26114" xr:uid="{6E6B240B-83A3-4684-8094-9AECAFCCA30D}"/>
    <cellStyle name="SAS FM Read-only data cell (data entry table) 3 11 2 4" xfId="22663" xr:uid="{D2A6D44E-070D-4A78-8D53-D09AFAC0BD62}"/>
    <cellStyle name="SAS FM Read-only data cell (data entry table) 3 11 3" xfId="7820" xr:uid="{D65CE02C-BC4C-455C-8D3A-36A1B52DE19D}"/>
    <cellStyle name="SAS FM Read-only data cell (data entry table) 3 11 3 2" xfId="22662" xr:uid="{6B7EF2F2-1ED1-4149-B3D7-43B94C8E8FC6}"/>
    <cellStyle name="SAS FM Read-only data cell (data entry table) 3 12" xfId="2638" xr:uid="{177D720D-DBF3-4E23-90C2-56F5FA37D3C5}"/>
    <cellStyle name="SAS FM Read-only data cell (data entry table) 3 12 2" xfId="7823" xr:uid="{28DAD07D-D7B9-425B-B32D-70F06EE88C7C}"/>
    <cellStyle name="SAS FM Read-only data cell (data entry table) 3 12 2 2" xfId="15233" xr:uid="{AC5AEF4D-EA51-46AF-8DEA-7E2352F92C99}"/>
    <cellStyle name="SAS FM Read-only data cell (data entry table) 3 12 2 2 2" xfId="30052" xr:uid="{C726F138-699F-4712-A6E1-191057121C87}"/>
    <cellStyle name="SAS FM Read-only data cell (data entry table) 3 12 2 3" xfId="11344" xr:uid="{13CC5072-A71A-4E5A-8857-6A3763991AE9}"/>
    <cellStyle name="SAS FM Read-only data cell (data entry table) 3 12 2 3 2" xfId="26163" xr:uid="{2E994FB4-8471-4120-A89F-89A0B4F4C225}"/>
    <cellStyle name="SAS FM Read-only data cell (data entry table) 3 12 2 4" xfId="22665" xr:uid="{377717A6-3586-41E5-A4E7-BCE7AC75E1FE}"/>
    <cellStyle name="SAS FM Read-only data cell (data entry table) 3 12 3" xfId="7822" xr:uid="{A2767A8C-AE48-448E-9AE8-7E883E85DDC4}"/>
    <cellStyle name="SAS FM Read-only data cell (data entry table) 3 12 3 2" xfId="22664" xr:uid="{267DF6DF-1DF6-4473-B61A-D81D85531865}"/>
    <cellStyle name="SAS FM Read-only data cell (data entry table) 3 13" xfId="2639" xr:uid="{1D693759-4D2F-4CE4-8B93-211245AA5107}"/>
    <cellStyle name="SAS FM Read-only data cell (data entry table) 3 13 2" xfId="7825" xr:uid="{9EDAD155-9E74-47D0-AE39-97D099D187C9}"/>
    <cellStyle name="SAS FM Read-only data cell (data entry table) 3 13 2 2" xfId="15234" xr:uid="{953E6945-7B6F-4AFA-B664-100811910037}"/>
    <cellStyle name="SAS FM Read-only data cell (data entry table) 3 13 2 2 2" xfId="30053" xr:uid="{25A4F6F1-3B84-471A-9800-6A595FF0F31C}"/>
    <cellStyle name="SAS FM Read-only data cell (data entry table) 3 13 2 3" xfId="11406" xr:uid="{C571EC7B-3283-4E1D-842D-B7967C7FB5D6}"/>
    <cellStyle name="SAS FM Read-only data cell (data entry table) 3 13 2 3 2" xfId="26225" xr:uid="{3E0C1005-0E46-479E-834C-85A2283DA531}"/>
    <cellStyle name="SAS FM Read-only data cell (data entry table) 3 13 2 4" xfId="22667" xr:uid="{326E0B40-3F43-4E88-801D-2BF942F4377B}"/>
    <cellStyle name="SAS FM Read-only data cell (data entry table) 3 13 3" xfId="7824" xr:uid="{8DC06A48-A87D-4217-8EFB-F3777555B5E6}"/>
    <cellStyle name="SAS FM Read-only data cell (data entry table) 3 13 3 2" xfId="22666" xr:uid="{F205C0A5-00C1-434A-99F4-3F1A278BA5DD}"/>
    <cellStyle name="SAS FM Read-only data cell (data entry table) 3 14" xfId="2640" xr:uid="{AE74B75A-3676-4F7B-ABB8-148CB52DD434}"/>
    <cellStyle name="SAS FM Read-only data cell (data entry table) 3 14 2" xfId="7827" xr:uid="{66F92E7E-640A-4D1D-8461-00AD3199BB66}"/>
    <cellStyle name="SAS FM Read-only data cell (data entry table) 3 14 2 2" xfId="15235" xr:uid="{AD168006-0406-42B2-92F9-611A7BB817C9}"/>
    <cellStyle name="SAS FM Read-only data cell (data entry table) 3 14 2 2 2" xfId="30054" xr:uid="{C170B472-24EB-4592-B8B3-9C0D1D38E89A}"/>
    <cellStyle name="SAS FM Read-only data cell (data entry table) 3 14 2 3" xfId="11464" xr:uid="{36D09D14-CFF8-4D42-901B-6FFB10565205}"/>
    <cellStyle name="SAS FM Read-only data cell (data entry table) 3 14 2 3 2" xfId="26283" xr:uid="{11253027-1C83-4643-8B13-55D7AA7A6173}"/>
    <cellStyle name="SAS FM Read-only data cell (data entry table) 3 14 2 4" xfId="22669" xr:uid="{A9B7BB62-5145-4F0E-B2E7-69A6DF4781A9}"/>
    <cellStyle name="SAS FM Read-only data cell (data entry table) 3 14 3" xfId="7826" xr:uid="{872F7A96-4F1F-4128-A1FB-68FD8CBDE0C5}"/>
    <cellStyle name="SAS FM Read-only data cell (data entry table) 3 14 3 2" xfId="22668" xr:uid="{BF19503E-EC64-43E0-B600-702243685C07}"/>
    <cellStyle name="SAS FM Read-only data cell (data entry table) 3 15" xfId="2641" xr:uid="{ADD3DC68-4DC8-461D-8011-051AF6253619}"/>
    <cellStyle name="SAS FM Read-only data cell (data entry table) 3 15 2" xfId="7829" xr:uid="{1A734881-11DD-4571-949A-A6073D591C8B}"/>
    <cellStyle name="SAS FM Read-only data cell (data entry table) 3 15 2 2" xfId="15236" xr:uid="{6DA461E7-EA2E-4928-ACCC-1BE27CA9AD3E}"/>
    <cellStyle name="SAS FM Read-only data cell (data entry table) 3 15 2 2 2" xfId="30055" xr:uid="{FE51F407-E504-4337-93E1-74BEECBF69EC}"/>
    <cellStyle name="SAS FM Read-only data cell (data entry table) 3 15 2 3" xfId="11520" xr:uid="{9A3C6BBC-16C7-4430-BF25-289F58BB70D5}"/>
    <cellStyle name="SAS FM Read-only data cell (data entry table) 3 15 2 3 2" xfId="26339" xr:uid="{04495D27-265B-453D-8FCD-E5730EAEE8C1}"/>
    <cellStyle name="SAS FM Read-only data cell (data entry table) 3 15 2 4" xfId="22671" xr:uid="{69E85E1F-9E58-42D4-8D95-CA4019036473}"/>
    <cellStyle name="SAS FM Read-only data cell (data entry table) 3 15 3" xfId="7828" xr:uid="{FF7CE0F3-1047-414D-B161-A5B1D14B9403}"/>
    <cellStyle name="SAS FM Read-only data cell (data entry table) 3 15 3 2" xfId="22670" xr:uid="{9324BB13-B2A7-4039-8A05-A3F2CB5C4D5C}"/>
    <cellStyle name="SAS FM Read-only data cell (data entry table) 3 16" xfId="2642" xr:uid="{3F6D29EF-2BB4-4745-8F84-E31801FC6360}"/>
    <cellStyle name="SAS FM Read-only data cell (data entry table) 3 16 2" xfId="7831" xr:uid="{58795BB8-5D22-4F56-A346-97EFEEBA1C84}"/>
    <cellStyle name="SAS FM Read-only data cell (data entry table) 3 16 2 2" xfId="15237" xr:uid="{90931585-328F-40A4-AF5C-8A17DFAA3C7D}"/>
    <cellStyle name="SAS FM Read-only data cell (data entry table) 3 16 2 2 2" xfId="30056" xr:uid="{0042AEF0-8808-4509-AAD8-2221B19D36D1}"/>
    <cellStyle name="SAS FM Read-only data cell (data entry table) 3 16 2 3" xfId="11573" xr:uid="{23A58DE6-6FD7-4D82-8BCC-F56840AD62DA}"/>
    <cellStyle name="SAS FM Read-only data cell (data entry table) 3 16 2 3 2" xfId="26392" xr:uid="{938C91EA-D3A6-4629-8DB2-A70E2D3BB50B}"/>
    <cellStyle name="SAS FM Read-only data cell (data entry table) 3 16 2 4" xfId="22673" xr:uid="{853F4DBF-D078-443E-9191-39393BFA86BC}"/>
    <cellStyle name="SAS FM Read-only data cell (data entry table) 3 16 3" xfId="7830" xr:uid="{F5174DDD-BA6F-422D-8D94-FE322C01477B}"/>
    <cellStyle name="SAS FM Read-only data cell (data entry table) 3 16 3 2" xfId="22672" xr:uid="{846E9C22-DED8-4B37-B659-8F21C7BB8EE4}"/>
    <cellStyle name="SAS FM Read-only data cell (data entry table) 3 17" xfId="2643" xr:uid="{BDA2849E-BEC8-4AD1-AD6C-207EAA6146E1}"/>
    <cellStyle name="SAS FM Read-only data cell (data entry table) 3 17 2" xfId="7833" xr:uid="{CAF3A371-12DC-4D6A-89CE-BCCF8B82E06C}"/>
    <cellStyle name="SAS FM Read-only data cell (data entry table) 3 17 2 2" xfId="15238" xr:uid="{C2D7E17D-28AD-4905-8DE4-7543250F6345}"/>
    <cellStyle name="SAS FM Read-only data cell (data entry table) 3 17 2 2 2" xfId="30057" xr:uid="{55D38F56-DF8D-4529-ACAB-DBFB06ABB641}"/>
    <cellStyle name="SAS FM Read-only data cell (data entry table) 3 17 2 3" xfId="11626" xr:uid="{BCDBC58E-3D67-4A65-89E1-7F2830021D54}"/>
    <cellStyle name="SAS FM Read-only data cell (data entry table) 3 17 2 3 2" xfId="26445" xr:uid="{E87DB115-005F-431E-8C62-C0E2420E9B63}"/>
    <cellStyle name="SAS FM Read-only data cell (data entry table) 3 17 2 4" xfId="22675" xr:uid="{D85252E2-04A4-4ED4-9EBD-ED31F08A2A4F}"/>
    <cellStyle name="SAS FM Read-only data cell (data entry table) 3 17 3" xfId="7832" xr:uid="{08CFB3C4-8C8F-4D84-ADBB-F7727A5C61CE}"/>
    <cellStyle name="SAS FM Read-only data cell (data entry table) 3 17 3 2" xfId="22674" xr:uid="{8D35AC78-A7BF-4463-BFD9-93C39ACC0610}"/>
    <cellStyle name="SAS FM Read-only data cell (data entry table) 3 18" xfId="2644" xr:uid="{528BE264-0D9A-4DEB-BFC4-0A749AF08030}"/>
    <cellStyle name="SAS FM Read-only data cell (data entry table) 3 18 2" xfId="7835" xr:uid="{3DA88524-D97B-4DED-9170-EFC5A99AB8F9}"/>
    <cellStyle name="SAS FM Read-only data cell (data entry table) 3 18 2 2" xfId="15239" xr:uid="{64BCD391-5C9F-4C36-AEF3-10E8CCD8CA16}"/>
    <cellStyle name="SAS FM Read-only data cell (data entry table) 3 18 2 2 2" xfId="30058" xr:uid="{813464AA-1D16-46B5-8547-B05418DDD1A6}"/>
    <cellStyle name="SAS FM Read-only data cell (data entry table) 3 18 2 3" xfId="11669" xr:uid="{87500908-DF32-4B56-A5E9-AB13B14077CC}"/>
    <cellStyle name="SAS FM Read-only data cell (data entry table) 3 18 2 3 2" xfId="26488" xr:uid="{BA687630-515F-4416-BA55-4ED8C4474AFE}"/>
    <cellStyle name="SAS FM Read-only data cell (data entry table) 3 18 2 4" xfId="22677" xr:uid="{AE853B9B-BB3D-45F0-B09E-E3C24327C46F}"/>
    <cellStyle name="SAS FM Read-only data cell (data entry table) 3 18 3" xfId="7834" xr:uid="{C6AEAC1D-36EC-401D-9BF2-E6DB6C53FB1F}"/>
    <cellStyle name="SAS FM Read-only data cell (data entry table) 3 18 3 2" xfId="22676" xr:uid="{49FEF1C3-B053-4C84-B19E-DFB9FCABC0CA}"/>
    <cellStyle name="SAS FM Read-only data cell (data entry table) 3 19" xfId="2645" xr:uid="{1A9C6D39-B3DA-4244-B429-9D236B9C6BAA}"/>
    <cellStyle name="SAS FM Read-only data cell (data entry table) 3 19 2" xfId="7837" xr:uid="{F15E43CF-806B-49A1-B5DA-C5DC17070E1C}"/>
    <cellStyle name="SAS FM Read-only data cell (data entry table) 3 19 2 2" xfId="15240" xr:uid="{21AC06EA-087D-49BD-B13D-51390BC5BDA1}"/>
    <cellStyle name="SAS FM Read-only data cell (data entry table) 3 19 2 2 2" xfId="30059" xr:uid="{79F122C7-2772-4886-81FF-0398CB6E4A9F}"/>
    <cellStyle name="SAS FM Read-only data cell (data entry table) 3 19 2 3" xfId="11746" xr:uid="{7EEB7E05-75BC-45BE-8D9A-4A7E1373F761}"/>
    <cellStyle name="SAS FM Read-only data cell (data entry table) 3 19 2 3 2" xfId="26565" xr:uid="{3F7BA694-D7E3-47BA-B94A-4F21A4A43EA7}"/>
    <cellStyle name="SAS FM Read-only data cell (data entry table) 3 19 2 4" xfId="22679" xr:uid="{0FCE0BFE-C245-4117-AA30-93E807730ECA}"/>
    <cellStyle name="SAS FM Read-only data cell (data entry table) 3 19 3" xfId="7836" xr:uid="{838B6AC9-1F79-4364-8068-A661D0E01C17}"/>
    <cellStyle name="SAS FM Read-only data cell (data entry table) 3 19 3 2" xfId="22678" xr:uid="{9CF999D8-ABE4-44EA-B2C9-6A91C494A853}"/>
    <cellStyle name="SAS FM Read-only data cell (data entry table) 3 2" xfId="2646" xr:uid="{A20B762E-3C1A-43F9-9B95-BEA161B579C2}"/>
    <cellStyle name="SAS FM Read-only data cell (data entry table) 3 2 2" xfId="7839" xr:uid="{01DC8017-8BB6-448C-9D8D-0D6DB6DF0445}"/>
    <cellStyle name="SAS FM Read-only data cell (data entry table) 3 2 2 2" xfId="15241" xr:uid="{F64DE593-1D45-4BE8-8D29-34152DD1ECB1}"/>
    <cellStyle name="SAS FM Read-only data cell (data entry table) 3 2 2 2 2" xfId="30060" xr:uid="{83BE229A-71E3-4D52-AB9B-B0EEE220CDD9}"/>
    <cellStyle name="SAS FM Read-only data cell (data entry table) 3 2 2 3" xfId="10804" xr:uid="{AB36A39A-8735-4CD7-98DD-A62CC3A3FDAB}"/>
    <cellStyle name="SAS FM Read-only data cell (data entry table) 3 2 2 3 2" xfId="25623" xr:uid="{056AE5BD-0B5D-4B6E-A50C-7CD78D29CF04}"/>
    <cellStyle name="SAS FM Read-only data cell (data entry table) 3 2 2 4" xfId="22681" xr:uid="{27BEC0A4-D13F-4ACE-B3E2-F3F769854463}"/>
    <cellStyle name="SAS FM Read-only data cell (data entry table) 3 2 3" xfId="7838" xr:uid="{4CB1F3A7-582F-401A-9A9C-C5B1D979BF12}"/>
    <cellStyle name="SAS FM Read-only data cell (data entry table) 3 2 3 2" xfId="22680" xr:uid="{D43AEF30-114A-45CD-B418-5344C674D851}"/>
    <cellStyle name="SAS FM Read-only data cell (data entry table) 3 20" xfId="2647" xr:uid="{CFE0E069-945A-4C45-8FFB-4D40EE4D1114}"/>
    <cellStyle name="SAS FM Read-only data cell (data entry table) 3 20 2" xfId="7841" xr:uid="{1E7DCADE-4E77-4048-9C3D-12888205EB8F}"/>
    <cellStyle name="SAS FM Read-only data cell (data entry table) 3 20 2 2" xfId="15242" xr:uid="{B8B01831-F924-4426-94BD-F46B1141BF30}"/>
    <cellStyle name="SAS FM Read-only data cell (data entry table) 3 20 2 2 2" xfId="30061" xr:uid="{D7D4071F-467F-4B9C-B080-A8C8685699F7}"/>
    <cellStyle name="SAS FM Read-only data cell (data entry table) 3 20 2 3" xfId="11790" xr:uid="{C8DBE444-96BF-4757-88D7-A46FD872E63E}"/>
    <cellStyle name="SAS FM Read-only data cell (data entry table) 3 20 2 3 2" xfId="26609" xr:uid="{9EDA2B5A-8996-4499-8E10-9541923D7E74}"/>
    <cellStyle name="SAS FM Read-only data cell (data entry table) 3 20 2 4" xfId="22683" xr:uid="{605082A4-BB59-457A-BC79-A27EF934CDEE}"/>
    <cellStyle name="SAS FM Read-only data cell (data entry table) 3 20 3" xfId="7840" xr:uid="{90C8E898-7079-490E-89ED-4927C011A3DC}"/>
    <cellStyle name="SAS FM Read-only data cell (data entry table) 3 20 3 2" xfId="22682" xr:uid="{AABE2E90-FDB6-41E3-9625-F8C30CE60E2B}"/>
    <cellStyle name="SAS FM Read-only data cell (data entry table) 3 21" xfId="2648" xr:uid="{301FE460-91C9-4C0B-A2D9-61F2AE32996C}"/>
    <cellStyle name="SAS FM Read-only data cell (data entry table) 3 21 2" xfId="7843" xr:uid="{6A7ABF7C-67E0-45A0-ABBB-1576CD700BF1}"/>
    <cellStyle name="SAS FM Read-only data cell (data entry table) 3 21 2 2" xfId="15243" xr:uid="{2DB9BE34-A3A9-4D03-BACA-F5C19898FFC8}"/>
    <cellStyle name="SAS FM Read-only data cell (data entry table) 3 21 2 2 2" xfId="30062" xr:uid="{AEB3C6F1-8EFB-4EDF-A56E-E908EBD2AF78}"/>
    <cellStyle name="SAS FM Read-only data cell (data entry table) 3 21 2 3" xfId="11843" xr:uid="{116BEC60-6824-420E-B550-B9BE57D46DCB}"/>
    <cellStyle name="SAS FM Read-only data cell (data entry table) 3 21 2 3 2" xfId="26662" xr:uid="{8198FCC9-E445-4A2A-8F56-F5965BB44F57}"/>
    <cellStyle name="SAS FM Read-only data cell (data entry table) 3 21 2 4" xfId="22685" xr:uid="{C4A754C4-B828-453B-B03C-FAC49A8F2AED}"/>
    <cellStyle name="SAS FM Read-only data cell (data entry table) 3 21 3" xfId="7842" xr:uid="{18B04F04-8D52-4B91-9A32-357E42101DF7}"/>
    <cellStyle name="SAS FM Read-only data cell (data entry table) 3 21 3 2" xfId="22684" xr:uid="{944B9EF2-8CC8-4418-BEDC-0D50322B8EED}"/>
    <cellStyle name="SAS FM Read-only data cell (data entry table) 3 22" xfId="2649" xr:uid="{F1479345-2212-45A9-99FF-E9E75A9209E6}"/>
    <cellStyle name="SAS FM Read-only data cell (data entry table) 3 22 2" xfId="7845" xr:uid="{10154C2A-0C62-4FA0-A272-C8CC7A446C75}"/>
    <cellStyle name="SAS FM Read-only data cell (data entry table) 3 22 2 2" xfId="15244" xr:uid="{5CA1D7BE-BE23-4025-95ED-57D1A0979750}"/>
    <cellStyle name="SAS FM Read-only data cell (data entry table) 3 22 2 2 2" xfId="30063" xr:uid="{12057715-9178-4234-9ADE-9F75F7ECC2C7}"/>
    <cellStyle name="SAS FM Read-only data cell (data entry table) 3 22 2 3" xfId="11896" xr:uid="{2CA2C8A6-675E-4E72-8780-79399A6FAC72}"/>
    <cellStyle name="SAS FM Read-only data cell (data entry table) 3 22 2 3 2" xfId="26715" xr:uid="{2B934521-AE97-41A6-B021-7589594EEC2C}"/>
    <cellStyle name="SAS FM Read-only data cell (data entry table) 3 22 2 4" xfId="22687" xr:uid="{5D617C38-D811-469A-9520-D1315EBFBF20}"/>
    <cellStyle name="SAS FM Read-only data cell (data entry table) 3 22 3" xfId="7844" xr:uid="{F6A6F58B-FDF6-4E5A-8324-723B5E802762}"/>
    <cellStyle name="SAS FM Read-only data cell (data entry table) 3 22 3 2" xfId="22686" xr:uid="{1BF9BF0D-3CB4-44A2-B5DA-0800D7E92A3B}"/>
    <cellStyle name="SAS FM Read-only data cell (data entry table) 3 23" xfId="2650" xr:uid="{588F2754-052B-4827-A365-595B35BB212D}"/>
    <cellStyle name="SAS FM Read-only data cell (data entry table) 3 23 2" xfId="7847" xr:uid="{570604D4-5198-4BD0-8520-EE1FBB77C155}"/>
    <cellStyle name="SAS FM Read-only data cell (data entry table) 3 23 2 2" xfId="15245" xr:uid="{ECA73AF5-E44F-41D3-AE89-07E39800CE98}"/>
    <cellStyle name="SAS FM Read-only data cell (data entry table) 3 23 2 2 2" xfId="30064" xr:uid="{39494254-3ADF-44E1-99F4-75C2BA51D088}"/>
    <cellStyle name="SAS FM Read-only data cell (data entry table) 3 23 2 3" xfId="11950" xr:uid="{F1411A62-F950-4631-A9E0-E4CFBFC67493}"/>
    <cellStyle name="SAS FM Read-only data cell (data entry table) 3 23 2 3 2" xfId="26769" xr:uid="{9FE160E1-0F33-43FC-8488-4FE638AC04D8}"/>
    <cellStyle name="SAS FM Read-only data cell (data entry table) 3 23 2 4" xfId="22689" xr:uid="{8DE7CB97-5308-4B0C-B725-8589EF0975C0}"/>
    <cellStyle name="SAS FM Read-only data cell (data entry table) 3 23 3" xfId="7846" xr:uid="{874F248D-EF1A-4491-9BEB-8F33C303FE6C}"/>
    <cellStyle name="SAS FM Read-only data cell (data entry table) 3 23 3 2" xfId="22688" xr:uid="{6B475166-830C-41DC-84D7-2EADBCB1581E}"/>
    <cellStyle name="SAS FM Read-only data cell (data entry table) 3 24" xfId="2651" xr:uid="{BED7F031-1F69-436D-B4DF-851DA8A4A083}"/>
    <cellStyle name="SAS FM Read-only data cell (data entry table) 3 24 2" xfId="7849" xr:uid="{FAAA9FFB-4FF1-43EE-8D9D-5D765FE6C10D}"/>
    <cellStyle name="SAS FM Read-only data cell (data entry table) 3 24 2 2" xfId="15246" xr:uid="{F3E7CAD6-9B29-40A9-8F67-0106EB81DB59}"/>
    <cellStyle name="SAS FM Read-only data cell (data entry table) 3 24 2 2 2" xfId="30065" xr:uid="{918DFB9D-3A00-4BA8-A14B-590FAF8EB3C4}"/>
    <cellStyle name="SAS FM Read-only data cell (data entry table) 3 24 2 3" xfId="12000" xr:uid="{5FB6BC0C-A175-4108-8C8E-E78A9E0B3DF8}"/>
    <cellStyle name="SAS FM Read-only data cell (data entry table) 3 24 2 3 2" xfId="26819" xr:uid="{9E758C3E-3AA1-4EA6-B8A8-2CB581663856}"/>
    <cellStyle name="SAS FM Read-only data cell (data entry table) 3 24 2 4" xfId="22691" xr:uid="{1429984C-507F-47E7-81F1-3FEC64E111E6}"/>
    <cellStyle name="SAS FM Read-only data cell (data entry table) 3 24 3" xfId="7848" xr:uid="{50386163-3620-4632-BE7F-10AA381B8C32}"/>
    <cellStyle name="SAS FM Read-only data cell (data entry table) 3 24 3 2" xfId="22690" xr:uid="{BCF7514B-CA72-4054-BED0-9FBF1DC7C1C5}"/>
    <cellStyle name="SAS FM Read-only data cell (data entry table) 3 25" xfId="2652" xr:uid="{BF6DA71D-BB44-49E2-905E-62C93BF45C5F}"/>
    <cellStyle name="SAS FM Read-only data cell (data entry table) 3 25 2" xfId="7851" xr:uid="{E7B73366-FFAE-4D6F-B7AB-037810C6021F}"/>
    <cellStyle name="SAS FM Read-only data cell (data entry table) 3 25 2 2" xfId="15247" xr:uid="{AF95E81F-5241-43AB-A717-A94D6EF18D54}"/>
    <cellStyle name="SAS FM Read-only data cell (data entry table) 3 25 2 2 2" xfId="30066" xr:uid="{2D56BF2A-5646-46C0-8596-66BA3BCBDC2E}"/>
    <cellStyle name="SAS FM Read-only data cell (data entry table) 3 25 2 3" xfId="12046" xr:uid="{1D9935CD-DBFF-4897-9228-B3D18EC1D612}"/>
    <cellStyle name="SAS FM Read-only data cell (data entry table) 3 25 2 3 2" xfId="26865" xr:uid="{FF3DF744-092C-4DBD-ACD9-5B2681BD7C65}"/>
    <cellStyle name="SAS FM Read-only data cell (data entry table) 3 25 2 4" xfId="22693" xr:uid="{9013A4FE-5CE9-45C5-BDC5-6A0D9B52ECC4}"/>
    <cellStyle name="SAS FM Read-only data cell (data entry table) 3 25 3" xfId="7850" xr:uid="{82FEAAE3-E02B-4C52-8C43-F0667783436C}"/>
    <cellStyle name="SAS FM Read-only data cell (data entry table) 3 25 3 2" xfId="22692" xr:uid="{08C142E2-F2D9-42C5-816A-C75490438D09}"/>
    <cellStyle name="SAS FM Read-only data cell (data entry table) 3 26" xfId="2653" xr:uid="{BD60E1EE-4A52-4109-AC51-5388A4F2A586}"/>
    <cellStyle name="SAS FM Read-only data cell (data entry table) 3 26 2" xfId="7853" xr:uid="{05665F66-752B-42E1-8E47-085C2A0B66A2}"/>
    <cellStyle name="SAS FM Read-only data cell (data entry table) 3 26 2 2" xfId="15248" xr:uid="{B4E04C69-F191-41B9-99F0-E3D9E747E0EE}"/>
    <cellStyle name="SAS FM Read-only data cell (data entry table) 3 26 2 2 2" xfId="30067" xr:uid="{04446E2A-B780-40F2-814E-A0D22EDD9109}"/>
    <cellStyle name="SAS FM Read-only data cell (data entry table) 3 26 2 3" xfId="12108" xr:uid="{137CD1CC-C1C1-468B-800A-6DC12D065986}"/>
    <cellStyle name="SAS FM Read-only data cell (data entry table) 3 26 2 3 2" xfId="26927" xr:uid="{578B0C6C-4E48-4986-B4E8-122245F6AF57}"/>
    <cellStyle name="SAS FM Read-only data cell (data entry table) 3 26 2 4" xfId="22695" xr:uid="{42F0BADC-9B03-4823-8270-46E00B651F7F}"/>
    <cellStyle name="SAS FM Read-only data cell (data entry table) 3 26 3" xfId="7852" xr:uid="{C4D2D936-2A77-489D-BF2E-6E50634C0172}"/>
    <cellStyle name="SAS FM Read-only data cell (data entry table) 3 26 3 2" xfId="22694" xr:uid="{27E9DEFC-F166-4874-A9A8-5C0FA6996536}"/>
    <cellStyle name="SAS FM Read-only data cell (data entry table) 3 27" xfId="2654" xr:uid="{0C302796-B2C8-4605-A004-AEC5072DED85}"/>
    <cellStyle name="SAS FM Read-only data cell (data entry table) 3 27 2" xfId="7855" xr:uid="{AA6F3175-9BFA-421C-9DE8-481C22F5A7E8}"/>
    <cellStyle name="SAS FM Read-only data cell (data entry table) 3 27 2 2" xfId="15249" xr:uid="{081FAC57-4C26-479C-8257-14DBC82B73AE}"/>
    <cellStyle name="SAS FM Read-only data cell (data entry table) 3 27 2 2 2" xfId="30068" xr:uid="{3709B859-99B8-44CD-B378-5574DE97A80B}"/>
    <cellStyle name="SAS FM Read-only data cell (data entry table) 3 27 2 3" xfId="12154" xr:uid="{19BCF4D8-24F6-47B8-A97A-B4DB18BB5C1F}"/>
    <cellStyle name="SAS FM Read-only data cell (data entry table) 3 27 2 3 2" xfId="26973" xr:uid="{281B26B2-B950-406B-A72C-929F02E9EB49}"/>
    <cellStyle name="SAS FM Read-only data cell (data entry table) 3 27 2 4" xfId="22697" xr:uid="{2452C0A0-B5FB-4B33-9984-DAE3991880B4}"/>
    <cellStyle name="SAS FM Read-only data cell (data entry table) 3 27 3" xfId="7854" xr:uid="{5D4C0741-02A3-4D40-9D91-D5D64363004E}"/>
    <cellStyle name="SAS FM Read-only data cell (data entry table) 3 27 3 2" xfId="22696" xr:uid="{6E4E14D3-A2BC-4293-BB1F-62FD2DA0DA9E}"/>
    <cellStyle name="SAS FM Read-only data cell (data entry table) 3 28" xfId="2655" xr:uid="{CDC72EB6-D305-4AAF-8106-591D8B358E64}"/>
    <cellStyle name="SAS FM Read-only data cell (data entry table) 3 28 2" xfId="7857" xr:uid="{8B5B63B9-F290-439B-97F6-D2A7F742E7D0}"/>
    <cellStyle name="SAS FM Read-only data cell (data entry table) 3 28 2 2" xfId="15250" xr:uid="{0073FE49-D8FB-4CD4-95D4-B3372761CD52}"/>
    <cellStyle name="SAS FM Read-only data cell (data entry table) 3 28 2 2 2" xfId="30069" xr:uid="{22C18109-A9B9-4356-A258-E724A69776D8}"/>
    <cellStyle name="SAS FM Read-only data cell (data entry table) 3 28 2 3" xfId="12220" xr:uid="{2C2152A2-4D6C-4024-9C24-8E5D41FBAF83}"/>
    <cellStyle name="SAS FM Read-only data cell (data entry table) 3 28 2 3 2" xfId="27039" xr:uid="{EA22AA0F-C8F9-4C33-B675-3650908BFC15}"/>
    <cellStyle name="SAS FM Read-only data cell (data entry table) 3 28 2 4" xfId="22699" xr:uid="{9E254B0B-A78E-4529-B5B6-E167C12ED40E}"/>
    <cellStyle name="SAS FM Read-only data cell (data entry table) 3 28 3" xfId="7856" xr:uid="{1B5A7CC7-3DB3-4C5F-A0FD-9BD756670854}"/>
    <cellStyle name="SAS FM Read-only data cell (data entry table) 3 28 3 2" xfId="22698" xr:uid="{69DC6CD8-DBAD-4C89-B16D-54221B102A6B}"/>
    <cellStyle name="SAS FM Read-only data cell (data entry table) 3 29" xfId="2656" xr:uid="{19293B6F-ADD6-4C91-8F26-438812B34C19}"/>
    <cellStyle name="SAS FM Read-only data cell (data entry table) 3 29 2" xfId="7859" xr:uid="{7AE03FC4-AA03-4709-A25A-B0BC06A502C4}"/>
    <cellStyle name="SAS FM Read-only data cell (data entry table) 3 29 2 2" xfId="15251" xr:uid="{F2A61380-DFCE-4DC6-84A9-5CE76DAEDF51}"/>
    <cellStyle name="SAS FM Read-only data cell (data entry table) 3 29 2 2 2" xfId="30070" xr:uid="{2021C6DC-A60E-4590-B05A-D471D954E7F1}"/>
    <cellStyle name="SAS FM Read-only data cell (data entry table) 3 29 2 3" xfId="12274" xr:uid="{E6E952F4-3AE1-4AD5-97CC-00EA398C7CF9}"/>
    <cellStyle name="SAS FM Read-only data cell (data entry table) 3 29 2 3 2" xfId="27093" xr:uid="{B52F34A2-10C3-48C4-ABA7-D0B753E7BBA2}"/>
    <cellStyle name="SAS FM Read-only data cell (data entry table) 3 29 2 4" xfId="22701" xr:uid="{F14A6F49-0C05-45D4-9FED-8C46B876D2F8}"/>
    <cellStyle name="SAS FM Read-only data cell (data entry table) 3 29 3" xfId="7858" xr:uid="{F0B3302F-52E3-4F85-B557-AD5F918AEEC0}"/>
    <cellStyle name="SAS FM Read-only data cell (data entry table) 3 29 3 2" xfId="22700" xr:uid="{4C93E4C0-E900-498F-BE43-61AB440ACCA0}"/>
    <cellStyle name="SAS FM Read-only data cell (data entry table) 3 3" xfId="2657" xr:uid="{56719AE8-B6EB-422E-AEAE-C5B5FD526FB7}"/>
    <cellStyle name="SAS FM Read-only data cell (data entry table) 3 3 2" xfId="7861" xr:uid="{AC456678-81F5-4CBB-ADB9-EF2EE0E050E7}"/>
    <cellStyle name="SAS FM Read-only data cell (data entry table) 3 3 2 2" xfId="15252" xr:uid="{F690F01C-1A23-48F4-8424-6E44E1219115}"/>
    <cellStyle name="SAS FM Read-only data cell (data entry table) 3 3 2 2 2" xfId="30071" xr:uid="{BD4519D6-1273-4D76-8195-BD19678F8CAD}"/>
    <cellStyle name="SAS FM Read-only data cell (data entry table) 3 3 2 3" xfId="10870" xr:uid="{CA6DC40F-EB01-4261-876B-D45F526161C0}"/>
    <cellStyle name="SAS FM Read-only data cell (data entry table) 3 3 2 3 2" xfId="25689" xr:uid="{202A3BF0-2752-4415-94A4-1FF37F4DBCCD}"/>
    <cellStyle name="SAS FM Read-only data cell (data entry table) 3 3 2 4" xfId="22703" xr:uid="{33164EBE-8F5E-4385-B54D-A6614F31E3AF}"/>
    <cellStyle name="SAS FM Read-only data cell (data entry table) 3 3 3" xfId="7860" xr:uid="{D205D903-0C6B-4DF7-9187-9A48EFE64957}"/>
    <cellStyle name="SAS FM Read-only data cell (data entry table) 3 3 3 2" xfId="22702" xr:uid="{46D29D74-3CB2-4D3D-A5EE-5132D0197C82}"/>
    <cellStyle name="SAS FM Read-only data cell (data entry table) 3 30" xfId="2658" xr:uid="{73064093-DB88-4901-85B0-E17E219C2506}"/>
    <cellStyle name="SAS FM Read-only data cell (data entry table) 3 30 2" xfId="7863" xr:uid="{891287CE-81B1-4272-81C6-BA7E3F8AD53C}"/>
    <cellStyle name="SAS FM Read-only data cell (data entry table) 3 30 2 2" xfId="15253" xr:uid="{72AB1FB1-F353-41A6-A32E-5BCCF00F7AFE}"/>
    <cellStyle name="SAS FM Read-only data cell (data entry table) 3 30 2 2 2" xfId="30072" xr:uid="{7BE9C828-88D4-4212-8597-63727B223CE7}"/>
    <cellStyle name="SAS FM Read-only data cell (data entry table) 3 30 2 3" xfId="12339" xr:uid="{02F592F9-3170-4EC7-A60B-116EF34DC5B4}"/>
    <cellStyle name="SAS FM Read-only data cell (data entry table) 3 30 2 3 2" xfId="27158" xr:uid="{18A97671-1392-48A0-A8FB-AA8AAD6EACB6}"/>
    <cellStyle name="SAS FM Read-only data cell (data entry table) 3 30 2 4" xfId="22705" xr:uid="{65114CCF-64F4-440E-A860-833606DEE0FD}"/>
    <cellStyle name="SAS FM Read-only data cell (data entry table) 3 30 3" xfId="7862" xr:uid="{C4FB89C5-10B6-4405-8E52-1AC2D3BEB340}"/>
    <cellStyle name="SAS FM Read-only data cell (data entry table) 3 30 3 2" xfId="22704" xr:uid="{AD0C075E-2365-4A39-A55C-9FCB5A49D610}"/>
    <cellStyle name="SAS FM Read-only data cell (data entry table) 3 31" xfId="2659" xr:uid="{A0FB68E9-E191-4649-9634-19C61335E7F3}"/>
    <cellStyle name="SAS FM Read-only data cell (data entry table) 3 31 2" xfId="7865" xr:uid="{F8072418-B32B-4CC6-AD58-BD8E7C06E810}"/>
    <cellStyle name="SAS FM Read-only data cell (data entry table) 3 31 2 2" xfId="15254" xr:uid="{DDA40F0F-4797-439A-8CF6-E45F13640590}"/>
    <cellStyle name="SAS FM Read-only data cell (data entry table) 3 31 2 2 2" xfId="30073" xr:uid="{3DB48097-6DBC-410A-901A-DD198ABD3922}"/>
    <cellStyle name="SAS FM Read-only data cell (data entry table) 3 31 2 3" xfId="12375" xr:uid="{339755DF-7213-423F-91DB-9251AF66AA12}"/>
    <cellStyle name="SAS FM Read-only data cell (data entry table) 3 31 2 3 2" xfId="27194" xr:uid="{5EA9DC31-70C1-4ADB-853C-D13476C32931}"/>
    <cellStyle name="SAS FM Read-only data cell (data entry table) 3 31 2 4" xfId="22707" xr:uid="{8D0D83CB-BA8C-42F4-ADDF-966B2D3A7F22}"/>
    <cellStyle name="SAS FM Read-only data cell (data entry table) 3 31 3" xfId="7864" xr:uid="{875EB030-8895-4D8D-9093-142E02118D62}"/>
    <cellStyle name="SAS FM Read-only data cell (data entry table) 3 31 3 2" xfId="22706" xr:uid="{81C8F5D0-A152-40E7-A7F2-0B26205F6FBE}"/>
    <cellStyle name="SAS FM Read-only data cell (data entry table) 3 32" xfId="2660" xr:uid="{222C130C-3145-40A2-B7F5-C0446DF5FC1B}"/>
    <cellStyle name="SAS FM Read-only data cell (data entry table) 3 32 2" xfId="7867" xr:uid="{4210F474-45EE-4D01-9199-BB5D4A30F7A1}"/>
    <cellStyle name="SAS FM Read-only data cell (data entry table) 3 32 2 2" xfId="15255" xr:uid="{E5A784CF-3843-45E6-A5B4-28639A24E0FB}"/>
    <cellStyle name="SAS FM Read-only data cell (data entry table) 3 32 2 2 2" xfId="30074" xr:uid="{872D62BA-9C1E-44DA-97BE-7264FBB86AE4}"/>
    <cellStyle name="SAS FM Read-only data cell (data entry table) 3 32 2 3" xfId="12424" xr:uid="{2B68D63E-68ED-4C5D-8513-4D2711C6BCEF}"/>
    <cellStyle name="SAS FM Read-only data cell (data entry table) 3 32 2 3 2" xfId="27243" xr:uid="{F0AF3838-1E54-43C7-A76F-4A83EF8095C4}"/>
    <cellStyle name="SAS FM Read-only data cell (data entry table) 3 32 2 4" xfId="22709" xr:uid="{21C06636-C17C-4884-A71C-3C732A5BAE95}"/>
    <cellStyle name="SAS FM Read-only data cell (data entry table) 3 32 3" xfId="7866" xr:uid="{8B255ABC-18C6-4022-B46E-80D84DF4DD92}"/>
    <cellStyle name="SAS FM Read-only data cell (data entry table) 3 32 3 2" xfId="22708" xr:uid="{EFFF7447-4158-4BBD-AF3A-B2B20289C2B3}"/>
    <cellStyle name="SAS FM Read-only data cell (data entry table) 3 33" xfId="2661" xr:uid="{33AFB42C-3783-48F7-84D0-756191802C87}"/>
    <cellStyle name="SAS FM Read-only data cell (data entry table) 3 33 2" xfId="7869" xr:uid="{EDE02A7F-5DF5-4BED-A613-D7C3E0FFB13C}"/>
    <cellStyle name="SAS FM Read-only data cell (data entry table) 3 33 2 2" xfId="15256" xr:uid="{20BC42A5-1894-4AAC-8F1C-6F141E19EB80}"/>
    <cellStyle name="SAS FM Read-only data cell (data entry table) 3 33 2 2 2" xfId="30075" xr:uid="{53409136-C3FA-4982-89A2-3DAC476E3FDE}"/>
    <cellStyle name="SAS FM Read-only data cell (data entry table) 3 33 2 3" xfId="12488" xr:uid="{002A19F2-7C6B-426E-876F-9F2B62BA9645}"/>
    <cellStyle name="SAS FM Read-only data cell (data entry table) 3 33 2 3 2" xfId="27307" xr:uid="{6F0134D7-C501-423D-88BE-E38FB8CA2CE1}"/>
    <cellStyle name="SAS FM Read-only data cell (data entry table) 3 33 2 4" xfId="22711" xr:uid="{CD8F205A-39C2-48BA-969B-BD6A618BBDEB}"/>
    <cellStyle name="SAS FM Read-only data cell (data entry table) 3 33 3" xfId="7868" xr:uid="{83C652E7-4645-418A-97F3-D87666D015B1}"/>
    <cellStyle name="SAS FM Read-only data cell (data entry table) 3 33 3 2" xfId="22710" xr:uid="{6BED2D42-A739-4FD8-8765-2C6A342F7FF6}"/>
    <cellStyle name="SAS FM Read-only data cell (data entry table) 3 34" xfId="2662" xr:uid="{C2F7AF34-F9EB-463F-91CE-289158391973}"/>
    <cellStyle name="SAS FM Read-only data cell (data entry table) 3 34 2" xfId="7871" xr:uid="{F6CEE13D-ADF6-4FC9-B919-2D89C5237DC1}"/>
    <cellStyle name="SAS FM Read-only data cell (data entry table) 3 34 2 2" xfId="15257" xr:uid="{1228E695-8E69-4653-B9AB-E754D35C6719}"/>
    <cellStyle name="SAS FM Read-only data cell (data entry table) 3 34 2 2 2" xfId="30076" xr:uid="{96D880BC-0A2D-4F55-A65D-29850FAC2444}"/>
    <cellStyle name="SAS FM Read-only data cell (data entry table) 3 34 2 3" xfId="12533" xr:uid="{9B93B8C4-A56C-45EF-96CE-186D849C8740}"/>
    <cellStyle name="SAS FM Read-only data cell (data entry table) 3 34 2 3 2" xfId="27352" xr:uid="{D7B0F381-E12C-45A2-9B0C-F40F2EED47E0}"/>
    <cellStyle name="SAS FM Read-only data cell (data entry table) 3 34 2 4" xfId="22713" xr:uid="{5ACDE99B-BD17-402F-8D94-E15C20A68F7A}"/>
    <cellStyle name="SAS FM Read-only data cell (data entry table) 3 34 3" xfId="7870" xr:uid="{261D1239-093F-42C7-AD5D-AD0C0914FFCB}"/>
    <cellStyle name="SAS FM Read-only data cell (data entry table) 3 34 3 2" xfId="22712" xr:uid="{098419F0-F525-4D82-AE3F-EDD4C7207A99}"/>
    <cellStyle name="SAS FM Read-only data cell (data entry table) 3 35" xfId="2663" xr:uid="{1AE42F06-9244-47E1-A91A-950F852E5DA5}"/>
    <cellStyle name="SAS FM Read-only data cell (data entry table) 3 35 2" xfId="7873" xr:uid="{7C954D0C-54E5-4FCC-87E8-5929B135D3BD}"/>
    <cellStyle name="SAS FM Read-only data cell (data entry table) 3 35 2 2" xfId="15258" xr:uid="{E06FCD99-79D7-4B0B-8B86-69BC932E021D}"/>
    <cellStyle name="SAS FM Read-only data cell (data entry table) 3 35 2 2 2" xfId="30077" xr:uid="{ADFC428A-1AE8-40F3-B825-30CF432EB2BF}"/>
    <cellStyle name="SAS FM Read-only data cell (data entry table) 3 35 2 3" xfId="12600" xr:uid="{2A8257A4-5384-434B-B0C8-9F3D1D1FDC9F}"/>
    <cellStyle name="SAS FM Read-only data cell (data entry table) 3 35 2 3 2" xfId="27419" xr:uid="{89A5FF02-B980-4AA1-8A4B-112162B32D18}"/>
    <cellStyle name="SAS FM Read-only data cell (data entry table) 3 35 2 4" xfId="22715" xr:uid="{455B4AFA-233D-45F4-9295-D3AF8E91EEF8}"/>
    <cellStyle name="SAS FM Read-only data cell (data entry table) 3 35 3" xfId="7872" xr:uid="{91C55215-2D59-4102-84C7-0FB135011588}"/>
    <cellStyle name="SAS FM Read-only data cell (data entry table) 3 35 3 2" xfId="22714" xr:uid="{457C6993-46BD-4F50-8836-7E552CE678CC}"/>
    <cellStyle name="SAS FM Read-only data cell (data entry table) 3 36" xfId="2664" xr:uid="{1DECCA83-321E-4577-8DD7-F40CE43E4A89}"/>
    <cellStyle name="SAS FM Read-only data cell (data entry table) 3 36 2" xfId="7875" xr:uid="{C951B4AE-CDD3-499E-B0CD-D3B716F7781E}"/>
    <cellStyle name="SAS FM Read-only data cell (data entry table) 3 36 2 2" xfId="15259" xr:uid="{B9C2729A-8B7F-4059-B238-6ECD416FF8BF}"/>
    <cellStyle name="SAS FM Read-only data cell (data entry table) 3 36 2 2 2" xfId="30078" xr:uid="{44170739-9436-4FC3-AB34-DE7600A5B477}"/>
    <cellStyle name="SAS FM Read-only data cell (data entry table) 3 36 2 3" xfId="12653" xr:uid="{A3D1F045-F898-42AE-9D7A-DA60493EC5F6}"/>
    <cellStyle name="SAS FM Read-only data cell (data entry table) 3 36 2 3 2" xfId="27472" xr:uid="{F51CD4B0-2182-441F-A2F2-711068784808}"/>
    <cellStyle name="SAS FM Read-only data cell (data entry table) 3 36 2 4" xfId="22717" xr:uid="{3436ED6C-F73F-4233-9189-6A27D74E9D6F}"/>
    <cellStyle name="SAS FM Read-only data cell (data entry table) 3 36 3" xfId="7874" xr:uid="{35561EB6-9819-40BF-9F05-800FBCA311B7}"/>
    <cellStyle name="SAS FM Read-only data cell (data entry table) 3 36 3 2" xfId="22716" xr:uid="{E1B1A991-06F6-4104-B30F-62CA4F386E4D}"/>
    <cellStyle name="SAS FM Read-only data cell (data entry table) 3 37" xfId="2665" xr:uid="{3FCD886B-1EB8-4BF3-BE98-961A775F3809}"/>
    <cellStyle name="SAS FM Read-only data cell (data entry table) 3 37 2" xfId="7877" xr:uid="{7BFB5714-7EA5-4AF8-8F06-BDD33815BC09}"/>
    <cellStyle name="SAS FM Read-only data cell (data entry table) 3 37 2 2" xfId="15260" xr:uid="{C400033A-92E6-4558-AD67-40446EA45BA2}"/>
    <cellStyle name="SAS FM Read-only data cell (data entry table) 3 37 2 2 2" xfId="30079" xr:uid="{70F04EC8-FBD6-4733-BAD8-E4643C9B3AD1}"/>
    <cellStyle name="SAS FM Read-only data cell (data entry table) 3 37 2 3" xfId="12706" xr:uid="{63DEE3B3-F89D-4545-A960-3D1E5ABAA13D}"/>
    <cellStyle name="SAS FM Read-only data cell (data entry table) 3 37 2 3 2" xfId="27525" xr:uid="{8EC5A64B-7B28-4B14-8FC5-49B1906F6399}"/>
    <cellStyle name="SAS FM Read-only data cell (data entry table) 3 37 2 4" xfId="22719" xr:uid="{2CF83400-3EC8-43C9-94EB-42BF46966DD5}"/>
    <cellStyle name="SAS FM Read-only data cell (data entry table) 3 37 3" xfId="7876" xr:uid="{219BB01F-E6EC-4012-90C8-97C640F16104}"/>
    <cellStyle name="SAS FM Read-only data cell (data entry table) 3 37 3 2" xfId="22718" xr:uid="{9450B3B5-5A16-477E-85F3-15D44000EE6E}"/>
    <cellStyle name="SAS FM Read-only data cell (data entry table) 3 38" xfId="2666" xr:uid="{2062D655-ADFD-414D-894D-8762C04E1BF5}"/>
    <cellStyle name="SAS FM Read-only data cell (data entry table) 3 38 2" xfId="7879" xr:uid="{5C0D99D0-2700-448D-A9F8-1ABE161D407D}"/>
    <cellStyle name="SAS FM Read-only data cell (data entry table) 3 38 2 2" xfId="15261" xr:uid="{8B026C6C-A8FF-4286-8D6E-DF3FE33C071C}"/>
    <cellStyle name="SAS FM Read-only data cell (data entry table) 3 38 2 2 2" xfId="30080" xr:uid="{AE8E0943-7A8E-44DC-A38C-65B18CEFEE82}"/>
    <cellStyle name="SAS FM Read-only data cell (data entry table) 3 38 2 3" xfId="12756" xr:uid="{30E054CF-B6C5-41DE-80C9-26C3F34E05F7}"/>
    <cellStyle name="SAS FM Read-only data cell (data entry table) 3 38 2 3 2" xfId="27575" xr:uid="{C138AEF6-456E-44E5-8F27-F86F121B6F47}"/>
    <cellStyle name="SAS FM Read-only data cell (data entry table) 3 38 2 4" xfId="22721" xr:uid="{E20A75E7-BA6C-4BE7-AE7E-CED8B3880C8F}"/>
    <cellStyle name="SAS FM Read-only data cell (data entry table) 3 38 3" xfId="7878" xr:uid="{8B675312-C05D-4C80-81CF-6B1116B33BAC}"/>
    <cellStyle name="SAS FM Read-only data cell (data entry table) 3 38 3 2" xfId="22720" xr:uid="{62D5C341-7CAD-402A-86BF-008F2D6CA67C}"/>
    <cellStyle name="SAS FM Read-only data cell (data entry table) 3 39" xfId="2667" xr:uid="{BEDB5F96-4BCC-477B-9BAA-E6B6013A6CC5}"/>
    <cellStyle name="SAS FM Read-only data cell (data entry table) 3 39 2" xfId="7881" xr:uid="{25EB66D3-6D78-4741-90A7-38A9054CC3EC}"/>
    <cellStyle name="SAS FM Read-only data cell (data entry table) 3 39 2 2" xfId="15262" xr:uid="{698CF9A5-9910-4312-AB9F-8B254DBFCEB6}"/>
    <cellStyle name="SAS FM Read-only data cell (data entry table) 3 39 2 2 2" xfId="30081" xr:uid="{A72AE349-0D80-443E-80C8-38EECCED2F3F}"/>
    <cellStyle name="SAS FM Read-only data cell (data entry table) 3 39 2 3" xfId="12802" xr:uid="{45FC6349-E7A3-4A81-9DC0-E78F7AB23E9C}"/>
    <cellStyle name="SAS FM Read-only data cell (data entry table) 3 39 2 3 2" xfId="27621" xr:uid="{122A39E4-C2FA-47DE-85BC-8E97BABC8D67}"/>
    <cellStyle name="SAS FM Read-only data cell (data entry table) 3 39 2 4" xfId="22723" xr:uid="{E1414125-8265-4A2F-94C6-9DD6A49D8946}"/>
    <cellStyle name="SAS FM Read-only data cell (data entry table) 3 39 3" xfId="7880" xr:uid="{962D13A9-E1AB-467C-8EC3-85016EB63008}"/>
    <cellStyle name="SAS FM Read-only data cell (data entry table) 3 39 3 2" xfId="22722" xr:uid="{3DEAB594-72EA-4B59-A42E-E72A6B3C8B59}"/>
    <cellStyle name="SAS FM Read-only data cell (data entry table) 3 4" xfId="2668" xr:uid="{482696DD-FA84-4E9D-8CC4-66A8E3A73C1B}"/>
    <cellStyle name="SAS FM Read-only data cell (data entry table) 3 4 2" xfId="7883" xr:uid="{DA618DFB-76EB-4C3A-907D-622CCE8D00DB}"/>
    <cellStyle name="SAS FM Read-only data cell (data entry table) 3 4 2 2" xfId="15263" xr:uid="{958200BB-FA62-40D7-9858-101AAED225CC}"/>
    <cellStyle name="SAS FM Read-only data cell (data entry table) 3 4 2 2 2" xfId="30082" xr:uid="{D43F441F-CA7E-4516-8C79-3E80A536D806}"/>
    <cellStyle name="SAS FM Read-only data cell (data entry table) 3 4 2 3" xfId="10920" xr:uid="{5541091C-0AE8-4F0B-B904-5AADE0D98FF9}"/>
    <cellStyle name="SAS FM Read-only data cell (data entry table) 3 4 2 3 2" xfId="25739" xr:uid="{71A7995B-57CD-4829-820B-A38348AD5929}"/>
    <cellStyle name="SAS FM Read-only data cell (data entry table) 3 4 2 4" xfId="22725" xr:uid="{DEEAF4B5-8965-4BEE-9EAB-F4FC4E2CB41A}"/>
    <cellStyle name="SAS FM Read-only data cell (data entry table) 3 4 3" xfId="7882" xr:uid="{4B2EC39D-F175-46CE-8B10-9F0CB891C397}"/>
    <cellStyle name="SAS FM Read-only data cell (data entry table) 3 4 3 2" xfId="22724" xr:uid="{1A24008F-9FB9-4459-8F2F-86DBFFFDAF17}"/>
    <cellStyle name="SAS FM Read-only data cell (data entry table) 3 40" xfId="2669" xr:uid="{6C323D9D-5290-4628-A2C4-F50777413345}"/>
    <cellStyle name="SAS FM Read-only data cell (data entry table) 3 40 2" xfId="7885" xr:uid="{253C4066-45E1-4836-BC09-86DFBD0ED9B4}"/>
    <cellStyle name="SAS FM Read-only data cell (data entry table) 3 40 2 2" xfId="15264" xr:uid="{9512CA01-B302-4B62-9C11-D210C7D6A3D4}"/>
    <cellStyle name="SAS FM Read-only data cell (data entry table) 3 40 2 2 2" xfId="30083" xr:uid="{6804373E-E659-477F-9319-7D54A14F0F21}"/>
    <cellStyle name="SAS FM Read-only data cell (data entry table) 3 40 2 3" xfId="12864" xr:uid="{A085A916-CB2D-475F-BCF7-7676EFF2C0D9}"/>
    <cellStyle name="SAS FM Read-only data cell (data entry table) 3 40 2 3 2" xfId="27683" xr:uid="{52FCD3E1-1CC4-45D6-8409-A0DCFB0D6A8D}"/>
    <cellStyle name="SAS FM Read-only data cell (data entry table) 3 40 2 4" xfId="22727" xr:uid="{5FF7323B-5E34-48C0-B5B1-11D151A105C1}"/>
    <cellStyle name="SAS FM Read-only data cell (data entry table) 3 40 3" xfId="7884" xr:uid="{F404CA28-79BF-443B-AE1C-BAC7BAA9844E}"/>
    <cellStyle name="SAS FM Read-only data cell (data entry table) 3 40 3 2" xfId="22726" xr:uid="{CD78E9BD-AA7F-4A21-8AB5-1392533D864F}"/>
    <cellStyle name="SAS FM Read-only data cell (data entry table) 3 41" xfId="2670" xr:uid="{301922CA-206E-4D0C-9571-C4D433AEB89D}"/>
    <cellStyle name="SAS FM Read-only data cell (data entry table) 3 41 2" xfId="7887" xr:uid="{8AE33C40-2AEC-4A37-8CCA-015DCCC80E9B}"/>
    <cellStyle name="SAS FM Read-only data cell (data entry table) 3 41 2 2" xfId="15265" xr:uid="{60674007-0B58-49DE-BCEA-C9730F81A414}"/>
    <cellStyle name="SAS FM Read-only data cell (data entry table) 3 41 2 2 2" xfId="30084" xr:uid="{98BA31E7-C1FB-44FD-879F-D4DB5A416371}"/>
    <cellStyle name="SAS FM Read-only data cell (data entry table) 3 41 2 3" xfId="12910" xr:uid="{7A51F27D-40B3-4F0D-B6EF-32C36D153ECD}"/>
    <cellStyle name="SAS FM Read-only data cell (data entry table) 3 41 2 3 2" xfId="27729" xr:uid="{DDDEF1C9-E7F7-48EA-8D73-ADFC1D0A3167}"/>
    <cellStyle name="SAS FM Read-only data cell (data entry table) 3 41 2 4" xfId="22729" xr:uid="{6506FAE1-EE80-49EB-A4D9-1FE3B777DBDF}"/>
    <cellStyle name="SAS FM Read-only data cell (data entry table) 3 41 3" xfId="7886" xr:uid="{40F2DF03-D84F-4236-AF03-EE74FD4B9346}"/>
    <cellStyle name="SAS FM Read-only data cell (data entry table) 3 41 3 2" xfId="22728" xr:uid="{9FC186DC-5DEA-468B-BD1B-A880F0271280}"/>
    <cellStyle name="SAS FM Read-only data cell (data entry table) 3 42" xfId="2671" xr:uid="{6C0C51CC-7735-44B2-8670-FF3ED6C2CC72}"/>
    <cellStyle name="SAS FM Read-only data cell (data entry table) 3 42 2" xfId="7889" xr:uid="{D4062DB6-CD54-4FE5-B3E4-56E22ECFDD4A}"/>
    <cellStyle name="SAS FM Read-only data cell (data entry table) 3 42 2 2" xfId="15266" xr:uid="{E6011C0B-7F2E-4746-984A-641DB7724329}"/>
    <cellStyle name="SAS FM Read-only data cell (data entry table) 3 42 2 2 2" xfId="30085" xr:uid="{A2D172A3-C702-4599-8749-135A32AFCFF6}"/>
    <cellStyle name="SAS FM Read-only data cell (data entry table) 3 42 2 3" xfId="12964" xr:uid="{95FA63C1-1616-40A9-8693-75268A14B161}"/>
    <cellStyle name="SAS FM Read-only data cell (data entry table) 3 42 2 3 2" xfId="27783" xr:uid="{1D1A8808-20FC-40DC-B092-80C7C2F267DA}"/>
    <cellStyle name="SAS FM Read-only data cell (data entry table) 3 42 2 4" xfId="22731" xr:uid="{FEE5BF05-E489-4040-8897-4AA15619B452}"/>
    <cellStyle name="SAS FM Read-only data cell (data entry table) 3 42 3" xfId="7888" xr:uid="{52BB40F4-A337-48ED-A3FD-70EC563A4C66}"/>
    <cellStyle name="SAS FM Read-only data cell (data entry table) 3 42 3 2" xfId="22730" xr:uid="{F1A51171-5809-42CE-8F37-DCC24D1EC58A}"/>
    <cellStyle name="SAS FM Read-only data cell (data entry table) 3 43" xfId="2672" xr:uid="{6FB3AC90-3A44-4FD0-92F9-73EB3D4113ED}"/>
    <cellStyle name="SAS FM Read-only data cell (data entry table) 3 43 2" xfId="7891" xr:uid="{D3E7BD22-4804-401A-B836-8A0006D7DFD1}"/>
    <cellStyle name="SAS FM Read-only data cell (data entry table) 3 43 2 2" xfId="15267" xr:uid="{C933C8B9-0385-4829-9C3F-4A5980226062}"/>
    <cellStyle name="SAS FM Read-only data cell (data entry table) 3 43 2 2 2" xfId="30086" xr:uid="{82541C74-4562-45DF-8B6C-77BE9D2D03AB}"/>
    <cellStyle name="SAS FM Read-only data cell (data entry table) 3 43 2 3" xfId="13032" xr:uid="{49428843-4E40-463A-B607-38DDFC717B24}"/>
    <cellStyle name="SAS FM Read-only data cell (data entry table) 3 43 2 3 2" xfId="27851" xr:uid="{1CC9E9CD-248B-4515-8DA7-E53FD5DF89C2}"/>
    <cellStyle name="SAS FM Read-only data cell (data entry table) 3 43 2 4" xfId="22733" xr:uid="{705B56FC-49EC-412F-B2FF-542D1F058EF0}"/>
    <cellStyle name="SAS FM Read-only data cell (data entry table) 3 43 3" xfId="7890" xr:uid="{C36206C8-EFFA-4FDA-9903-62936F22ADFA}"/>
    <cellStyle name="SAS FM Read-only data cell (data entry table) 3 43 3 2" xfId="22732" xr:uid="{BD1D2E52-7CB1-44DD-9E74-2D639AE4ED1C}"/>
    <cellStyle name="SAS FM Read-only data cell (data entry table) 3 44" xfId="2673" xr:uid="{6856E2ED-DBC6-47CB-B8A9-85470DE4DEE3}"/>
    <cellStyle name="SAS FM Read-only data cell (data entry table) 3 44 2" xfId="7893" xr:uid="{263F362C-223A-4C4E-B5E4-DF44175588F2}"/>
    <cellStyle name="SAS FM Read-only data cell (data entry table) 3 44 2 2" xfId="15268" xr:uid="{F0349CCF-4543-49EF-A54B-47550170E9C4}"/>
    <cellStyle name="SAS FM Read-only data cell (data entry table) 3 44 2 2 2" xfId="30087" xr:uid="{61CF8FF5-5BDB-43D0-86DE-E2FF087E62F9}"/>
    <cellStyle name="SAS FM Read-only data cell (data entry table) 3 44 2 3" xfId="13085" xr:uid="{E0434E4D-90DB-4BB0-ABE0-B9D321225B83}"/>
    <cellStyle name="SAS FM Read-only data cell (data entry table) 3 44 2 3 2" xfId="27904" xr:uid="{ED4DBD8F-42EF-489E-9895-2E8F528A55AC}"/>
    <cellStyle name="SAS FM Read-only data cell (data entry table) 3 44 2 4" xfId="22735" xr:uid="{94DE3A0A-4A00-49CB-88E2-5AA454FD1AB3}"/>
    <cellStyle name="SAS FM Read-only data cell (data entry table) 3 44 3" xfId="7892" xr:uid="{0BD2FCD3-B2AA-4CAB-BF37-4E17C3AF5F84}"/>
    <cellStyle name="SAS FM Read-only data cell (data entry table) 3 44 3 2" xfId="22734" xr:uid="{034CF728-EAE9-4EB8-87AA-C9F0C5E9CEA0}"/>
    <cellStyle name="SAS FM Read-only data cell (data entry table) 3 45" xfId="2674" xr:uid="{2583F0CE-EC05-450F-84D3-3E0D2EC84147}"/>
    <cellStyle name="SAS FM Read-only data cell (data entry table) 3 45 2" xfId="7895" xr:uid="{355792CC-F013-4036-AE28-CE3A9339AEBD}"/>
    <cellStyle name="SAS FM Read-only data cell (data entry table) 3 45 2 2" xfId="15269" xr:uid="{D7AF2719-2BE9-464C-8899-4C49EDBC6C12}"/>
    <cellStyle name="SAS FM Read-only data cell (data entry table) 3 45 2 2 2" xfId="30088" xr:uid="{1BC7368D-35A7-4015-9668-80A190EDAACA}"/>
    <cellStyle name="SAS FM Read-only data cell (data entry table) 3 45 2 3" xfId="13138" xr:uid="{9276ADD5-EBDC-404F-A093-78D2E134B6B2}"/>
    <cellStyle name="SAS FM Read-only data cell (data entry table) 3 45 2 3 2" xfId="27957" xr:uid="{1DFFA12E-4416-4DDA-A8AA-48D21FFACEE7}"/>
    <cellStyle name="SAS FM Read-only data cell (data entry table) 3 45 2 4" xfId="22737" xr:uid="{4C3C8852-E1BF-4377-81BF-134DB30FBB02}"/>
    <cellStyle name="SAS FM Read-only data cell (data entry table) 3 45 3" xfId="7894" xr:uid="{AE348F0C-A7C4-4456-BA28-851355051DEB}"/>
    <cellStyle name="SAS FM Read-only data cell (data entry table) 3 45 3 2" xfId="22736" xr:uid="{30E065C4-E1FE-4C82-BEC8-C75C6ACE053E}"/>
    <cellStyle name="SAS FM Read-only data cell (data entry table) 3 46" xfId="2675" xr:uid="{BAE78119-A769-42B3-8091-66504F0DF136}"/>
    <cellStyle name="SAS FM Read-only data cell (data entry table) 3 46 2" xfId="7897" xr:uid="{E6C20EAC-1796-49E3-BAA7-45E5BAB6490B}"/>
    <cellStyle name="SAS FM Read-only data cell (data entry table) 3 46 2 2" xfId="15270" xr:uid="{E9ACCDB0-82C1-4195-AE2B-B106D2398C7D}"/>
    <cellStyle name="SAS FM Read-only data cell (data entry table) 3 46 2 2 2" xfId="30089" xr:uid="{FA1FB443-CFA4-495E-B0D6-55969000726C}"/>
    <cellStyle name="SAS FM Read-only data cell (data entry table) 3 46 2 3" xfId="13199" xr:uid="{01D35949-67FB-4357-A75F-F3A270F68B6A}"/>
    <cellStyle name="SAS FM Read-only data cell (data entry table) 3 46 2 3 2" xfId="28018" xr:uid="{DE4C1DF0-EA90-4E0D-88C1-14DBA63080AB}"/>
    <cellStyle name="SAS FM Read-only data cell (data entry table) 3 46 2 4" xfId="22739" xr:uid="{05848890-7FC3-4851-B54D-94EDBAF76E14}"/>
    <cellStyle name="SAS FM Read-only data cell (data entry table) 3 46 3" xfId="7896" xr:uid="{95AB78DD-A4DB-4FF4-B4BA-2F000DE68613}"/>
    <cellStyle name="SAS FM Read-only data cell (data entry table) 3 46 3 2" xfId="22738" xr:uid="{1505CC6B-DD66-45AA-8218-2D819E0A40D7}"/>
    <cellStyle name="SAS FM Read-only data cell (data entry table) 3 47" xfId="2676" xr:uid="{03037284-AD27-4973-B5C5-5E6380F3ECA4}"/>
    <cellStyle name="SAS FM Read-only data cell (data entry table) 3 47 2" xfId="7899" xr:uid="{348473D6-48A6-436F-BB82-00C50198B25B}"/>
    <cellStyle name="SAS FM Read-only data cell (data entry table) 3 47 2 2" xfId="22741" xr:uid="{8570C706-5C8D-4DEA-B170-9E7B15F2AEEE}"/>
    <cellStyle name="SAS FM Read-only data cell (data entry table) 3 47 3" xfId="7898" xr:uid="{1906C3EE-A178-44CF-A425-B564BEEF2FAE}"/>
    <cellStyle name="SAS FM Read-only data cell (data entry table) 3 47 3 2" xfId="16442" xr:uid="{79D38E0B-5F68-4AA1-B706-EB97C4F4E768}"/>
    <cellStyle name="SAS FM Read-only data cell (data entry table) 3 47 3 2 2" xfId="31188" xr:uid="{F649E331-BECD-4579-A72A-D43257F9F7ED}"/>
    <cellStyle name="SAS FM Read-only data cell (data entry table) 3 47 3 3" xfId="22740" xr:uid="{7AE34DA4-21D1-4220-BA14-BE2E082ADFD0}"/>
    <cellStyle name="SAS FM Read-only data cell (data entry table) 3 48" xfId="7900" xr:uid="{DCC9621F-9F05-4CA5-BF4D-B06FC16CC231}"/>
    <cellStyle name="SAS FM Read-only data cell (data entry table) 3 48 2" xfId="15230" xr:uid="{4A4115C3-C9FD-4C9F-9B2D-A9AF61560586}"/>
    <cellStyle name="SAS FM Read-only data cell (data entry table) 3 48 2 2" xfId="30049" xr:uid="{4B59693A-1AA4-4619-B927-5E208040AB1C}"/>
    <cellStyle name="SAS FM Read-only data cell (data entry table) 3 48 3" xfId="10762" xr:uid="{AE5B9ED2-0BE1-4760-8A47-419B87A2C8F1}"/>
    <cellStyle name="SAS FM Read-only data cell (data entry table) 3 48 3 2" xfId="25581" xr:uid="{0113E600-FEFF-4C88-B880-AAB731ADC465}"/>
    <cellStyle name="SAS FM Read-only data cell (data entry table) 3 48 4" xfId="22742" xr:uid="{3472865F-5994-43CE-B725-0755EDE7E0CD}"/>
    <cellStyle name="SAS FM Read-only data cell (data entry table) 3 49" xfId="7817" xr:uid="{C8392D0E-DEB4-42C7-8807-F4E36C61F4B4}"/>
    <cellStyle name="SAS FM Read-only data cell (data entry table) 3 49 2" xfId="22659" xr:uid="{3B3D9B3C-3C17-4E94-98F9-F9788FDE7065}"/>
    <cellStyle name="SAS FM Read-only data cell (data entry table) 3 5" xfId="2677" xr:uid="{31D478FA-9FE3-41CB-997F-0E3CE386AAB4}"/>
    <cellStyle name="SAS FM Read-only data cell (data entry table) 3 5 2" xfId="7902" xr:uid="{ABA1980A-654E-43A7-936A-DADC89C511E2}"/>
    <cellStyle name="SAS FM Read-only data cell (data entry table) 3 5 2 2" xfId="15271" xr:uid="{D9BFE55E-011B-4E30-8D1A-0ABEBCBC895A}"/>
    <cellStyle name="SAS FM Read-only data cell (data entry table) 3 5 2 2 2" xfId="30090" xr:uid="{F1A228DE-FED7-4734-8F45-30038D4146C4}"/>
    <cellStyle name="SAS FM Read-only data cell (data entry table) 3 5 2 3" xfId="10978" xr:uid="{7F20090C-A5CA-4E78-BEAE-3926CF474690}"/>
    <cellStyle name="SAS FM Read-only data cell (data entry table) 3 5 2 3 2" xfId="25797" xr:uid="{15EBFEF5-5FA3-43EA-9D2E-DCA542C148A7}"/>
    <cellStyle name="SAS FM Read-only data cell (data entry table) 3 5 2 4" xfId="22744" xr:uid="{994E6A04-5997-49D0-9B5E-176D2ED3FFAF}"/>
    <cellStyle name="SAS FM Read-only data cell (data entry table) 3 5 3" xfId="7901" xr:uid="{7605F585-F7E8-4078-8FB7-85440C1FD26D}"/>
    <cellStyle name="SAS FM Read-only data cell (data entry table) 3 5 3 2" xfId="22743" xr:uid="{24DDD7C2-0903-4683-8C94-A3C09560F48E}"/>
    <cellStyle name="SAS FM Read-only data cell (data entry table) 3 50" xfId="2635" xr:uid="{20C06DBB-79BC-4804-815C-08508DAACF6F}"/>
    <cellStyle name="SAS FM Read-only data cell (data entry table) 3 6" xfId="2678" xr:uid="{FED01B1C-1FA4-429D-96E2-2C566AA5D8FC}"/>
    <cellStyle name="SAS FM Read-only data cell (data entry table) 3 6 2" xfId="7904" xr:uid="{B64824C9-3704-42BC-B26A-7292C286A628}"/>
    <cellStyle name="SAS FM Read-only data cell (data entry table) 3 6 2 2" xfId="15272" xr:uid="{364E22F8-C860-481F-AC10-6DC1FEC91CED}"/>
    <cellStyle name="SAS FM Read-only data cell (data entry table) 3 6 2 2 2" xfId="30091" xr:uid="{9F036909-8BB0-4C95-B2F8-BEB49F036367}"/>
    <cellStyle name="SAS FM Read-only data cell (data entry table) 3 6 2 3" xfId="11020" xr:uid="{150D1249-DBAC-4B63-8C04-71D5E28D6A30}"/>
    <cellStyle name="SAS FM Read-only data cell (data entry table) 3 6 2 3 2" xfId="25839" xr:uid="{B65BF9AA-D6A4-43F0-8E2C-F1FD2A63DB39}"/>
    <cellStyle name="SAS FM Read-only data cell (data entry table) 3 6 2 4" xfId="22746" xr:uid="{1E407AFF-1684-4DEA-82EE-CD9D492F8D40}"/>
    <cellStyle name="SAS FM Read-only data cell (data entry table) 3 6 3" xfId="7903" xr:uid="{38B9397E-6377-44A2-B257-A7361561D421}"/>
    <cellStyle name="SAS FM Read-only data cell (data entry table) 3 6 3 2" xfId="22745" xr:uid="{1DFE3D61-C30F-4148-B093-D030E69AD7A9}"/>
    <cellStyle name="SAS FM Read-only data cell (data entry table) 3 7" xfId="2679" xr:uid="{9ABB4387-CFA6-46C0-99E8-0C41295D774E}"/>
    <cellStyle name="SAS FM Read-only data cell (data entry table) 3 7 2" xfId="7906" xr:uid="{9BCAC666-74FF-4017-A3E6-383350C5F92F}"/>
    <cellStyle name="SAS FM Read-only data cell (data entry table) 3 7 2 2" xfId="15273" xr:uid="{5B7C90D3-DAD4-4474-862E-2B6A302EA85D}"/>
    <cellStyle name="SAS FM Read-only data cell (data entry table) 3 7 2 2 2" xfId="30092" xr:uid="{A6B2B346-D751-4181-8274-81B95CC48206}"/>
    <cellStyle name="SAS FM Read-only data cell (data entry table) 3 7 2 3" xfId="11086" xr:uid="{94ECEB6D-4060-4BCE-9F43-50EE94AA5D83}"/>
    <cellStyle name="SAS FM Read-only data cell (data entry table) 3 7 2 3 2" xfId="25905" xr:uid="{B0E81C1E-62E2-457F-B063-91657927B0C9}"/>
    <cellStyle name="SAS FM Read-only data cell (data entry table) 3 7 2 4" xfId="22748" xr:uid="{49B171AF-7AC7-4508-B451-3EF9E1C3F19C}"/>
    <cellStyle name="SAS FM Read-only data cell (data entry table) 3 7 3" xfId="7905" xr:uid="{717FD9A1-3F2D-4CC4-AE3E-89D7C4B9B871}"/>
    <cellStyle name="SAS FM Read-only data cell (data entry table) 3 7 3 2" xfId="22747" xr:uid="{4DE4E146-310F-490B-BDF8-BC235D1407E0}"/>
    <cellStyle name="SAS FM Read-only data cell (data entry table) 3 8" xfId="2680" xr:uid="{9BBAE38C-88EB-46A3-8C17-5E331772A5A9}"/>
    <cellStyle name="SAS FM Read-only data cell (data entry table) 3 8 2" xfId="7908" xr:uid="{4F0A5335-A4F8-45D3-BD0B-70319557041D}"/>
    <cellStyle name="SAS FM Read-only data cell (data entry table) 3 8 2 2" xfId="15274" xr:uid="{227A150C-8F20-4929-9E60-A0B630E73F34}"/>
    <cellStyle name="SAS FM Read-only data cell (data entry table) 3 8 2 2 2" xfId="30093" xr:uid="{756657A4-DE42-4FC1-91F8-E174527EACAB}"/>
    <cellStyle name="SAS FM Read-only data cell (data entry table) 3 8 2 3" xfId="11141" xr:uid="{9E9BF8BD-34B7-4ED3-9D01-22ABD87A8ED5}"/>
    <cellStyle name="SAS FM Read-only data cell (data entry table) 3 8 2 3 2" xfId="25960" xr:uid="{D63F43F3-FC06-4EE9-ACA0-AACA1AB59847}"/>
    <cellStyle name="SAS FM Read-only data cell (data entry table) 3 8 2 4" xfId="22750" xr:uid="{E7EE1F40-2272-490C-8FF1-15EE684A6F48}"/>
    <cellStyle name="SAS FM Read-only data cell (data entry table) 3 8 3" xfId="7907" xr:uid="{5263D1AD-E620-41C3-9167-F8B65154E9A0}"/>
    <cellStyle name="SAS FM Read-only data cell (data entry table) 3 8 3 2" xfId="22749" xr:uid="{74CB152B-5625-4EF0-824C-AE151365E45D}"/>
    <cellStyle name="SAS FM Read-only data cell (data entry table) 3 9" xfId="2681" xr:uid="{F10D1B9F-BC5E-42A8-9564-DF5501F55E28}"/>
    <cellStyle name="SAS FM Read-only data cell (data entry table) 3 9 2" xfId="7910" xr:uid="{E36CAA46-B792-4BC2-BABB-CD78D87E61F8}"/>
    <cellStyle name="SAS FM Read-only data cell (data entry table) 3 9 2 2" xfId="15275" xr:uid="{C16D877F-27E4-41F5-88C3-036D245EAA62}"/>
    <cellStyle name="SAS FM Read-only data cell (data entry table) 3 9 2 2 2" xfId="30094" xr:uid="{B2B60944-93E5-4A8E-8D9E-C6502D9F0412}"/>
    <cellStyle name="SAS FM Read-only data cell (data entry table) 3 9 2 3" xfId="11194" xr:uid="{680D96E6-5DB7-4091-BE9F-58820A8B0B6D}"/>
    <cellStyle name="SAS FM Read-only data cell (data entry table) 3 9 2 3 2" xfId="26013" xr:uid="{93D1CDEC-F7C9-4978-A25E-4417903362A1}"/>
    <cellStyle name="SAS FM Read-only data cell (data entry table) 3 9 2 4" xfId="22752" xr:uid="{A75AFC64-A511-4233-B3AE-45D773A4A005}"/>
    <cellStyle name="SAS FM Read-only data cell (data entry table) 3 9 3" xfId="7909" xr:uid="{353EAF92-633B-42F5-9058-E12E3E0620E4}"/>
    <cellStyle name="SAS FM Read-only data cell (data entry table) 3 9 3 2" xfId="22751" xr:uid="{6628EFE9-D2F1-4099-BECC-EBE532391D1C}"/>
    <cellStyle name="SAS FM Read-only data cell (data entry table) 4" xfId="149" xr:uid="{987C53C2-F5BB-4CA2-9C85-29235E261209}"/>
    <cellStyle name="SAS FM Read-only data cell (data entry table) 4 2" xfId="244" xr:uid="{63C896AF-0A55-4A92-99C2-B480C0EA40F0}"/>
    <cellStyle name="SAS FM Read-only data cell (data entry table) 4 2 2" xfId="22754" xr:uid="{4F732321-B9B9-4E63-A306-85F25238732F}"/>
    <cellStyle name="SAS FM Read-only data cell (data entry table) 4 2 3" xfId="7912" xr:uid="{4FC97AAB-650D-4004-B63B-4A5BF3CB2DEF}"/>
    <cellStyle name="SAS FM Read-only data cell (data entry table) 4 3" xfId="7911" xr:uid="{419628DA-7806-40D7-9DCE-C055B27ADE32}"/>
    <cellStyle name="SAS FM Read-only data cell (data entry table) 4 3 2" xfId="16441" xr:uid="{60E9B0E2-A227-4C30-B1FC-E3234CFEB2BB}"/>
    <cellStyle name="SAS FM Read-only data cell (data entry table) 4 3 2 2" xfId="31187" xr:uid="{BE8B8619-631C-442B-AAB2-BC61D13ACFD2}"/>
    <cellStyle name="SAS FM Read-only data cell (data entry table) 4 3 3" xfId="22753" xr:uid="{CEE968A9-5763-4BC1-8789-00DC1096C601}"/>
    <cellStyle name="SAS FM Read-only data cell (data entry table) 4 4" xfId="2682" xr:uid="{D12E5EDE-9857-4158-B209-17BB210C5533}"/>
    <cellStyle name="SAS FM Read-only data cell (data entry table) 5" xfId="150" xr:uid="{617B8885-F1A3-40D2-8D06-766916729D49}"/>
    <cellStyle name="SAS FM Read-only data cell (data entry table) 5 2" xfId="277" xr:uid="{E1569792-AB1C-44B2-BD89-0C478B88E343}"/>
    <cellStyle name="SAS FM Read-only data cell (data entry table) 5 2 2" xfId="16440" xr:uid="{E3FD4948-639F-4925-9C07-842E4A16BE82}"/>
    <cellStyle name="SAS FM Read-only data cell (data entry table) 5 2 2 2" xfId="31186" xr:uid="{4CBF9619-2113-4323-B3AC-74D5A9766AD1}"/>
    <cellStyle name="SAS FM Read-only data cell (data entry table) 5 2 3" xfId="22755" xr:uid="{08064630-1167-4A2D-8279-5D48DD4AE5AC}"/>
    <cellStyle name="SAS FM Read-only data cell (data entry table) 5 2 4" xfId="7913" xr:uid="{4F55092D-421D-406C-BBB6-B85767A0821D}"/>
    <cellStyle name="SAS FM Read-only data cell (data entry table) 5 3" xfId="245" xr:uid="{4CBB3CCA-F968-4FD5-90D0-5D52BD540DEB}"/>
    <cellStyle name="SAS FM Read-only data cell (data entry table) 5 3 2" xfId="339" xr:uid="{1CAC26D2-205C-4DCD-AA08-3D74191A97EC}"/>
    <cellStyle name="SAS FM Read-only data cell (data entry table) 5 4" xfId="2683" xr:uid="{6DC77B6B-7695-4572-A094-71BAE24D838F}"/>
    <cellStyle name="SAS FM Read-only data cell (data entry table) 6" xfId="7354" xr:uid="{557F2AA8-9F97-491C-81D8-58D8D1ED827B}"/>
    <cellStyle name="SAS FM Read-only data cell (data entry table) 6 2" xfId="16459" xr:uid="{7690A4EB-E586-40B9-AFAB-07975421FE8A}"/>
    <cellStyle name="SAS FM Read-only data cell (data entry table) 6 2 2" xfId="31205" xr:uid="{95E6C3EC-0BDB-417F-9C24-80C82859869D}"/>
    <cellStyle name="SAS FM Read-only data cell (data entry table) 6 3" xfId="22196" xr:uid="{6F2E60BE-CFBF-43E3-8970-8EB95CD77F06}"/>
    <cellStyle name="SAS FM Read-only data cell (data entry table) 7" xfId="16446" xr:uid="{AC363951-EE33-4F68-A86F-41903F3B8006}"/>
    <cellStyle name="SAS FM Read-only data cell (data entry table) 7 2" xfId="31192" xr:uid="{F5695892-BD47-44F9-80BE-9C43532B39DA}"/>
    <cellStyle name="SAS FM Read-only data cell (data entry table) 8" xfId="330" xr:uid="{02D903DD-4E0B-4B8E-BC56-7E7F823F58FC}"/>
    <cellStyle name="SAS FM Read-only data cell (read-only table)" xfId="151" xr:uid="{25E82315-D841-4847-84E1-757504B65C15}"/>
    <cellStyle name="SAS FM Read-only data cell (read-only table) 2" xfId="152" xr:uid="{AB9CA8AE-B252-4B7C-8976-9275FE36E1EA}"/>
    <cellStyle name="SAS FM Read-only data cell (read-only table) 2 10" xfId="2685" xr:uid="{F56FB4B3-C8E4-4981-A13A-1DDB7662921C}"/>
    <cellStyle name="SAS FM Read-only data cell (read-only table) 2 10 2" xfId="7917" xr:uid="{A0A6CE22-648B-4775-916F-1982AA2EE357}"/>
    <cellStyle name="SAS FM Read-only data cell (read-only table) 2 10 2 2" xfId="15276" xr:uid="{EE98DACC-F082-489D-8E72-7C38D6ACD218}"/>
    <cellStyle name="SAS FM Read-only data cell (read-only table) 2 10 2 2 2" xfId="30095" xr:uid="{38C462DB-C09F-443C-B411-EA066392D6C1}"/>
    <cellStyle name="SAS FM Read-only data cell (read-only table) 2 10 2 3" xfId="11035" xr:uid="{86F7D034-C0CD-409E-AA94-4F4F737672C5}"/>
    <cellStyle name="SAS FM Read-only data cell (read-only table) 2 10 2 3 2" xfId="25854" xr:uid="{CC45BCCA-8E5F-4863-930E-04D45718AA2F}"/>
    <cellStyle name="SAS FM Read-only data cell (read-only table) 2 10 2 4" xfId="22759" xr:uid="{310E6714-A349-4D40-8C82-A4BE3AC38245}"/>
    <cellStyle name="SAS FM Read-only data cell (read-only table) 2 10 3" xfId="7916" xr:uid="{946926A7-31B8-4551-A7D5-AB5E1A5532A0}"/>
    <cellStyle name="SAS FM Read-only data cell (read-only table) 2 10 3 2" xfId="22758" xr:uid="{310F2E00-FAC9-4C2B-8B52-735D48828C88}"/>
    <cellStyle name="SAS FM Read-only data cell (read-only table) 2 11" xfId="2686" xr:uid="{5F7C11BF-E240-4660-ACA2-B372A08F50A8}"/>
    <cellStyle name="SAS FM Read-only data cell (read-only table) 2 11 2" xfId="7919" xr:uid="{6DE96AD1-6C96-4599-AE6A-ECD6A6A1FE75}"/>
    <cellStyle name="SAS FM Read-only data cell (read-only table) 2 11 2 2" xfId="15277" xr:uid="{7C43A71D-76BE-4461-8460-374DC20D6AF5}"/>
    <cellStyle name="SAS FM Read-only data cell (read-only table) 2 11 2 2 2" xfId="30096" xr:uid="{2FB8BAF0-1293-48EA-BD2C-42F554980042}"/>
    <cellStyle name="SAS FM Read-only data cell (read-only table) 2 11 2 3" xfId="11078" xr:uid="{97FCCC9E-AC37-44F1-A329-296D783D4488}"/>
    <cellStyle name="SAS FM Read-only data cell (read-only table) 2 11 2 3 2" xfId="25897" xr:uid="{A1290A16-449D-42A0-9C1B-D18C2071F69E}"/>
    <cellStyle name="SAS FM Read-only data cell (read-only table) 2 11 2 4" xfId="22761" xr:uid="{C95A6292-87B2-4C7E-87ED-A0DBE942890F}"/>
    <cellStyle name="SAS FM Read-only data cell (read-only table) 2 11 3" xfId="7918" xr:uid="{D01E0292-D4D9-4600-9B44-F7E2803C6814}"/>
    <cellStyle name="SAS FM Read-only data cell (read-only table) 2 11 3 2" xfId="22760" xr:uid="{497E763C-095D-4A23-86E5-E46AD7CEC367}"/>
    <cellStyle name="SAS FM Read-only data cell (read-only table) 2 12" xfId="2687" xr:uid="{78A20215-643C-4F53-99A2-421522F41AF1}"/>
    <cellStyle name="SAS FM Read-only data cell (read-only table) 2 12 2" xfId="7921" xr:uid="{9A3FB4EC-8419-462D-A67C-CB68D7DADB99}"/>
    <cellStyle name="SAS FM Read-only data cell (read-only table) 2 12 2 2" xfId="15278" xr:uid="{78B1CA04-121F-44D0-9443-EC3B4828AF51}"/>
    <cellStyle name="SAS FM Read-only data cell (read-only table) 2 12 2 2 2" xfId="30097" xr:uid="{67515C56-C087-40CA-A2E6-B2E1CC431846}"/>
    <cellStyle name="SAS FM Read-only data cell (read-only table) 2 12 2 3" xfId="11133" xr:uid="{96A00A9E-828B-4D2F-9DFE-ACD868E2934E}"/>
    <cellStyle name="SAS FM Read-only data cell (read-only table) 2 12 2 3 2" xfId="25952" xr:uid="{5FB35FDB-95A0-4214-9F80-747C28A2CA15}"/>
    <cellStyle name="SAS FM Read-only data cell (read-only table) 2 12 2 4" xfId="22763" xr:uid="{69948126-3F7F-48A6-86A1-E65B8D5623D4}"/>
    <cellStyle name="SAS FM Read-only data cell (read-only table) 2 12 3" xfId="7920" xr:uid="{9C1948AD-A24A-407A-B629-35D24AE24892}"/>
    <cellStyle name="SAS FM Read-only data cell (read-only table) 2 12 3 2" xfId="22762" xr:uid="{70A61DF7-6803-42AF-995C-C506AFAA9B8F}"/>
    <cellStyle name="SAS FM Read-only data cell (read-only table) 2 13" xfId="2688" xr:uid="{E8B28589-B5A1-4CCD-BEFC-754BF8B5A1BB}"/>
    <cellStyle name="SAS FM Read-only data cell (read-only table) 2 13 2" xfId="7923" xr:uid="{CEFDB4BC-E0F2-4E52-8128-D8251A8D1208}"/>
    <cellStyle name="SAS FM Read-only data cell (read-only table) 2 13 2 2" xfId="15279" xr:uid="{1990CD65-917D-4C54-9D64-DF1E90F89989}"/>
    <cellStyle name="SAS FM Read-only data cell (read-only table) 2 13 2 2 2" xfId="30098" xr:uid="{F0642EA3-43BC-4725-AA3A-2F69EA2E6D64}"/>
    <cellStyle name="SAS FM Read-only data cell (read-only table) 2 13 2 3" xfId="11186" xr:uid="{1F706596-1804-4590-B231-E46CDD17B8CA}"/>
    <cellStyle name="SAS FM Read-only data cell (read-only table) 2 13 2 3 2" xfId="26005" xr:uid="{28D88E98-6159-4456-9235-9FEDA7E1D567}"/>
    <cellStyle name="SAS FM Read-only data cell (read-only table) 2 13 2 4" xfId="22765" xr:uid="{D210B4A1-DD84-4B00-8B8B-E729A1CECAAD}"/>
    <cellStyle name="SAS FM Read-only data cell (read-only table) 2 13 3" xfId="7922" xr:uid="{E4C0AE6E-073D-459A-B1BD-002805EEB2D3}"/>
    <cellStyle name="SAS FM Read-only data cell (read-only table) 2 13 3 2" xfId="22764" xr:uid="{B98C8A36-6701-4067-AFA1-AF08DC6C9EFB}"/>
    <cellStyle name="SAS FM Read-only data cell (read-only table) 2 14" xfId="2689" xr:uid="{0F69AFF4-E709-4911-9C14-2ACDC905C717}"/>
    <cellStyle name="SAS FM Read-only data cell (read-only table) 2 14 2" xfId="7925" xr:uid="{736C483D-4387-44A7-8D39-0BD14C0167F0}"/>
    <cellStyle name="SAS FM Read-only data cell (read-only table) 2 14 2 2" xfId="15280" xr:uid="{FAE0FB73-B9FC-4FD6-B65F-CA03BAC96D4B}"/>
    <cellStyle name="SAS FM Read-only data cell (read-only table) 2 14 2 2 2" xfId="30099" xr:uid="{75F419E6-B6FA-4FB9-A6A8-F68076E87DF8}"/>
    <cellStyle name="SAS FM Read-only data cell (read-only table) 2 14 2 3" xfId="11240" xr:uid="{BD61DA08-D5C9-49EF-BCBF-BF56CACE81FE}"/>
    <cellStyle name="SAS FM Read-only data cell (read-only table) 2 14 2 3 2" xfId="26059" xr:uid="{035A4CA8-6B0B-47F2-8283-B36759632368}"/>
    <cellStyle name="SAS FM Read-only data cell (read-only table) 2 14 2 4" xfId="22767" xr:uid="{ED946326-4158-4B3D-B745-5D5FFEF9F850}"/>
    <cellStyle name="SAS FM Read-only data cell (read-only table) 2 14 3" xfId="7924" xr:uid="{5A2567AF-3381-44C4-B236-CC2B71CDCED8}"/>
    <cellStyle name="SAS FM Read-only data cell (read-only table) 2 14 3 2" xfId="22766" xr:uid="{A0C8962B-1AFC-4447-8033-CF6DF0CBEAC1}"/>
    <cellStyle name="SAS FM Read-only data cell (read-only table) 2 15" xfId="2690" xr:uid="{189DAFC0-97E6-42DF-B105-CBA86C867B56}"/>
    <cellStyle name="SAS FM Read-only data cell (read-only table) 2 15 2" xfId="7927" xr:uid="{2FE70378-7B7B-4AC1-A7CE-F86DC8295D90}"/>
    <cellStyle name="SAS FM Read-only data cell (read-only table) 2 15 2 2" xfId="15281" xr:uid="{3CF37797-3F70-40E1-9182-D1D8589C9468}"/>
    <cellStyle name="SAS FM Read-only data cell (read-only table) 2 15 2 2 2" xfId="30100" xr:uid="{6F02F74F-91E8-4D97-85BF-68D308205158}"/>
    <cellStyle name="SAS FM Read-only data cell (read-only table) 2 15 2 3" xfId="11304" xr:uid="{129ABBA1-43E0-4C06-AFCE-DC0D2BA55901}"/>
    <cellStyle name="SAS FM Read-only data cell (read-only table) 2 15 2 3 2" xfId="26123" xr:uid="{CAD66A61-69D4-4AD4-836F-B14022690310}"/>
    <cellStyle name="SAS FM Read-only data cell (read-only table) 2 15 2 4" xfId="22769" xr:uid="{B54F00D2-54BC-4B51-ACFE-6CF4DA08F26B}"/>
    <cellStyle name="SAS FM Read-only data cell (read-only table) 2 15 3" xfId="7926" xr:uid="{262B28F9-9FC5-41B9-8EBD-54E5B21C7220}"/>
    <cellStyle name="SAS FM Read-only data cell (read-only table) 2 15 3 2" xfId="22768" xr:uid="{32259314-1215-468E-B98E-EAB4524BD46A}"/>
    <cellStyle name="SAS FM Read-only data cell (read-only table) 2 16" xfId="2691" xr:uid="{D851C2D9-C9A3-46A5-B9DA-57018CD10C19}"/>
    <cellStyle name="SAS FM Read-only data cell (read-only table) 2 16 2" xfId="7929" xr:uid="{2374AEA4-BD59-4547-92FC-515E4CBD3E56}"/>
    <cellStyle name="SAS FM Read-only data cell (read-only table) 2 16 2 2" xfId="15282" xr:uid="{9890E6EF-EF12-4231-A3B0-C0D62053F832}"/>
    <cellStyle name="SAS FM Read-only data cell (read-only table) 2 16 2 2 2" xfId="30101" xr:uid="{791A0CE4-36F1-445A-B7EB-3A9CCE6792ED}"/>
    <cellStyle name="SAS FM Read-only data cell (read-only table) 2 16 2 3" xfId="11358" xr:uid="{D48D0B10-7796-488E-BE5C-AD64F229EF02}"/>
    <cellStyle name="SAS FM Read-only data cell (read-only table) 2 16 2 3 2" xfId="26177" xr:uid="{CBF9837B-5B1E-46B8-8BD7-890E906031FF}"/>
    <cellStyle name="SAS FM Read-only data cell (read-only table) 2 16 2 4" xfId="22771" xr:uid="{A410CC46-0A0C-4854-994B-2854E627B37B}"/>
    <cellStyle name="SAS FM Read-only data cell (read-only table) 2 16 3" xfId="7928" xr:uid="{B0242987-87F2-45A8-88CB-8343B68389CA}"/>
    <cellStyle name="SAS FM Read-only data cell (read-only table) 2 16 3 2" xfId="22770" xr:uid="{E9724601-483A-413C-B46F-E5F09B162768}"/>
    <cellStyle name="SAS FM Read-only data cell (read-only table) 2 17" xfId="2692" xr:uid="{4991B51A-ADCB-4BC8-AFFF-5857B72BDA0E}"/>
    <cellStyle name="SAS FM Read-only data cell (read-only table) 2 17 2" xfId="7931" xr:uid="{7B30713E-6D40-4194-B98C-4C1995BD445C}"/>
    <cellStyle name="SAS FM Read-only data cell (read-only table) 2 17 2 2" xfId="15283" xr:uid="{D8AB46D2-EC12-4842-A158-209AF90B28A9}"/>
    <cellStyle name="SAS FM Read-only data cell (read-only table) 2 17 2 2 2" xfId="30102" xr:uid="{41EB1629-BC4F-4502-9642-1D4C764A49F2}"/>
    <cellStyle name="SAS FM Read-only data cell (read-only table) 2 17 2 3" xfId="11412" xr:uid="{EAF1BED3-8910-46DF-9921-8481A1D823AE}"/>
    <cellStyle name="SAS FM Read-only data cell (read-only table) 2 17 2 3 2" xfId="26231" xr:uid="{100EBE80-579E-499B-AA3D-11B54360B8A6}"/>
    <cellStyle name="SAS FM Read-only data cell (read-only table) 2 17 2 4" xfId="22773" xr:uid="{F8DECEDC-9171-4046-8E58-8FCAF28CE12A}"/>
    <cellStyle name="SAS FM Read-only data cell (read-only table) 2 17 3" xfId="7930" xr:uid="{F8E78E5D-A040-418E-BD7E-34B5F95AA935}"/>
    <cellStyle name="SAS FM Read-only data cell (read-only table) 2 17 3 2" xfId="22772" xr:uid="{D6FCE980-56B0-40D0-836D-1FCE723F1465}"/>
    <cellStyle name="SAS FM Read-only data cell (read-only table) 2 18" xfId="2693" xr:uid="{CA1A772E-90F4-420E-83A2-E5CA1B870F52}"/>
    <cellStyle name="SAS FM Read-only data cell (read-only table) 2 18 2" xfId="7933" xr:uid="{1C4D8BFE-F726-4551-BD2E-67D22DF60C2E}"/>
    <cellStyle name="SAS FM Read-only data cell (read-only table) 2 18 2 2" xfId="15284" xr:uid="{F401B86B-D667-442F-911A-6B7ED3669A14}"/>
    <cellStyle name="SAS FM Read-only data cell (read-only table) 2 18 2 2 2" xfId="30103" xr:uid="{04B2CEA2-74D1-4FCF-A3E0-5B3F0A52FF92}"/>
    <cellStyle name="SAS FM Read-only data cell (read-only table) 2 18 2 3" xfId="11456" xr:uid="{A008B446-9A59-4575-8351-BD7392FD5BF2}"/>
    <cellStyle name="SAS FM Read-only data cell (read-only table) 2 18 2 3 2" xfId="26275" xr:uid="{53331AA6-BBEF-4754-8BDE-5392F9D288D3}"/>
    <cellStyle name="SAS FM Read-only data cell (read-only table) 2 18 2 4" xfId="22775" xr:uid="{77F3BC6A-BF65-4D50-B10F-A780E73E3EE0}"/>
    <cellStyle name="SAS FM Read-only data cell (read-only table) 2 18 3" xfId="7932" xr:uid="{BBA0DC44-7AA6-4FA3-A0D3-9F9256DE1981}"/>
    <cellStyle name="SAS FM Read-only data cell (read-only table) 2 18 3 2" xfId="22774" xr:uid="{586892B0-D798-4FC6-B71C-A60BE88A4980}"/>
    <cellStyle name="SAS FM Read-only data cell (read-only table) 2 19" xfId="2694" xr:uid="{923461C3-1921-47E8-88A5-55D08873EE9F}"/>
    <cellStyle name="SAS FM Read-only data cell (read-only table) 2 19 2" xfId="7935" xr:uid="{30EE8AA8-51BB-483C-8839-651CFF55434C}"/>
    <cellStyle name="SAS FM Read-only data cell (read-only table) 2 19 2 2" xfId="15285" xr:uid="{6655652A-86EE-48C2-B970-5B734C60D536}"/>
    <cellStyle name="SAS FM Read-only data cell (read-only table) 2 19 2 2 2" xfId="30104" xr:uid="{A56B12E6-07C5-48C5-81B4-A6F3823AD28E}"/>
    <cellStyle name="SAS FM Read-only data cell (read-only table) 2 19 2 3" xfId="11512" xr:uid="{DEF4F17A-BC94-4FAB-A63E-090B838257ED}"/>
    <cellStyle name="SAS FM Read-only data cell (read-only table) 2 19 2 3 2" xfId="26331" xr:uid="{6A67C9C2-480E-447C-B500-3D859BCDA152}"/>
    <cellStyle name="SAS FM Read-only data cell (read-only table) 2 19 2 4" xfId="22777" xr:uid="{92A10016-9738-4D3B-AE27-5CB2F60F0F51}"/>
    <cellStyle name="SAS FM Read-only data cell (read-only table) 2 19 3" xfId="7934" xr:uid="{BA448531-5CFE-49E6-B312-FDEC8EA21A72}"/>
    <cellStyle name="SAS FM Read-only data cell (read-only table) 2 19 3 2" xfId="22776" xr:uid="{6F151FA7-1BBA-4AC0-A27E-2350891B2276}"/>
    <cellStyle name="SAS FM Read-only data cell (read-only table) 2 2" xfId="153" xr:uid="{DE098EAA-CC9C-41CF-90B0-92A8BAF9AF8F}"/>
    <cellStyle name="SAS FM Read-only data cell (read-only table) 2 2 10" xfId="2696" xr:uid="{28EC7E4F-FEED-4BDA-817B-B37D9176E705}"/>
    <cellStyle name="SAS FM Read-only data cell (read-only table) 2 2 10 2" xfId="7938" xr:uid="{354D6395-E6A8-433A-A313-8EC3AD139CF2}"/>
    <cellStyle name="SAS FM Read-only data cell (read-only table) 2 2 10 2 2" xfId="15287" xr:uid="{1308521E-603C-4A88-B5A0-096533F23F10}"/>
    <cellStyle name="SAS FM Read-only data cell (read-only table) 2 2 10 2 2 2" xfId="30106" xr:uid="{55346264-5A95-4B56-B14E-7CA0783FD8CB}"/>
    <cellStyle name="SAS FM Read-only data cell (read-only table) 2 2 10 2 3" xfId="11258" xr:uid="{CADA8F17-4ACE-4DB7-BEB3-322F35D34F23}"/>
    <cellStyle name="SAS FM Read-only data cell (read-only table) 2 2 10 2 3 2" xfId="26077" xr:uid="{3833D81F-978D-4CE0-81DE-0340440C5102}"/>
    <cellStyle name="SAS FM Read-only data cell (read-only table) 2 2 10 2 4" xfId="22780" xr:uid="{13FE4DA8-B4D0-4B18-91DF-9AAE3634C477}"/>
    <cellStyle name="SAS FM Read-only data cell (read-only table) 2 2 10 3" xfId="7937" xr:uid="{B18B9D35-BBD1-4440-837F-0D2AB638590F}"/>
    <cellStyle name="SAS FM Read-only data cell (read-only table) 2 2 10 3 2" xfId="22779" xr:uid="{AE8A5083-EC06-43FC-9ED5-502038571AEB}"/>
    <cellStyle name="SAS FM Read-only data cell (read-only table) 2 2 11" xfId="2697" xr:uid="{26CC801F-6E51-44EB-AAD9-9601B2B91898}"/>
    <cellStyle name="SAS FM Read-only data cell (read-only table) 2 2 11 2" xfId="7940" xr:uid="{009EE0BA-EDA6-4029-AA47-055EA90E589F}"/>
    <cellStyle name="SAS FM Read-only data cell (read-only table) 2 2 11 2 2" xfId="15288" xr:uid="{29BD81B6-4A72-4FF5-883B-A7D83D40CF88}"/>
    <cellStyle name="SAS FM Read-only data cell (read-only table) 2 2 11 2 2 2" xfId="30107" xr:uid="{58B58363-F817-4A10-8652-6AEC88BC2378}"/>
    <cellStyle name="SAS FM Read-only data cell (read-only table) 2 2 11 2 3" xfId="11305" xr:uid="{40FDC2C9-095D-4C19-A978-1E69EFFA328B}"/>
    <cellStyle name="SAS FM Read-only data cell (read-only table) 2 2 11 2 3 2" xfId="26124" xr:uid="{CB9BAD4F-4870-4B97-ACF7-C1B19EF74D8D}"/>
    <cellStyle name="SAS FM Read-only data cell (read-only table) 2 2 11 2 4" xfId="22782" xr:uid="{54D0112D-8FDA-4622-9193-3074198349B2}"/>
    <cellStyle name="SAS FM Read-only data cell (read-only table) 2 2 11 3" xfId="7939" xr:uid="{559C6A38-820B-4D39-9434-FD4579AC9C6F}"/>
    <cellStyle name="SAS FM Read-only data cell (read-only table) 2 2 11 3 2" xfId="22781" xr:uid="{83BD6BA8-AC2F-41E5-80FE-8D52264C576A}"/>
    <cellStyle name="SAS FM Read-only data cell (read-only table) 2 2 12" xfId="2698" xr:uid="{D1291F21-4C51-4439-88F9-91FAA5C33240}"/>
    <cellStyle name="SAS FM Read-only data cell (read-only table) 2 2 12 2" xfId="7942" xr:uid="{2F236460-FCCC-4D07-8E78-B8E14A2C4BE4}"/>
    <cellStyle name="SAS FM Read-only data cell (read-only table) 2 2 12 2 2" xfId="15289" xr:uid="{1988DC4D-2B79-481B-9F4E-7A452789096A}"/>
    <cellStyle name="SAS FM Read-only data cell (read-only table) 2 2 12 2 2 2" xfId="30108" xr:uid="{2CBBAEF1-D85A-4AEC-A640-EFFE2CA283DF}"/>
    <cellStyle name="SAS FM Read-only data cell (read-only table) 2 2 12 2 3" xfId="11359" xr:uid="{0827CEE2-D85C-40C9-92C7-F4A223683668}"/>
    <cellStyle name="SAS FM Read-only data cell (read-only table) 2 2 12 2 3 2" xfId="26178" xr:uid="{78AC0491-7953-4DFB-9C4C-969FDD1AF4F7}"/>
    <cellStyle name="SAS FM Read-only data cell (read-only table) 2 2 12 2 4" xfId="22784" xr:uid="{71936DE8-9AA8-46B2-99B8-45B0D1FF437D}"/>
    <cellStyle name="SAS FM Read-only data cell (read-only table) 2 2 12 3" xfId="7941" xr:uid="{4ED4D7D5-2A3D-470C-8AB3-5B719F2B5944}"/>
    <cellStyle name="SAS FM Read-only data cell (read-only table) 2 2 12 3 2" xfId="22783" xr:uid="{2C63CC67-59D7-4B8F-8223-844823810EE8}"/>
    <cellStyle name="SAS FM Read-only data cell (read-only table) 2 2 13" xfId="2699" xr:uid="{A22E1E06-3B43-475C-8E53-9E94ADEDBB41}"/>
    <cellStyle name="SAS FM Read-only data cell (read-only table) 2 2 13 2" xfId="7944" xr:uid="{413E256B-0D2D-4FFA-81D9-98288FB7FEE6}"/>
    <cellStyle name="SAS FM Read-only data cell (read-only table) 2 2 13 2 2" xfId="15290" xr:uid="{8935414F-4C12-46F2-926C-1FF47454979E}"/>
    <cellStyle name="SAS FM Read-only data cell (read-only table) 2 2 13 2 2 2" xfId="30109" xr:uid="{C5E174B4-B6EF-44CA-B5A4-13A35293AF85}"/>
    <cellStyle name="SAS FM Read-only data cell (read-only table) 2 2 13 2 3" xfId="11413" xr:uid="{AFC92CE7-505B-4883-9F61-C4FD24B27554}"/>
    <cellStyle name="SAS FM Read-only data cell (read-only table) 2 2 13 2 3 2" xfId="26232" xr:uid="{A99E7E0C-062C-4EA5-AFB6-1C0301592BC0}"/>
    <cellStyle name="SAS FM Read-only data cell (read-only table) 2 2 13 2 4" xfId="22786" xr:uid="{341D2108-42BC-46AC-B519-94C28D74AE6B}"/>
    <cellStyle name="SAS FM Read-only data cell (read-only table) 2 2 13 3" xfId="7943" xr:uid="{D0146F07-D4BE-41EC-A019-4B730076BC4B}"/>
    <cellStyle name="SAS FM Read-only data cell (read-only table) 2 2 13 3 2" xfId="22785" xr:uid="{93817B58-E9DA-41E3-9A6D-E78EDE19FF92}"/>
    <cellStyle name="SAS FM Read-only data cell (read-only table) 2 2 14" xfId="2700" xr:uid="{32645F35-EFA9-4B78-A8FC-170DFBD0C706}"/>
    <cellStyle name="SAS FM Read-only data cell (read-only table) 2 2 14 2" xfId="7946" xr:uid="{0CC33D79-69AD-4DFC-829F-063ACC67FB2A}"/>
    <cellStyle name="SAS FM Read-only data cell (read-only table) 2 2 14 2 2" xfId="15291" xr:uid="{97766F0A-2453-45A7-865B-B8A3E80A2303}"/>
    <cellStyle name="SAS FM Read-only data cell (read-only table) 2 2 14 2 2 2" xfId="30110" xr:uid="{2E4123B2-97D3-4333-A267-32EC3FC38971}"/>
    <cellStyle name="SAS FM Read-only data cell (read-only table) 2 2 14 2 3" xfId="11474" xr:uid="{6E032D08-502A-4163-B65C-187D55019141}"/>
    <cellStyle name="SAS FM Read-only data cell (read-only table) 2 2 14 2 3 2" xfId="26293" xr:uid="{F71AEECD-279C-42DB-B6B3-51098FBBEE7E}"/>
    <cellStyle name="SAS FM Read-only data cell (read-only table) 2 2 14 2 4" xfId="22788" xr:uid="{855E200A-C196-4254-B828-9521D040D987}"/>
    <cellStyle name="SAS FM Read-only data cell (read-only table) 2 2 14 3" xfId="7945" xr:uid="{7A3592E8-ACFC-422B-A3D7-0592995A2042}"/>
    <cellStyle name="SAS FM Read-only data cell (read-only table) 2 2 14 3 2" xfId="22787" xr:uid="{88FA1BCA-BAD4-4F92-B357-E43202E0B4F8}"/>
    <cellStyle name="SAS FM Read-only data cell (read-only table) 2 2 15" xfId="2701" xr:uid="{052D0493-1975-4FF6-ADEB-A72B142E43C0}"/>
    <cellStyle name="SAS FM Read-only data cell (read-only table) 2 2 15 2" xfId="7948" xr:uid="{5A793885-4E38-419C-94FF-E92855178D40}"/>
    <cellStyle name="SAS FM Read-only data cell (read-only table) 2 2 15 2 2" xfId="15292" xr:uid="{0602F021-89E7-4F6B-9592-6407E2C60F35}"/>
    <cellStyle name="SAS FM Read-only data cell (read-only table) 2 2 15 2 2 2" xfId="30111" xr:uid="{D4D05E94-F09D-4723-A26E-2ED7F6910CC4}"/>
    <cellStyle name="SAS FM Read-only data cell (read-only table) 2 2 15 2 3" xfId="11530" xr:uid="{04D6C295-8FF6-42B1-9132-F396B131BD51}"/>
    <cellStyle name="SAS FM Read-only data cell (read-only table) 2 2 15 2 3 2" xfId="26349" xr:uid="{4CDBC380-338A-4C5E-BE73-93AAE78263AB}"/>
    <cellStyle name="SAS FM Read-only data cell (read-only table) 2 2 15 2 4" xfId="22790" xr:uid="{5F0EE304-14CF-455A-A61D-F59E305C73E5}"/>
    <cellStyle name="SAS FM Read-only data cell (read-only table) 2 2 15 3" xfId="7947" xr:uid="{F1EB1B87-CE23-4793-A690-1AB0BBACA415}"/>
    <cellStyle name="SAS FM Read-only data cell (read-only table) 2 2 15 3 2" xfId="22789" xr:uid="{AB6817ED-91B7-4F6F-B6F3-FDEECD91E2F6}"/>
    <cellStyle name="SAS FM Read-only data cell (read-only table) 2 2 16" xfId="2702" xr:uid="{021D0F5D-0CD2-4C56-8C80-1F4ED234320F}"/>
    <cellStyle name="SAS FM Read-only data cell (read-only table) 2 2 16 2" xfId="7950" xr:uid="{91181596-AD54-4C8C-8E29-8953081C29FF}"/>
    <cellStyle name="SAS FM Read-only data cell (read-only table) 2 2 16 2 2" xfId="15293" xr:uid="{388078D2-7CF1-434A-AF57-F2DCE7309C27}"/>
    <cellStyle name="SAS FM Read-only data cell (read-only table) 2 2 16 2 2 2" xfId="30112" xr:uid="{5ACE6A13-9796-450E-908E-00BD090F19F0}"/>
    <cellStyle name="SAS FM Read-only data cell (read-only table) 2 2 16 2 3" xfId="11583" xr:uid="{03AC8777-6772-49D5-AF96-9488B7D58A17}"/>
    <cellStyle name="SAS FM Read-only data cell (read-only table) 2 2 16 2 3 2" xfId="26402" xr:uid="{84A02069-FDA3-4744-8B02-EC7109474AA8}"/>
    <cellStyle name="SAS FM Read-only data cell (read-only table) 2 2 16 2 4" xfId="22792" xr:uid="{419F7D32-B681-40EC-A2E8-F4A7295D901F}"/>
    <cellStyle name="SAS FM Read-only data cell (read-only table) 2 2 16 3" xfId="7949" xr:uid="{D1B923B8-0B51-4F14-B773-A92216F7E217}"/>
    <cellStyle name="SAS FM Read-only data cell (read-only table) 2 2 16 3 2" xfId="22791" xr:uid="{A8C25803-BCAD-4E52-A043-1A1254855669}"/>
    <cellStyle name="SAS FM Read-only data cell (read-only table) 2 2 17" xfId="2703" xr:uid="{04761598-0B4B-480F-9FF5-6CB262505DEF}"/>
    <cellStyle name="SAS FM Read-only data cell (read-only table) 2 2 17 2" xfId="7952" xr:uid="{3664C00D-C982-4CC8-8E4E-5F8F52ADA227}"/>
    <cellStyle name="SAS FM Read-only data cell (read-only table) 2 2 17 2 2" xfId="15294" xr:uid="{3EF81DAF-EE44-4CE0-A66F-D488F9C7835E}"/>
    <cellStyle name="SAS FM Read-only data cell (read-only table) 2 2 17 2 2 2" xfId="30113" xr:uid="{09709248-F0CF-4AEB-B062-E61CDEE242B9}"/>
    <cellStyle name="SAS FM Read-only data cell (read-only table) 2 2 17 2 3" xfId="11636" xr:uid="{28276CB6-71D1-48ED-9A60-A5AE349CCCDA}"/>
    <cellStyle name="SAS FM Read-only data cell (read-only table) 2 2 17 2 3 2" xfId="26455" xr:uid="{DF54A86A-6363-4F63-B744-7B79FA8A483C}"/>
    <cellStyle name="SAS FM Read-only data cell (read-only table) 2 2 17 2 4" xfId="22794" xr:uid="{AA91AA27-9395-4E48-93CD-86078B930E8A}"/>
    <cellStyle name="SAS FM Read-only data cell (read-only table) 2 2 17 3" xfId="7951" xr:uid="{EDF45745-98AE-41E8-A167-77B50B71C2D0}"/>
    <cellStyle name="SAS FM Read-only data cell (read-only table) 2 2 17 3 2" xfId="22793" xr:uid="{97CA25C4-2C7C-4F27-B402-2EDC0D1E548E}"/>
    <cellStyle name="SAS FM Read-only data cell (read-only table) 2 2 18" xfId="2704" xr:uid="{96D82117-AFCA-4875-BE2C-3DE869A1F22B}"/>
    <cellStyle name="SAS FM Read-only data cell (read-only table) 2 2 18 2" xfId="7954" xr:uid="{7CF5D1AD-C138-4AA3-9C55-82898F02C04D}"/>
    <cellStyle name="SAS FM Read-only data cell (read-only table) 2 2 18 2 2" xfId="15295" xr:uid="{CFFCD5D4-5C50-4540-988D-A5008FA8C664}"/>
    <cellStyle name="SAS FM Read-only data cell (read-only table) 2 2 18 2 2 2" xfId="30114" xr:uid="{AE1B6EA3-20B9-42CA-B05D-2F500F3172E7}"/>
    <cellStyle name="SAS FM Read-only data cell (read-only table) 2 2 18 2 3" xfId="11683" xr:uid="{1017B2B2-9646-4928-BC48-0D6DD0670D3B}"/>
    <cellStyle name="SAS FM Read-only data cell (read-only table) 2 2 18 2 3 2" xfId="26502" xr:uid="{B1459B25-9A7C-4804-89F3-A58822C621BA}"/>
    <cellStyle name="SAS FM Read-only data cell (read-only table) 2 2 18 2 4" xfId="22796" xr:uid="{EE553A03-E44A-4026-8385-FBB05ABE0367}"/>
    <cellStyle name="SAS FM Read-only data cell (read-only table) 2 2 18 3" xfId="7953" xr:uid="{3274151B-1161-4BA5-9D00-609D058244AD}"/>
    <cellStyle name="SAS FM Read-only data cell (read-only table) 2 2 18 3 2" xfId="22795" xr:uid="{8CE5F031-00D4-40D6-9349-0B485DB45A41}"/>
    <cellStyle name="SAS FM Read-only data cell (read-only table) 2 2 19" xfId="2705" xr:uid="{36B63303-B272-44A2-B9F4-CE3CB3F29279}"/>
    <cellStyle name="SAS FM Read-only data cell (read-only table) 2 2 19 2" xfId="7956" xr:uid="{F8180D21-8608-4B5E-A7AD-F5AFF9C42212}"/>
    <cellStyle name="SAS FM Read-only data cell (read-only table) 2 2 19 2 2" xfId="15296" xr:uid="{C0EADD09-C84D-4217-A207-930FBD23D98A}"/>
    <cellStyle name="SAS FM Read-only data cell (read-only table) 2 2 19 2 2 2" xfId="30115" xr:uid="{7497B96B-5FA1-4ACF-B97E-9F3692115713}"/>
    <cellStyle name="SAS FM Read-only data cell (read-only table) 2 2 19 2 3" xfId="11722" xr:uid="{4ACAB5A4-306D-48A4-9343-DE882056F79F}"/>
    <cellStyle name="SAS FM Read-only data cell (read-only table) 2 2 19 2 3 2" xfId="26541" xr:uid="{0A8CFD3D-23E7-4C3E-90B7-40C6A9AB7FA9}"/>
    <cellStyle name="SAS FM Read-only data cell (read-only table) 2 2 19 2 4" xfId="22798" xr:uid="{ABA212AC-A71F-4E55-8FC3-09F679107232}"/>
    <cellStyle name="SAS FM Read-only data cell (read-only table) 2 2 19 3" xfId="7955" xr:uid="{5BFF3619-5A04-474A-B391-8041F5105721}"/>
    <cellStyle name="SAS FM Read-only data cell (read-only table) 2 2 19 3 2" xfId="22797" xr:uid="{2108B433-4230-4B7A-983A-5379BEDB90F1}"/>
    <cellStyle name="SAS FM Read-only data cell (read-only table) 2 2 2" xfId="2706" xr:uid="{FE3280D4-7B93-4EF8-A7BA-D367EAEA392F}"/>
    <cellStyle name="SAS FM Read-only data cell (read-only table) 2 2 2 2" xfId="7958" xr:uid="{BFCB96B5-088B-4079-B6CA-563554514865}"/>
    <cellStyle name="SAS FM Read-only data cell (read-only table) 2 2 2 2 2" xfId="15297" xr:uid="{952F9F3B-893D-4D76-805E-F0C6FCA7E8E0}"/>
    <cellStyle name="SAS FM Read-only data cell (read-only table) 2 2 2 2 2 2" xfId="30116" xr:uid="{E60304A2-E442-4E64-91BB-6100A80F1E16}"/>
    <cellStyle name="SAS FM Read-only data cell (read-only table) 2 2 2 2 3" xfId="10819" xr:uid="{EA820090-A71C-4DD4-B9E2-6D96F386E4FF}"/>
    <cellStyle name="SAS FM Read-only data cell (read-only table) 2 2 2 2 3 2" xfId="25638" xr:uid="{1B7431FD-C0A1-40A5-9163-3387DF0D0786}"/>
    <cellStyle name="SAS FM Read-only data cell (read-only table) 2 2 2 2 4" xfId="22800" xr:uid="{807262F7-508B-4441-B417-629D3D4C9384}"/>
    <cellStyle name="SAS FM Read-only data cell (read-only table) 2 2 2 3" xfId="7957" xr:uid="{5E048229-5461-491B-90F8-F21DAD253F1A}"/>
    <cellStyle name="SAS FM Read-only data cell (read-only table) 2 2 2 3 2" xfId="22799" xr:uid="{304D914B-459C-4BE1-A9B7-A44C5E1CAF42}"/>
    <cellStyle name="SAS FM Read-only data cell (read-only table) 2 2 20" xfId="2707" xr:uid="{7F8621BC-F012-44AA-95C2-5D2E7FE15CEE}"/>
    <cellStyle name="SAS FM Read-only data cell (read-only table) 2 2 20 2" xfId="7960" xr:uid="{0F7D1D6F-A156-4CAC-A1B0-D09EA3F313FB}"/>
    <cellStyle name="SAS FM Read-only data cell (read-only table) 2 2 20 2 2" xfId="15298" xr:uid="{DA917C5A-12CA-47AA-95A4-9BDB61105C8A}"/>
    <cellStyle name="SAS FM Read-only data cell (read-only table) 2 2 20 2 2 2" xfId="30117" xr:uid="{248BB4A5-0793-4A3E-8517-7490562C3F1A}"/>
    <cellStyle name="SAS FM Read-only data cell (read-only table) 2 2 20 2 3" xfId="11800" xr:uid="{0C2A1AC7-B652-4BE2-969B-638FDAAB835A}"/>
    <cellStyle name="SAS FM Read-only data cell (read-only table) 2 2 20 2 3 2" xfId="26619" xr:uid="{0C8BE590-4A08-4846-B8E9-AF6AD545C218}"/>
    <cellStyle name="SAS FM Read-only data cell (read-only table) 2 2 20 2 4" xfId="22802" xr:uid="{15BDCC78-690B-48D9-856A-ECED54AD0E8D}"/>
    <cellStyle name="SAS FM Read-only data cell (read-only table) 2 2 20 3" xfId="7959" xr:uid="{481CF12F-2F14-4B88-9AEE-83E4EF1AC36D}"/>
    <cellStyle name="SAS FM Read-only data cell (read-only table) 2 2 20 3 2" xfId="22801" xr:uid="{CC3FABF1-91C2-4621-9870-63795B363B92}"/>
    <cellStyle name="SAS FM Read-only data cell (read-only table) 2 2 21" xfId="2708" xr:uid="{75881DA7-3CB0-4C7A-9DE7-4DC42FDA24F0}"/>
    <cellStyle name="SAS FM Read-only data cell (read-only table) 2 2 21 2" xfId="7962" xr:uid="{3283112A-8A53-4F78-BB14-0ABF928CA2ED}"/>
    <cellStyle name="SAS FM Read-only data cell (read-only table) 2 2 21 2 2" xfId="15299" xr:uid="{4A907F95-2674-4C53-BAE4-CDFD1CD21BD5}"/>
    <cellStyle name="SAS FM Read-only data cell (read-only table) 2 2 21 2 2 2" xfId="30118" xr:uid="{7E9FA9E4-7336-4096-B9A1-DED911D60BE2}"/>
    <cellStyle name="SAS FM Read-only data cell (read-only table) 2 2 21 2 3" xfId="11853" xr:uid="{03171D39-97F4-4968-A52C-5867DE45CB97}"/>
    <cellStyle name="SAS FM Read-only data cell (read-only table) 2 2 21 2 3 2" xfId="26672" xr:uid="{F456C5CB-8D24-43F2-AFAE-B84B8D3A6943}"/>
    <cellStyle name="SAS FM Read-only data cell (read-only table) 2 2 21 2 4" xfId="22804" xr:uid="{7872694E-832B-4D1C-AB82-E35090AA864C}"/>
    <cellStyle name="SAS FM Read-only data cell (read-only table) 2 2 21 3" xfId="7961" xr:uid="{471FF537-F14E-4864-A38B-1C9E7CF72BAC}"/>
    <cellStyle name="SAS FM Read-only data cell (read-only table) 2 2 21 3 2" xfId="22803" xr:uid="{C7AA8B96-9623-46CF-B022-0271BEBF0AA6}"/>
    <cellStyle name="SAS FM Read-only data cell (read-only table) 2 2 22" xfId="2709" xr:uid="{2AE380E1-DC1C-44B1-87EF-7B964D71AB73}"/>
    <cellStyle name="SAS FM Read-only data cell (read-only table) 2 2 22 2" xfId="7964" xr:uid="{F04E2E2B-CCA8-411C-B394-A06FB533693E}"/>
    <cellStyle name="SAS FM Read-only data cell (read-only table) 2 2 22 2 2" xfId="15300" xr:uid="{44A01E36-B9AA-468C-85E1-01F65D1A173F}"/>
    <cellStyle name="SAS FM Read-only data cell (read-only table) 2 2 22 2 2 2" xfId="30119" xr:uid="{F3BF98E7-B8B9-4046-A251-A2AA17419713}"/>
    <cellStyle name="SAS FM Read-only data cell (read-only table) 2 2 22 2 3" xfId="11906" xr:uid="{C3AA72D1-1E63-4C8A-9F91-A360A55DEF31}"/>
    <cellStyle name="SAS FM Read-only data cell (read-only table) 2 2 22 2 3 2" xfId="26725" xr:uid="{2B03FF8C-5B5C-4835-8C56-A5097CD3ED40}"/>
    <cellStyle name="SAS FM Read-only data cell (read-only table) 2 2 22 2 4" xfId="22806" xr:uid="{88EDD0D6-9C05-40B3-95E9-1B76A3C1FA0C}"/>
    <cellStyle name="SAS FM Read-only data cell (read-only table) 2 2 22 3" xfId="7963" xr:uid="{7A50EA7C-FD06-4D6D-A614-F0AE88FF9A32}"/>
    <cellStyle name="SAS FM Read-only data cell (read-only table) 2 2 22 3 2" xfId="22805" xr:uid="{E8DBAE1F-FD75-4D2A-9326-8BCF737568F9}"/>
    <cellStyle name="SAS FM Read-only data cell (read-only table) 2 2 23" xfId="2710" xr:uid="{5F8D75AC-A42A-45BB-AC43-1D0AED57194D}"/>
    <cellStyle name="SAS FM Read-only data cell (read-only table) 2 2 23 2" xfId="7966" xr:uid="{673D9EE4-C683-4964-8DB4-38A9D090C028}"/>
    <cellStyle name="SAS FM Read-only data cell (read-only table) 2 2 23 2 2" xfId="15301" xr:uid="{B965CB93-79B2-47A6-918F-5760DDB124C7}"/>
    <cellStyle name="SAS FM Read-only data cell (read-only table) 2 2 23 2 2 2" xfId="30120" xr:uid="{DDBDDBB3-04D8-4EB1-87BA-EFFD934F926B}"/>
    <cellStyle name="SAS FM Read-only data cell (read-only table) 2 2 23 2 3" xfId="11960" xr:uid="{FC0A0ED6-B7D2-4E13-B3AB-F0907D8230AC}"/>
    <cellStyle name="SAS FM Read-only data cell (read-only table) 2 2 23 2 3 2" xfId="26779" xr:uid="{EFF06AFA-C997-4168-955B-598FEDEEF0AD}"/>
    <cellStyle name="SAS FM Read-only data cell (read-only table) 2 2 23 2 4" xfId="22808" xr:uid="{1596D066-5681-47ED-A376-618798DAA913}"/>
    <cellStyle name="SAS FM Read-only data cell (read-only table) 2 2 23 3" xfId="7965" xr:uid="{E4D1A49E-1035-42C2-95D0-F42954CB21A1}"/>
    <cellStyle name="SAS FM Read-only data cell (read-only table) 2 2 23 3 2" xfId="22807" xr:uid="{3ECECE92-8DDD-4696-8B9D-1DC5C1203ACC}"/>
    <cellStyle name="SAS FM Read-only data cell (read-only table) 2 2 24" xfId="2711" xr:uid="{C8B3502A-FCA4-4727-A800-B8A7D0354E7A}"/>
    <cellStyle name="SAS FM Read-only data cell (read-only table) 2 2 24 2" xfId="7968" xr:uid="{6EFB59DB-8860-4F23-8C8C-C921FFCC2218}"/>
    <cellStyle name="SAS FM Read-only data cell (read-only table) 2 2 24 2 2" xfId="15302" xr:uid="{9EEAB2E1-57CC-43D5-B9B1-B1E34EDF9566}"/>
    <cellStyle name="SAS FM Read-only data cell (read-only table) 2 2 24 2 2 2" xfId="30121" xr:uid="{5E85BE0F-9C6F-4D47-B969-3F187F4FFD27}"/>
    <cellStyle name="SAS FM Read-only data cell (read-only table) 2 2 24 2 3" xfId="12007" xr:uid="{CA330AB4-5A20-415E-8D5F-B81DF0B74A67}"/>
    <cellStyle name="SAS FM Read-only data cell (read-only table) 2 2 24 2 3 2" xfId="26826" xr:uid="{1FFDC418-8AE5-4659-B7AA-A31140363A48}"/>
    <cellStyle name="SAS FM Read-only data cell (read-only table) 2 2 24 2 4" xfId="22810" xr:uid="{9F0915A6-070E-48E3-AD38-117B6E027BF4}"/>
    <cellStyle name="SAS FM Read-only data cell (read-only table) 2 2 24 3" xfId="7967" xr:uid="{A485D798-CEFF-415D-A147-B5EEEC149975}"/>
    <cellStyle name="SAS FM Read-only data cell (read-only table) 2 2 24 3 2" xfId="22809" xr:uid="{1BF05660-17A6-4575-91B7-B0FB18A27BB3}"/>
    <cellStyle name="SAS FM Read-only data cell (read-only table) 2 2 25" xfId="2712" xr:uid="{ADFA08D1-2B10-4A35-B57B-FB0AF9C7EF30}"/>
    <cellStyle name="SAS FM Read-only data cell (read-only table) 2 2 25 2" xfId="7970" xr:uid="{D9271484-C3E7-4A2D-A1E5-3DF1D80A2974}"/>
    <cellStyle name="SAS FM Read-only data cell (read-only table) 2 2 25 2 2" xfId="15303" xr:uid="{6D6705E2-2988-46B2-AEFC-4D860981B370}"/>
    <cellStyle name="SAS FM Read-only data cell (read-only table) 2 2 25 2 2 2" xfId="30122" xr:uid="{FAF8D028-D160-4368-A239-6DC84E0B839F}"/>
    <cellStyle name="SAS FM Read-only data cell (read-only table) 2 2 25 2 3" xfId="12061" xr:uid="{0F70809F-CA84-4F76-9F82-EF97E97E81E8}"/>
    <cellStyle name="SAS FM Read-only data cell (read-only table) 2 2 25 2 3 2" xfId="26880" xr:uid="{36DD5F46-197A-4D7D-80DB-97EC0919756D}"/>
    <cellStyle name="SAS FM Read-only data cell (read-only table) 2 2 25 2 4" xfId="22812" xr:uid="{AEA3C631-F228-4C37-AA82-266FCDBA2059}"/>
    <cellStyle name="SAS FM Read-only data cell (read-only table) 2 2 25 3" xfId="7969" xr:uid="{DAE476FC-788B-4892-80B3-0D1028086606}"/>
    <cellStyle name="SAS FM Read-only data cell (read-only table) 2 2 25 3 2" xfId="22811" xr:uid="{3A002D79-8864-40B7-AD59-F6B455C4D95E}"/>
    <cellStyle name="SAS FM Read-only data cell (read-only table) 2 2 26" xfId="2713" xr:uid="{FB53EA18-84B5-461C-8B80-DB015C04A916}"/>
    <cellStyle name="SAS FM Read-only data cell (read-only table) 2 2 26 2" xfId="7972" xr:uid="{26AB8CFD-1DB7-44EF-9C3C-FADC97A48BF5}"/>
    <cellStyle name="SAS FM Read-only data cell (read-only table) 2 2 26 2 2" xfId="15304" xr:uid="{F7827CAE-9677-425C-A66D-78E0FEF589AB}"/>
    <cellStyle name="SAS FM Read-only data cell (read-only table) 2 2 26 2 2 2" xfId="30123" xr:uid="{F3C33C29-B1B2-4D03-B173-1CA3DBE43A75}"/>
    <cellStyle name="SAS FM Read-only data cell (read-only table) 2 2 26 2 3" xfId="12115" xr:uid="{E9A926F3-9E46-496A-BFDF-6FD8BDFDBEBD}"/>
    <cellStyle name="SAS FM Read-only data cell (read-only table) 2 2 26 2 3 2" xfId="26934" xr:uid="{B4D04FB6-BCE3-4F49-AF7C-FF4557F1F168}"/>
    <cellStyle name="SAS FM Read-only data cell (read-only table) 2 2 26 2 4" xfId="22814" xr:uid="{D51D2BBB-AFF1-4644-BE36-546E7E920467}"/>
    <cellStyle name="SAS FM Read-only data cell (read-only table) 2 2 26 3" xfId="7971" xr:uid="{5FAB99BF-8604-4E65-BCB2-3AF1755CBE00}"/>
    <cellStyle name="SAS FM Read-only data cell (read-only table) 2 2 26 3 2" xfId="22813" xr:uid="{861D2408-3A2E-46A8-A5F8-26097F4376AA}"/>
    <cellStyle name="SAS FM Read-only data cell (read-only table) 2 2 27" xfId="2714" xr:uid="{54DD8A3B-567C-41C7-B75C-F21FEE1878A2}"/>
    <cellStyle name="SAS FM Read-only data cell (read-only table) 2 2 27 2" xfId="7974" xr:uid="{20B9C2BD-E165-41A7-8EBE-70B12911A8E3}"/>
    <cellStyle name="SAS FM Read-only data cell (read-only table) 2 2 27 2 2" xfId="15305" xr:uid="{6C17D7FE-A814-431E-A7CA-337C77420BEC}"/>
    <cellStyle name="SAS FM Read-only data cell (read-only table) 2 2 27 2 2 2" xfId="30124" xr:uid="{244900B1-50A8-4D89-A18B-6450D48E39E7}"/>
    <cellStyle name="SAS FM Read-only data cell (read-only table) 2 2 27 2 3" xfId="12169" xr:uid="{EA0BF231-8732-4864-8AEF-0E21337E16CD}"/>
    <cellStyle name="SAS FM Read-only data cell (read-only table) 2 2 27 2 3 2" xfId="26988" xr:uid="{D0443779-4205-4109-A8E7-3B1A90F1BC40}"/>
    <cellStyle name="SAS FM Read-only data cell (read-only table) 2 2 27 2 4" xfId="22816" xr:uid="{FA9707C2-185D-4163-B01A-A4919DEA7A5F}"/>
    <cellStyle name="SAS FM Read-only data cell (read-only table) 2 2 27 3" xfId="7973" xr:uid="{EB221B24-3E09-4516-AFCA-98125A80EC68}"/>
    <cellStyle name="SAS FM Read-only data cell (read-only table) 2 2 27 3 2" xfId="22815" xr:uid="{2DFA0560-BA76-4BF7-8C52-9AA44F259471}"/>
    <cellStyle name="SAS FM Read-only data cell (read-only table) 2 2 28" xfId="2715" xr:uid="{238898D6-F93A-4830-B511-F0E5247A4D70}"/>
    <cellStyle name="SAS FM Read-only data cell (read-only table) 2 2 28 2" xfId="7976" xr:uid="{E64352B4-EF0C-4AD9-AFC9-377CC2D49342}"/>
    <cellStyle name="SAS FM Read-only data cell (read-only table) 2 2 28 2 2" xfId="15306" xr:uid="{BCB9CB67-46B7-4870-9BCB-4AC202A5593A}"/>
    <cellStyle name="SAS FM Read-only data cell (read-only table) 2 2 28 2 2 2" xfId="30125" xr:uid="{5C518586-A75C-485A-AB06-12D71CFAA29D}"/>
    <cellStyle name="SAS FM Read-only data cell (read-only table) 2 2 28 2 3" xfId="12230" xr:uid="{49AE33A9-2F1C-40BC-8C66-948310D21992}"/>
    <cellStyle name="SAS FM Read-only data cell (read-only table) 2 2 28 2 3 2" xfId="27049" xr:uid="{E4DE1527-3501-4933-BE5F-32B06E7E0871}"/>
    <cellStyle name="SAS FM Read-only data cell (read-only table) 2 2 28 2 4" xfId="22818" xr:uid="{2947E285-C302-42A1-A2E5-ED310459E163}"/>
    <cellStyle name="SAS FM Read-only data cell (read-only table) 2 2 28 3" xfId="7975" xr:uid="{F726B5E3-9080-47DC-B76E-157F69DA8E94}"/>
    <cellStyle name="SAS FM Read-only data cell (read-only table) 2 2 28 3 2" xfId="22817" xr:uid="{48F2653E-349B-4EFD-91BD-52A8A27AE09C}"/>
    <cellStyle name="SAS FM Read-only data cell (read-only table) 2 2 29" xfId="2716" xr:uid="{C642F0F2-37F4-4730-ACAF-F597D57C07D7}"/>
    <cellStyle name="SAS FM Read-only data cell (read-only table) 2 2 29 2" xfId="7978" xr:uid="{FA23DA53-AED4-473F-88BB-DD6652E6670A}"/>
    <cellStyle name="SAS FM Read-only data cell (read-only table) 2 2 29 2 2" xfId="15307" xr:uid="{DBF55E7B-DA6D-4098-A971-C48E3FAC6E0E}"/>
    <cellStyle name="SAS FM Read-only data cell (read-only table) 2 2 29 2 2 2" xfId="30126" xr:uid="{21F11A2F-864D-4BF6-9E3F-0F8A519E0B9F}"/>
    <cellStyle name="SAS FM Read-only data cell (read-only table) 2 2 29 2 3" xfId="12284" xr:uid="{477788FA-A9A0-4ED8-8B2E-2FAAB6AEBA4C}"/>
    <cellStyle name="SAS FM Read-only data cell (read-only table) 2 2 29 2 3 2" xfId="27103" xr:uid="{9B82ACBF-2751-4FB0-AD87-C80D7B3401D7}"/>
    <cellStyle name="SAS FM Read-only data cell (read-only table) 2 2 29 2 4" xfId="22820" xr:uid="{BE37EA16-EE84-44E0-9B85-AC85177869E9}"/>
    <cellStyle name="SAS FM Read-only data cell (read-only table) 2 2 29 3" xfId="7977" xr:uid="{B291D3F8-3F60-40CC-A071-78EF3B1D7DE9}"/>
    <cellStyle name="SAS FM Read-only data cell (read-only table) 2 2 29 3 2" xfId="22819" xr:uid="{98FE9DF7-F7DD-4F82-B387-0074C7C84D77}"/>
    <cellStyle name="SAS FM Read-only data cell (read-only table) 2 2 3" xfId="2717" xr:uid="{D01DF6E9-7DA2-46F8-9498-4E6C672AA7DD}"/>
    <cellStyle name="SAS FM Read-only data cell (read-only table) 2 2 3 2" xfId="7980" xr:uid="{F73EC8C3-F92B-46AA-BEC5-DCC3D7ED8C49}"/>
    <cellStyle name="SAS FM Read-only data cell (read-only table) 2 2 3 2 2" xfId="15308" xr:uid="{060CF89A-FA38-4E52-9359-7DFF145D4D5A}"/>
    <cellStyle name="SAS FM Read-only data cell (read-only table) 2 2 3 2 2 2" xfId="30127" xr:uid="{61F9713B-5E83-40E7-99A8-CC500207541E}"/>
    <cellStyle name="SAS FM Read-only data cell (read-only table) 2 2 3 2 3" xfId="10880" xr:uid="{E01ECA22-267B-4970-A9E9-8EAF7354CD72}"/>
    <cellStyle name="SAS FM Read-only data cell (read-only table) 2 2 3 2 3 2" xfId="25699" xr:uid="{5C33E927-55CC-4026-BF48-717CCAA8A2B5}"/>
    <cellStyle name="SAS FM Read-only data cell (read-only table) 2 2 3 2 4" xfId="22822" xr:uid="{303FB7A4-6E60-4575-A5B0-AAD3934B7606}"/>
    <cellStyle name="SAS FM Read-only data cell (read-only table) 2 2 3 3" xfId="7979" xr:uid="{4A5284E3-4027-4307-B055-D28463C1011B}"/>
    <cellStyle name="SAS FM Read-only data cell (read-only table) 2 2 3 3 2" xfId="22821" xr:uid="{38ECBD86-80A9-450D-87FB-512B38356349}"/>
    <cellStyle name="SAS FM Read-only data cell (read-only table) 2 2 30" xfId="2718" xr:uid="{44C48362-FFA0-4F09-85C1-E7BADBD54E2D}"/>
    <cellStyle name="SAS FM Read-only data cell (read-only table) 2 2 30 2" xfId="7982" xr:uid="{53AB4289-1653-4113-88EB-6CA80469EC07}"/>
    <cellStyle name="SAS FM Read-only data cell (read-only table) 2 2 30 2 2" xfId="15309" xr:uid="{75C3A8D5-A9CB-494E-BB4B-23692D397099}"/>
    <cellStyle name="SAS FM Read-only data cell (read-only table) 2 2 30 2 2 2" xfId="30128" xr:uid="{AFC7EF91-7FF0-43E2-9C14-7060BCFFC871}"/>
    <cellStyle name="SAS FM Read-only data cell (read-only table) 2 2 30 2 3" xfId="12317" xr:uid="{71808C5A-0122-43CA-8546-318332DE9A7A}"/>
    <cellStyle name="SAS FM Read-only data cell (read-only table) 2 2 30 2 3 2" xfId="27136" xr:uid="{46B3E84F-8E25-454D-9CBF-CB3E9FA1DC05}"/>
    <cellStyle name="SAS FM Read-only data cell (read-only table) 2 2 30 2 4" xfId="22824" xr:uid="{61901135-1B90-44BE-B34D-C06C99A06C5E}"/>
    <cellStyle name="SAS FM Read-only data cell (read-only table) 2 2 30 3" xfId="7981" xr:uid="{8BA7514E-D88E-47A3-AF9E-EBE0D41CDB83}"/>
    <cellStyle name="SAS FM Read-only data cell (read-only table) 2 2 30 3 2" xfId="22823" xr:uid="{418F9394-702C-42BD-8B53-771A5EC89A85}"/>
    <cellStyle name="SAS FM Read-only data cell (read-only table) 2 2 31" xfId="2719" xr:uid="{91469D11-3671-42D1-8C84-3618148F0506}"/>
    <cellStyle name="SAS FM Read-only data cell (read-only table) 2 2 31 2" xfId="7984" xr:uid="{584F7412-890B-4DB8-A731-F6D88A24E9D8}"/>
    <cellStyle name="SAS FM Read-only data cell (read-only table) 2 2 31 2 2" xfId="15310" xr:uid="{7B37BDA0-4267-47F2-9C3C-68C28A6743F2}"/>
    <cellStyle name="SAS FM Read-only data cell (read-only table) 2 2 31 2 2 2" xfId="30129" xr:uid="{20E8574C-600E-4199-B5DC-9D7CC4AFA5C4}"/>
    <cellStyle name="SAS FM Read-only data cell (read-only table) 2 2 31 2 3" xfId="12385" xr:uid="{EF507651-6D67-45E0-AB73-668765E2AE3A}"/>
    <cellStyle name="SAS FM Read-only data cell (read-only table) 2 2 31 2 3 2" xfId="27204" xr:uid="{003E65CF-FFE9-4BA1-BFCA-7E7275A064D6}"/>
    <cellStyle name="SAS FM Read-only data cell (read-only table) 2 2 31 2 4" xfId="22826" xr:uid="{5AAA1B18-5648-41DF-AC3E-2113F799E8BF}"/>
    <cellStyle name="SAS FM Read-only data cell (read-only table) 2 2 31 3" xfId="7983" xr:uid="{0462A186-935C-44EF-92F3-ECF8315FFAFD}"/>
    <cellStyle name="SAS FM Read-only data cell (read-only table) 2 2 31 3 2" xfId="22825" xr:uid="{B4260B29-25A7-4308-9572-CC67E4A2AE63}"/>
    <cellStyle name="SAS FM Read-only data cell (read-only table) 2 2 32" xfId="2720" xr:uid="{5F2EE784-7B9D-4BC2-A804-153A22FCFE2C}"/>
    <cellStyle name="SAS FM Read-only data cell (read-only table) 2 2 32 2" xfId="7986" xr:uid="{AEF2A615-6018-4B63-8F06-19CCB322CDFF}"/>
    <cellStyle name="SAS FM Read-only data cell (read-only table) 2 2 32 2 2" xfId="15311" xr:uid="{5209A549-A57B-449D-B7F8-F99D12E0489F}"/>
    <cellStyle name="SAS FM Read-only data cell (read-only table) 2 2 32 2 2 2" xfId="30130" xr:uid="{F35AEF3F-4CC7-40BF-AF20-8B0539E0CFF9}"/>
    <cellStyle name="SAS FM Read-only data cell (read-only table) 2 2 32 2 3" xfId="12439" xr:uid="{74C74916-0719-4585-A6F4-CF33FF298262}"/>
    <cellStyle name="SAS FM Read-only data cell (read-only table) 2 2 32 2 3 2" xfId="27258" xr:uid="{416DF769-A0E0-4566-A373-5522EBBF95F0}"/>
    <cellStyle name="SAS FM Read-only data cell (read-only table) 2 2 32 2 4" xfId="22828" xr:uid="{E4193D29-F3AD-42AD-B751-7153183B31AE}"/>
    <cellStyle name="SAS FM Read-only data cell (read-only table) 2 2 32 3" xfId="7985" xr:uid="{ADB2E8DA-F6EE-4F58-B688-10EE976192A8}"/>
    <cellStyle name="SAS FM Read-only data cell (read-only table) 2 2 32 3 2" xfId="22827" xr:uid="{0DBA46C0-74E2-4F70-9D8E-4B9116D6D29E}"/>
    <cellStyle name="SAS FM Read-only data cell (read-only table) 2 2 33" xfId="2721" xr:uid="{39FC937B-3E8D-4546-AA17-1E49DC07B23D}"/>
    <cellStyle name="SAS FM Read-only data cell (read-only table) 2 2 33 2" xfId="7988" xr:uid="{C7505744-25B8-478E-A3CD-45FAF11AB0DE}"/>
    <cellStyle name="SAS FM Read-only data cell (read-only table) 2 2 33 2 2" xfId="15312" xr:uid="{11529F7E-5D1E-4DB1-ABC6-4CF6AAA4C58E}"/>
    <cellStyle name="SAS FM Read-only data cell (read-only table) 2 2 33 2 2 2" xfId="30131" xr:uid="{E5B6D0E3-3B92-4CBD-8B53-94F141934DA8}"/>
    <cellStyle name="SAS FM Read-only data cell (read-only table) 2 2 33 2 3" xfId="12495" xr:uid="{43B53180-945E-4F3A-B386-50A36F1AC49A}"/>
    <cellStyle name="SAS FM Read-only data cell (read-only table) 2 2 33 2 3 2" xfId="27314" xr:uid="{179C7DDB-5830-4882-A94C-DB596E23B8CB}"/>
    <cellStyle name="SAS FM Read-only data cell (read-only table) 2 2 33 2 4" xfId="22830" xr:uid="{93E5FB2D-C13E-4F14-A9FD-1413133E84EA}"/>
    <cellStyle name="SAS FM Read-only data cell (read-only table) 2 2 33 3" xfId="7987" xr:uid="{AC6BAA6F-259F-4E73-BAC9-709041DBDD18}"/>
    <cellStyle name="SAS FM Read-only data cell (read-only table) 2 2 33 3 2" xfId="22829" xr:uid="{CA707CDD-275D-40A2-BE49-AD02004C6859}"/>
    <cellStyle name="SAS FM Read-only data cell (read-only table) 2 2 34" xfId="2722" xr:uid="{5CE9DF89-4B11-43DF-BC7C-E97679C225FE}"/>
    <cellStyle name="SAS FM Read-only data cell (read-only table) 2 2 34 2" xfId="7990" xr:uid="{F8283120-66EC-4BB7-9E4C-C7886A75EDF3}"/>
    <cellStyle name="SAS FM Read-only data cell (read-only table) 2 2 34 2 2" xfId="15313" xr:uid="{EB84FFDF-CA68-4AFA-B544-DECC177A7E9C}"/>
    <cellStyle name="SAS FM Read-only data cell (read-only table) 2 2 34 2 2 2" xfId="30132" xr:uid="{AE5CACD2-6185-4E8C-8F8C-4C456EBC05AF}"/>
    <cellStyle name="SAS FM Read-only data cell (read-only table) 2 2 34 2 3" xfId="12549" xr:uid="{208A9FE7-3EA0-4B0D-95E1-45BCA7B2C665}"/>
    <cellStyle name="SAS FM Read-only data cell (read-only table) 2 2 34 2 3 2" xfId="27368" xr:uid="{4026FDA1-22B3-47EC-A930-28742A7A41B0}"/>
    <cellStyle name="SAS FM Read-only data cell (read-only table) 2 2 34 2 4" xfId="22832" xr:uid="{005B3E4C-2620-4DF8-A85B-FA528C598A3A}"/>
    <cellStyle name="SAS FM Read-only data cell (read-only table) 2 2 34 3" xfId="7989" xr:uid="{15B4D38B-CACD-49BF-9116-44D9F722409B}"/>
    <cellStyle name="SAS FM Read-only data cell (read-only table) 2 2 34 3 2" xfId="22831" xr:uid="{6D6B0F5E-FF02-4561-AD8A-01B1086968D8}"/>
    <cellStyle name="SAS FM Read-only data cell (read-only table) 2 2 35" xfId="2723" xr:uid="{2D7999A9-CA07-4E70-8B4C-F68FF052A524}"/>
    <cellStyle name="SAS FM Read-only data cell (read-only table) 2 2 35 2" xfId="7992" xr:uid="{5A8BADFB-5E0D-46E0-B321-831FD5A33D27}"/>
    <cellStyle name="SAS FM Read-only data cell (read-only table) 2 2 35 2 2" xfId="15314" xr:uid="{78CDC7B8-2F44-441C-A07A-225A0BD6585D}"/>
    <cellStyle name="SAS FM Read-only data cell (read-only table) 2 2 35 2 2 2" xfId="30133" xr:uid="{FA9C1C60-A845-4482-9754-6EB13CD33AA3}"/>
    <cellStyle name="SAS FM Read-only data cell (read-only table) 2 2 35 2 3" xfId="12610" xr:uid="{3F7D191B-A482-4238-A69F-50D09655C57B}"/>
    <cellStyle name="SAS FM Read-only data cell (read-only table) 2 2 35 2 3 2" xfId="27429" xr:uid="{F4879360-A65E-4C98-8C94-1ECEB3F4E282}"/>
    <cellStyle name="SAS FM Read-only data cell (read-only table) 2 2 35 2 4" xfId="22834" xr:uid="{9652CAFB-D21A-463A-886B-E3F261F52085}"/>
    <cellStyle name="SAS FM Read-only data cell (read-only table) 2 2 35 3" xfId="7991" xr:uid="{0B00D7DE-4ACF-4A94-9F9D-0600E907E16E}"/>
    <cellStyle name="SAS FM Read-only data cell (read-only table) 2 2 35 3 2" xfId="22833" xr:uid="{822D407E-7046-4702-A967-3228E3608D79}"/>
    <cellStyle name="SAS FM Read-only data cell (read-only table) 2 2 36" xfId="2724" xr:uid="{56E1E52E-29CF-4EEC-8776-0E30F855C39F}"/>
    <cellStyle name="SAS FM Read-only data cell (read-only table) 2 2 36 2" xfId="7994" xr:uid="{6D4501B6-192D-4E2A-AAFB-D96B988E9F79}"/>
    <cellStyle name="SAS FM Read-only data cell (read-only table) 2 2 36 2 2" xfId="15315" xr:uid="{18FEDCBB-6F59-4D55-BD05-AC54B73B23A5}"/>
    <cellStyle name="SAS FM Read-only data cell (read-only table) 2 2 36 2 2 2" xfId="30134" xr:uid="{BF0D101D-F8AB-4D75-A53C-51ADAC8F27EB}"/>
    <cellStyle name="SAS FM Read-only data cell (read-only table) 2 2 36 2 3" xfId="12663" xr:uid="{93BF2A6E-79DE-45A8-9CF0-F073DF43FA1E}"/>
    <cellStyle name="SAS FM Read-only data cell (read-only table) 2 2 36 2 3 2" xfId="27482" xr:uid="{4D374DA3-2F45-445F-AB40-17A3B22BBFF0}"/>
    <cellStyle name="SAS FM Read-only data cell (read-only table) 2 2 36 2 4" xfId="22836" xr:uid="{3F44322A-44A9-40CE-9B47-602C6F9782F9}"/>
    <cellStyle name="SAS FM Read-only data cell (read-only table) 2 2 36 3" xfId="7993" xr:uid="{C8049384-6DC2-407F-9224-6CE592F53903}"/>
    <cellStyle name="SAS FM Read-only data cell (read-only table) 2 2 36 3 2" xfId="22835" xr:uid="{69650C58-C379-473E-B09A-FAF88AD2FCFA}"/>
    <cellStyle name="SAS FM Read-only data cell (read-only table) 2 2 37" xfId="2725" xr:uid="{700FE36A-CF07-4ABC-A4C6-0BD147A05E2E}"/>
    <cellStyle name="SAS FM Read-only data cell (read-only table) 2 2 37 2" xfId="7996" xr:uid="{7AAAACE7-133A-43F0-9C69-3790F94690A4}"/>
    <cellStyle name="SAS FM Read-only data cell (read-only table) 2 2 37 2 2" xfId="15316" xr:uid="{0D1C6AB9-6FA1-4946-B3F4-CF1F29D6B824}"/>
    <cellStyle name="SAS FM Read-only data cell (read-only table) 2 2 37 2 2 2" xfId="30135" xr:uid="{D943A797-AA0A-4D7A-AE16-C50D5407514E}"/>
    <cellStyle name="SAS FM Read-only data cell (read-only table) 2 2 37 2 3" xfId="12716" xr:uid="{AF12DA54-8373-4A6A-A430-C2284A92A9FA}"/>
    <cellStyle name="SAS FM Read-only data cell (read-only table) 2 2 37 2 3 2" xfId="27535" xr:uid="{590A6C2E-0CB4-4EB1-B1AE-0564CF7DB3DE}"/>
    <cellStyle name="SAS FM Read-only data cell (read-only table) 2 2 37 2 4" xfId="22838" xr:uid="{B7E397FC-65DA-464D-BB60-266A8CB83354}"/>
    <cellStyle name="SAS FM Read-only data cell (read-only table) 2 2 37 3" xfId="7995" xr:uid="{DB33B1F8-FDBF-4DB7-AA74-4B665E11B6BF}"/>
    <cellStyle name="SAS FM Read-only data cell (read-only table) 2 2 37 3 2" xfId="22837" xr:uid="{B3854D00-9558-47E1-B948-CCA9646677C3}"/>
    <cellStyle name="SAS FM Read-only data cell (read-only table) 2 2 38" xfId="2726" xr:uid="{CE9A0A26-AAD7-4744-BE83-1B0A833EEA01}"/>
    <cellStyle name="SAS FM Read-only data cell (read-only table) 2 2 38 2" xfId="7998" xr:uid="{AE7161C5-69BE-447D-B924-E2167AFA51B0}"/>
    <cellStyle name="SAS FM Read-only data cell (read-only table) 2 2 38 2 2" xfId="15317" xr:uid="{3AE6E0EA-9557-435B-9DD9-A80D2F0958A2}"/>
    <cellStyle name="SAS FM Read-only data cell (read-only table) 2 2 38 2 2 2" xfId="30136" xr:uid="{3F584C4C-E775-4508-A824-6850BFAFA17B}"/>
    <cellStyle name="SAS FM Read-only data cell (read-only table) 2 2 38 2 3" xfId="12763" xr:uid="{E919D1F3-AFFF-48C4-99A4-E22AA761D0F3}"/>
    <cellStyle name="SAS FM Read-only data cell (read-only table) 2 2 38 2 3 2" xfId="27582" xr:uid="{FEAB5593-DE27-4793-83C5-37B186C7B6BC}"/>
    <cellStyle name="SAS FM Read-only data cell (read-only table) 2 2 38 2 4" xfId="22840" xr:uid="{C9D62D72-DD8A-4817-BC88-5350D7A4CD2E}"/>
    <cellStyle name="SAS FM Read-only data cell (read-only table) 2 2 38 3" xfId="7997" xr:uid="{65AD1731-65BC-4EE7-88A0-064611BABDD1}"/>
    <cellStyle name="SAS FM Read-only data cell (read-only table) 2 2 38 3 2" xfId="22839" xr:uid="{ECE80AF0-615C-43AC-93E1-281C09BF5EA7}"/>
    <cellStyle name="SAS FM Read-only data cell (read-only table) 2 2 39" xfId="2727" xr:uid="{62B28C07-F172-4C27-BC31-F9E504961DEB}"/>
    <cellStyle name="SAS FM Read-only data cell (read-only table) 2 2 39 2" xfId="8000" xr:uid="{AFF8910A-F5E8-4C30-974E-3A82F732B02D}"/>
    <cellStyle name="SAS FM Read-only data cell (read-only table) 2 2 39 2 2" xfId="15318" xr:uid="{AB5CCBFE-8FA9-4DFD-86F4-23A0B4D110FA}"/>
    <cellStyle name="SAS FM Read-only data cell (read-only table) 2 2 39 2 2 2" xfId="30137" xr:uid="{12C4E8AC-FC8E-441F-8591-F5BB1FA2EA78}"/>
    <cellStyle name="SAS FM Read-only data cell (read-only table) 2 2 39 2 3" xfId="12817" xr:uid="{8BEA6EE9-6F9D-48F8-8AF1-130B3EA48E3F}"/>
    <cellStyle name="SAS FM Read-only data cell (read-only table) 2 2 39 2 3 2" xfId="27636" xr:uid="{146121D1-85F6-44C5-B581-A4636EA8509F}"/>
    <cellStyle name="SAS FM Read-only data cell (read-only table) 2 2 39 2 4" xfId="22842" xr:uid="{3E01C7BF-EDB3-43E8-89FE-29C694BB0D83}"/>
    <cellStyle name="SAS FM Read-only data cell (read-only table) 2 2 39 3" xfId="7999" xr:uid="{C9D71DF5-C610-4F37-926C-47CEC4681D36}"/>
    <cellStyle name="SAS FM Read-only data cell (read-only table) 2 2 39 3 2" xfId="22841" xr:uid="{9DAAE380-FA7D-43EA-B205-ABD121A5FCE7}"/>
    <cellStyle name="SAS FM Read-only data cell (read-only table) 2 2 4" xfId="2728" xr:uid="{9C8A0E43-F7B1-40FA-8526-6832505AC230}"/>
    <cellStyle name="SAS FM Read-only data cell (read-only table) 2 2 4 2" xfId="8002" xr:uid="{09971587-7E1E-4BF9-B33E-4F0EDC535CAB}"/>
    <cellStyle name="SAS FM Read-only data cell (read-only table) 2 2 4 2 2" xfId="15319" xr:uid="{C92F938D-BAF9-48D2-8645-4CA2E0B0963E}"/>
    <cellStyle name="SAS FM Read-only data cell (read-only table) 2 2 4 2 2 2" xfId="30138" xr:uid="{BB510D4F-48B6-4BA1-8561-FD244F140A25}"/>
    <cellStyle name="SAS FM Read-only data cell (read-only table) 2 2 4 2 3" xfId="10927" xr:uid="{05F8E354-E227-4A90-A3D7-0DDDF16F1B87}"/>
    <cellStyle name="SAS FM Read-only data cell (read-only table) 2 2 4 2 3 2" xfId="25746" xr:uid="{1C35162D-BCB9-4FF9-BA09-0CC254CD6311}"/>
    <cellStyle name="SAS FM Read-only data cell (read-only table) 2 2 4 2 4" xfId="22844" xr:uid="{085ED94E-A92A-4AFB-8E27-2E06AD2B57A2}"/>
    <cellStyle name="SAS FM Read-only data cell (read-only table) 2 2 4 3" xfId="8001" xr:uid="{3B5C6CEC-2F05-4022-8605-54D52835E1CA}"/>
    <cellStyle name="SAS FM Read-only data cell (read-only table) 2 2 4 3 2" xfId="22843" xr:uid="{2222FB6E-984F-485C-8A53-10587DCD83DA}"/>
    <cellStyle name="SAS FM Read-only data cell (read-only table) 2 2 40" xfId="2729" xr:uid="{E3139A02-70BF-408A-85A6-4934B8354C37}"/>
    <cellStyle name="SAS FM Read-only data cell (read-only table) 2 2 40 2" xfId="8004" xr:uid="{78E18385-CE28-4A77-BB78-BD0303B360BE}"/>
    <cellStyle name="SAS FM Read-only data cell (read-only table) 2 2 40 2 2" xfId="15320" xr:uid="{87A0FC73-5BE7-4F7F-BE9C-3C7391F43281}"/>
    <cellStyle name="SAS FM Read-only data cell (read-only table) 2 2 40 2 2 2" xfId="30139" xr:uid="{4F6B208E-717E-4E9A-8177-59586F7B64BE}"/>
    <cellStyle name="SAS FM Read-only data cell (read-only table) 2 2 40 2 3" xfId="12871" xr:uid="{5520DAFC-DBCD-4F5A-AC50-2984ABA7D120}"/>
    <cellStyle name="SAS FM Read-only data cell (read-only table) 2 2 40 2 3 2" xfId="27690" xr:uid="{67E83F1F-FB74-4EE8-A423-45BA29B906E0}"/>
    <cellStyle name="SAS FM Read-only data cell (read-only table) 2 2 40 2 4" xfId="22846" xr:uid="{D1849109-8F56-44FA-AC9B-DDE2C8B764E5}"/>
    <cellStyle name="SAS FM Read-only data cell (read-only table) 2 2 40 3" xfId="8003" xr:uid="{FA09B1AF-5765-4933-A34F-24E50AE6D51B}"/>
    <cellStyle name="SAS FM Read-only data cell (read-only table) 2 2 40 3 2" xfId="22845" xr:uid="{95818F26-EA64-4945-B42D-BB21605D684F}"/>
    <cellStyle name="SAS FM Read-only data cell (read-only table) 2 2 41" xfId="2730" xr:uid="{B3E7ED8A-E8A4-4C14-A4E6-BBF0E9602308}"/>
    <cellStyle name="SAS FM Read-only data cell (read-only table) 2 2 41 2" xfId="8006" xr:uid="{40B1DC6F-EA8E-4FE3-973D-DEB13C96EFC5}"/>
    <cellStyle name="SAS FM Read-only data cell (read-only table) 2 2 41 2 2" xfId="15321" xr:uid="{EB635755-EF1F-42C8-925C-B5B72D3D10D9}"/>
    <cellStyle name="SAS FM Read-only data cell (read-only table) 2 2 41 2 2 2" xfId="30140" xr:uid="{F01ECC53-645B-4ECA-8B65-F652C7F1650D}"/>
    <cellStyle name="SAS FM Read-only data cell (read-only table) 2 2 41 2 3" xfId="12925" xr:uid="{95E214B7-CF65-4980-85D4-84DFBE469210}"/>
    <cellStyle name="SAS FM Read-only data cell (read-only table) 2 2 41 2 3 2" xfId="27744" xr:uid="{B3C1F95D-15E6-48E7-A51E-4F090315086B}"/>
    <cellStyle name="SAS FM Read-only data cell (read-only table) 2 2 41 2 4" xfId="22848" xr:uid="{4CFB885B-A90D-4BA2-BDFC-17A949D59019}"/>
    <cellStyle name="SAS FM Read-only data cell (read-only table) 2 2 41 3" xfId="8005" xr:uid="{F786EB06-2BAD-43A5-90A8-3EE8783DE1AB}"/>
    <cellStyle name="SAS FM Read-only data cell (read-only table) 2 2 41 3 2" xfId="22847" xr:uid="{AE115B6E-3894-4E29-9969-5390761AD093}"/>
    <cellStyle name="SAS FM Read-only data cell (read-only table) 2 2 42" xfId="2731" xr:uid="{B2B6D961-0233-45D2-8614-D2BDBBF8F4DC}"/>
    <cellStyle name="SAS FM Read-only data cell (read-only table) 2 2 42 2" xfId="8008" xr:uid="{AC81D899-1167-4515-8A6F-E6EF11F0B29E}"/>
    <cellStyle name="SAS FM Read-only data cell (read-only table) 2 2 42 2 2" xfId="15322" xr:uid="{73D89834-6D1C-4D6E-8B56-F0212930C4DA}"/>
    <cellStyle name="SAS FM Read-only data cell (read-only table) 2 2 42 2 2 2" xfId="30141" xr:uid="{97605E9E-02D4-44F6-B55C-1B818725E74D}"/>
    <cellStyle name="SAS FM Read-only data cell (read-only table) 2 2 42 2 3" xfId="12981" xr:uid="{856071D9-67B3-4F62-801D-81A8DAF147EF}"/>
    <cellStyle name="SAS FM Read-only data cell (read-only table) 2 2 42 2 3 2" xfId="27800" xr:uid="{42CE380A-EC75-46CA-B7B5-AD4E0D07F09F}"/>
    <cellStyle name="SAS FM Read-only data cell (read-only table) 2 2 42 2 4" xfId="22850" xr:uid="{D829D8B0-3200-4CC8-939F-420BDC67DC20}"/>
    <cellStyle name="SAS FM Read-only data cell (read-only table) 2 2 42 3" xfId="8007" xr:uid="{56664631-BBC6-4BB2-9A24-36228D8C2025}"/>
    <cellStyle name="SAS FM Read-only data cell (read-only table) 2 2 42 3 2" xfId="22849" xr:uid="{37C1D9AB-E303-44C4-960B-2F6E6667757F}"/>
    <cellStyle name="SAS FM Read-only data cell (read-only table) 2 2 43" xfId="2732" xr:uid="{B4F41EC1-BA4D-4D5D-89E2-64DA030CF735}"/>
    <cellStyle name="SAS FM Read-only data cell (read-only table) 2 2 43 2" xfId="8010" xr:uid="{C52B4720-9F8C-42BD-82F6-EE3EB34CDD03}"/>
    <cellStyle name="SAS FM Read-only data cell (read-only table) 2 2 43 2 2" xfId="15323" xr:uid="{A621F8AF-9358-421E-A640-B1BD9477704F}"/>
    <cellStyle name="SAS FM Read-only data cell (read-only table) 2 2 43 2 2 2" xfId="30142" xr:uid="{23609BEE-BDE1-46F2-8702-8DA52BF15E0E}"/>
    <cellStyle name="SAS FM Read-only data cell (read-only table) 2 2 43 2 3" xfId="13042" xr:uid="{D5F00EEE-0071-4194-AC23-8E692A4E8B54}"/>
    <cellStyle name="SAS FM Read-only data cell (read-only table) 2 2 43 2 3 2" xfId="27861" xr:uid="{30C6431E-8396-45FE-8FF4-F1E053CEB389}"/>
    <cellStyle name="SAS FM Read-only data cell (read-only table) 2 2 43 2 4" xfId="22852" xr:uid="{C99C6478-A3E0-42A2-BD6A-4D3B7D99D0BF}"/>
    <cellStyle name="SAS FM Read-only data cell (read-only table) 2 2 43 3" xfId="8009" xr:uid="{09FD6DA3-786A-4C99-A132-EBBD785D42E5}"/>
    <cellStyle name="SAS FM Read-only data cell (read-only table) 2 2 43 3 2" xfId="22851" xr:uid="{6B500326-172D-4C93-B02D-6F67B12FA471}"/>
    <cellStyle name="SAS FM Read-only data cell (read-only table) 2 2 44" xfId="2733" xr:uid="{FF663FE6-7ACE-4A0B-B9D6-D9762672B465}"/>
    <cellStyle name="SAS FM Read-only data cell (read-only table) 2 2 44 2" xfId="8012" xr:uid="{F7DAA66C-AABC-4F43-ACEF-87E1036A0BA4}"/>
    <cellStyle name="SAS FM Read-only data cell (read-only table) 2 2 44 2 2" xfId="15324" xr:uid="{22119102-89B7-494E-A33E-C9BB715939CF}"/>
    <cellStyle name="SAS FM Read-only data cell (read-only table) 2 2 44 2 2 2" xfId="30143" xr:uid="{BFA5141D-D2C0-4E36-AAA1-ACA77F81BA73}"/>
    <cellStyle name="SAS FM Read-only data cell (read-only table) 2 2 44 2 3" xfId="13095" xr:uid="{21BA9CD6-7683-462E-B879-CC3D9A8ACA86}"/>
    <cellStyle name="SAS FM Read-only data cell (read-only table) 2 2 44 2 3 2" xfId="27914" xr:uid="{F335A1F9-486B-411F-B494-6E1DD10FC830}"/>
    <cellStyle name="SAS FM Read-only data cell (read-only table) 2 2 44 2 4" xfId="22854" xr:uid="{763FDF15-6945-4381-BF1F-346A7E1A1EC8}"/>
    <cellStyle name="SAS FM Read-only data cell (read-only table) 2 2 44 3" xfId="8011" xr:uid="{EE963ED9-0406-49CA-90D3-F8E8CA09E2B9}"/>
    <cellStyle name="SAS FM Read-only data cell (read-only table) 2 2 44 3 2" xfId="22853" xr:uid="{780799F0-AF18-4897-9CF1-BC1FC1840B50}"/>
    <cellStyle name="SAS FM Read-only data cell (read-only table) 2 2 45" xfId="2734" xr:uid="{A9C2EAA7-DEA5-480B-A79B-F6ED737CA890}"/>
    <cellStyle name="SAS FM Read-only data cell (read-only table) 2 2 45 2" xfId="8014" xr:uid="{78234E77-E387-4011-B6B4-E3ADEC027DAA}"/>
    <cellStyle name="SAS FM Read-only data cell (read-only table) 2 2 45 2 2" xfId="15325" xr:uid="{05728336-79A0-449A-8319-138378A7244C}"/>
    <cellStyle name="SAS FM Read-only data cell (read-only table) 2 2 45 2 2 2" xfId="30144" xr:uid="{80832BF3-4556-40CB-9A7D-96314743BA85}"/>
    <cellStyle name="SAS FM Read-only data cell (read-only table) 2 2 45 2 3" xfId="13148" xr:uid="{D064E0EA-6CEE-4F41-A121-40BBA6CC9E6D}"/>
    <cellStyle name="SAS FM Read-only data cell (read-only table) 2 2 45 2 3 2" xfId="27967" xr:uid="{F4810DB2-4BB0-4412-B93B-F59648A64A06}"/>
    <cellStyle name="SAS FM Read-only data cell (read-only table) 2 2 45 2 4" xfId="22856" xr:uid="{C3A1B251-0B05-411E-983D-857B04521CED}"/>
    <cellStyle name="SAS FM Read-only data cell (read-only table) 2 2 45 3" xfId="8013" xr:uid="{BC35ABF3-A1E1-49A9-AD0E-E9F98C5AE670}"/>
    <cellStyle name="SAS FM Read-only data cell (read-only table) 2 2 45 3 2" xfId="22855" xr:uid="{7F6B17E1-DC47-4AD1-A0AC-DBAEA639D634}"/>
    <cellStyle name="SAS FM Read-only data cell (read-only table) 2 2 46" xfId="2735" xr:uid="{D64A4D73-84EB-45C1-9CC2-3E4E9696CF38}"/>
    <cellStyle name="SAS FM Read-only data cell (read-only table) 2 2 46 2" xfId="8016" xr:uid="{C38AFCA5-8BEB-4939-9E2E-FDE28F59082B}"/>
    <cellStyle name="SAS FM Read-only data cell (read-only table) 2 2 46 2 2" xfId="15326" xr:uid="{E3EB3BD8-16F3-4B15-A49D-4504A01F977D}"/>
    <cellStyle name="SAS FM Read-only data cell (read-only table) 2 2 46 2 2 2" xfId="30145" xr:uid="{A18AE241-F839-460A-9CAD-41AE76C7C1BC}"/>
    <cellStyle name="SAS FM Read-only data cell (read-only table) 2 2 46 2 3" xfId="13185" xr:uid="{C64326A0-7387-4A3F-8FA6-99A0DF8C330F}"/>
    <cellStyle name="SAS FM Read-only data cell (read-only table) 2 2 46 2 3 2" xfId="28004" xr:uid="{59D00E84-3532-4655-9943-090712FA40A6}"/>
    <cellStyle name="SAS FM Read-only data cell (read-only table) 2 2 46 2 4" xfId="22858" xr:uid="{ABE39C0C-DBFE-466F-9A47-01EA1F33D728}"/>
    <cellStyle name="SAS FM Read-only data cell (read-only table) 2 2 46 3" xfId="8015" xr:uid="{9880141F-7DCE-4109-B080-80871EA0B006}"/>
    <cellStyle name="SAS FM Read-only data cell (read-only table) 2 2 46 3 2" xfId="22857" xr:uid="{2BDAB1FD-4BEF-4090-84D0-D5172429D88F}"/>
    <cellStyle name="SAS FM Read-only data cell (read-only table) 2 2 47" xfId="8017" xr:uid="{43CAE38C-A082-45EA-A4B3-E817EFAB8088}"/>
    <cellStyle name="SAS FM Read-only data cell (read-only table) 2 2 47 2" xfId="15286" xr:uid="{A06DEA08-55ED-416B-AAF4-571D9D1D92DB}"/>
    <cellStyle name="SAS FM Read-only data cell (read-only table) 2 2 47 2 2" xfId="30105" xr:uid="{5B9DE32C-AECE-4E6C-8218-C42BDB5AA1A8}"/>
    <cellStyle name="SAS FM Read-only data cell (read-only table) 2 2 47 3" xfId="10772" xr:uid="{EDE63A2E-4C03-4F88-B0EE-208760EFF365}"/>
    <cellStyle name="SAS FM Read-only data cell (read-only table) 2 2 47 3 2" xfId="25591" xr:uid="{5E48B30B-B732-4DDA-97C0-1008E33B5AD2}"/>
    <cellStyle name="SAS FM Read-only data cell (read-only table) 2 2 47 4" xfId="22859" xr:uid="{57D9B0B1-8975-4D62-89C4-7E6E87C77F63}"/>
    <cellStyle name="SAS FM Read-only data cell (read-only table) 2 2 48" xfId="7936" xr:uid="{A88C0064-E9B3-4485-A58E-594117F9B96A}"/>
    <cellStyle name="SAS FM Read-only data cell (read-only table) 2 2 48 2" xfId="22778" xr:uid="{2F8A203A-A5FF-4A24-9BE6-4A9996F3014E}"/>
    <cellStyle name="SAS FM Read-only data cell (read-only table) 2 2 49" xfId="2695" xr:uid="{B37CE222-3C42-401B-B657-90B8CB029628}"/>
    <cellStyle name="SAS FM Read-only data cell (read-only table) 2 2 5" xfId="2736" xr:uid="{534E1E20-6543-43FD-A147-13F1E5AFAA92}"/>
    <cellStyle name="SAS FM Read-only data cell (read-only table) 2 2 5 2" xfId="8019" xr:uid="{4121984E-65B6-4992-A496-0249BDCDB39D}"/>
    <cellStyle name="SAS FM Read-only data cell (read-only table) 2 2 5 2 2" xfId="15327" xr:uid="{E8679DF2-0BA3-4A6E-9450-9FE1EA1E09E3}"/>
    <cellStyle name="SAS FM Read-only data cell (read-only table) 2 2 5 2 2 2" xfId="30146" xr:uid="{3B8C5383-3309-423C-9BA5-FCC0415AD428}"/>
    <cellStyle name="SAS FM Read-only data cell (read-only table) 2 2 5 2 3" xfId="10988" xr:uid="{7F0F5051-B4DC-4AF0-856C-4DE31447966B}"/>
    <cellStyle name="SAS FM Read-only data cell (read-only table) 2 2 5 2 3 2" xfId="25807" xr:uid="{713E7607-50A5-4035-B19A-981DEFC0165D}"/>
    <cellStyle name="SAS FM Read-only data cell (read-only table) 2 2 5 2 4" xfId="22861" xr:uid="{C72145F2-4BE3-4560-AAD8-9DB825F00029}"/>
    <cellStyle name="SAS FM Read-only data cell (read-only table) 2 2 5 3" xfId="8018" xr:uid="{794C1DF9-9C08-4E01-B881-3F4073783EF2}"/>
    <cellStyle name="SAS FM Read-only data cell (read-only table) 2 2 5 3 2" xfId="22860" xr:uid="{274D6A3B-FA7D-4136-9AF9-68C14C78D5CE}"/>
    <cellStyle name="SAS FM Read-only data cell (read-only table) 2 2 6" xfId="2737" xr:uid="{751F494A-043C-4E3C-939A-91DE61F72428}"/>
    <cellStyle name="SAS FM Read-only data cell (read-only table) 2 2 6 2" xfId="8021" xr:uid="{0C9627A4-F7D4-44DC-AB14-D94321653787}"/>
    <cellStyle name="SAS FM Read-only data cell (read-only table) 2 2 6 2 2" xfId="15328" xr:uid="{6E400C0A-3D87-44A0-B70E-7FEE17F3FACC}"/>
    <cellStyle name="SAS FM Read-only data cell (read-only table) 2 2 6 2 2 2" xfId="30147" xr:uid="{FC424B49-5B4B-4E35-891D-44978AD9A583}"/>
    <cellStyle name="SAS FM Read-only data cell (read-only table) 2 2 6 2 3" xfId="11036" xr:uid="{B4A01DB2-C566-429F-AF04-2EEAF987A5F5}"/>
    <cellStyle name="SAS FM Read-only data cell (read-only table) 2 2 6 2 3 2" xfId="25855" xr:uid="{2DBC187F-FB2B-41A5-8DEE-79C79863FE76}"/>
    <cellStyle name="SAS FM Read-only data cell (read-only table) 2 2 6 2 4" xfId="22863" xr:uid="{6CA24434-D52A-4A83-B7B4-C78D967CD475}"/>
    <cellStyle name="SAS FM Read-only data cell (read-only table) 2 2 6 3" xfId="8020" xr:uid="{47C78A3B-1684-423F-8B43-5AB1D8AAB012}"/>
    <cellStyle name="SAS FM Read-only data cell (read-only table) 2 2 6 3 2" xfId="22862" xr:uid="{F93778FA-C230-47C8-BB85-6841C675814F}"/>
    <cellStyle name="SAS FM Read-only data cell (read-only table) 2 2 7" xfId="2738" xr:uid="{6F2F96AE-9FAF-4CEA-8199-18B3DC6D43F2}"/>
    <cellStyle name="SAS FM Read-only data cell (read-only table) 2 2 7 2" xfId="8023" xr:uid="{F6EA5088-B08E-4A2B-BC89-34A451F55693}"/>
    <cellStyle name="SAS FM Read-only data cell (read-only table) 2 2 7 2 2" xfId="15329" xr:uid="{F3B7C27C-FB2B-404E-A3DC-944A66F30B82}"/>
    <cellStyle name="SAS FM Read-only data cell (read-only table) 2 2 7 2 2 2" xfId="30148" xr:uid="{F9F15E5F-EF72-4D5E-B92E-1D12AAABE8BA}"/>
    <cellStyle name="SAS FM Read-only data cell (read-only table) 2 2 7 2 3" xfId="11096" xr:uid="{54759BEA-AE3A-4F48-B226-8CB53AD64ECE}"/>
    <cellStyle name="SAS FM Read-only data cell (read-only table) 2 2 7 2 3 2" xfId="25915" xr:uid="{B4ED7CB5-E249-4FB9-AB8C-33BDE5525851}"/>
    <cellStyle name="SAS FM Read-only data cell (read-only table) 2 2 7 2 4" xfId="22865" xr:uid="{F866B466-278F-4FAA-8C2D-3F452833CD91}"/>
    <cellStyle name="SAS FM Read-only data cell (read-only table) 2 2 7 3" xfId="8022" xr:uid="{7ED6C1DA-56DC-4AE5-911F-64CF29E97CB5}"/>
    <cellStyle name="SAS FM Read-only data cell (read-only table) 2 2 7 3 2" xfId="22864" xr:uid="{65FADD26-C352-4742-B5D5-E51BC95ED2F6}"/>
    <cellStyle name="SAS FM Read-only data cell (read-only table) 2 2 8" xfId="2739" xr:uid="{AA0F6C7A-8538-4FDC-BD29-E53975504FE2}"/>
    <cellStyle name="SAS FM Read-only data cell (read-only table) 2 2 8 2" xfId="8025" xr:uid="{1284FC37-487D-4301-952A-9D8ECAC29D2B}"/>
    <cellStyle name="SAS FM Read-only data cell (read-only table) 2 2 8 2 2" xfId="15330" xr:uid="{FE5A87E0-0FF3-4801-95F8-B75D1A80A2E1}"/>
    <cellStyle name="SAS FM Read-only data cell (read-only table) 2 2 8 2 2 2" xfId="30149" xr:uid="{A4D36ED9-B7B5-4A1C-A59A-80A0150A910A}"/>
    <cellStyle name="SAS FM Read-only data cell (read-only table) 2 2 8 2 3" xfId="11151" xr:uid="{ECACE91E-C92A-4CA2-80FA-0BD163672E60}"/>
    <cellStyle name="SAS FM Read-only data cell (read-only table) 2 2 8 2 3 2" xfId="25970" xr:uid="{EA8B98E4-AFA1-4CDF-969A-85567CD1F4CA}"/>
    <cellStyle name="SAS FM Read-only data cell (read-only table) 2 2 8 2 4" xfId="22867" xr:uid="{616B8AE0-BA36-435F-B48B-369AEF65B102}"/>
    <cellStyle name="SAS FM Read-only data cell (read-only table) 2 2 8 3" xfId="8024" xr:uid="{B7A7681D-DED4-402F-B636-C2F63901CD7C}"/>
    <cellStyle name="SAS FM Read-only data cell (read-only table) 2 2 8 3 2" xfId="22866" xr:uid="{0EFF9D07-AEAB-45DB-9310-BA819F4A3FE4}"/>
    <cellStyle name="SAS FM Read-only data cell (read-only table) 2 2 9" xfId="2740" xr:uid="{489B83D3-11D0-4F81-891A-59ADF5D2BA73}"/>
    <cellStyle name="SAS FM Read-only data cell (read-only table) 2 2 9 2" xfId="8027" xr:uid="{6A4C4B3F-A974-4E76-9647-C13CF3CB5680}"/>
    <cellStyle name="SAS FM Read-only data cell (read-only table) 2 2 9 2 2" xfId="15331" xr:uid="{50210351-8A10-4251-866E-5BE904F8C888}"/>
    <cellStyle name="SAS FM Read-only data cell (read-only table) 2 2 9 2 2 2" xfId="30150" xr:uid="{418E5416-2644-4B05-B58D-DAC27653FD4F}"/>
    <cellStyle name="SAS FM Read-only data cell (read-only table) 2 2 9 2 3" xfId="11204" xr:uid="{E1F62652-0B81-488E-9C11-4F6CBCAE76F5}"/>
    <cellStyle name="SAS FM Read-only data cell (read-only table) 2 2 9 2 3 2" xfId="26023" xr:uid="{961A9740-441D-445A-988A-2D8CE0A255B4}"/>
    <cellStyle name="SAS FM Read-only data cell (read-only table) 2 2 9 2 4" xfId="22869" xr:uid="{980C3B8C-91CE-488F-89F8-785BC548F806}"/>
    <cellStyle name="SAS FM Read-only data cell (read-only table) 2 2 9 3" xfId="8026" xr:uid="{27C00ACD-0ABC-4B3C-A6ED-C6DC3C5F7BC3}"/>
    <cellStyle name="SAS FM Read-only data cell (read-only table) 2 2 9 3 2" xfId="22868" xr:uid="{2E80DC47-14C0-4EBD-83D4-F81BFD2DDDC5}"/>
    <cellStyle name="SAS FM Read-only data cell (read-only table) 2 20" xfId="2741" xr:uid="{AF823A87-A78A-4D19-BA8D-3A56AEC27FE2}"/>
    <cellStyle name="SAS FM Read-only data cell (read-only table) 2 20 2" xfId="8029" xr:uid="{EB55516F-0958-40A8-99E4-22CE3A0C9965}"/>
    <cellStyle name="SAS FM Read-only data cell (read-only table) 2 20 2 2" xfId="15332" xr:uid="{9CB131D0-CA53-4491-9ABA-B9F2BF578A5E}"/>
    <cellStyle name="SAS FM Read-only data cell (read-only table) 2 20 2 2 2" xfId="30151" xr:uid="{4CD84199-98B9-4CD4-A19F-F81F314BB9D1}"/>
    <cellStyle name="SAS FM Read-only data cell (read-only table) 2 20 2 3" xfId="11565" xr:uid="{E0C36AFC-C234-451A-B63C-0D984146A2F6}"/>
    <cellStyle name="SAS FM Read-only data cell (read-only table) 2 20 2 3 2" xfId="26384" xr:uid="{65BFE75B-E5E7-42A2-B212-7294D3FF20A9}"/>
    <cellStyle name="SAS FM Read-only data cell (read-only table) 2 20 2 4" xfId="22871" xr:uid="{EAA6E89E-67A2-4B8A-9AEE-22836BF526F5}"/>
    <cellStyle name="SAS FM Read-only data cell (read-only table) 2 20 3" xfId="8028" xr:uid="{98EA1DD2-BB09-45DE-909E-0BEC938E2EB6}"/>
    <cellStyle name="SAS FM Read-only data cell (read-only table) 2 20 3 2" xfId="22870" xr:uid="{215D3723-6370-4752-BE60-923E76D1988C}"/>
    <cellStyle name="SAS FM Read-only data cell (read-only table) 2 21" xfId="2742" xr:uid="{0B23D47A-5E13-46BA-95C6-5A6D0A3AB6A4}"/>
    <cellStyle name="SAS FM Read-only data cell (read-only table) 2 21 2" xfId="8031" xr:uid="{C0D67914-4C48-410D-8107-8463EF61C632}"/>
    <cellStyle name="SAS FM Read-only data cell (read-only table) 2 21 2 2" xfId="15333" xr:uid="{24F1B6DC-C5C4-4D23-9067-4DCDDCE1D11A}"/>
    <cellStyle name="SAS FM Read-only data cell (read-only table) 2 21 2 2 2" xfId="30152" xr:uid="{6AC10079-0916-4EC3-BB36-447CC575B24C}"/>
    <cellStyle name="SAS FM Read-only data cell (read-only table) 2 21 2 3" xfId="11618" xr:uid="{E3109B16-18A7-4749-8AF8-A0C71FF95385}"/>
    <cellStyle name="SAS FM Read-only data cell (read-only table) 2 21 2 3 2" xfId="26437" xr:uid="{09CF399D-C0CB-4A30-8270-6FF63F0A3CC0}"/>
    <cellStyle name="SAS FM Read-only data cell (read-only table) 2 21 2 4" xfId="22873" xr:uid="{C0EE87C7-848C-479B-9193-B0041F9F0317}"/>
    <cellStyle name="SAS FM Read-only data cell (read-only table) 2 21 3" xfId="8030" xr:uid="{FD23DD45-A8C3-4DA1-8902-B020C8E52E83}"/>
    <cellStyle name="SAS FM Read-only data cell (read-only table) 2 21 3 2" xfId="22872" xr:uid="{3B472BFB-22BF-4F76-8739-15B98A770094}"/>
    <cellStyle name="SAS FM Read-only data cell (read-only table) 2 22" xfId="2743" xr:uid="{42300A9E-BD95-48D7-9337-30F2A434243D}"/>
    <cellStyle name="SAS FM Read-only data cell (read-only table) 2 22 2" xfId="8033" xr:uid="{46AE4963-17E7-4AD5-90B4-20731A42D968}"/>
    <cellStyle name="SAS FM Read-only data cell (read-only table) 2 22 2 2" xfId="15334" xr:uid="{3F90C713-BC5B-4311-9C73-9A1F8D5CCE22}"/>
    <cellStyle name="SAS FM Read-only data cell (read-only table) 2 22 2 2 2" xfId="30153" xr:uid="{A01491DB-21CC-46D7-8939-27178EF2875D}"/>
    <cellStyle name="SAS FM Read-only data cell (read-only table) 2 22 2 3" xfId="11682" xr:uid="{B40AD807-5985-4AFB-8A40-9A0DF15B8F94}"/>
    <cellStyle name="SAS FM Read-only data cell (read-only table) 2 22 2 3 2" xfId="26501" xr:uid="{C2293C50-1FD9-4475-BE67-6F9B0F6237AF}"/>
    <cellStyle name="SAS FM Read-only data cell (read-only table) 2 22 2 4" xfId="22875" xr:uid="{BC78BFF8-3152-456E-AAE6-318821478C46}"/>
    <cellStyle name="SAS FM Read-only data cell (read-only table) 2 22 3" xfId="8032" xr:uid="{275822FB-B636-4ADB-AADB-208089B5591C}"/>
    <cellStyle name="SAS FM Read-only data cell (read-only table) 2 22 3 2" xfId="22874" xr:uid="{DB8604AD-9A3F-4EA4-B611-86C6DDAF4376}"/>
    <cellStyle name="SAS FM Read-only data cell (read-only table) 2 23" xfId="2744" xr:uid="{A74F48CD-FEDB-4799-B945-EB4AC58226F5}"/>
    <cellStyle name="SAS FM Read-only data cell (read-only table) 2 23 2" xfId="8035" xr:uid="{85EDF75F-C65E-4DAE-8736-2F2320BA302E}"/>
    <cellStyle name="SAS FM Read-only data cell (read-only table) 2 23 2 2" xfId="15335" xr:uid="{72022D7F-4EAF-4DF5-9DB0-59E943A9F452}"/>
    <cellStyle name="SAS FM Read-only data cell (read-only table) 2 23 2 2 2" xfId="30154" xr:uid="{5DDE923F-1017-4222-B751-C647C3F65A40}"/>
    <cellStyle name="SAS FM Read-only data cell (read-only table) 2 23 2 3" xfId="11733" xr:uid="{04DC2A2A-19CB-48FB-8979-1D399C592F0F}"/>
    <cellStyle name="SAS FM Read-only data cell (read-only table) 2 23 2 3 2" xfId="26552" xr:uid="{A6D52BCD-7A1E-4406-B6DB-2BC3891D9BB0}"/>
    <cellStyle name="SAS FM Read-only data cell (read-only table) 2 23 2 4" xfId="22877" xr:uid="{413B4015-2E2C-424B-8006-ED65A3BF79B8}"/>
    <cellStyle name="SAS FM Read-only data cell (read-only table) 2 23 3" xfId="8034" xr:uid="{C3D46ED9-A3DA-4B97-9522-8A527F83DF64}"/>
    <cellStyle name="SAS FM Read-only data cell (read-only table) 2 23 3 2" xfId="22876" xr:uid="{F697231B-5050-403C-A31B-B59D83BDA754}"/>
    <cellStyle name="SAS FM Read-only data cell (read-only table) 2 24" xfId="2745" xr:uid="{67EE5104-BFDD-4303-B634-B71B496CB01E}"/>
    <cellStyle name="SAS FM Read-only data cell (read-only table) 2 24 2" xfId="8037" xr:uid="{78268641-8925-4627-AF98-9C51106F0816}"/>
    <cellStyle name="SAS FM Read-only data cell (read-only table) 2 24 2 2" xfId="15336" xr:uid="{3FE87577-BD74-467D-8FBB-64DE9692C90D}"/>
    <cellStyle name="SAS FM Read-only data cell (read-only table) 2 24 2 2 2" xfId="30155" xr:uid="{088712C7-B611-4C14-8679-EC89F0198674}"/>
    <cellStyle name="SAS FM Read-only data cell (read-only table) 2 24 2 3" xfId="11782" xr:uid="{AB9E8331-3D4E-4B2B-B9D3-4189EC639B61}"/>
    <cellStyle name="SAS FM Read-only data cell (read-only table) 2 24 2 3 2" xfId="26601" xr:uid="{F3595F46-F56F-459E-88FA-3B0E734A8A6A}"/>
    <cellStyle name="SAS FM Read-only data cell (read-only table) 2 24 2 4" xfId="22879" xr:uid="{CC72D084-D7F5-45DF-9C77-DDBE68043655}"/>
    <cellStyle name="SAS FM Read-only data cell (read-only table) 2 24 3" xfId="8036" xr:uid="{EDB5953D-6576-491B-99BA-59CB35668244}"/>
    <cellStyle name="SAS FM Read-only data cell (read-only table) 2 24 3 2" xfId="22878" xr:uid="{773A0293-59C9-4AF1-94B4-1A6F6635C970}"/>
    <cellStyle name="SAS FM Read-only data cell (read-only table) 2 25" xfId="2746" xr:uid="{DDD67DD9-BC3F-4C14-B59D-A22E7930EFE7}"/>
    <cellStyle name="SAS FM Read-only data cell (read-only table) 2 25 2" xfId="8039" xr:uid="{7F127141-B7A6-469E-81B7-005FA28257F9}"/>
    <cellStyle name="SAS FM Read-only data cell (read-only table) 2 25 2 2" xfId="15337" xr:uid="{7E479D13-5B7B-4B2D-B175-1E7ED19959D7}"/>
    <cellStyle name="SAS FM Read-only data cell (read-only table) 2 25 2 2 2" xfId="30156" xr:uid="{E0C9E3E3-79D7-4839-BCC3-D8E01BE7DE86}"/>
    <cellStyle name="SAS FM Read-only data cell (read-only table) 2 25 2 3" xfId="11835" xr:uid="{D08B91CE-6B0F-4EB3-AAFD-2088DE228676}"/>
    <cellStyle name="SAS FM Read-only data cell (read-only table) 2 25 2 3 2" xfId="26654" xr:uid="{66E2FA05-D8F4-4769-B45D-00F71F78E305}"/>
    <cellStyle name="SAS FM Read-only data cell (read-only table) 2 25 2 4" xfId="22881" xr:uid="{18386235-105D-446E-BF6A-942631C2C663}"/>
    <cellStyle name="SAS FM Read-only data cell (read-only table) 2 25 3" xfId="8038" xr:uid="{3F70D77A-8FAD-472D-AE37-F8F6DE4FD13F}"/>
    <cellStyle name="SAS FM Read-only data cell (read-only table) 2 25 3 2" xfId="22880" xr:uid="{D5A26864-1A07-48AC-8840-88253BEE5D34}"/>
    <cellStyle name="SAS FM Read-only data cell (read-only table) 2 26" xfId="2747" xr:uid="{C90A91F9-3051-4179-8E90-67682369B2F0}"/>
    <cellStyle name="SAS FM Read-only data cell (read-only table) 2 26 2" xfId="8041" xr:uid="{848065FB-6503-43C0-9C72-DF0B1C769720}"/>
    <cellStyle name="SAS FM Read-only data cell (read-only table) 2 26 2 2" xfId="15338" xr:uid="{38288E61-BD77-4476-8B8B-981088512582}"/>
    <cellStyle name="SAS FM Read-only data cell (read-only table) 2 26 2 2 2" xfId="30157" xr:uid="{63A3DEAA-EBBC-4853-9A96-B6B0CF52AB34}"/>
    <cellStyle name="SAS FM Read-only data cell (read-only table) 2 26 2 3" xfId="11888" xr:uid="{B9063921-C5B4-44D8-82E4-DBB1EDE4FEAC}"/>
    <cellStyle name="SAS FM Read-only data cell (read-only table) 2 26 2 3 2" xfId="26707" xr:uid="{26CBB880-E958-4F70-95F5-D043CC0813F7}"/>
    <cellStyle name="SAS FM Read-only data cell (read-only table) 2 26 2 4" xfId="22883" xr:uid="{3C2A0664-B42F-4655-ABB7-4532F07B762D}"/>
    <cellStyle name="SAS FM Read-only data cell (read-only table) 2 26 3" xfId="8040" xr:uid="{3D9FBD5F-669A-4A13-939E-E9AD1D1AEC9F}"/>
    <cellStyle name="SAS FM Read-only data cell (read-only table) 2 26 3 2" xfId="22882" xr:uid="{27B800E1-48E7-4E4B-8E84-FFCC6B3C9296}"/>
    <cellStyle name="SAS FM Read-only data cell (read-only table) 2 27" xfId="2748" xr:uid="{125FED65-CB03-4305-8F1C-A2170BD7C407}"/>
    <cellStyle name="SAS FM Read-only data cell (read-only table) 2 27 2" xfId="8043" xr:uid="{797755C8-0DAC-474B-B4AF-1BF5CE73D2BB}"/>
    <cellStyle name="SAS FM Read-only data cell (read-only table) 2 27 2 2" xfId="15339" xr:uid="{10552347-CA33-48B5-A887-249D6ADCBF7E}"/>
    <cellStyle name="SAS FM Read-only data cell (read-only table) 2 27 2 2 2" xfId="30158" xr:uid="{E23DF07B-D9BA-4750-9977-C19309B7D870}"/>
    <cellStyle name="SAS FM Read-only data cell (read-only table) 2 27 2 3" xfId="11942" xr:uid="{63050E51-437B-4295-99B7-42ED0DEA16FB}"/>
    <cellStyle name="SAS FM Read-only data cell (read-only table) 2 27 2 3 2" xfId="26761" xr:uid="{1EFC06A4-2FE4-4731-AA90-1BB18EC4933C}"/>
    <cellStyle name="SAS FM Read-only data cell (read-only table) 2 27 2 4" xfId="22885" xr:uid="{CDA99D15-F66A-4750-8AE3-599595D9EE7D}"/>
    <cellStyle name="SAS FM Read-only data cell (read-only table) 2 27 3" xfId="8042" xr:uid="{C245BDBA-78F4-496F-844C-84E21207196F}"/>
    <cellStyle name="SAS FM Read-only data cell (read-only table) 2 27 3 2" xfId="22884" xr:uid="{82E68C69-6F61-49D1-9964-278FDE9D90EA}"/>
    <cellStyle name="SAS FM Read-only data cell (read-only table) 2 28" xfId="2749" xr:uid="{C80104A3-A622-4A5A-87F1-6C63784A22BA}"/>
    <cellStyle name="SAS FM Read-only data cell (read-only table) 2 28 2" xfId="8045" xr:uid="{40BA0465-48CA-40AF-85C7-2E8AD9FC7D41}"/>
    <cellStyle name="SAS FM Read-only data cell (read-only table) 2 28 2 2" xfId="15340" xr:uid="{92179488-FABC-4826-A616-64B460DFF698}"/>
    <cellStyle name="SAS FM Read-only data cell (read-only table) 2 28 2 2 2" xfId="30159" xr:uid="{D129BF45-B16E-46E1-8372-6887292AB2B2}"/>
    <cellStyle name="SAS FM Read-only data cell (read-only table) 2 28 2 3" xfId="12006" xr:uid="{C405C142-1596-45DE-8914-8E6F693188F3}"/>
    <cellStyle name="SAS FM Read-only data cell (read-only table) 2 28 2 3 2" xfId="26825" xr:uid="{40AAC5FC-4CE0-4ED8-B2E1-D8AD33A2869A}"/>
    <cellStyle name="SAS FM Read-only data cell (read-only table) 2 28 2 4" xfId="22887" xr:uid="{D218F0FC-7CB9-434E-A370-3D29A81370E6}"/>
    <cellStyle name="SAS FM Read-only data cell (read-only table) 2 28 3" xfId="8044" xr:uid="{D3F2AEBA-A480-43F5-9188-81751DD7F538}"/>
    <cellStyle name="SAS FM Read-only data cell (read-only table) 2 28 3 2" xfId="22886" xr:uid="{C7E9F9C7-D111-4BFE-86CF-8B5EA8C2B6B9}"/>
    <cellStyle name="SAS FM Read-only data cell (read-only table) 2 29" xfId="2750" xr:uid="{C151F469-BDD9-4867-B3B7-9DEF208AC1F0}"/>
    <cellStyle name="SAS FM Read-only data cell (read-only table) 2 29 2" xfId="8047" xr:uid="{10B21CBE-4892-4DD5-9863-7F80FCD2F8EC}"/>
    <cellStyle name="SAS FM Read-only data cell (read-only table) 2 29 2 2" xfId="15341" xr:uid="{3BC820CB-F9FA-4E2C-93AE-D82F7DED3E21}"/>
    <cellStyle name="SAS FM Read-only data cell (read-only table) 2 29 2 2 2" xfId="30160" xr:uid="{B2339C7F-2EF1-4814-91FE-F992B843B5B1}"/>
    <cellStyle name="SAS FM Read-only data cell (read-only table) 2 29 2 3" xfId="12060" xr:uid="{6ABEC98E-F67F-4613-B3CA-A2F84BBF817C}"/>
    <cellStyle name="SAS FM Read-only data cell (read-only table) 2 29 2 3 2" xfId="26879" xr:uid="{9438D505-4261-4E7F-BD9D-67FECEBEB560}"/>
    <cellStyle name="SAS FM Read-only data cell (read-only table) 2 29 2 4" xfId="22889" xr:uid="{9E421EFE-280D-458B-94D9-CDADA508F4BC}"/>
    <cellStyle name="SAS FM Read-only data cell (read-only table) 2 29 3" xfId="8046" xr:uid="{B55C87A0-5FB1-4590-9488-4AF4F34D8DA3}"/>
    <cellStyle name="SAS FM Read-only data cell (read-only table) 2 29 3 2" xfId="22888" xr:uid="{11534929-7CA8-4E46-A773-D9798870E2C2}"/>
    <cellStyle name="SAS FM Read-only data cell (read-only table) 2 3" xfId="154" xr:uid="{1A749739-4B1C-4A2C-B4D0-27204BF0EBDB}"/>
    <cellStyle name="SAS FM Read-only data cell (read-only table) 2 3 10" xfId="2752" xr:uid="{D8F2DEDD-A962-4534-8B18-D065786087E8}"/>
    <cellStyle name="SAS FM Read-only data cell (read-only table) 2 3 10 2" xfId="8050" xr:uid="{266BD1B4-0A88-478E-A34F-5D7705CB092A}"/>
    <cellStyle name="SAS FM Read-only data cell (read-only table) 2 3 10 2 2" xfId="15343" xr:uid="{BEA2D1B0-69C1-4FF3-8193-FB41C175CA97}"/>
    <cellStyle name="SAS FM Read-only data cell (read-only table) 2 3 10 2 2 2" xfId="30162" xr:uid="{FCDE8B1E-369B-4E0C-A58A-760AEB79A949}"/>
    <cellStyle name="SAS FM Read-only data cell (read-only table) 2 3 10 2 3" xfId="11267" xr:uid="{44BB3707-4FAE-4C4B-B17D-7B69D9C598D0}"/>
    <cellStyle name="SAS FM Read-only data cell (read-only table) 2 3 10 2 3 2" xfId="26086" xr:uid="{C3F134CA-F5C1-48D6-A30B-5E4DA8C53A01}"/>
    <cellStyle name="SAS FM Read-only data cell (read-only table) 2 3 10 2 4" xfId="22892" xr:uid="{6A80A686-6EDA-4C63-B108-09F91AF16B1E}"/>
    <cellStyle name="SAS FM Read-only data cell (read-only table) 2 3 10 3" xfId="8049" xr:uid="{583C23E1-AF6D-42E6-85DA-5A6186136FBB}"/>
    <cellStyle name="SAS FM Read-only data cell (read-only table) 2 3 10 3 2" xfId="22891" xr:uid="{023B61C2-971C-4503-AAAC-75BBE0CFD283}"/>
    <cellStyle name="SAS FM Read-only data cell (read-only table) 2 3 11" xfId="2753" xr:uid="{93898CD8-9A3A-4A57-841D-DD511377AE33}"/>
    <cellStyle name="SAS FM Read-only data cell (read-only table) 2 3 11 2" xfId="8052" xr:uid="{7487575F-D014-4203-A30B-E72DDDA34821}"/>
    <cellStyle name="SAS FM Read-only data cell (read-only table) 2 3 11 2 2" xfId="15344" xr:uid="{954C149C-0188-4E2B-92A8-1A9930E0CD56}"/>
    <cellStyle name="SAS FM Read-only data cell (read-only table) 2 3 11 2 2 2" xfId="30163" xr:uid="{A4633EA4-9201-4311-B412-72C449472580}"/>
    <cellStyle name="SAS FM Read-only data cell (read-only table) 2 3 11 2 3" xfId="11321" xr:uid="{3902E9FA-FAED-4B07-B648-F7A86190E08F}"/>
    <cellStyle name="SAS FM Read-only data cell (read-only table) 2 3 11 2 3 2" xfId="26140" xr:uid="{BCA560B6-3E99-4842-A4DD-AF36AC4C6C55}"/>
    <cellStyle name="SAS FM Read-only data cell (read-only table) 2 3 11 2 4" xfId="22894" xr:uid="{B8A9E2B1-212E-4029-83A3-B40EE579E659}"/>
    <cellStyle name="SAS FM Read-only data cell (read-only table) 2 3 11 3" xfId="8051" xr:uid="{C6EB62D9-7E37-4BAE-B6B0-8C8B8350A3D2}"/>
    <cellStyle name="SAS FM Read-only data cell (read-only table) 2 3 11 3 2" xfId="22893" xr:uid="{38F337C3-720B-43AE-94B5-4BEB2BB3E751}"/>
    <cellStyle name="SAS FM Read-only data cell (read-only table) 2 3 12" xfId="2754" xr:uid="{C8B88D0C-27BA-4197-A3C1-947556DB0AB2}"/>
    <cellStyle name="SAS FM Read-only data cell (read-only table) 2 3 12 2" xfId="8054" xr:uid="{AAE80AC0-3CB3-45FD-B558-ED61F2FE587A}"/>
    <cellStyle name="SAS FM Read-only data cell (read-only table) 2 3 12 2 2" xfId="15345" xr:uid="{8652F197-02DB-4098-8D6C-6A5B499C7423}"/>
    <cellStyle name="SAS FM Read-only data cell (read-only table) 2 3 12 2 2 2" xfId="30164" xr:uid="{FF6A150F-69C2-4D07-9AB6-7C81D275C7C7}"/>
    <cellStyle name="SAS FM Read-only data cell (read-only table) 2 3 12 2 3" xfId="11375" xr:uid="{AF70BCB9-44F6-40AF-AEAA-54D2E319F27C}"/>
    <cellStyle name="SAS FM Read-only data cell (read-only table) 2 3 12 2 3 2" xfId="26194" xr:uid="{2CC4E3FC-C550-4CF8-BEA8-98A509548FC5}"/>
    <cellStyle name="SAS FM Read-only data cell (read-only table) 2 3 12 2 4" xfId="22896" xr:uid="{A24FDF44-FCE6-4385-857B-B0C4AEA8B525}"/>
    <cellStyle name="SAS FM Read-only data cell (read-only table) 2 3 12 3" xfId="8053" xr:uid="{CA1CADAA-08D2-44A8-BE67-CC8C1E3D1151}"/>
    <cellStyle name="SAS FM Read-only data cell (read-only table) 2 3 12 3 2" xfId="22895" xr:uid="{A8ACA128-9ADA-4F70-8D26-868E552C9228}"/>
    <cellStyle name="SAS FM Read-only data cell (read-only table) 2 3 13" xfId="2755" xr:uid="{CE23A919-5E13-426C-8735-1B0397A66BED}"/>
    <cellStyle name="SAS FM Read-only data cell (read-only table) 2 3 13 2" xfId="8056" xr:uid="{A3FECE79-3580-47D7-ACDD-D90397D745CA}"/>
    <cellStyle name="SAS FM Read-only data cell (read-only table) 2 3 13 2 2" xfId="15346" xr:uid="{A702E721-6576-446F-B90A-49525B542C5F}"/>
    <cellStyle name="SAS FM Read-only data cell (read-only table) 2 3 13 2 2 2" xfId="30165" xr:uid="{2AF2DEE9-DEB4-4A83-B155-BF81A95005ED}"/>
    <cellStyle name="SAS FM Read-only data cell (read-only table) 2 3 13 2 3" xfId="11429" xr:uid="{6DFEC7F3-F0FB-4F9F-BA50-E0C937729AA5}"/>
    <cellStyle name="SAS FM Read-only data cell (read-only table) 2 3 13 2 3 2" xfId="26248" xr:uid="{B93D3419-8DE6-463B-B9E4-1509B45A4045}"/>
    <cellStyle name="SAS FM Read-only data cell (read-only table) 2 3 13 2 4" xfId="22898" xr:uid="{4C5BF753-2A05-4BAB-B164-DD2A5FA62675}"/>
    <cellStyle name="SAS FM Read-only data cell (read-only table) 2 3 13 3" xfId="8055" xr:uid="{73124315-0FC4-4F6F-89DD-B480B15D1876}"/>
    <cellStyle name="SAS FM Read-only data cell (read-only table) 2 3 13 3 2" xfId="22897" xr:uid="{57AB06F0-6382-4CF3-9A1F-01EC78D5D1B9}"/>
    <cellStyle name="SAS FM Read-only data cell (read-only table) 2 3 14" xfId="2756" xr:uid="{D04797DE-4790-461A-B9F3-39B9799F0BB9}"/>
    <cellStyle name="SAS FM Read-only data cell (read-only table) 2 3 14 2" xfId="8058" xr:uid="{EFF4CA6D-C8AF-45F2-81CC-6B53EBEB7AAF}"/>
    <cellStyle name="SAS FM Read-only data cell (read-only table) 2 3 14 2 2" xfId="15347" xr:uid="{49DEFB1D-C170-4FDF-9E25-747100C03380}"/>
    <cellStyle name="SAS FM Read-only data cell (read-only table) 2 3 14 2 2 2" xfId="30166" xr:uid="{E815E91F-20A1-4111-B2DB-315CD1190D00}"/>
    <cellStyle name="SAS FM Read-only data cell (read-only table) 2 3 14 2 3" xfId="11483" xr:uid="{B76E13A8-A3EC-4BAC-8230-EE1C7CCE31C2}"/>
    <cellStyle name="SAS FM Read-only data cell (read-only table) 2 3 14 2 3 2" xfId="26302" xr:uid="{AF251A3C-F180-45D3-88E4-BA0DF4821F6B}"/>
    <cellStyle name="SAS FM Read-only data cell (read-only table) 2 3 14 2 4" xfId="22900" xr:uid="{F350A409-0AB5-44EF-AEF6-9F495DEC6177}"/>
    <cellStyle name="SAS FM Read-only data cell (read-only table) 2 3 14 3" xfId="8057" xr:uid="{B21C82C5-0C68-4BB9-9C00-DD1F639D0A0D}"/>
    <cellStyle name="SAS FM Read-only data cell (read-only table) 2 3 14 3 2" xfId="22899" xr:uid="{B966D30A-A67B-454F-BDFD-98A624EF9591}"/>
    <cellStyle name="SAS FM Read-only data cell (read-only table) 2 3 15" xfId="2757" xr:uid="{1AEF4CFD-C715-4E24-879E-668CA0768E8F}"/>
    <cellStyle name="SAS FM Read-only data cell (read-only table) 2 3 15 2" xfId="8060" xr:uid="{0147251C-705C-4ADF-9EE7-BD0790A3CA6F}"/>
    <cellStyle name="SAS FM Read-only data cell (read-only table) 2 3 15 2 2" xfId="15348" xr:uid="{6E700080-A05A-4A2C-BA31-CE51E51EC48D}"/>
    <cellStyle name="SAS FM Read-only data cell (read-only table) 2 3 15 2 2 2" xfId="30167" xr:uid="{9A4048F3-CB39-4606-991F-08707E60A5EB}"/>
    <cellStyle name="SAS FM Read-only data cell (read-only table) 2 3 15 2 3" xfId="11539" xr:uid="{46B50890-DE04-44A6-BE7D-BDF3AF372D04}"/>
    <cellStyle name="SAS FM Read-only data cell (read-only table) 2 3 15 2 3 2" xfId="26358" xr:uid="{E40AE98D-743F-4CB7-ACD2-017ADDB32C2C}"/>
    <cellStyle name="SAS FM Read-only data cell (read-only table) 2 3 15 2 4" xfId="22902" xr:uid="{4337F5DD-B5A8-4A65-B69D-131592B61E5B}"/>
    <cellStyle name="SAS FM Read-only data cell (read-only table) 2 3 15 3" xfId="8059" xr:uid="{2B0EBCEF-7A1C-4DCD-B6C0-C62DE02CDCEC}"/>
    <cellStyle name="SAS FM Read-only data cell (read-only table) 2 3 15 3 2" xfId="22901" xr:uid="{5447785C-EE62-46B9-85A1-06B3518CD34D}"/>
    <cellStyle name="SAS FM Read-only data cell (read-only table) 2 3 16" xfId="2758" xr:uid="{DFAEDB48-4251-42AE-B416-C3C8805FBF61}"/>
    <cellStyle name="SAS FM Read-only data cell (read-only table) 2 3 16 2" xfId="8062" xr:uid="{565F455D-FA3E-441D-B05A-5F14ABDD2CBA}"/>
    <cellStyle name="SAS FM Read-only data cell (read-only table) 2 3 16 2 2" xfId="15349" xr:uid="{9DED0723-E500-4FE1-86A0-6244727A88E2}"/>
    <cellStyle name="SAS FM Read-only data cell (read-only table) 2 3 16 2 2 2" xfId="30168" xr:uid="{E4FF5E59-0790-4252-9C74-3E23653B832A}"/>
    <cellStyle name="SAS FM Read-only data cell (read-only table) 2 3 16 2 3" xfId="11592" xr:uid="{A8BBC8E6-3E16-4BB5-9084-679ED63DDDDB}"/>
    <cellStyle name="SAS FM Read-only data cell (read-only table) 2 3 16 2 3 2" xfId="26411" xr:uid="{7AFF987A-9017-473C-AA1A-1BD0606C21E7}"/>
    <cellStyle name="SAS FM Read-only data cell (read-only table) 2 3 16 2 4" xfId="22904" xr:uid="{4D3C1D22-742C-4E47-AFB1-481B83CA0954}"/>
    <cellStyle name="SAS FM Read-only data cell (read-only table) 2 3 16 3" xfId="8061" xr:uid="{AC6E6369-71E9-4FAE-80E1-91EC371D9264}"/>
    <cellStyle name="SAS FM Read-only data cell (read-only table) 2 3 16 3 2" xfId="22903" xr:uid="{1381FDB3-DC80-4176-813A-EC78A90648AF}"/>
    <cellStyle name="SAS FM Read-only data cell (read-only table) 2 3 17" xfId="2759" xr:uid="{ACDFF681-2BAA-40DC-89DA-C612824B4FFC}"/>
    <cellStyle name="SAS FM Read-only data cell (read-only table) 2 3 17 2" xfId="8064" xr:uid="{D01C95F7-3757-483E-9C16-E4D749159F76}"/>
    <cellStyle name="SAS FM Read-only data cell (read-only table) 2 3 17 2 2" xfId="15350" xr:uid="{51E871D2-CFB0-4014-82C3-DBC0E06AEDC5}"/>
    <cellStyle name="SAS FM Read-only data cell (read-only table) 2 3 17 2 2 2" xfId="30169" xr:uid="{80DCEE37-89A4-4D58-97BF-78AA7F0B2A75}"/>
    <cellStyle name="SAS FM Read-only data cell (read-only table) 2 3 17 2 3" xfId="11645" xr:uid="{2899568D-C56D-4389-8F35-B2E841CD17B6}"/>
    <cellStyle name="SAS FM Read-only data cell (read-only table) 2 3 17 2 3 2" xfId="26464" xr:uid="{D3C24641-6DA7-4334-A81A-2F9EA29C08CD}"/>
    <cellStyle name="SAS FM Read-only data cell (read-only table) 2 3 17 2 4" xfId="22906" xr:uid="{6CA82172-AE3F-4507-9785-711B96BA0C31}"/>
    <cellStyle name="SAS FM Read-only data cell (read-only table) 2 3 17 3" xfId="8063" xr:uid="{8722F52B-105A-4DAC-8597-A7D0A7A0C812}"/>
    <cellStyle name="SAS FM Read-only data cell (read-only table) 2 3 17 3 2" xfId="22905" xr:uid="{5C13740F-BCC3-4BC3-847A-4EFDE19E3957}"/>
    <cellStyle name="SAS FM Read-only data cell (read-only table) 2 3 18" xfId="2760" xr:uid="{711A6715-A10A-4A61-9C3F-2A96F430B79B}"/>
    <cellStyle name="SAS FM Read-only data cell (read-only table) 2 3 18 2" xfId="8066" xr:uid="{EC9A57C7-E29B-480D-9AFB-0BA16F40881E}"/>
    <cellStyle name="SAS FM Read-only data cell (read-only table) 2 3 18 2 2" xfId="15351" xr:uid="{B00AC63E-75C7-4574-B775-9E1229042378}"/>
    <cellStyle name="SAS FM Read-only data cell (read-only table) 2 3 18 2 2 2" xfId="30170" xr:uid="{4FBEAA71-8DE8-4CF5-B900-CBB8649868C7}"/>
    <cellStyle name="SAS FM Read-only data cell (read-only table) 2 3 18 2 3" xfId="11699" xr:uid="{1D87FA81-4585-4D9F-A342-5EF0BD868AA8}"/>
    <cellStyle name="SAS FM Read-only data cell (read-only table) 2 3 18 2 3 2" xfId="26518" xr:uid="{1E3B71A9-2A60-4BAE-AC70-9CAFB1C0FA38}"/>
    <cellStyle name="SAS FM Read-only data cell (read-only table) 2 3 18 2 4" xfId="22908" xr:uid="{B16A1A63-13B5-4618-B1CA-A5D4723247BA}"/>
    <cellStyle name="SAS FM Read-only data cell (read-only table) 2 3 18 3" xfId="8065" xr:uid="{1708E3B8-0649-44F7-885E-7602A775D742}"/>
    <cellStyle name="SAS FM Read-only data cell (read-only table) 2 3 18 3 2" xfId="22907" xr:uid="{4F064C42-0114-48AB-B778-0CBF36CDE335}"/>
    <cellStyle name="SAS FM Read-only data cell (read-only table) 2 3 19" xfId="2761" xr:uid="{2978D25E-2D74-4994-815C-177780B0EB3E}"/>
    <cellStyle name="SAS FM Read-only data cell (read-only table) 2 3 19 2" xfId="8068" xr:uid="{167B7A34-7184-4AB9-846B-22E248A5C92F}"/>
    <cellStyle name="SAS FM Read-only data cell (read-only table) 2 3 19 2 2" xfId="15352" xr:uid="{5EE292DA-EEC0-4023-A708-38AC0E1B72F9}"/>
    <cellStyle name="SAS FM Read-only data cell (read-only table) 2 3 19 2 2 2" xfId="30171" xr:uid="{62ADC2A5-E87F-4546-ABEC-606EA50A2B98}"/>
    <cellStyle name="SAS FM Read-only data cell (read-only table) 2 3 19 2 3" xfId="11755" xr:uid="{342AE7B8-5E4A-4D0F-B95A-64813C091769}"/>
    <cellStyle name="SAS FM Read-only data cell (read-only table) 2 3 19 2 3 2" xfId="26574" xr:uid="{5DB46DA6-D057-4FA3-A857-43C976782B88}"/>
    <cellStyle name="SAS FM Read-only data cell (read-only table) 2 3 19 2 4" xfId="22910" xr:uid="{AE55FC3F-A87C-4A11-8201-B80D90EF4FE1}"/>
    <cellStyle name="SAS FM Read-only data cell (read-only table) 2 3 19 3" xfId="8067" xr:uid="{3A547B64-C6DF-4BD5-AA75-7B7ED952A5BE}"/>
    <cellStyle name="SAS FM Read-only data cell (read-only table) 2 3 19 3 2" xfId="22909" xr:uid="{9ECD43F8-E788-4BAE-B6FE-12DFB7D4DD2E}"/>
    <cellStyle name="SAS FM Read-only data cell (read-only table) 2 3 2" xfId="247" xr:uid="{BE70934E-D5FB-40BF-962C-999D7B5C9A45}"/>
    <cellStyle name="SAS FM Read-only data cell (read-only table) 2 3 2 2" xfId="8070" xr:uid="{9B1680FF-3533-45B1-9910-D603BE189852}"/>
    <cellStyle name="SAS FM Read-only data cell (read-only table) 2 3 2 2 2" xfId="15353" xr:uid="{447E139E-4671-4F80-ABF4-243AAF201732}"/>
    <cellStyle name="SAS FM Read-only data cell (read-only table) 2 3 2 2 2 2" xfId="30172" xr:uid="{4BFFCD61-D605-49D0-B049-CC83E56200C1}"/>
    <cellStyle name="SAS FM Read-only data cell (read-only table) 2 3 2 2 3" xfId="10835" xr:uid="{431AB20C-4C5D-496A-A660-C058DC42FDFC}"/>
    <cellStyle name="SAS FM Read-only data cell (read-only table) 2 3 2 2 3 2" xfId="25654" xr:uid="{98F83256-E92C-44AF-902C-7D8BEE8FA687}"/>
    <cellStyle name="SAS FM Read-only data cell (read-only table) 2 3 2 2 4" xfId="22912" xr:uid="{916E5EF8-9830-4001-8F99-44BDF8C91FAB}"/>
    <cellStyle name="SAS FM Read-only data cell (read-only table) 2 3 2 3" xfId="8069" xr:uid="{232777E7-1106-4A2D-8F95-633B7EC070EA}"/>
    <cellStyle name="SAS FM Read-only data cell (read-only table) 2 3 2 3 2" xfId="22911" xr:uid="{BA3D1D91-BCD5-4CBD-B622-F97E67D4833C}"/>
    <cellStyle name="SAS FM Read-only data cell (read-only table) 2 3 2 4" xfId="2762" xr:uid="{6DE6ADF3-4DD7-4215-8CF5-9C2CA6FA6503}"/>
    <cellStyle name="SAS FM Read-only data cell (read-only table) 2 3 20" xfId="2763" xr:uid="{EAD0E368-89D4-4655-870E-BA028E88B3DA}"/>
    <cellStyle name="SAS FM Read-only data cell (read-only table) 2 3 20 2" xfId="8072" xr:uid="{B5FBFA59-A84D-42D6-97BF-00579CAA7090}"/>
    <cellStyle name="SAS FM Read-only data cell (read-only table) 2 3 20 2 2" xfId="15354" xr:uid="{70F72A11-C301-4978-97DE-CE48E5189A51}"/>
    <cellStyle name="SAS FM Read-only data cell (read-only table) 2 3 20 2 2 2" xfId="30173" xr:uid="{63CE1B4A-9BB1-4E32-981A-D4EC26BAF779}"/>
    <cellStyle name="SAS FM Read-only data cell (read-only table) 2 3 20 2 3" xfId="11809" xr:uid="{0A4FD3DE-877A-4D05-B531-AF50953A7DF8}"/>
    <cellStyle name="SAS FM Read-only data cell (read-only table) 2 3 20 2 3 2" xfId="26628" xr:uid="{D9C70CE8-F02C-42AB-8EC5-59DC03DC30B1}"/>
    <cellStyle name="SAS FM Read-only data cell (read-only table) 2 3 20 2 4" xfId="22914" xr:uid="{FF3BE4FB-C911-48F0-A80C-A6B19790B082}"/>
    <cellStyle name="SAS FM Read-only data cell (read-only table) 2 3 20 3" xfId="8071" xr:uid="{E6F9A767-3E86-44B8-8DB2-D69158211560}"/>
    <cellStyle name="SAS FM Read-only data cell (read-only table) 2 3 20 3 2" xfId="22913" xr:uid="{B32C2296-000E-42F8-B3A4-A5B038995CA5}"/>
    <cellStyle name="SAS FM Read-only data cell (read-only table) 2 3 21" xfId="2764" xr:uid="{1855F4D9-6E0D-47E7-87C7-FE07ACAD9070}"/>
    <cellStyle name="SAS FM Read-only data cell (read-only table) 2 3 21 2" xfId="8074" xr:uid="{971D0C22-E1B8-499D-99A2-850FDF4E3A4B}"/>
    <cellStyle name="SAS FM Read-only data cell (read-only table) 2 3 21 2 2" xfId="15355" xr:uid="{6CDE8C83-3FD1-42C2-B547-C5EC41A4274F}"/>
    <cellStyle name="SAS FM Read-only data cell (read-only table) 2 3 21 2 2 2" xfId="30174" xr:uid="{CE57B530-4227-41BD-80A0-43D59C2339A3}"/>
    <cellStyle name="SAS FM Read-only data cell (read-only table) 2 3 21 2 3" xfId="11862" xr:uid="{28AD5F33-33AC-44A2-B4DA-BEDD0D18BE5B}"/>
    <cellStyle name="SAS FM Read-only data cell (read-only table) 2 3 21 2 3 2" xfId="26681" xr:uid="{BCB106C3-066B-4B4D-9120-03747888F3BF}"/>
    <cellStyle name="SAS FM Read-only data cell (read-only table) 2 3 21 2 4" xfId="22916" xr:uid="{6F1CEF10-67EE-406D-8427-876DE8AE40E7}"/>
    <cellStyle name="SAS FM Read-only data cell (read-only table) 2 3 21 3" xfId="8073" xr:uid="{188D825E-B16B-41DA-A702-8A513CD698FA}"/>
    <cellStyle name="SAS FM Read-only data cell (read-only table) 2 3 21 3 2" xfId="22915" xr:uid="{CC1EB856-66B2-4AD1-B3F4-45780D158A8D}"/>
    <cellStyle name="SAS FM Read-only data cell (read-only table) 2 3 22" xfId="2765" xr:uid="{8E480473-F1CD-4046-862E-7794808CEAB7}"/>
    <cellStyle name="SAS FM Read-only data cell (read-only table) 2 3 22 2" xfId="8076" xr:uid="{9054A385-4B72-4835-909D-465C57D22B1C}"/>
    <cellStyle name="SAS FM Read-only data cell (read-only table) 2 3 22 2 2" xfId="15356" xr:uid="{63383BBA-7781-4212-AABF-C5C5AF23C21D}"/>
    <cellStyle name="SAS FM Read-only data cell (read-only table) 2 3 22 2 2 2" xfId="30175" xr:uid="{A2CD846A-4E46-40B1-9E58-95EDAFF77DAF}"/>
    <cellStyle name="SAS FM Read-only data cell (read-only table) 2 3 22 2 3" xfId="11915" xr:uid="{8314775B-344B-4E18-BFDE-2CD4B9F5D365}"/>
    <cellStyle name="SAS FM Read-only data cell (read-only table) 2 3 22 2 3 2" xfId="26734" xr:uid="{367A97DE-53B0-4326-9C31-644D3EDF5686}"/>
    <cellStyle name="SAS FM Read-only data cell (read-only table) 2 3 22 2 4" xfId="22918" xr:uid="{2C481733-D802-427B-AA55-76E63322EB40}"/>
    <cellStyle name="SAS FM Read-only data cell (read-only table) 2 3 22 3" xfId="8075" xr:uid="{1EECCC58-0F9F-4FFC-B025-050645708AB0}"/>
    <cellStyle name="SAS FM Read-only data cell (read-only table) 2 3 22 3 2" xfId="22917" xr:uid="{5ECF5281-3A9F-456F-AAD1-A879164668F7}"/>
    <cellStyle name="SAS FM Read-only data cell (read-only table) 2 3 23" xfId="2766" xr:uid="{F95BF24D-7C5F-4049-9ACF-3633659ABCE3}"/>
    <cellStyle name="SAS FM Read-only data cell (read-only table) 2 3 23 2" xfId="8078" xr:uid="{CA162A3E-0685-48A5-B5FE-B3725106225D}"/>
    <cellStyle name="SAS FM Read-only data cell (read-only table) 2 3 23 2 2" xfId="15357" xr:uid="{C16B637C-661A-4450-8B86-E0343D76C4EA}"/>
    <cellStyle name="SAS FM Read-only data cell (read-only table) 2 3 23 2 2 2" xfId="30176" xr:uid="{FE4CFD62-FADC-4D24-8CCA-3C685847416C}"/>
    <cellStyle name="SAS FM Read-only data cell (read-only table) 2 3 23 2 3" xfId="11969" xr:uid="{78019611-B359-41EE-A8CC-E3A16F4A12CF}"/>
    <cellStyle name="SAS FM Read-only data cell (read-only table) 2 3 23 2 3 2" xfId="26788" xr:uid="{ACEB4FD2-EDAF-4910-98EA-A17794430BEC}"/>
    <cellStyle name="SAS FM Read-only data cell (read-only table) 2 3 23 2 4" xfId="22920" xr:uid="{E1FD1C11-0108-4E50-B6BE-67C9C41EF044}"/>
    <cellStyle name="SAS FM Read-only data cell (read-only table) 2 3 23 3" xfId="8077" xr:uid="{114710E0-FEFA-4411-BC8C-CBCBECCDE7D1}"/>
    <cellStyle name="SAS FM Read-only data cell (read-only table) 2 3 23 3 2" xfId="22919" xr:uid="{CC833255-117F-416C-A9DC-0D3D59DBA222}"/>
    <cellStyle name="SAS FM Read-only data cell (read-only table) 2 3 24" xfId="2767" xr:uid="{D3C37DEE-D609-4A25-A836-B991AE60CA82}"/>
    <cellStyle name="SAS FM Read-only data cell (read-only table) 2 3 24 2" xfId="8080" xr:uid="{1695F8FF-3F9A-414A-949C-D15AC15FF35C}"/>
    <cellStyle name="SAS FM Read-only data cell (read-only table) 2 3 24 2 2" xfId="15358" xr:uid="{2548012C-5B71-4C11-B5E2-80579C01BDAA}"/>
    <cellStyle name="SAS FM Read-only data cell (read-only table) 2 3 24 2 2 2" xfId="30177" xr:uid="{85BB04DB-6166-4AA2-887D-B5A6DF575AA8}"/>
    <cellStyle name="SAS FM Read-only data cell (read-only table) 2 3 24 2 3" xfId="12023" xr:uid="{236F687B-5AD9-4551-AA40-77B62BAC9DAB}"/>
    <cellStyle name="SAS FM Read-only data cell (read-only table) 2 3 24 2 3 2" xfId="26842" xr:uid="{23ADC6EE-1CD3-4725-8313-EEEC65C80CB5}"/>
    <cellStyle name="SAS FM Read-only data cell (read-only table) 2 3 24 2 4" xfId="22922" xr:uid="{A03FC1F6-CEA4-41E2-B7F7-CE6E576B961B}"/>
    <cellStyle name="SAS FM Read-only data cell (read-only table) 2 3 24 3" xfId="8079" xr:uid="{33675B73-0DDA-4ACA-AE15-9296A9B5FE77}"/>
    <cellStyle name="SAS FM Read-only data cell (read-only table) 2 3 24 3 2" xfId="22921" xr:uid="{529E8907-3D4A-45B0-8B0B-B719A505E00F}"/>
    <cellStyle name="SAS FM Read-only data cell (read-only table) 2 3 25" xfId="2768" xr:uid="{D9BAB97A-C221-4A26-9C35-948D3E3E8D23}"/>
    <cellStyle name="SAS FM Read-only data cell (read-only table) 2 3 25 2" xfId="8082" xr:uid="{E2EE81EC-55E4-452C-9FC8-6BCBC99CE611}"/>
    <cellStyle name="SAS FM Read-only data cell (read-only table) 2 3 25 2 2" xfId="15359" xr:uid="{127D57AC-6788-4EE9-A050-CC7755BB2FAE}"/>
    <cellStyle name="SAS FM Read-only data cell (read-only table) 2 3 25 2 2 2" xfId="30178" xr:uid="{A8DCC539-5008-4F03-837A-39327BD07CF8}"/>
    <cellStyle name="SAS FM Read-only data cell (read-only table) 2 3 25 2 3" xfId="12077" xr:uid="{F4373184-F84C-4617-8B4C-9FB89285E91A}"/>
    <cellStyle name="SAS FM Read-only data cell (read-only table) 2 3 25 2 3 2" xfId="26896" xr:uid="{25D5E71B-D430-4D67-BDEF-16B41699FAB7}"/>
    <cellStyle name="SAS FM Read-only data cell (read-only table) 2 3 25 2 4" xfId="22924" xr:uid="{5398C073-0AE5-459B-AE84-789AF4BDD103}"/>
    <cellStyle name="SAS FM Read-only data cell (read-only table) 2 3 25 3" xfId="8081" xr:uid="{FF7FECE1-FAD8-4194-866E-381773FB5362}"/>
    <cellStyle name="SAS FM Read-only data cell (read-only table) 2 3 25 3 2" xfId="22923" xr:uid="{038AA8AF-163A-44ED-BEF9-4D413C447B0A}"/>
    <cellStyle name="SAS FM Read-only data cell (read-only table) 2 3 26" xfId="2769" xr:uid="{D8778C91-0D4C-48C7-AAD1-E49D1BC2EBF3}"/>
    <cellStyle name="SAS FM Read-only data cell (read-only table) 2 3 26 2" xfId="8084" xr:uid="{D753ED6E-2DC5-40F2-8CB8-1E26F8C35739}"/>
    <cellStyle name="SAS FM Read-only data cell (read-only table) 2 3 26 2 2" xfId="15360" xr:uid="{CE793D62-4E0B-40BC-9887-02BF4D494CF8}"/>
    <cellStyle name="SAS FM Read-only data cell (read-only table) 2 3 26 2 2 2" xfId="30179" xr:uid="{BEE63643-8919-4B8D-978F-A7727B4E5EEF}"/>
    <cellStyle name="SAS FM Read-only data cell (read-only table) 2 3 26 2 3" xfId="12131" xr:uid="{4E3A6466-59A8-451E-9A3D-1BF055B7C2AE}"/>
    <cellStyle name="SAS FM Read-only data cell (read-only table) 2 3 26 2 3 2" xfId="26950" xr:uid="{52C9CE03-A444-4405-8F15-EA1731CCDD0E}"/>
    <cellStyle name="SAS FM Read-only data cell (read-only table) 2 3 26 2 4" xfId="22926" xr:uid="{CD9B332C-D1BB-49E3-8618-E9C503C5A10C}"/>
    <cellStyle name="SAS FM Read-only data cell (read-only table) 2 3 26 3" xfId="8083" xr:uid="{706A871C-97A1-42BA-9517-B9B97D97AD75}"/>
    <cellStyle name="SAS FM Read-only data cell (read-only table) 2 3 26 3 2" xfId="22925" xr:uid="{75A2318E-C7CD-4D46-8CE6-5B6BEFABE310}"/>
    <cellStyle name="SAS FM Read-only data cell (read-only table) 2 3 27" xfId="2770" xr:uid="{BF9BDCEF-EE49-4BDE-8B1A-C2DA5549D734}"/>
    <cellStyle name="SAS FM Read-only data cell (read-only table) 2 3 27 2" xfId="8086" xr:uid="{9DEC12CF-81BE-40D4-9A91-93B70D77C24F}"/>
    <cellStyle name="SAS FM Read-only data cell (read-only table) 2 3 27 2 2" xfId="15361" xr:uid="{F94354CC-3BF1-4E4A-9956-5F33974877DA}"/>
    <cellStyle name="SAS FM Read-only data cell (read-only table) 2 3 27 2 2 2" xfId="30180" xr:uid="{A840975A-D713-4F55-9713-DBD455BBC521}"/>
    <cellStyle name="SAS FM Read-only data cell (read-only table) 2 3 27 2 3" xfId="12185" xr:uid="{A403045D-C3DB-4EB5-863B-E04A80906B85}"/>
    <cellStyle name="SAS FM Read-only data cell (read-only table) 2 3 27 2 3 2" xfId="27004" xr:uid="{B7528380-4680-467E-9656-FA85E52D3797}"/>
    <cellStyle name="SAS FM Read-only data cell (read-only table) 2 3 27 2 4" xfId="22928" xr:uid="{BF2FC9D9-D77D-49BA-A14D-1C2AE8893646}"/>
    <cellStyle name="SAS FM Read-only data cell (read-only table) 2 3 27 3" xfId="8085" xr:uid="{E11E8678-ED98-439F-9B8E-EBE54229AD61}"/>
    <cellStyle name="SAS FM Read-only data cell (read-only table) 2 3 27 3 2" xfId="22927" xr:uid="{FFA263F2-D8F3-47C2-BA58-79A166B90766}"/>
    <cellStyle name="SAS FM Read-only data cell (read-only table) 2 3 28" xfId="2771" xr:uid="{F4A5A051-FE80-4610-B3DC-BD953A2C85F6}"/>
    <cellStyle name="SAS FM Read-only data cell (read-only table) 2 3 28 2" xfId="8088" xr:uid="{964065E3-3A0F-4EE7-9E74-BFC4873266D0}"/>
    <cellStyle name="SAS FM Read-only data cell (read-only table) 2 3 28 2 2" xfId="15362" xr:uid="{20B7C7B8-EBD5-46EF-AC9E-66B35D689E1A}"/>
    <cellStyle name="SAS FM Read-only data cell (read-only table) 2 3 28 2 2 2" xfId="30181" xr:uid="{5E552504-ED64-4907-AFF5-85927D3411D6}"/>
    <cellStyle name="SAS FM Read-only data cell (read-only table) 2 3 28 2 3" xfId="12239" xr:uid="{95133CB4-D141-403D-8FC0-105C15C8268E}"/>
    <cellStyle name="SAS FM Read-only data cell (read-only table) 2 3 28 2 3 2" xfId="27058" xr:uid="{5A4E78B2-BD1B-4F7C-8D97-D2EA41709776}"/>
    <cellStyle name="SAS FM Read-only data cell (read-only table) 2 3 28 2 4" xfId="22930" xr:uid="{A96202B1-E2EE-4D13-AD41-CF8E8795F42C}"/>
    <cellStyle name="SAS FM Read-only data cell (read-only table) 2 3 28 3" xfId="8087" xr:uid="{A8B78406-07D8-4004-BD26-ED10FFA6136D}"/>
    <cellStyle name="SAS FM Read-only data cell (read-only table) 2 3 28 3 2" xfId="22929" xr:uid="{6989904F-1D10-43DA-8B92-319CCD0FC831}"/>
    <cellStyle name="SAS FM Read-only data cell (read-only table) 2 3 29" xfId="2772" xr:uid="{6DDB3EBD-9DD2-4840-8503-51F4BDC3D9E0}"/>
    <cellStyle name="SAS FM Read-only data cell (read-only table) 2 3 29 2" xfId="8090" xr:uid="{764F1B95-4F07-4107-B3DF-46573CC8941B}"/>
    <cellStyle name="SAS FM Read-only data cell (read-only table) 2 3 29 2 2" xfId="15363" xr:uid="{FD525292-F4EB-4F8F-A900-E5D06CBC8848}"/>
    <cellStyle name="SAS FM Read-only data cell (read-only table) 2 3 29 2 2 2" xfId="30182" xr:uid="{45186FF1-22A5-4CC4-A29F-4187FB3069CA}"/>
    <cellStyle name="SAS FM Read-only data cell (read-only table) 2 3 29 2 3" xfId="12293" xr:uid="{BF333464-4D38-46F3-BFBC-43033799877A}"/>
    <cellStyle name="SAS FM Read-only data cell (read-only table) 2 3 29 2 3 2" xfId="27112" xr:uid="{2B70FA46-9903-4112-AD26-BA11975A19FF}"/>
    <cellStyle name="SAS FM Read-only data cell (read-only table) 2 3 29 2 4" xfId="22932" xr:uid="{3620080C-E9C1-4CC4-898F-E0B0FCDC90A4}"/>
    <cellStyle name="SAS FM Read-only data cell (read-only table) 2 3 29 3" xfId="8089" xr:uid="{557BC8C7-80E3-48C8-B5EB-D48560D6E769}"/>
    <cellStyle name="SAS FM Read-only data cell (read-only table) 2 3 29 3 2" xfId="22931" xr:uid="{211D06FB-8FED-48D8-B28F-F82C94796798}"/>
    <cellStyle name="SAS FM Read-only data cell (read-only table) 2 3 3" xfId="2773" xr:uid="{62A2469F-EA34-4A68-9237-6DBE3A13E72D}"/>
    <cellStyle name="SAS FM Read-only data cell (read-only table) 2 3 3 2" xfId="8092" xr:uid="{5DAFD65A-E52C-4B01-BB9C-72326F8DF742}"/>
    <cellStyle name="SAS FM Read-only data cell (read-only table) 2 3 3 2 2" xfId="15364" xr:uid="{028CA336-C050-4E00-9C72-B1BC8222B4AD}"/>
    <cellStyle name="SAS FM Read-only data cell (read-only table) 2 3 3 2 2 2" xfId="30183" xr:uid="{4C118E45-3FC9-4785-8C39-9F7D481971D9}"/>
    <cellStyle name="SAS FM Read-only data cell (read-only table) 2 3 3 2 3" xfId="10889" xr:uid="{9182974E-463E-4F33-8B12-89CC90D4D017}"/>
    <cellStyle name="SAS FM Read-only data cell (read-only table) 2 3 3 2 3 2" xfId="25708" xr:uid="{88BA661C-AF2C-4D33-9DED-5298942BBAFD}"/>
    <cellStyle name="SAS FM Read-only data cell (read-only table) 2 3 3 2 4" xfId="22934" xr:uid="{9BDD4D1D-46DF-413B-A676-667FD6A98BC7}"/>
    <cellStyle name="SAS FM Read-only data cell (read-only table) 2 3 3 3" xfId="8091" xr:uid="{0FCE4BB8-7852-4564-9786-3DBB83F84A46}"/>
    <cellStyle name="SAS FM Read-only data cell (read-only table) 2 3 3 3 2" xfId="22933" xr:uid="{248D98B0-EE9A-4670-A142-06A110E24CD6}"/>
    <cellStyle name="SAS FM Read-only data cell (read-only table) 2 3 30" xfId="2774" xr:uid="{A4721424-C004-474C-BA94-A776C18DB12B}"/>
    <cellStyle name="SAS FM Read-only data cell (read-only table) 2 3 30 2" xfId="8094" xr:uid="{37181B38-2F57-4D61-8944-D1405DB96751}"/>
    <cellStyle name="SAS FM Read-only data cell (read-only table) 2 3 30 2 2" xfId="15365" xr:uid="{755860C2-2081-4947-A9AF-621FC1B29808}"/>
    <cellStyle name="SAS FM Read-only data cell (read-only table) 2 3 30 2 2 2" xfId="30184" xr:uid="{98D53444-50D9-4108-8F1D-91F40C12F3E4}"/>
    <cellStyle name="SAS FM Read-only data cell (read-only table) 2 3 30 2 3" xfId="12347" xr:uid="{EFDAC370-AEAF-4CC0-8792-9D9F85628525}"/>
    <cellStyle name="SAS FM Read-only data cell (read-only table) 2 3 30 2 3 2" xfId="27166" xr:uid="{37B50CAC-B0BD-4527-A7B2-DD9FA25FA28F}"/>
    <cellStyle name="SAS FM Read-only data cell (read-only table) 2 3 30 2 4" xfId="22936" xr:uid="{FE8671B2-CA07-4B19-AFFF-AF195D950CC7}"/>
    <cellStyle name="SAS FM Read-only data cell (read-only table) 2 3 30 3" xfId="8093" xr:uid="{536404C9-4477-4659-8448-4DE401DC5B0D}"/>
    <cellStyle name="SAS FM Read-only data cell (read-only table) 2 3 30 3 2" xfId="22935" xr:uid="{7DF5C75C-3491-46A4-8BEB-7E9BA276E6ED}"/>
    <cellStyle name="SAS FM Read-only data cell (read-only table) 2 3 31" xfId="2775" xr:uid="{F215387D-5962-473C-A80B-2AC41F903BBD}"/>
    <cellStyle name="SAS FM Read-only data cell (read-only table) 2 3 31 2" xfId="8096" xr:uid="{F0858100-9117-405B-9062-F352D53EFC1D}"/>
    <cellStyle name="SAS FM Read-only data cell (read-only table) 2 3 31 2 2" xfId="15366" xr:uid="{B59F6B8A-8DCD-4A87-8559-4E76F1B4CFC9}"/>
    <cellStyle name="SAS FM Read-only data cell (read-only table) 2 3 31 2 2 2" xfId="30185" xr:uid="{61D1C452-BAA3-439E-882C-E3FE77825F5A}"/>
    <cellStyle name="SAS FM Read-only data cell (read-only table) 2 3 31 2 3" xfId="12401" xr:uid="{C61C911A-E43B-441F-AEA3-AEA365F426E7}"/>
    <cellStyle name="SAS FM Read-only data cell (read-only table) 2 3 31 2 3 2" xfId="27220" xr:uid="{E6095CB9-4292-45AF-9F8E-E56B2898443A}"/>
    <cellStyle name="SAS FM Read-only data cell (read-only table) 2 3 31 2 4" xfId="22938" xr:uid="{7FBC8F2F-E605-43BE-8A47-939D067346E6}"/>
    <cellStyle name="SAS FM Read-only data cell (read-only table) 2 3 31 3" xfId="8095" xr:uid="{16CE6D4C-23CF-46B8-9289-FC3CED0EFA62}"/>
    <cellStyle name="SAS FM Read-only data cell (read-only table) 2 3 31 3 2" xfId="22937" xr:uid="{52FEC9C6-5358-42EA-AC37-60187407C339}"/>
    <cellStyle name="SAS FM Read-only data cell (read-only table) 2 3 32" xfId="2776" xr:uid="{6B38F7CE-E4C2-4993-B65C-7D1C4AA8CD90}"/>
    <cellStyle name="SAS FM Read-only data cell (read-only table) 2 3 32 2" xfId="8098" xr:uid="{3204EA66-C42A-449F-8514-38DDC6F4DF18}"/>
    <cellStyle name="SAS FM Read-only data cell (read-only table) 2 3 32 2 2" xfId="15367" xr:uid="{7D7284C7-DACC-4FED-BDDF-68BCBD162AA3}"/>
    <cellStyle name="SAS FM Read-only data cell (read-only table) 2 3 32 2 2 2" xfId="30186" xr:uid="{D8C78249-C298-40D7-97F1-475C59AE35E0}"/>
    <cellStyle name="SAS FM Read-only data cell (read-only table) 2 3 32 2 3" xfId="12455" xr:uid="{C1877C54-EEA7-44C5-9D88-3EDA38FCFF7D}"/>
    <cellStyle name="SAS FM Read-only data cell (read-only table) 2 3 32 2 3 2" xfId="27274" xr:uid="{4B3EF2D3-4F91-4E1E-A7FB-D3DD0E6BA00A}"/>
    <cellStyle name="SAS FM Read-only data cell (read-only table) 2 3 32 2 4" xfId="22940" xr:uid="{9E3FDEBE-7395-47D5-906C-D30C79F5245D}"/>
    <cellStyle name="SAS FM Read-only data cell (read-only table) 2 3 32 3" xfId="8097" xr:uid="{3BF24D0D-44BA-4915-B101-7BD3D4A6FACE}"/>
    <cellStyle name="SAS FM Read-only data cell (read-only table) 2 3 32 3 2" xfId="22939" xr:uid="{7D242FA1-7517-4713-82F5-D6790554F8F2}"/>
    <cellStyle name="SAS FM Read-only data cell (read-only table) 2 3 33" xfId="2777" xr:uid="{6EB140EE-141C-42EF-B0C0-87108474302A}"/>
    <cellStyle name="SAS FM Read-only data cell (read-only table) 2 3 33 2" xfId="8100" xr:uid="{D2A508BC-9BA4-494C-AC6F-377DF2C75361}"/>
    <cellStyle name="SAS FM Read-only data cell (read-only table) 2 3 33 2 2" xfId="15368" xr:uid="{85864E11-BD6A-420C-A3EA-FA40515E9D16}"/>
    <cellStyle name="SAS FM Read-only data cell (read-only table) 2 3 33 2 2 2" xfId="30187" xr:uid="{3E668A62-0A6B-4EE5-B7D1-2E49156B9768}"/>
    <cellStyle name="SAS FM Read-only data cell (read-only table) 2 3 33 2 3" xfId="12511" xr:uid="{BC2059C4-B5CB-460B-B835-11F60335F40E}"/>
    <cellStyle name="SAS FM Read-only data cell (read-only table) 2 3 33 2 3 2" xfId="27330" xr:uid="{FDD0DF5C-2592-44AB-A257-D6E561E10D4E}"/>
    <cellStyle name="SAS FM Read-only data cell (read-only table) 2 3 33 2 4" xfId="22942" xr:uid="{1F790876-AB9E-45B2-8BED-D1390F325FF9}"/>
    <cellStyle name="SAS FM Read-only data cell (read-only table) 2 3 33 3" xfId="8099" xr:uid="{002DA5BE-4E7B-4302-8485-C721F10AF880}"/>
    <cellStyle name="SAS FM Read-only data cell (read-only table) 2 3 33 3 2" xfId="22941" xr:uid="{5C25AB0B-1C79-42BE-9540-D3766F515CF3}"/>
    <cellStyle name="SAS FM Read-only data cell (read-only table) 2 3 34" xfId="2778" xr:uid="{DC405B03-BF30-41CF-81D8-414B3F427665}"/>
    <cellStyle name="SAS FM Read-only data cell (read-only table) 2 3 34 2" xfId="8102" xr:uid="{2D3EAA59-7BCC-48D4-8919-F5E37052A8F8}"/>
    <cellStyle name="SAS FM Read-only data cell (read-only table) 2 3 34 2 2" xfId="15369" xr:uid="{1F9F551D-25A5-40F8-A2CB-FD241738D7BB}"/>
    <cellStyle name="SAS FM Read-only data cell (read-only table) 2 3 34 2 2 2" xfId="30188" xr:uid="{783AA5C5-54FB-4759-B2AE-822988D90CD9}"/>
    <cellStyle name="SAS FM Read-only data cell (read-only table) 2 3 34 2 3" xfId="12565" xr:uid="{0EDF49A5-BA38-4E56-9CC2-4B73AD710F02}"/>
    <cellStyle name="SAS FM Read-only data cell (read-only table) 2 3 34 2 3 2" xfId="27384" xr:uid="{A068087E-4B15-44D5-A743-14B071C15168}"/>
    <cellStyle name="SAS FM Read-only data cell (read-only table) 2 3 34 2 4" xfId="22944" xr:uid="{31CB48B4-87CD-4B24-BBA3-529E26904BEB}"/>
    <cellStyle name="SAS FM Read-only data cell (read-only table) 2 3 34 3" xfId="8101" xr:uid="{12A604BB-1833-46DF-97B3-A57B4E839639}"/>
    <cellStyle name="SAS FM Read-only data cell (read-only table) 2 3 34 3 2" xfId="22943" xr:uid="{F993452B-D9F4-4CD8-9D27-2259752A5E5A}"/>
    <cellStyle name="SAS FM Read-only data cell (read-only table) 2 3 35" xfId="2779" xr:uid="{FE54417F-3CD9-4763-92AD-948A00773A58}"/>
    <cellStyle name="SAS FM Read-only data cell (read-only table) 2 3 35 2" xfId="8104" xr:uid="{C61FAEF8-9B07-4EB0-920C-FC704EB1F007}"/>
    <cellStyle name="SAS FM Read-only data cell (read-only table) 2 3 35 2 2" xfId="15370" xr:uid="{644B94BF-DD27-4B8E-955C-8937795147E0}"/>
    <cellStyle name="SAS FM Read-only data cell (read-only table) 2 3 35 2 2 2" xfId="30189" xr:uid="{B1240C4B-864B-42AB-98A5-7FCAC3DB1369}"/>
    <cellStyle name="SAS FM Read-only data cell (read-only table) 2 3 35 2 3" xfId="12619" xr:uid="{7AC742C6-864D-403D-8A04-711FF59597D5}"/>
    <cellStyle name="SAS FM Read-only data cell (read-only table) 2 3 35 2 3 2" xfId="27438" xr:uid="{D1CAA1D2-5981-494F-A11D-0DD24385BB19}"/>
    <cellStyle name="SAS FM Read-only data cell (read-only table) 2 3 35 2 4" xfId="22946" xr:uid="{E0250598-A04E-454B-ACAB-1A8DCF603C43}"/>
    <cellStyle name="SAS FM Read-only data cell (read-only table) 2 3 35 3" xfId="8103" xr:uid="{FCAF4B26-9ECC-4553-8867-AAB7FB57A375}"/>
    <cellStyle name="SAS FM Read-only data cell (read-only table) 2 3 35 3 2" xfId="22945" xr:uid="{1235304F-D3C6-4CB1-BCD6-69079E805252}"/>
    <cellStyle name="SAS FM Read-only data cell (read-only table) 2 3 36" xfId="2780" xr:uid="{32BC681C-1F8E-48B4-AC52-DB19E92B2CEC}"/>
    <cellStyle name="SAS FM Read-only data cell (read-only table) 2 3 36 2" xfId="8106" xr:uid="{2E2A5D3C-85FA-4BBB-BB3B-83D25083AC9D}"/>
    <cellStyle name="SAS FM Read-only data cell (read-only table) 2 3 36 2 2" xfId="15371" xr:uid="{062AD212-A94F-4858-B168-BAAC633E2A93}"/>
    <cellStyle name="SAS FM Read-only data cell (read-only table) 2 3 36 2 2 2" xfId="30190" xr:uid="{6BA5A154-FCA8-4F55-81CA-022B3FBAA4FD}"/>
    <cellStyle name="SAS FM Read-only data cell (read-only table) 2 3 36 2 3" xfId="12672" xr:uid="{C22E7C24-27F3-457F-9047-8394B4C4C463}"/>
    <cellStyle name="SAS FM Read-only data cell (read-only table) 2 3 36 2 3 2" xfId="27491" xr:uid="{0959163E-6C8A-4AC3-8192-95AC6770E08C}"/>
    <cellStyle name="SAS FM Read-only data cell (read-only table) 2 3 36 2 4" xfId="22948" xr:uid="{B3C0CB59-5B78-439F-A170-974EBBFBB24C}"/>
    <cellStyle name="SAS FM Read-only data cell (read-only table) 2 3 36 3" xfId="8105" xr:uid="{5E2B80A9-34C5-44F1-82CE-26FE7EBF868D}"/>
    <cellStyle name="SAS FM Read-only data cell (read-only table) 2 3 36 3 2" xfId="22947" xr:uid="{DA37E54C-D994-427E-8B54-7CABB9FB68D0}"/>
    <cellStyle name="SAS FM Read-only data cell (read-only table) 2 3 37" xfId="2781" xr:uid="{387115EE-C627-44EF-9E62-9BEB85FFB9CA}"/>
    <cellStyle name="SAS FM Read-only data cell (read-only table) 2 3 37 2" xfId="8108" xr:uid="{235BF1B1-12D9-4569-A4BA-14841C4D75B0}"/>
    <cellStyle name="SAS FM Read-only data cell (read-only table) 2 3 37 2 2" xfId="15372" xr:uid="{85FCC636-0CEC-4DCC-8DBA-86FBF9D223ED}"/>
    <cellStyle name="SAS FM Read-only data cell (read-only table) 2 3 37 2 2 2" xfId="30191" xr:uid="{3145F1DC-A158-4B63-929F-877FA89E183D}"/>
    <cellStyle name="SAS FM Read-only data cell (read-only table) 2 3 37 2 3" xfId="12725" xr:uid="{5BD67B73-ADF0-4D00-8E21-CD0E56258997}"/>
    <cellStyle name="SAS FM Read-only data cell (read-only table) 2 3 37 2 3 2" xfId="27544" xr:uid="{C752D9A2-65EF-4D53-83AD-D8C5DA61AB70}"/>
    <cellStyle name="SAS FM Read-only data cell (read-only table) 2 3 37 2 4" xfId="22950" xr:uid="{77BD3F4D-F895-4C2F-9797-5C6045736B9A}"/>
    <cellStyle name="SAS FM Read-only data cell (read-only table) 2 3 37 3" xfId="8107" xr:uid="{8299025D-6F74-4F7D-87C5-8F5BCCCFBFC2}"/>
    <cellStyle name="SAS FM Read-only data cell (read-only table) 2 3 37 3 2" xfId="22949" xr:uid="{36493B2F-969E-4197-BA1E-CA838AE13B8A}"/>
    <cellStyle name="SAS FM Read-only data cell (read-only table) 2 3 38" xfId="2782" xr:uid="{4CFF5ECA-0D6F-41D0-A15F-8712B41F59CE}"/>
    <cellStyle name="SAS FM Read-only data cell (read-only table) 2 3 38 2" xfId="8110" xr:uid="{22A91FC2-AFAD-43BE-9BF8-28AC0337B7D1}"/>
    <cellStyle name="SAS FM Read-only data cell (read-only table) 2 3 38 2 2" xfId="15373" xr:uid="{6721E908-1918-4097-874E-BD6C473B4D33}"/>
    <cellStyle name="SAS FM Read-only data cell (read-only table) 2 3 38 2 2 2" xfId="30192" xr:uid="{1D4E1886-476B-4B45-8392-82E7F501F33D}"/>
    <cellStyle name="SAS FM Read-only data cell (read-only table) 2 3 38 2 3" xfId="12779" xr:uid="{E1969690-C077-4458-998E-93751EAEB0C3}"/>
    <cellStyle name="SAS FM Read-only data cell (read-only table) 2 3 38 2 3 2" xfId="27598" xr:uid="{15D6C0E4-9684-45F6-A11F-6EA09D0FDBF1}"/>
    <cellStyle name="SAS FM Read-only data cell (read-only table) 2 3 38 2 4" xfId="22952" xr:uid="{93D2DF54-222D-44AD-B4DF-827642959600}"/>
    <cellStyle name="SAS FM Read-only data cell (read-only table) 2 3 38 3" xfId="8109" xr:uid="{081EB315-1552-40C6-805C-DCD1D230E7D6}"/>
    <cellStyle name="SAS FM Read-only data cell (read-only table) 2 3 38 3 2" xfId="22951" xr:uid="{86EB2F41-C7F4-4B20-97A9-FD30F118D31C}"/>
    <cellStyle name="SAS FM Read-only data cell (read-only table) 2 3 39" xfId="2783" xr:uid="{516C2F12-AD6E-483F-B4BE-4365BBC55E77}"/>
    <cellStyle name="SAS FM Read-only data cell (read-only table) 2 3 39 2" xfId="8112" xr:uid="{DD829166-7CB1-4047-B87B-45C1D83C349F}"/>
    <cellStyle name="SAS FM Read-only data cell (read-only table) 2 3 39 2 2" xfId="15374" xr:uid="{F7B0F967-4B3D-485D-A7E6-A27871770FB1}"/>
    <cellStyle name="SAS FM Read-only data cell (read-only table) 2 3 39 2 2 2" xfId="30193" xr:uid="{648119D8-DE3C-42B5-986A-C32CABCA8347}"/>
    <cellStyle name="SAS FM Read-only data cell (read-only table) 2 3 39 2 3" xfId="12833" xr:uid="{08A22367-5DA8-4AD1-AA02-4C9B7E85CA2E}"/>
    <cellStyle name="SAS FM Read-only data cell (read-only table) 2 3 39 2 3 2" xfId="27652" xr:uid="{93E6166E-B8B7-4D60-AEC8-BF335DA84E45}"/>
    <cellStyle name="SAS FM Read-only data cell (read-only table) 2 3 39 2 4" xfId="22954" xr:uid="{A9729E93-454F-4B3B-B057-A4221927A1F7}"/>
    <cellStyle name="SAS FM Read-only data cell (read-only table) 2 3 39 3" xfId="8111" xr:uid="{725BDFCB-7F3D-4E3F-BF2C-087109D398D7}"/>
    <cellStyle name="SAS FM Read-only data cell (read-only table) 2 3 39 3 2" xfId="22953" xr:uid="{DC6378E6-8B00-40E3-B9CB-9B527945D383}"/>
    <cellStyle name="SAS FM Read-only data cell (read-only table) 2 3 4" xfId="2784" xr:uid="{ADB4103D-5E02-404B-8909-E4A98B9E4365}"/>
    <cellStyle name="SAS FM Read-only data cell (read-only table) 2 3 4 2" xfId="8114" xr:uid="{FE53E14A-F3AE-4082-83DE-A37B155194BC}"/>
    <cellStyle name="SAS FM Read-only data cell (read-only table) 2 3 4 2 2" xfId="15375" xr:uid="{2955FF05-E05E-4D52-882D-4FECB9D76F68}"/>
    <cellStyle name="SAS FM Read-only data cell (read-only table) 2 3 4 2 2 2" xfId="30194" xr:uid="{A9D1014F-7AA7-442E-9FB7-268646588D43}"/>
    <cellStyle name="SAS FM Read-only data cell (read-only table) 2 3 4 2 3" xfId="10943" xr:uid="{DC0F3B69-D375-4A8E-B006-894C831D1A9D}"/>
    <cellStyle name="SAS FM Read-only data cell (read-only table) 2 3 4 2 3 2" xfId="25762" xr:uid="{5419031D-AD5F-463F-BE2D-86AE6F2BCDC6}"/>
    <cellStyle name="SAS FM Read-only data cell (read-only table) 2 3 4 2 4" xfId="22956" xr:uid="{128EE10C-322E-4BB6-8050-6C1A8A59AE5D}"/>
    <cellStyle name="SAS FM Read-only data cell (read-only table) 2 3 4 3" xfId="8113" xr:uid="{17460811-1A6F-44C3-92DC-B12507AD79C0}"/>
    <cellStyle name="SAS FM Read-only data cell (read-only table) 2 3 4 3 2" xfId="22955" xr:uid="{DBD0C59A-B5FF-4894-A0F6-E5DECC82EAD5}"/>
    <cellStyle name="SAS FM Read-only data cell (read-only table) 2 3 40" xfId="2785" xr:uid="{AD1A9B8C-9E7F-4AEC-BB06-3FE36CB67897}"/>
    <cellStyle name="SAS FM Read-only data cell (read-only table) 2 3 40 2" xfId="8116" xr:uid="{F10D278E-A98F-4792-8941-29A36D0FB214}"/>
    <cellStyle name="SAS FM Read-only data cell (read-only table) 2 3 40 2 2" xfId="15376" xr:uid="{982C0BEB-828D-4387-A6B1-7CCE1B6F985C}"/>
    <cellStyle name="SAS FM Read-only data cell (read-only table) 2 3 40 2 2 2" xfId="30195" xr:uid="{463F0E99-3C8A-4EE8-8C7C-85B577913D78}"/>
    <cellStyle name="SAS FM Read-only data cell (read-only table) 2 3 40 2 3" xfId="12887" xr:uid="{0C133006-9551-49C5-B4BD-AF27BACFD661}"/>
    <cellStyle name="SAS FM Read-only data cell (read-only table) 2 3 40 2 3 2" xfId="27706" xr:uid="{A3F9EFD5-A1B2-4476-B79F-B7678C7EB782}"/>
    <cellStyle name="SAS FM Read-only data cell (read-only table) 2 3 40 2 4" xfId="22958" xr:uid="{D460D190-212B-4094-9083-05B96EC5B09A}"/>
    <cellStyle name="SAS FM Read-only data cell (read-only table) 2 3 40 3" xfId="8115" xr:uid="{2327631A-5684-4FB7-9C88-DBBD8B1C1FB6}"/>
    <cellStyle name="SAS FM Read-only data cell (read-only table) 2 3 40 3 2" xfId="22957" xr:uid="{4478F2D9-1D93-4A4F-B1B9-DC6147B11B37}"/>
    <cellStyle name="SAS FM Read-only data cell (read-only table) 2 3 41" xfId="2786" xr:uid="{AEA6A086-D49B-46AC-A8F9-3CCED1F5D85C}"/>
    <cellStyle name="SAS FM Read-only data cell (read-only table) 2 3 41 2" xfId="8118" xr:uid="{E3D148DD-ACC6-47B3-8F73-40C959616872}"/>
    <cellStyle name="SAS FM Read-only data cell (read-only table) 2 3 41 2 2" xfId="15377" xr:uid="{CE69C30C-4099-4849-8DFE-81B581870DC5}"/>
    <cellStyle name="SAS FM Read-only data cell (read-only table) 2 3 41 2 2 2" xfId="30196" xr:uid="{AB0CB9C6-94B2-431C-B450-BD790E4B65D6}"/>
    <cellStyle name="SAS FM Read-only data cell (read-only table) 2 3 41 2 3" xfId="12941" xr:uid="{AAB3125F-EB00-4420-9189-C350889FB805}"/>
    <cellStyle name="SAS FM Read-only data cell (read-only table) 2 3 41 2 3 2" xfId="27760" xr:uid="{7DC4EAE3-CCE7-4AD0-A066-B2FE57DB4A0C}"/>
    <cellStyle name="SAS FM Read-only data cell (read-only table) 2 3 41 2 4" xfId="22960" xr:uid="{BE58F3B9-3F78-4130-9829-A1EDDE127FA6}"/>
    <cellStyle name="SAS FM Read-only data cell (read-only table) 2 3 41 3" xfId="8117" xr:uid="{46CF25BE-4ADF-43F9-989C-465BB8A8E9DB}"/>
    <cellStyle name="SAS FM Read-only data cell (read-only table) 2 3 41 3 2" xfId="22959" xr:uid="{2E97AD2F-BC38-4076-ABAF-887FD2BFB81E}"/>
    <cellStyle name="SAS FM Read-only data cell (read-only table) 2 3 42" xfId="2787" xr:uid="{F27F650E-FA66-4549-8F22-F2A2D2F7771A}"/>
    <cellStyle name="SAS FM Read-only data cell (read-only table) 2 3 42 2" xfId="8120" xr:uid="{716166A5-9E1D-4C3C-BD43-F6EF45B1DD5F}"/>
    <cellStyle name="SAS FM Read-only data cell (read-only table) 2 3 42 2 2" xfId="15378" xr:uid="{2D84D4E5-A2C2-4F9E-8D30-189D886DAB20}"/>
    <cellStyle name="SAS FM Read-only data cell (read-only table) 2 3 42 2 2 2" xfId="30197" xr:uid="{7B65E254-E088-4BD2-ABC6-84471C14990E}"/>
    <cellStyle name="SAS FM Read-only data cell (read-only table) 2 3 42 2 3" xfId="12997" xr:uid="{F4271020-791D-4BC8-837B-4932FA0693ED}"/>
    <cellStyle name="SAS FM Read-only data cell (read-only table) 2 3 42 2 3 2" xfId="27816" xr:uid="{189615E6-1DD8-4767-BF78-1FFF0ED5FF3B}"/>
    <cellStyle name="SAS FM Read-only data cell (read-only table) 2 3 42 2 4" xfId="22962" xr:uid="{AA2D2428-F83E-45E8-9891-9E4FED623FFA}"/>
    <cellStyle name="SAS FM Read-only data cell (read-only table) 2 3 42 3" xfId="8119" xr:uid="{F3AC6154-015A-4C79-93A0-F0E797462EB2}"/>
    <cellStyle name="SAS FM Read-only data cell (read-only table) 2 3 42 3 2" xfId="22961" xr:uid="{95BFCF17-682E-42D0-88FF-6B06815541BC}"/>
    <cellStyle name="SAS FM Read-only data cell (read-only table) 2 3 43" xfId="2788" xr:uid="{78825F12-CAB8-4EB7-B36D-0B79F371F444}"/>
    <cellStyle name="SAS FM Read-only data cell (read-only table) 2 3 43 2" xfId="8122" xr:uid="{3387AE61-50E8-4C7A-9B4F-FA81BDB58559}"/>
    <cellStyle name="SAS FM Read-only data cell (read-only table) 2 3 43 2 2" xfId="15379" xr:uid="{00CBF581-5A56-443C-AE87-993CB0E071EA}"/>
    <cellStyle name="SAS FM Read-only data cell (read-only table) 2 3 43 2 2 2" xfId="30198" xr:uid="{AB56E851-C260-4851-9D2B-427BABA1E313}"/>
    <cellStyle name="SAS FM Read-only data cell (read-only table) 2 3 43 2 3" xfId="13051" xr:uid="{3D56EE09-572D-4C6F-B2A8-3B4CF7C57F64}"/>
    <cellStyle name="SAS FM Read-only data cell (read-only table) 2 3 43 2 3 2" xfId="27870" xr:uid="{BB87FE61-3074-4E50-B0E7-4BBA44E8956C}"/>
    <cellStyle name="SAS FM Read-only data cell (read-only table) 2 3 43 2 4" xfId="22964" xr:uid="{506A42E9-A4B2-4928-AF5C-4DF2BAE7C3D5}"/>
    <cellStyle name="SAS FM Read-only data cell (read-only table) 2 3 43 3" xfId="8121" xr:uid="{0376B85A-0C58-4CAB-9C40-C1869B8B6B0A}"/>
    <cellStyle name="SAS FM Read-only data cell (read-only table) 2 3 43 3 2" xfId="22963" xr:uid="{2ECB6521-5E42-46EC-93E1-1CB1C279530A}"/>
    <cellStyle name="SAS FM Read-only data cell (read-only table) 2 3 44" xfId="2789" xr:uid="{F3636E8C-7C73-4A3B-B3D1-F85A4182CC2C}"/>
    <cellStyle name="SAS FM Read-only data cell (read-only table) 2 3 44 2" xfId="8124" xr:uid="{2FEB2AC6-8634-48F3-85D9-AFB508234A26}"/>
    <cellStyle name="SAS FM Read-only data cell (read-only table) 2 3 44 2 2" xfId="15380" xr:uid="{5D3CA713-8C54-440B-A4B3-E27F82AFA98E}"/>
    <cellStyle name="SAS FM Read-only data cell (read-only table) 2 3 44 2 2 2" xfId="30199" xr:uid="{29DA4C53-3AA6-46FD-B1C4-53DBE44E0BB6}"/>
    <cellStyle name="SAS FM Read-only data cell (read-only table) 2 3 44 2 3" xfId="13104" xr:uid="{EA335176-ED57-4F87-BECC-074D39A7FF77}"/>
    <cellStyle name="SAS FM Read-only data cell (read-only table) 2 3 44 2 3 2" xfId="27923" xr:uid="{32E7616A-60E7-4C5F-9C9B-AB59D9EB3FFA}"/>
    <cellStyle name="SAS FM Read-only data cell (read-only table) 2 3 44 2 4" xfId="22966" xr:uid="{7FBF527E-FC78-47D5-9C78-9410314FE32A}"/>
    <cellStyle name="SAS FM Read-only data cell (read-only table) 2 3 44 3" xfId="8123" xr:uid="{32DBC17B-061A-4C5A-A073-F3F6D496CE7A}"/>
    <cellStyle name="SAS FM Read-only data cell (read-only table) 2 3 44 3 2" xfId="22965" xr:uid="{82B42737-51D1-46C7-BEDF-E2AD7C3E0EE2}"/>
    <cellStyle name="SAS FM Read-only data cell (read-only table) 2 3 45" xfId="2790" xr:uid="{B4BD6855-0A35-4C03-BD65-0DF70E9D94A6}"/>
    <cellStyle name="SAS FM Read-only data cell (read-only table) 2 3 45 2" xfId="8126" xr:uid="{415B2BC7-F84B-4282-B368-D1F838945700}"/>
    <cellStyle name="SAS FM Read-only data cell (read-only table) 2 3 45 2 2" xfId="15381" xr:uid="{EB3F0B34-C603-4E7F-830F-9B3F07EC3F66}"/>
    <cellStyle name="SAS FM Read-only data cell (read-only table) 2 3 45 2 2 2" xfId="30200" xr:uid="{3DEF8731-BC50-446A-8F35-789AB593C54E}"/>
    <cellStyle name="SAS FM Read-only data cell (read-only table) 2 3 45 2 3" xfId="13157" xr:uid="{B8B5909F-8ED9-4174-AA7F-D2D304D479F4}"/>
    <cellStyle name="SAS FM Read-only data cell (read-only table) 2 3 45 2 3 2" xfId="27976" xr:uid="{DDE4D529-ED14-488F-BE0E-AD1426BBEEC6}"/>
    <cellStyle name="SAS FM Read-only data cell (read-only table) 2 3 45 2 4" xfId="22968" xr:uid="{4DD61BDF-BA7F-4361-8310-414D33A659AD}"/>
    <cellStyle name="SAS FM Read-only data cell (read-only table) 2 3 45 3" xfId="8125" xr:uid="{E6795642-B35D-4B30-B9D6-582AF45ADFB3}"/>
    <cellStyle name="SAS FM Read-only data cell (read-only table) 2 3 45 3 2" xfId="22967" xr:uid="{B8AE2753-B1AA-4927-B490-7CB2DF8ED1FA}"/>
    <cellStyle name="SAS FM Read-only data cell (read-only table) 2 3 46" xfId="2791" xr:uid="{4968A432-48A5-4FE1-9818-6C3B398B554B}"/>
    <cellStyle name="SAS FM Read-only data cell (read-only table) 2 3 46 2" xfId="8128" xr:uid="{4EB920BA-B3A9-48A4-8F29-CCFB63A26338}"/>
    <cellStyle name="SAS FM Read-only data cell (read-only table) 2 3 46 2 2" xfId="15382" xr:uid="{A99B9CB4-5462-49F2-8893-139B5F52F3AF}"/>
    <cellStyle name="SAS FM Read-only data cell (read-only table) 2 3 46 2 2 2" xfId="30201" xr:uid="{DAB03E4D-4B02-462C-BC2E-CB4CBD6B6A3B}"/>
    <cellStyle name="SAS FM Read-only data cell (read-only table) 2 3 46 2 3" xfId="13211" xr:uid="{3BA735CA-71F3-464E-A2F7-DA04BCA3D093}"/>
    <cellStyle name="SAS FM Read-only data cell (read-only table) 2 3 46 2 3 2" xfId="28030" xr:uid="{9CD302C5-5A29-4A23-8927-FC7A712B73C5}"/>
    <cellStyle name="SAS FM Read-only data cell (read-only table) 2 3 46 2 4" xfId="22970" xr:uid="{F9CAF09F-36A6-4CB3-8F91-7B3CC65FF2B2}"/>
    <cellStyle name="SAS FM Read-only data cell (read-only table) 2 3 46 3" xfId="8127" xr:uid="{AE52948F-3B2B-44FF-A7FB-6BC821836D80}"/>
    <cellStyle name="SAS FM Read-only data cell (read-only table) 2 3 46 3 2" xfId="22969" xr:uid="{8239537A-3709-4EE7-9582-55BA5A9419E4}"/>
    <cellStyle name="SAS FM Read-only data cell (read-only table) 2 3 47" xfId="8129" xr:uid="{D788943F-9BD3-4901-90B9-325841138480}"/>
    <cellStyle name="SAS FM Read-only data cell (read-only table) 2 3 47 2" xfId="15342" xr:uid="{93C95411-8A3A-4A9D-A9BC-A20AA1150C0D}"/>
    <cellStyle name="SAS FM Read-only data cell (read-only table) 2 3 47 2 2" xfId="30161" xr:uid="{AF80F284-9777-41AA-976C-C2EFEB0093EB}"/>
    <cellStyle name="SAS FM Read-only data cell (read-only table) 2 3 47 3" xfId="10781" xr:uid="{AA14F2B0-BD07-4959-9D83-70E5A9C72B58}"/>
    <cellStyle name="SAS FM Read-only data cell (read-only table) 2 3 47 3 2" xfId="25600" xr:uid="{D72BD579-6946-4ECD-B0FC-97E9E47E7734}"/>
    <cellStyle name="SAS FM Read-only data cell (read-only table) 2 3 47 4" xfId="22971" xr:uid="{EF940A20-CDF1-45B1-B510-D1A8597D2A7A}"/>
    <cellStyle name="SAS FM Read-only data cell (read-only table) 2 3 48" xfId="8048" xr:uid="{BD300DCF-2803-40AD-B88D-179B3D89520B}"/>
    <cellStyle name="SAS FM Read-only data cell (read-only table) 2 3 48 2" xfId="22890" xr:uid="{7CFCA221-7A5B-4DF0-8F97-575469A21CC7}"/>
    <cellStyle name="SAS FM Read-only data cell (read-only table) 2 3 49" xfId="2751" xr:uid="{BA06930A-FBF6-4F2B-A047-9BE43E6C8BCC}"/>
    <cellStyle name="SAS FM Read-only data cell (read-only table) 2 3 5" xfId="2792" xr:uid="{FE2A4994-CBAD-4B20-9A33-99FC0E0C5083}"/>
    <cellStyle name="SAS FM Read-only data cell (read-only table) 2 3 5 2" xfId="8131" xr:uid="{8D2EDB6B-3C44-4D55-9800-F9956B2595B3}"/>
    <cellStyle name="SAS FM Read-only data cell (read-only table) 2 3 5 2 2" xfId="15383" xr:uid="{248A78A6-6DEB-4C4F-BF97-27EB872C5AFD}"/>
    <cellStyle name="SAS FM Read-only data cell (read-only table) 2 3 5 2 2 2" xfId="30202" xr:uid="{F4A06C4F-363D-4F23-BE2E-EB74141945D7}"/>
    <cellStyle name="SAS FM Read-only data cell (read-only table) 2 3 5 2 3" xfId="10997" xr:uid="{BE5EA04A-F19F-46D7-8B57-B8207D9AD822}"/>
    <cellStyle name="SAS FM Read-only data cell (read-only table) 2 3 5 2 3 2" xfId="25816" xr:uid="{ED886FFA-3E8B-4DDB-9753-FA0AAB7C13BA}"/>
    <cellStyle name="SAS FM Read-only data cell (read-only table) 2 3 5 2 4" xfId="22973" xr:uid="{9FE2D51F-490C-4119-A133-10E440FD1F18}"/>
    <cellStyle name="SAS FM Read-only data cell (read-only table) 2 3 5 3" xfId="8130" xr:uid="{91176FE2-07E2-40D1-BA96-137F9282F8F5}"/>
    <cellStyle name="SAS FM Read-only data cell (read-only table) 2 3 5 3 2" xfId="22972" xr:uid="{0E29166F-E5CC-4892-A162-1CE1353DF499}"/>
    <cellStyle name="SAS FM Read-only data cell (read-only table) 2 3 6" xfId="2793" xr:uid="{FAEF6169-E90B-413C-B58E-6D3BCDED4FD6}"/>
    <cellStyle name="SAS FM Read-only data cell (read-only table) 2 3 6 2" xfId="8133" xr:uid="{00EB0DD1-B973-45E0-A177-550B4ED7A6F9}"/>
    <cellStyle name="SAS FM Read-only data cell (read-only table) 2 3 6 2 2" xfId="15384" xr:uid="{2CC72D46-1349-4ACD-9DF1-9C9C2931F56B}"/>
    <cellStyle name="SAS FM Read-only data cell (read-only table) 2 3 6 2 2 2" xfId="30203" xr:uid="{91AFDA06-2AAE-4832-B7CE-E28AFF085609}"/>
    <cellStyle name="SAS FM Read-only data cell (read-only table) 2 3 6 2 3" xfId="11052" xr:uid="{9E3CFFE7-0951-49B3-A466-9C69C54CFE4C}"/>
    <cellStyle name="SAS FM Read-only data cell (read-only table) 2 3 6 2 3 2" xfId="25871" xr:uid="{840997C4-D05E-40F6-A197-F85DDF15B6D5}"/>
    <cellStyle name="SAS FM Read-only data cell (read-only table) 2 3 6 2 4" xfId="22975" xr:uid="{930B1A89-08CC-4444-B2DF-CA16883D5B35}"/>
    <cellStyle name="SAS FM Read-only data cell (read-only table) 2 3 6 3" xfId="8132" xr:uid="{3DF662C8-91BD-4B07-8AEA-3369FADAD1F4}"/>
    <cellStyle name="SAS FM Read-only data cell (read-only table) 2 3 6 3 2" xfId="22974" xr:uid="{0F5EEB20-9761-4319-8638-5FF7739ABE80}"/>
    <cellStyle name="SAS FM Read-only data cell (read-only table) 2 3 7" xfId="2794" xr:uid="{BACF6697-B910-489E-AC54-D723DFA1BC3C}"/>
    <cellStyle name="SAS FM Read-only data cell (read-only table) 2 3 7 2" xfId="8135" xr:uid="{773D0FD4-1D06-48BD-8740-E338C71456F6}"/>
    <cellStyle name="SAS FM Read-only data cell (read-only table) 2 3 7 2 2" xfId="15385" xr:uid="{6D3090E1-ED7B-4DCA-A837-45D405EAB00C}"/>
    <cellStyle name="SAS FM Read-only data cell (read-only table) 2 3 7 2 2 2" xfId="30204" xr:uid="{08BF897F-4EF4-44DA-9EF8-AEECFB1D2FC8}"/>
    <cellStyle name="SAS FM Read-only data cell (read-only table) 2 3 7 2 3" xfId="11105" xr:uid="{E15ECBB0-8668-41CC-9B52-E8CDAFA387A5}"/>
    <cellStyle name="SAS FM Read-only data cell (read-only table) 2 3 7 2 3 2" xfId="25924" xr:uid="{1B0E1C11-7A76-4543-AE39-C3BE399ACC27}"/>
    <cellStyle name="SAS FM Read-only data cell (read-only table) 2 3 7 2 4" xfId="22977" xr:uid="{D6AEE57B-B694-45C6-B0DD-67306286496A}"/>
    <cellStyle name="SAS FM Read-only data cell (read-only table) 2 3 7 3" xfId="8134" xr:uid="{1F5CDA29-6A4B-47F3-8BEB-25ED5CE32072}"/>
    <cellStyle name="SAS FM Read-only data cell (read-only table) 2 3 7 3 2" xfId="22976" xr:uid="{7A07B3B2-241F-453C-8382-96D64B0D0C67}"/>
    <cellStyle name="SAS FM Read-only data cell (read-only table) 2 3 8" xfId="2795" xr:uid="{71FF9552-44FF-4ED7-9845-CCD5CBFB7103}"/>
    <cellStyle name="SAS FM Read-only data cell (read-only table) 2 3 8 2" xfId="8137" xr:uid="{CC015E94-BC82-4E14-8166-F25F4D0AD823}"/>
    <cellStyle name="SAS FM Read-only data cell (read-only table) 2 3 8 2 2" xfId="15386" xr:uid="{977C7D37-D062-4A65-B024-55695C06EB79}"/>
    <cellStyle name="SAS FM Read-only data cell (read-only table) 2 3 8 2 2 2" xfId="30205" xr:uid="{2D3A2D39-68CD-4145-B991-3428B0167717}"/>
    <cellStyle name="SAS FM Read-only data cell (read-only table) 2 3 8 2 3" xfId="11160" xr:uid="{A1CDDB1B-4D5C-450A-9103-1FBB362A2605}"/>
    <cellStyle name="SAS FM Read-only data cell (read-only table) 2 3 8 2 3 2" xfId="25979" xr:uid="{740E4F34-6921-4FF4-BC87-BEEA71AA82BB}"/>
    <cellStyle name="SAS FM Read-only data cell (read-only table) 2 3 8 2 4" xfId="22979" xr:uid="{E30388E0-266E-45AF-AB29-64D914F00909}"/>
    <cellStyle name="SAS FM Read-only data cell (read-only table) 2 3 8 3" xfId="8136" xr:uid="{548F8CB1-B00D-4B31-9352-055E2742B74A}"/>
    <cellStyle name="SAS FM Read-only data cell (read-only table) 2 3 8 3 2" xfId="22978" xr:uid="{B713CD16-D0D1-4C54-A763-51EB70A27EBB}"/>
    <cellStyle name="SAS FM Read-only data cell (read-only table) 2 3 9" xfId="2796" xr:uid="{32FF4646-E399-4A9B-A08B-65D9AB2D070F}"/>
    <cellStyle name="SAS FM Read-only data cell (read-only table) 2 3 9 2" xfId="8139" xr:uid="{BAC0D8CB-1F44-451F-8ED7-44DBC9E4A73D}"/>
    <cellStyle name="SAS FM Read-only data cell (read-only table) 2 3 9 2 2" xfId="15387" xr:uid="{3EC6A7E1-74B5-4E7C-A2F8-5BA7C7C2D919}"/>
    <cellStyle name="SAS FM Read-only data cell (read-only table) 2 3 9 2 2 2" xfId="30206" xr:uid="{9CD4BFDC-2C93-43A1-960B-7B1C469C2D30}"/>
    <cellStyle name="SAS FM Read-only data cell (read-only table) 2 3 9 2 3" xfId="11213" xr:uid="{EB5654A2-43AE-4B19-8004-404C75603F0E}"/>
    <cellStyle name="SAS FM Read-only data cell (read-only table) 2 3 9 2 3 2" xfId="26032" xr:uid="{2096FFB5-2555-4C15-B814-F208645C3985}"/>
    <cellStyle name="SAS FM Read-only data cell (read-only table) 2 3 9 2 4" xfId="22981" xr:uid="{307612D9-ADA3-4671-8D33-D29AA62F73CA}"/>
    <cellStyle name="SAS FM Read-only data cell (read-only table) 2 3 9 3" xfId="8138" xr:uid="{032FF840-B3EB-40B1-A048-C64A0F5D2A5A}"/>
    <cellStyle name="SAS FM Read-only data cell (read-only table) 2 3 9 3 2" xfId="22980" xr:uid="{431BC3FF-BE33-4B37-865C-8E002AD6F002}"/>
    <cellStyle name="SAS FM Read-only data cell (read-only table) 2 30" xfId="2797" xr:uid="{FD1DB7D2-34EF-42CB-AA04-D151ED6F740D}"/>
    <cellStyle name="SAS FM Read-only data cell (read-only table) 2 30 2" xfId="8141" xr:uid="{865CFE29-72E2-4A75-9CC1-EF345379CDD4}"/>
    <cellStyle name="SAS FM Read-only data cell (read-only table) 2 30 2 2" xfId="15388" xr:uid="{C4D99CA6-C91D-4D4F-B476-DE6383ABA9DD}"/>
    <cellStyle name="SAS FM Read-only data cell (read-only table) 2 30 2 2 2" xfId="30207" xr:uid="{C2FC5877-D5BB-4A79-B8B3-8A35A0DBF74C}"/>
    <cellStyle name="SAS FM Read-only data cell (read-only table) 2 30 2 3" xfId="12114" xr:uid="{093C4847-B723-4FA1-A0C9-33D145181540}"/>
    <cellStyle name="SAS FM Read-only data cell (read-only table) 2 30 2 3 2" xfId="26933" xr:uid="{5E099772-506B-410B-A38D-A25A8D722F73}"/>
    <cellStyle name="SAS FM Read-only data cell (read-only table) 2 30 2 4" xfId="22983" xr:uid="{6084EC5C-25D4-479C-B58C-C88DA0EB8706}"/>
    <cellStyle name="SAS FM Read-only data cell (read-only table) 2 30 3" xfId="8140" xr:uid="{4920C42E-3F16-4643-905B-94D21CF8613F}"/>
    <cellStyle name="SAS FM Read-only data cell (read-only table) 2 30 3 2" xfId="22982" xr:uid="{4618CD02-069A-42FA-BDCB-1B8E37A2F83F}"/>
    <cellStyle name="SAS FM Read-only data cell (read-only table) 2 31" xfId="2798" xr:uid="{86283098-FDFE-4A27-9832-C8E675BCD868}"/>
    <cellStyle name="SAS FM Read-only data cell (read-only table) 2 31 2" xfId="8143" xr:uid="{79395286-DD0D-4171-9D4B-746E5FBF160B}"/>
    <cellStyle name="SAS FM Read-only data cell (read-only table) 2 31 2 2" xfId="15389" xr:uid="{AD9C7C7A-6F25-4EED-825B-30097D27DC4C}"/>
    <cellStyle name="SAS FM Read-only data cell (read-only table) 2 31 2 2 2" xfId="30208" xr:uid="{DDFE49D7-0371-444B-B397-601B647A3B5C}"/>
    <cellStyle name="SAS FM Read-only data cell (read-only table) 2 31 2 3" xfId="12168" xr:uid="{5B885F78-763F-4DA6-98BF-C6867C8AD216}"/>
    <cellStyle name="SAS FM Read-only data cell (read-only table) 2 31 2 3 2" xfId="26987" xr:uid="{A0E89BB0-CEF8-42C1-B333-58D059277DFA}"/>
    <cellStyle name="SAS FM Read-only data cell (read-only table) 2 31 2 4" xfId="22985" xr:uid="{BB5E3D42-61D9-4B2B-941E-0917E4721106}"/>
    <cellStyle name="SAS FM Read-only data cell (read-only table) 2 31 3" xfId="8142" xr:uid="{98B83C8E-9735-47F9-ACF6-1570582B04B0}"/>
    <cellStyle name="SAS FM Read-only data cell (read-only table) 2 31 3 2" xfId="22984" xr:uid="{0249C28B-C89E-4672-86B8-F9A966C192C7}"/>
    <cellStyle name="SAS FM Read-only data cell (read-only table) 2 32" xfId="2799" xr:uid="{C9AD6D06-D299-4CDB-A65F-8F5C7E6E962B}"/>
    <cellStyle name="SAS FM Read-only data cell (read-only table) 2 32 2" xfId="8145" xr:uid="{8DABAC2E-2B55-4D3A-B134-F1FCF787DBC4}"/>
    <cellStyle name="SAS FM Read-only data cell (read-only table) 2 32 2 2" xfId="15390" xr:uid="{45DBBBCB-09A1-4D98-AF70-53B2B2DDC906}"/>
    <cellStyle name="SAS FM Read-only data cell (read-only table) 2 32 2 2 2" xfId="30209" xr:uid="{D1DA7197-78EB-4419-9749-5F554223F0BC}"/>
    <cellStyle name="SAS FM Read-only data cell (read-only table) 2 32 2 3" xfId="12212" xr:uid="{81C78DA9-0ECF-4196-B0AC-D5D0E9933E79}"/>
    <cellStyle name="SAS FM Read-only data cell (read-only table) 2 32 2 3 2" xfId="27031" xr:uid="{74CF3E1D-FCCA-44AC-A6FE-E5E190F4FB26}"/>
    <cellStyle name="SAS FM Read-only data cell (read-only table) 2 32 2 4" xfId="22987" xr:uid="{1EDE5FA0-EBC7-41BD-88B6-3D849A4602EC}"/>
    <cellStyle name="SAS FM Read-only data cell (read-only table) 2 32 3" xfId="8144" xr:uid="{0568E693-AC7B-4D1C-9F64-C18A5ED7B6A2}"/>
    <cellStyle name="SAS FM Read-only data cell (read-only table) 2 32 3 2" xfId="22986" xr:uid="{13045088-0B4C-4C9D-9636-4D4B5E7E3AFE}"/>
    <cellStyle name="SAS FM Read-only data cell (read-only table) 2 33" xfId="2800" xr:uid="{5356CB6B-96D0-4392-8451-63E4C283314E}"/>
    <cellStyle name="SAS FM Read-only data cell (read-only table) 2 33 2" xfId="8147" xr:uid="{2693D01A-71D5-49D2-8C0B-3D8CB8304A80}"/>
    <cellStyle name="SAS FM Read-only data cell (read-only table) 2 33 2 2" xfId="15391" xr:uid="{91C75C12-BCD2-4C98-8274-43F3628AEF9D}"/>
    <cellStyle name="SAS FM Read-only data cell (read-only table) 2 33 2 2 2" xfId="30210" xr:uid="{BFA921DB-4E79-42EB-AE9A-6F97B9857A68}"/>
    <cellStyle name="SAS FM Read-only data cell (read-only table) 2 33 2 3" xfId="12266" xr:uid="{750935CE-E1DE-47E1-AF93-41AB7EF667EA}"/>
    <cellStyle name="SAS FM Read-only data cell (read-only table) 2 33 2 3 2" xfId="27085" xr:uid="{47606AF6-532B-4616-AEDF-CD4AC325D90E}"/>
    <cellStyle name="SAS FM Read-only data cell (read-only table) 2 33 2 4" xfId="22989" xr:uid="{03DC6065-EDF7-433B-8FEA-9465F1DB530F}"/>
    <cellStyle name="SAS FM Read-only data cell (read-only table) 2 33 3" xfId="8146" xr:uid="{11DD186D-B728-4A54-95AE-E9BB1FC348DC}"/>
    <cellStyle name="SAS FM Read-only data cell (read-only table) 2 33 3 2" xfId="22988" xr:uid="{E7B10E8F-873B-4154-A5EA-40F49B5F8C6A}"/>
    <cellStyle name="SAS FM Read-only data cell (read-only table) 2 34" xfId="2801" xr:uid="{8C4B53D8-71BB-4ABB-94AC-502CB9EDA0D8}"/>
    <cellStyle name="SAS FM Read-only data cell (read-only table) 2 34 2" xfId="8149" xr:uid="{AE412FDA-54EE-42E4-9DDB-529977B4CF31}"/>
    <cellStyle name="SAS FM Read-only data cell (read-only table) 2 34 2 2" xfId="15392" xr:uid="{84AF72A0-68C2-4BD5-9CDB-6C90E317EC9C}"/>
    <cellStyle name="SAS FM Read-only data cell (read-only table) 2 34 2 2 2" xfId="30211" xr:uid="{171D7197-8CC4-43F6-BF2F-93EBD7560B03}"/>
    <cellStyle name="SAS FM Read-only data cell (read-only table) 2 34 2 3" xfId="12328" xr:uid="{4D509DC3-0BED-4B65-9371-BCD1416ACE4E}"/>
    <cellStyle name="SAS FM Read-only data cell (read-only table) 2 34 2 3 2" xfId="27147" xr:uid="{B63354D0-5848-41C3-949F-1AFCE2B77D6B}"/>
    <cellStyle name="SAS FM Read-only data cell (read-only table) 2 34 2 4" xfId="22991" xr:uid="{9D190C8D-AEE8-4EB4-89B3-7F80C55BFF41}"/>
    <cellStyle name="SAS FM Read-only data cell (read-only table) 2 34 3" xfId="8148" xr:uid="{83C0A5B1-BDF8-4E20-8D87-30310516FB1C}"/>
    <cellStyle name="SAS FM Read-only data cell (read-only table) 2 34 3 2" xfId="22990" xr:uid="{2974AF99-412E-4FAB-99BE-9CB6A7CA15FC}"/>
    <cellStyle name="SAS FM Read-only data cell (read-only table) 2 35" xfId="2802" xr:uid="{0436659A-D51C-497D-9CDA-A28986B544CD}"/>
    <cellStyle name="SAS FM Read-only data cell (read-only table) 2 35 2" xfId="8151" xr:uid="{C9622A5D-FF46-4D55-A5AC-8DEB39553367}"/>
    <cellStyle name="SAS FM Read-only data cell (read-only table) 2 35 2 2" xfId="15393" xr:uid="{5F671465-E11A-40A3-986A-0F6FDD17820F}"/>
    <cellStyle name="SAS FM Read-only data cell (read-only table) 2 35 2 2 2" xfId="30212" xr:uid="{0096E52C-B53D-46E8-BAE8-C09E29CC3199}"/>
    <cellStyle name="SAS FM Read-only data cell (read-only table) 2 35 2 3" xfId="12384" xr:uid="{9FD28755-F63E-4DFD-BF46-46AD155B2974}"/>
    <cellStyle name="SAS FM Read-only data cell (read-only table) 2 35 2 3 2" xfId="27203" xr:uid="{0869E05A-7F67-4F0B-8B10-29233218AAC7}"/>
    <cellStyle name="SAS FM Read-only data cell (read-only table) 2 35 2 4" xfId="22993" xr:uid="{15EDA6E8-0DE7-492E-BAD7-43BFC66FEDF5}"/>
    <cellStyle name="SAS FM Read-only data cell (read-only table) 2 35 3" xfId="8150" xr:uid="{2E29F0B1-9F30-4DD8-AA3C-2E9EDFB60443}"/>
    <cellStyle name="SAS FM Read-only data cell (read-only table) 2 35 3 2" xfId="22992" xr:uid="{D5791F46-6529-4CC1-94CB-75E107D45E83}"/>
    <cellStyle name="SAS FM Read-only data cell (read-only table) 2 36" xfId="2803" xr:uid="{1CF3C5FA-CC25-4786-A388-749DDA296C43}"/>
    <cellStyle name="SAS FM Read-only data cell (read-only table) 2 36 2" xfId="8153" xr:uid="{0809D07A-EDB5-4129-A917-79095AD3BCA2}"/>
    <cellStyle name="SAS FM Read-only data cell (read-only table) 2 36 2 2" xfId="15394" xr:uid="{806AF560-1358-4246-B1D0-801987733041}"/>
    <cellStyle name="SAS FM Read-only data cell (read-only table) 2 36 2 2 2" xfId="30213" xr:uid="{314955C9-F462-47B0-9DEE-DC13A9A996DC}"/>
    <cellStyle name="SAS FM Read-only data cell (read-only table) 2 36 2 3" xfId="12438" xr:uid="{5A5FA6D1-21AD-4B7E-9FE8-B2F4E5287857}"/>
    <cellStyle name="SAS FM Read-only data cell (read-only table) 2 36 2 3 2" xfId="27257" xr:uid="{99D6D05F-6452-4C8E-BD6E-3755E762DAF3}"/>
    <cellStyle name="SAS FM Read-only data cell (read-only table) 2 36 2 4" xfId="22995" xr:uid="{55ECBA50-8E58-4844-97D5-F0D2CDBE78D2}"/>
    <cellStyle name="SAS FM Read-only data cell (read-only table) 2 36 3" xfId="8152" xr:uid="{57010798-12A4-4A51-812B-C652E3B78AC4}"/>
    <cellStyle name="SAS FM Read-only data cell (read-only table) 2 36 3 2" xfId="22994" xr:uid="{879F3F83-6FF6-4600-9AE4-A088C51CB4CD}"/>
    <cellStyle name="SAS FM Read-only data cell (read-only table) 2 37" xfId="2804" xr:uid="{BE743C81-37A0-44A1-BEE2-773D0D6ED212}"/>
    <cellStyle name="SAS FM Read-only data cell (read-only table) 2 37 2" xfId="8155" xr:uid="{A73513C6-4B82-4B59-B886-9632A6DE13ED}"/>
    <cellStyle name="SAS FM Read-only data cell (read-only table) 2 37 2 2" xfId="15395" xr:uid="{5E7B7D4C-A6D4-41A8-A080-4B6FFEEC3A62}"/>
    <cellStyle name="SAS FM Read-only data cell (read-only table) 2 37 2 2 2" xfId="30214" xr:uid="{5C45E4F2-35F6-4C93-834C-EE5A875714B4}"/>
    <cellStyle name="SAS FM Read-only data cell (read-only table) 2 37 2 3" xfId="12494" xr:uid="{B66C7B3E-DC6D-45C5-A80F-C2134CF759C2}"/>
    <cellStyle name="SAS FM Read-only data cell (read-only table) 2 37 2 3 2" xfId="27313" xr:uid="{DCDA265F-AED7-480C-9442-493E6EFA9B4F}"/>
    <cellStyle name="SAS FM Read-only data cell (read-only table) 2 37 2 4" xfId="22997" xr:uid="{8B359036-BBA4-446B-90DB-6072A12A3E71}"/>
    <cellStyle name="SAS FM Read-only data cell (read-only table) 2 37 3" xfId="8154" xr:uid="{EEFE7B96-30DB-44EB-823A-67B89D0B5591}"/>
    <cellStyle name="SAS FM Read-only data cell (read-only table) 2 37 3 2" xfId="22996" xr:uid="{3E7253BA-301B-4B33-A5A0-34CE0514E163}"/>
    <cellStyle name="SAS FM Read-only data cell (read-only table) 2 38" xfId="2805" xr:uid="{A41797DA-B93F-46C4-9C91-D4E5D9D0301C}"/>
    <cellStyle name="SAS FM Read-only data cell (read-only table) 2 38 2" xfId="8157" xr:uid="{D5ACE464-E259-45DC-BFBE-7C02AB6A93A3}"/>
    <cellStyle name="SAS FM Read-only data cell (read-only table) 2 38 2 2" xfId="15396" xr:uid="{26CF5D17-E480-4B57-8CD8-BB85A2CAC57C}"/>
    <cellStyle name="SAS FM Read-only data cell (read-only table) 2 38 2 2 2" xfId="30215" xr:uid="{44AD297C-E42D-4BA9-8950-4DA8E6720947}"/>
    <cellStyle name="SAS FM Read-only data cell (read-only table) 2 38 2 3" xfId="12548" xr:uid="{785AB78F-0317-48D5-B2C1-4256AD0AEC38}"/>
    <cellStyle name="SAS FM Read-only data cell (read-only table) 2 38 2 3 2" xfId="27367" xr:uid="{B1989304-E391-46CC-BBD8-0E8E73369015}"/>
    <cellStyle name="SAS FM Read-only data cell (read-only table) 2 38 2 4" xfId="22999" xr:uid="{192A7333-DF17-406E-B9E0-355A25D33471}"/>
    <cellStyle name="SAS FM Read-only data cell (read-only table) 2 38 3" xfId="8156" xr:uid="{D39750A5-19F3-4B1B-BA12-BA58B7FF34EF}"/>
    <cellStyle name="SAS FM Read-only data cell (read-only table) 2 38 3 2" xfId="22998" xr:uid="{E419344A-D74F-47E5-B9BF-67AA7BDD6AF7}"/>
    <cellStyle name="SAS FM Read-only data cell (read-only table) 2 39" xfId="2806" xr:uid="{D77ACA99-B494-43D5-BCE1-286180D2316E}"/>
    <cellStyle name="SAS FM Read-only data cell (read-only table) 2 39 2" xfId="8159" xr:uid="{C927D8D9-081A-4599-8172-0D370FF67FB2}"/>
    <cellStyle name="SAS FM Read-only data cell (read-only table) 2 39 2 2" xfId="15397" xr:uid="{ED087134-C809-4CFB-9EA2-F8F5AB1F6D2B}"/>
    <cellStyle name="SAS FM Read-only data cell (read-only table) 2 39 2 2 2" xfId="30216" xr:uid="{E668D9CD-238E-4EC3-A318-CF5DDB42AEAA}"/>
    <cellStyle name="SAS FM Read-only data cell (read-only table) 2 39 2 3" xfId="12592" xr:uid="{9D79A1E0-0C75-4764-9EFE-59DD0C6CF841}"/>
    <cellStyle name="SAS FM Read-only data cell (read-only table) 2 39 2 3 2" xfId="27411" xr:uid="{E1327B58-4432-4C9C-910A-67EA177C39E8}"/>
    <cellStyle name="SAS FM Read-only data cell (read-only table) 2 39 2 4" xfId="23001" xr:uid="{F289D58A-E346-4181-A68E-A6E6A66DBCAD}"/>
    <cellStyle name="SAS FM Read-only data cell (read-only table) 2 39 3" xfId="8158" xr:uid="{ED012DD2-C7E6-4705-9631-ABFA90151DC1}"/>
    <cellStyle name="SAS FM Read-only data cell (read-only table) 2 39 3 2" xfId="23000" xr:uid="{6268D58C-F359-438D-8414-A97B20D553F1}"/>
    <cellStyle name="SAS FM Read-only data cell (read-only table) 2 4" xfId="2807" xr:uid="{F76D4B25-BD92-47DE-8CBE-FCA0454FF5FC}"/>
    <cellStyle name="SAS FM Read-only data cell (read-only table) 2 4 10" xfId="2808" xr:uid="{658B16C8-DCC6-47B9-9B95-552B3DCDBF49}"/>
    <cellStyle name="SAS FM Read-only data cell (read-only table) 2 4 10 2" xfId="8162" xr:uid="{0B860DDF-13CF-4AC6-8BC6-AB55F0479258}"/>
    <cellStyle name="SAS FM Read-only data cell (read-only table) 2 4 10 2 2" xfId="15399" xr:uid="{0DDBAF1D-67DC-4B3C-9548-0FC8B1794845}"/>
    <cellStyle name="SAS FM Read-only data cell (read-only table) 2 4 10 2 2 2" xfId="30218" xr:uid="{362C3CF2-1C6D-48C8-BB2A-E12478608C37}"/>
    <cellStyle name="SAS FM Read-only data cell (read-only table) 2 4 10 2 3" xfId="11276" xr:uid="{77FCAF6A-F2A6-4769-8335-45323960B8E7}"/>
    <cellStyle name="SAS FM Read-only data cell (read-only table) 2 4 10 2 3 2" xfId="26095" xr:uid="{5F6BFBF1-187A-4B59-9AF7-4F89AF919960}"/>
    <cellStyle name="SAS FM Read-only data cell (read-only table) 2 4 10 2 4" xfId="23004" xr:uid="{88F61727-AA66-487A-8B81-FB1BAF3D505A}"/>
    <cellStyle name="SAS FM Read-only data cell (read-only table) 2 4 10 3" xfId="8161" xr:uid="{AD2B0315-B9DD-4738-BEAA-7DA945607688}"/>
    <cellStyle name="SAS FM Read-only data cell (read-only table) 2 4 10 3 2" xfId="23003" xr:uid="{580C065B-B45F-4A80-8954-A6CE5F29B0EC}"/>
    <cellStyle name="SAS FM Read-only data cell (read-only table) 2 4 11" xfId="2809" xr:uid="{05222D02-2157-424F-B1E5-200570F5FE5C}"/>
    <cellStyle name="SAS FM Read-only data cell (read-only table) 2 4 11 2" xfId="8164" xr:uid="{5DD2680D-EFE5-46BC-8716-C6CD4F76BE52}"/>
    <cellStyle name="SAS FM Read-only data cell (read-only table) 2 4 11 2 2" xfId="15400" xr:uid="{A75B1AE4-E3CD-4262-AFE2-1FC949445AA1}"/>
    <cellStyle name="SAS FM Read-only data cell (read-only table) 2 4 11 2 2 2" xfId="30219" xr:uid="{0E67307D-475E-4EC0-8B20-97795EDCDFBD}"/>
    <cellStyle name="SAS FM Read-only data cell (read-only table) 2 4 11 2 3" xfId="11330" xr:uid="{8479CACD-9550-42C0-8560-23ECAEAB7384}"/>
    <cellStyle name="SAS FM Read-only data cell (read-only table) 2 4 11 2 3 2" xfId="26149" xr:uid="{45449038-E006-4689-87AD-81B7232D9BFA}"/>
    <cellStyle name="SAS FM Read-only data cell (read-only table) 2 4 11 2 4" xfId="23006" xr:uid="{3316FFA8-7E01-41E4-9C41-A5791D3DE973}"/>
    <cellStyle name="SAS FM Read-only data cell (read-only table) 2 4 11 3" xfId="8163" xr:uid="{87833120-C63F-490D-BE32-5ED425ED2C6C}"/>
    <cellStyle name="SAS FM Read-only data cell (read-only table) 2 4 11 3 2" xfId="23005" xr:uid="{94F98FD9-C5EA-4EDD-9D2E-2A25E8C2021C}"/>
    <cellStyle name="SAS FM Read-only data cell (read-only table) 2 4 12" xfId="2810" xr:uid="{A09316FC-2C62-421F-B1E8-9A692342AD2B}"/>
    <cellStyle name="SAS FM Read-only data cell (read-only table) 2 4 12 2" xfId="8166" xr:uid="{7A2D8F4C-6A22-4066-AA46-5DF6044DBA09}"/>
    <cellStyle name="SAS FM Read-only data cell (read-only table) 2 4 12 2 2" xfId="15401" xr:uid="{9357D596-C4F5-43D4-AB9F-50567F0BAE49}"/>
    <cellStyle name="SAS FM Read-only data cell (read-only table) 2 4 12 2 2 2" xfId="30220" xr:uid="{1248D6D0-EB23-451A-8D4F-347CF14EC1CE}"/>
    <cellStyle name="SAS FM Read-only data cell (read-only table) 2 4 12 2 3" xfId="11384" xr:uid="{1E617BE0-8D83-4E41-BFC0-A6F85192AA8C}"/>
    <cellStyle name="SAS FM Read-only data cell (read-only table) 2 4 12 2 3 2" xfId="26203" xr:uid="{91443320-FF0C-4FF2-A300-C551EFC12C4D}"/>
    <cellStyle name="SAS FM Read-only data cell (read-only table) 2 4 12 2 4" xfId="23008" xr:uid="{40A4B9BF-4F28-4A4A-8F72-E04011C3431C}"/>
    <cellStyle name="SAS FM Read-only data cell (read-only table) 2 4 12 3" xfId="8165" xr:uid="{39ECC61A-34A2-48A9-B73E-58EE96E26DE8}"/>
    <cellStyle name="SAS FM Read-only data cell (read-only table) 2 4 12 3 2" xfId="23007" xr:uid="{155F7703-12DD-4C32-ACDF-A30FEE5DCEAC}"/>
    <cellStyle name="SAS FM Read-only data cell (read-only table) 2 4 13" xfId="2811" xr:uid="{A283BF06-1B62-47EE-95B4-CD60C29F0514}"/>
    <cellStyle name="SAS FM Read-only data cell (read-only table) 2 4 13 2" xfId="8168" xr:uid="{C8080D50-CB13-4718-B989-A0E0E17C8EEE}"/>
    <cellStyle name="SAS FM Read-only data cell (read-only table) 2 4 13 2 2" xfId="15402" xr:uid="{56A13C48-1072-4E78-90CF-D5FFC6C8A006}"/>
    <cellStyle name="SAS FM Read-only data cell (read-only table) 2 4 13 2 2 2" xfId="30221" xr:uid="{DDD19AA7-1E4A-41CE-9A21-9262FA2D8F4A}"/>
    <cellStyle name="SAS FM Read-only data cell (read-only table) 2 4 13 2 3" xfId="11438" xr:uid="{411EE0EF-907A-4F1B-8894-C2A7536612C5}"/>
    <cellStyle name="SAS FM Read-only data cell (read-only table) 2 4 13 2 3 2" xfId="26257" xr:uid="{458A9A43-EF3C-4E48-967E-A10ACD34B26E}"/>
    <cellStyle name="SAS FM Read-only data cell (read-only table) 2 4 13 2 4" xfId="23010" xr:uid="{63D7D7E7-D1CE-451E-90CF-09F7ED440E98}"/>
    <cellStyle name="SAS FM Read-only data cell (read-only table) 2 4 13 3" xfId="8167" xr:uid="{443FC212-4121-46FE-8691-56A8F3299B50}"/>
    <cellStyle name="SAS FM Read-only data cell (read-only table) 2 4 13 3 2" xfId="23009" xr:uid="{EEAC4AA6-8035-4006-BE45-0A7A4A4B60A1}"/>
    <cellStyle name="SAS FM Read-only data cell (read-only table) 2 4 14" xfId="2812" xr:uid="{51210F6D-1D5F-46FB-9BF1-99F7F5795220}"/>
    <cellStyle name="SAS FM Read-only data cell (read-only table) 2 4 14 2" xfId="8170" xr:uid="{BF383FFC-4418-499F-A859-B0454C09EA68}"/>
    <cellStyle name="SAS FM Read-only data cell (read-only table) 2 4 14 2 2" xfId="15403" xr:uid="{0D675566-2CC6-4819-8449-C2C78A32FA73}"/>
    <cellStyle name="SAS FM Read-only data cell (read-only table) 2 4 14 2 2 2" xfId="30222" xr:uid="{54898A12-F524-4F7A-A977-5C5D517DDFB6}"/>
    <cellStyle name="SAS FM Read-only data cell (read-only table) 2 4 14 2 3" xfId="11492" xr:uid="{94E1CD56-CEFF-40EA-8650-DDE457F96BE3}"/>
    <cellStyle name="SAS FM Read-only data cell (read-only table) 2 4 14 2 3 2" xfId="26311" xr:uid="{ACB8CA39-0065-4A2F-8CFE-868558705824}"/>
    <cellStyle name="SAS FM Read-only data cell (read-only table) 2 4 14 2 4" xfId="23012" xr:uid="{84538FDF-9B32-4294-A30E-046B0A7B231E}"/>
    <cellStyle name="SAS FM Read-only data cell (read-only table) 2 4 14 3" xfId="8169" xr:uid="{72BDC77C-8B52-46BD-A478-FFE497FEC3DD}"/>
    <cellStyle name="SAS FM Read-only data cell (read-only table) 2 4 14 3 2" xfId="23011" xr:uid="{98FB573B-298A-4EA1-ABE6-9CE421EB47A8}"/>
    <cellStyle name="SAS FM Read-only data cell (read-only table) 2 4 15" xfId="2813" xr:uid="{DA256456-25D7-4A85-AA97-41F944B9CAFB}"/>
    <cellStyle name="SAS FM Read-only data cell (read-only table) 2 4 15 2" xfId="8172" xr:uid="{8813B58C-B5C7-44FE-87AA-2677308536FA}"/>
    <cellStyle name="SAS FM Read-only data cell (read-only table) 2 4 15 2 2" xfId="15404" xr:uid="{B1507B6F-1041-4C78-AA28-653E3DD39A33}"/>
    <cellStyle name="SAS FM Read-only data cell (read-only table) 2 4 15 2 2 2" xfId="30223" xr:uid="{F0C2F9BA-EA3D-4B99-8701-8AFC00E2B5D2}"/>
    <cellStyle name="SAS FM Read-only data cell (read-only table) 2 4 15 2 3" xfId="11548" xr:uid="{F786F186-6F3D-4824-B911-2ACEB649B875}"/>
    <cellStyle name="SAS FM Read-only data cell (read-only table) 2 4 15 2 3 2" xfId="26367" xr:uid="{677CC1F1-43E1-4544-B7F0-13EF89410968}"/>
    <cellStyle name="SAS FM Read-only data cell (read-only table) 2 4 15 2 4" xfId="23014" xr:uid="{3ED51F05-1C0B-4841-A69D-AC84BBD00370}"/>
    <cellStyle name="SAS FM Read-only data cell (read-only table) 2 4 15 3" xfId="8171" xr:uid="{B7A71A6A-C6B8-42E1-854F-DFD5E10C7D05}"/>
    <cellStyle name="SAS FM Read-only data cell (read-only table) 2 4 15 3 2" xfId="23013" xr:uid="{6C251B34-B088-4C94-90CA-1E18A2FE7119}"/>
    <cellStyle name="SAS FM Read-only data cell (read-only table) 2 4 16" xfId="2814" xr:uid="{F6C1EE61-4D91-4B44-A802-2865858C59BE}"/>
    <cellStyle name="SAS FM Read-only data cell (read-only table) 2 4 16 2" xfId="8174" xr:uid="{9DC854A6-012E-4024-8CFB-F98CE321432F}"/>
    <cellStyle name="SAS FM Read-only data cell (read-only table) 2 4 16 2 2" xfId="15405" xr:uid="{05D0106B-AC6D-47A6-8E82-42822D923155}"/>
    <cellStyle name="SAS FM Read-only data cell (read-only table) 2 4 16 2 2 2" xfId="30224" xr:uid="{E6F00DB9-BDB0-4F80-8127-C35056766C86}"/>
    <cellStyle name="SAS FM Read-only data cell (read-only table) 2 4 16 2 3" xfId="11601" xr:uid="{5A6E9CC4-0B41-40A8-8853-63D0AA38220E}"/>
    <cellStyle name="SAS FM Read-only data cell (read-only table) 2 4 16 2 3 2" xfId="26420" xr:uid="{AB0E506E-C7ED-4A65-A73C-CAE84E38DEF7}"/>
    <cellStyle name="SAS FM Read-only data cell (read-only table) 2 4 16 2 4" xfId="23016" xr:uid="{A05AD986-0773-4C65-900E-1F6570202E45}"/>
    <cellStyle name="SAS FM Read-only data cell (read-only table) 2 4 16 3" xfId="8173" xr:uid="{FEB5B7A6-5537-4C3F-92BB-3B3B97E605E6}"/>
    <cellStyle name="SAS FM Read-only data cell (read-only table) 2 4 16 3 2" xfId="23015" xr:uid="{DC92CBDA-FA44-4EC8-9671-A56DFD5C0E26}"/>
    <cellStyle name="SAS FM Read-only data cell (read-only table) 2 4 17" xfId="2815" xr:uid="{887FEA95-D1B7-466C-B63A-E2DB69C87300}"/>
    <cellStyle name="SAS FM Read-only data cell (read-only table) 2 4 17 2" xfId="8176" xr:uid="{907DCEA0-5AFF-4E2A-AF53-F33D72377D0B}"/>
    <cellStyle name="SAS FM Read-only data cell (read-only table) 2 4 17 2 2" xfId="15406" xr:uid="{9D15BAB0-0E8C-4055-9BB7-DAAF27328BA7}"/>
    <cellStyle name="SAS FM Read-only data cell (read-only table) 2 4 17 2 2 2" xfId="30225" xr:uid="{4BEDD5DD-152F-4355-A0AD-C596A9860A4A}"/>
    <cellStyle name="SAS FM Read-only data cell (read-only table) 2 4 17 2 3" xfId="11654" xr:uid="{0143EEC4-2F2B-4F65-B9B6-9E7089EA9DE3}"/>
    <cellStyle name="SAS FM Read-only data cell (read-only table) 2 4 17 2 3 2" xfId="26473" xr:uid="{6372463F-4783-4AF2-9B7E-A199C5521CEE}"/>
    <cellStyle name="SAS FM Read-only data cell (read-only table) 2 4 17 2 4" xfId="23018" xr:uid="{192AB94A-246C-4444-835C-6270B41F0ACF}"/>
    <cellStyle name="SAS FM Read-only data cell (read-only table) 2 4 17 3" xfId="8175" xr:uid="{608055B8-07DE-4C19-8458-EA7AE2FC92E9}"/>
    <cellStyle name="SAS FM Read-only data cell (read-only table) 2 4 17 3 2" xfId="23017" xr:uid="{8840AE95-20A4-4358-AA83-6EBAB4F3C946}"/>
    <cellStyle name="SAS FM Read-only data cell (read-only table) 2 4 18" xfId="2816" xr:uid="{A543AF58-1D3A-46DF-90E5-4B24B67D8E40}"/>
    <cellStyle name="SAS FM Read-only data cell (read-only table) 2 4 18 2" xfId="8178" xr:uid="{C3E141E1-4960-4207-AD50-A01C5BECABF0}"/>
    <cellStyle name="SAS FM Read-only data cell (read-only table) 2 4 18 2 2" xfId="15407" xr:uid="{35C05210-665B-4070-A408-045100E98627}"/>
    <cellStyle name="SAS FM Read-only data cell (read-only table) 2 4 18 2 2 2" xfId="30226" xr:uid="{266D3237-491B-46A9-98AB-C95E383A9D4A}"/>
    <cellStyle name="SAS FM Read-only data cell (read-only table) 2 4 18 2 3" xfId="11708" xr:uid="{7821D253-BC78-42EF-B634-AE8074FE2806}"/>
    <cellStyle name="SAS FM Read-only data cell (read-only table) 2 4 18 2 3 2" xfId="26527" xr:uid="{585662C7-7018-4667-B2E2-38EE318069D8}"/>
    <cellStyle name="SAS FM Read-only data cell (read-only table) 2 4 18 2 4" xfId="23020" xr:uid="{4AD539D2-B5AE-40D0-B28D-492A92C6E9A3}"/>
    <cellStyle name="SAS FM Read-only data cell (read-only table) 2 4 18 3" xfId="8177" xr:uid="{9F97607E-CE3E-494C-8ABC-D6C7DC8A38F5}"/>
    <cellStyle name="SAS FM Read-only data cell (read-only table) 2 4 18 3 2" xfId="23019" xr:uid="{D912FE44-9656-44B8-8D80-64FFF44651B7}"/>
    <cellStyle name="SAS FM Read-only data cell (read-only table) 2 4 19" xfId="2817" xr:uid="{F0149C11-66AD-4930-83A5-30766697A827}"/>
    <cellStyle name="SAS FM Read-only data cell (read-only table) 2 4 19 2" xfId="8180" xr:uid="{3399C514-A8F5-4113-9B7D-46466A0A517A}"/>
    <cellStyle name="SAS FM Read-only data cell (read-only table) 2 4 19 2 2" xfId="15408" xr:uid="{F745EF75-29DA-4CD2-ACE6-BA488E0620EA}"/>
    <cellStyle name="SAS FM Read-only data cell (read-only table) 2 4 19 2 2 2" xfId="30227" xr:uid="{06DA4D06-E756-44D3-91E6-C415EA01B3F0}"/>
    <cellStyle name="SAS FM Read-only data cell (read-only table) 2 4 19 2 3" xfId="11764" xr:uid="{549A11AD-EF51-49BD-8E66-124EDDBCD60F}"/>
    <cellStyle name="SAS FM Read-only data cell (read-only table) 2 4 19 2 3 2" xfId="26583" xr:uid="{37F91FED-E656-41D2-8036-1BEAA6CD3F42}"/>
    <cellStyle name="SAS FM Read-only data cell (read-only table) 2 4 19 2 4" xfId="23022" xr:uid="{A1AE7CE7-AFFE-4E59-85FE-9F6984A8E01B}"/>
    <cellStyle name="SAS FM Read-only data cell (read-only table) 2 4 19 3" xfId="8179" xr:uid="{A2DFEBCC-5871-4627-8D02-BAFABEABD16D}"/>
    <cellStyle name="SAS FM Read-only data cell (read-only table) 2 4 19 3 2" xfId="23021" xr:uid="{2BFD89E0-A3A4-4A08-A750-A87A0496BD09}"/>
    <cellStyle name="SAS FM Read-only data cell (read-only table) 2 4 2" xfId="2818" xr:uid="{C469F927-8933-4715-8105-C6B3E97538CA}"/>
    <cellStyle name="SAS FM Read-only data cell (read-only table) 2 4 2 2" xfId="8182" xr:uid="{337A287F-39BE-4767-9354-ED25FF1847E6}"/>
    <cellStyle name="SAS FM Read-only data cell (read-only table) 2 4 2 2 2" xfId="15409" xr:uid="{7DD6FF06-56C9-4251-B15B-E8E253BE6A4A}"/>
    <cellStyle name="SAS FM Read-only data cell (read-only table) 2 4 2 2 2 2" xfId="30228" xr:uid="{CF55596A-6C7B-481E-90BC-0B034C237607}"/>
    <cellStyle name="SAS FM Read-only data cell (read-only table) 2 4 2 2 3" xfId="10844" xr:uid="{AD307B0A-535F-461E-9AA9-6D20820A01CA}"/>
    <cellStyle name="SAS FM Read-only data cell (read-only table) 2 4 2 2 3 2" xfId="25663" xr:uid="{E5D8C061-6D05-4675-B0D3-16816E436094}"/>
    <cellStyle name="SAS FM Read-only data cell (read-only table) 2 4 2 2 4" xfId="23024" xr:uid="{18D2BB5F-5DEF-4BD7-9C79-6B8F9A25C39D}"/>
    <cellStyle name="SAS FM Read-only data cell (read-only table) 2 4 2 3" xfId="8181" xr:uid="{E328B80D-6121-491B-9058-58F783E81059}"/>
    <cellStyle name="SAS FM Read-only data cell (read-only table) 2 4 2 3 2" xfId="23023" xr:uid="{06B5650A-9653-4CD5-B488-E4757F488EDA}"/>
    <cellStyle name="SAS FM Read-only data cell (read-only table) 2 4 20" xfId="2819" xr:uid="{0A6B9162-CF4C-405D-A0A8-8BBC603BF7EE}"/>
    <cellStyle name="SAS FM Read-only data cell (read-only table) 2 4 20 2" xfId="8184" xr:uid="{BCA975C2-8093-4259-A220-42B920A99600}"/>
    <cellStyle name="SAS FM Read-only data cell (read-only table) 2 4 20 2 2" xfId="15410" xr:uid="{A35E6216-FE59-4823-92CD-531DA1B66959}"/>
    <cellStyle name="SAS FM Read-only data cell (read-only table) 2 4 20 2 2 2" xfId="30229" xr:uid="{DE9CE22A-0B4B-4C3D-980D-1D3FADEF75B6}"/>
    <cellStyle name="SAS FM Read-only data cell (read-only table) 2 4 20 2 3" xfId="11818" xr:uid="{040F000A-9918-46ED-BE24-74AF9C4AE5A5}"/>
    <cellStyle name="SAS FM Read-only data cell (read-only table) 2 4 20 2 3 2" xfId="26637" xr:uid="{65BC4836-F513-4728-834F-2309F827D33B}"/>
    <cellStyle name="SAS FM Read-only data cell (read-only table) 2 4 20 2 4" xfId="23026" xr:uid="{73484134-C6F1-4E76-AB6A-53249C580309}"/>
    <cellStyle name="SAS FM Read-only data cell (read-only table) 2 4 20 3" xfId="8183" xr:uid="{256BD93B-7FD0-4353-9B3C-8D3E505190E6}"/>
    <cellStyle name="SAS FM Read-only data cell (read-only table) 2 4 20 3 2" xfId="23025" xr:uid="{764A0D5D-E2DD-48A5-BC03-A65302C81A03}"/>
    <cellStyle name="SAS FM Read-only data cell (read-only table) 2 4 21" xfId="2820" xr:uid="{87842232-47C0-4E35-B61C-3C2EB34B1C42}"/>
    <cellStyle name="SAS FM Read-only data cell (read-only table) 2 4 21 2" xfId="8186" xr:uid="{D7ED6554-35AE-4561-BD97-699D860B2C3E}"/>
    <cellStyle name="SAS FM Read-only data cell (read-only table) 2 4 21 2 2" xfId="15411" xr:uid="{ADDB7B15-4391-4477-8C4B-6F9C56E28120}"/>
    <cellStyle name="SAS FM Read-only data cell (read-only table) 2 4 21 2 2 2" xfId="30230" xr:uid="{DE7D378F-4D7F-40CF-8988-BB35FF34B326}"/>
    <cellStyle name="SAS FM Read-only data cell (read-only table) 2 4 21 2 3" xfId="11871" xr:uid="{0F8B4B53-E79F-42E2-B60A-5D00C79F83BA}"/>
    <cellStyle name="SAS FM Read-only data cell (read-only table) 2 4 21 2 3 2" xfId="26690" xr:uid="{A40B660B-225A-465C-A9B7-33C8CFBCE7BC}"/>
    <cellStyle name="SAS FM Read-only data cell (read-only table) 2 4 21 2 4" xfId="23028" xr:uid="{753AF5B1-E9CB-41DB-99F5-FF8E7F4F759A}"/>
    <cellStyle name="SAS FM Read-only data cell (read-only table) 2 4 21 3" xfId="8185" xr:uid="{73236107-2FC8-4C50-AD4E-833CEB4C4846}"/>
    <cellStyle name="SAS FM Read-only data cell (read-only table) 2 4 21 3 2" xfId="23027" xr:uid="{07005BAE-44B1-476C-A6D2-64D2C434BFD4}"/>
    <cellStyle name="SAS FM Read-only data cell (read-only table) 2 4 22" xfId="2821" xr:uid="{F1E489D8-902B-4B0E-9DE1-8A765AF74456}"/>
    <cellStyle name="SAS FM Read-only data cell (read-only table) 2 4 22 2" xfId="8188" xr:uid="{64931AC1-DF19-4627-AF46-E02EAB73AFD9}"/>
    <cellStyle name="SAS FM Read-only data cell (read-only table) 2 4 22 2 2" xfId="15412" xr:uid="{221EF651-C508-4CCA-9F08-CC23A85F9067}"/>
    <cellStyle name="SAS FM Read-only data cell (read-only table) 2 4 22 2 2 2" xfId="30231" xr:uid="{5C88453D-1D5D-42BD-A667-F7298FCF7B02}"/>
    <cellStyle name="SAS FM Read-only data cell (read-only table) 2 4 22 2 3" xfId="11924" xr:uid="{E95898FB-B0F9-484D-823E-30C4A464F987}"/>
    <cellStyle name="SAS FM Read-only data cell (read-only table) 2 4 22 2 3 2" xfId="26743" xr:uid="{2E33CBF8-14E6-486D-943F-0F7CAD11FFEC}"/>
    <cellStyle name="SAS FM Read-only data cell (read-only table) 2 4 22 2 4" xfId="23030" xr:uid="{8051CC15-23CB-4BFE-86BF-35A441B00469}"/>
    <cellStyle name="SAS FM Read-only data cell (read-only table) 2 4 22 3" xfId="8187" xr:uid="{62A8F9AD-0CC5-4665-B27B-900B71E95577}"/>
    <cellStyle name="SAS FM Read-only data cell (read-only table) 2 4 22 3 2" xfId="23029" xr:uid="{6EE5141F-6048-46B2-8BA6-37228F2293DA}"/>
    <cellStyle name="SAS FM Read-only data cell (read-only table) 2 4 23" xfId="2822" xr:uid="{6291B18B-975D-48FF-9443-D27BEC007A89}"/>
    <cellStyle name="SAS FM Read-only data cell (read-only table) 2 4 23 2" xfId="8190" xr:uid="{AEEA01AA-76A2-49FB-98E3-A20886806446}"/>
    <cellStyle name="SAS FM Read-only data cell (read-only table) 2 4 23 2 2" xfId="15413" xr:uid="{877A76F2-16C4-487A-9DE3-CB8C2BE6B563}"/>
    <cellStyle name="SAS FM Read-only data cell (read-only table) 2 4 23 2 2 2" xfId="30232" xr:uid="{1FF7A913-D1D6-405E-9870-2CC3F6AD54CD}"/>
    <cellStyle name="SAS FM Read-only data cell (read-only table) 2 4 23 2 3" xfId="11978" xr:uid="{DB47A218-B275-446F-B173-DD2B9E99BAF0}"/>
    <cellStyle name="SAS FM Read-only data cell (read-only table) 2 4 23 2 3 2" xfId="26797" xr:uid="{CA73A501-3843-4F6C-B78F-D964784C8DE9}"/>
    <cellStyle name="SAS FM Read-only data cell (read-only table) 2 4 23 2 4" xfId="23032" xr:uid="{CB3CE697-38F6-4569-AB3C-4FA41E962749}"/>
    <cellStyle name="SAS FM Read-only data cell (read-only table) 2 4 23 3" xfId="8189" xr:uid="{9898A96B-AA5F-426E-A0EB-04DCDF99ABBB}"/>
    <cellStyle name="SAS FM Read-only data cell (read-only table) 2 4 23 3 2" xfId="23031" xr:uid="{8BD65309-10EE-4638-AB17-C5F9551142E7}"/>
    <cellStyle name="SAS FM Read-only data cell (read-only table) 2 4 24" xfId="2823" xr:uid="{72EF62AD-A26F-4F1C-BCBD-EA8C4307ACE5}"/>
    <cellStyle name="SAS FM Read-only data cell (read-only table) 2 4 24 2" xfId="8192" xr:uid="{74CE28AF-6E65-4B99-AD88-71F6ECFF32C1}"/>
    <cellStyle name="SAS FM Read-only data cell (read-only table) 2 4 24 2 2" xfId="15414" xr:uid="{CED45ED6-EC95-475D-8D7A-57A5077781E6}"/>
    <cellStyle name="SAS FM Read-only data cell (read-only table) 2 4 24 2 2 2" xfId="30233" xr:uid="{C3681B6F-C465-43CC-B620-00DCF0A9CA63}"/>
    <cellStyle name="SAS FM Read-only data cell (read-only table) 2 4 24 2 3" xfId="12032" xr:uid="{1D805277-506B-4113-850E-D4FECB4EE5E4}"/>
    <cellStyle name="SAS FM Read-only data cell (read-only table) 2 4 24 2 3 2" xfId="26851" xr:uid="{EA7B6074-FAA0-48AC-9C97-B474A6CF5DAB}"/>
    <cellStyle name="SAS FM Read-only data cell (read-only table) 2 4 24 2 4" xfId="23034" xr:uid="{80964EF6-B4AE-419F-B27C-24BEC6AE9D5A}"/>
    <cellStyle name="SAS FM Read-only data cell (read-only table) 2 4 24 3" xfId="8191" xr:uid="{63C6058C-F198-4751-BF8E-B841CB95596C}"/>
    <cellStyle name="SAS FM Read-only data cell (read-only table) 2 4 24 3 2" xfId="23033" xr:uid="{86550145-CD33-4667-A792-275397DE52AF}"/>
    <cellStyle name="SAS FM Read-only data cell (read-only table) 2 4 25" xfId="2824" xr:uid="{0BF73AB3-0D7F-4E67-B42D-4122C8887D1F}"/>
    <cellStyle name="SAS FM Read-only data cell (read-only table) 2 4 25 2" xfId="8194" xr:uid="{8F5392D0-780C-4349-8148-93049B53E313}"/>
    <cellStyle name="SAS FM Read-only data cell (read-only table) 2 4 25 2 2" xfId="15415" xr:uid="{31E2F1E6-B1A6-4DF9-8EF2-B417E2480A0D}"/>
    <cellStyle name="SAS FM Read-only data cell (read-only table) 2 4 25 2 2 2" xfId="30234" xr:uid="{80C6C1B4-3D5C-42AE-B983-733F14A2371C}"/>
    <cellStyle name="SAS FM Read-only data cell (read-only table) 2 4 25 2 3" xfId="12086" xr:uid="{DCFD0EF3-EAB8-46B8-98B5-B9E5342EA16F}"/>
    <cellStyle name="SAS FM Read-only data cell (read-only table) 2 4 25 2 3 2" xfId="26905" xr:uid="{819E8DB5-CFDF-4D6A-BFC7-FB217748FF7C}"/>
    <cellStyle name="SAS FM Read-only data cell (read-only table) 2 4 25 2 4" xfId="23036" xr:uid="{956A9063-BF86-4959-A77D-CADEFCC29388}"/>
    <cellStyle name="SAS FM Read-only data cell (read-only table) 2 4 25 3" xfId="8193" xr:uid="{A0F516E5-CE3E-46AE-9D19-2808605FB02C}"/>
    <cellStyle name="SAS FM Read-only data cell (read-only table) 2 4 25 3 2" xfId="23035" xr:uid="{29030B9D-405D-4DC6-B91F-3DE1AD7F3E71}"/>
    <cellStyle name="SAS FM Read-only data cell (read-only table) 2 4 26" xfId="2825" xr:uid="{C6627253-0FB5-4F84-80BF-2FD094CC9A13}"/>
    <cellStyle name="SAS FM Read-only data cell (read-only table) 2 4 26 2" xfId="8196" xr:uid="{D243B95C-9DA4-4EA7-9439-142210F23561}"/>
    <cellStyle name="SAS FM Read-only data cell (read-only table) 2 4 26 2 2" xfId="15416" xr:uid="{42D630BA-9EBE-4A30-A276-232E74F2A089}"/>
    <cellStyle name="SAS FM Read-only data cell (read-only table) 2 4 26 2 2 2" xfId="30235" xr:uid="{21A83163-6E7E-418F-8B17-318D46A068DF}"/>
    <cellStyle name="SAS FM Read-only data cell (read-only table) 2 4 26 2 3" xfId="12140" xr:uid="{42254E91-7775-418C-98EF-93FD3BE6E7CF}"/>
    <cellStyle name="SAS FM Read-only data cell (read-only table) 2 4 26 2 3 2" xfId="26959" xr:uid="{336E6EFE-7485-41EC-AE3A-A47A862DFEFD}"/>
    <cellStyle name="SAS FM Read-only data cell (read-only table) 2 4 26 2 4" xfId="23038" xr:uid="{40212DBF-8017-47C1-931A-E40855A3F596}"/>
    <cellStyle name="SAS FM Read-only data cell (read-only table) 2 4 26 3" xfId="8195" xr:uid="{171571CC-BE8A-42FE-8F72-5C382F690EA3}"/>
    <cellStyle name="SAS FM Read-only data cell (read-only table) 2 4 26 3 2" xfId="23037" xr:uid="{47D5757E-BCE1-4F7F-82EE-F18F80112E7C}"/>
    <cellStyle name="SAS FM Read-only data cell (read-only table) 2 4 27" xfId="2826" xr:uid="{2F493839-1D7E-4C88-8356-B64B1A4E025A}"/>
    <cellStyle name="SAS FM Read-only data cell (read-only table) 2 4 27 2" xfId="8198" xr:uid="{7A04E844-72B4-4524-859F-077C394AE2EE}"/>
    <cellStyle name="SAS FM Read-only data cell (read-only table) 2 4 27 2 2" xfId="15417" xr:uid="{09F51C90-98AA-46A3-A7D2-7A791C23EA5D}"/>
    <cellStyle name="SAS FM Read-only data cell (read-only table) 2 4 27 2 2 2" xfId="30236" xr:uid="{0E3589D2-A049-403C-99D3-4D02DFEB5A3B}"/>
    <cellStyle name="SAS FM Read-only data cell (read-only table) 2 4 27 2 3" xfId="12194" xr:uid="{D1BB7891-7B9E-406A-B2CD-9D117DB1A28B}"/>
    <cellStyle name="SAS FM Read-only data cell (read-only table) 2 4 27 2 3 2" xfId="27013" xr:uid="{AE4BB659-1C2E-41C7-8020-CD7445C13953}"/>
    <cellStyle name="SAS FM Read-only data cell (read-only table) 2 4 27 2 4" xfId="23040" xr:uid="{4E05C239-C5D9-4C2A-ABCF-191DD314D2FB}"/>
    <cellStyle name="SAS FM Read-only data cell (read-only table) 2 4 27 3" xfId="8197" xr:uid="{6D442178-2E15-4C92-8578-E67F46F82F2C}"/>
    <cellStyle name="SAS FM Read-only data cell (read-only table) 2 4 27 3 2" xfId="23039" xr:uid="{39E9F759-4D57-4B41-A08F-49F3E097308E}"/>
    <cellStyle name="SAS FM Read-only data cell (read-only table) 2 4 28" xfId="2827" xr:uid="{46903931-6C39-4CE1-A521-75B19E583AE3}"/>
    <cellStyle name="SAS FM Read-only data cell (read-only table) 2 4 28 2" xfId="8200" xr:uid="{53BC1066-9B15-42AA-BACF-E1C3D32BD315}"/>
    <cellStyle name="SAS FM Read-only data cell (read-only table) 2 4 28 2 2" xfId="15418" xr:uid="{F5BC235D-1C35-4C97-A1C0-43C6CEA85D10}"/>
    <cellStyle name="SAS FM Read-only data cell (read-only table) 2 4 28 2 2 2" xfId="30237" xr:uid="{384CC8C9-46DE-4386-9D27-D9318B5246C1}"/>
    <cellStyle name="SAS FM Read-only data cell (read-only table) 2 4 28 2 3" xfId="12248" xr:uid="{A01257FE-882D-4DDC-8014-7C9CCF23B84E}"/>
    <cellStyle name="SAS FM Read-only data cell (read-only table) 2 4 28 2 3 2" xfId="27067" xr:uid="{F76F801C-C754-4E2D-8903-E7492712739D}"/>
    <cellStyle name="SAS FM Read-only data cell (read-only table) 2 4 28 2 4" xfId="23042" xr:uid="{745A7DE0-F721-4B7F-97E4-770F315D41E1}"/>
    <cellStyle name="SAS FM Read-only data cell (read-only table) 2 4 28 3" xfId="8199" xr:uid="{065F85B0-535F-4E53-A0EF-046512BEE63E}"/>
    <cellStyle name="SAS FM Read-only data cell (read-only table) 2 4 28 3 2" xfId="23041" xr:uid="{175E5DF5-55EA-4729-854B-51135BA91B64}"/>
    <cellStyle name="SAS FM Read-only data cell (read-only table) 2 4 29" xfId="2828" xr:uid="{C6E2681A-A4CB-422C-8247-404C2ACA6C74}"/>
    <cellStyle name="SAS FM Read-only data cell (read-only table) 2 4 29 2" xfId="8202" xr:uid="{521AC4B3-6B05-4878-BAD0-A1A424C7C133}"/>
    <cellStyle name="SAS FM Read-only data cell (read-only table) 2 4 29 2 2" xfId="15419" xr:uid="{04E45C04-3584-4C49-ACC1-2B811FDA0E1C}"/>
    <cellStyle name="SAS FM Read-only data cell (read-only table) 2 4 29 2 2 2" xfId="30238" xr:uid="{D261645A-1C7B-44D7-9271-BC78835553F8}"/>
    <cellStyle name="SAS FM Read-only data cell (read-only table) 2 4 29 2 3" xfId="12302" xr:uid="{119BBFA4-2684-4EB3-A58C-2806C42ACFC7}"/>
    <cellStyle name="SAS FM Read-only data cell (read-only table) 2 4 29 2 3 2" xfId="27121" xr:uid="{90607172-63A7-418F-81B1-E5D81503B283}"/>
    <cellStyle name="SAS FM Read-only data cell (read-only table) 2 4 29 2 4" xfId="23044" xr:uid="{EBAFD280-65B7-4CA3-9104-2545CD06E34A}"/>
    <cellStyle name="SAS FM Read-only data cell (read-only table) 2 4 29 3" xfId="8201" xr:uid="{0A09C5BE-C0C3-4A10-8556-90920CFFFDBF}"/>
    <cellStyle name="SAS FM Read-only data cell (read-only table) 2 4 29 3 2" xfId="23043" xr:uid="{D9BE441C-6F5E-4F19-A96A-B489C32280C5}"/>
    <cellStyle name="SAS FM Read-only data cell (read-only table) 2 4 3" xfId="2829" xr:uid="{4488BCF8-B1B0-4413-9779-6DB385E47C1B}"/>
    <cellStyle name="SAS FM Read-only data cell (read-only table) 2 4 3 2" xfId="8204" xr:uid="{05972A0B-D8AF-40C7-AE81-2B736EE53884}"/>
    <cellStyle name="SAS FM Read-only data cell (read-only table) 2 4 3 2 2" xfId="15420" xr:uid="{2034DC80-591A-431D-A3D9-FFA5784B10E7}"/>
    <cellStyle name="SAS FM Read-only data cell (read-only table) 2 4 3 2 2 2" xfId="30239" xr:uid="{159C9900-48C1-45F7-8AD2-E569FD6088F7}"/>
    <cellStyle name="SAS FM Read-only data cell (read-only table) 2 4 3 2 3" xfId="10898" xr:uid="{C4F0AFF8-7A56-4F71-834E-9462C7AC80D0}"/>
    <cellStyle name="SAS FM Read-only data cell (read-only table) 2 4 3 2 3 2" xfId="25717" xr:uid="{87D41395-602E-4A5F-BD1D-4F2F68C82CAA}"/>
    <cellStyle name="SAS FM Read-only data cell (read-only table) 2 4 3 2 4" xfId="23046" xr:uid="{FD65ED92-52A3-435B-8F3A-F20374A82043}"/>
    <cellStyle name="SAS FM Read-only data cell (read-only table) 2 4 3 3" xfId="8203" xr:uid="{287D940B-E942-49AF-8C6A-7EE3B08D9E7F}"/>
    <cellStyle name="SAS FM Read-only data cell (read-only table) 2 4 3 3 2" xfId="23045" xr:uid="{7DA77CFD-C2BD-4CE6-A3FE-547415823263}"/>
    <cellStyle name="SAS FM Read-only data cell (read-only table) 2 4 30" xfId="2830" xr:uid="{952C827A-3756-41A6-BB35-1AE4432823C9}"/>
    <cellStyle name="SAS FM Read-only data cell (read-only table) 2 4 30 2" xfId="8206" xr:uid="{344EC736-4232-45A8-AAF5-7C271C1EE461}"/>
    <cellStyle name="SAS FM Read-only data cell (read-only table) 2 4 30 2 2" xfId="15421" xr:uid="{A5E47931-E6D1-4E3C-89FA-C226AE57A873}"/>
    <cellStyle name="SAS FM Read-only data cell (read-only table) 2 4 30 2 2 2" xfId="30240" xr:uid="{AB993557-0F58-4AB3-9216-64ABE3DE43E5}"/>
    <cellStyle name="SAS FM Read-only data cell (read-only table) 2 4 30 2 3" xfId="12356" xr:uid="{804E9EEA-92D5-4879-864F-8BD9FFA44A22}"/>
    <cellStyle name="SAS FM Read-only data cell (read-only table) 2 4 30 2 3 2" xfId="27175" xr:uid="{4E8137BE-6728-4F2E-BF6F-1F73E98A8F13}"/>
    <cellStyle name="SAS FM Read-only data cell (read-only table) 2 4 30 2 4" xfId="23048" xr:uid="{DE90BF09-6FC9-4464-A0A0-9988E7D019CE}"/>
    <cellStyle name="SAS FM Read-only data cell (read-only table) 2 4 30 3" xfId="8205" xr:uid="{1CDE033B-C412-4BEE-B3A2-10BAC19E5F9E}"/>
    <cellStyle name="SAS FM Read-only data cell (read-only table) 2 4 30 3 2" xfId="23047" xr:uid="{A2779B18-8DFA-4C35-93E0-442A66C57194}"/>
    <cellStyle name="SAS FM Read-only data cell (read-only table) 2 4 31" xfId="2831" xr:uid="{AA58795F-CF1B-4093-9A99-CBD7284B498C}"/>
    <cellStyle name="SAS FM Read-only data cell (read-only table) 2 4 31 2" xfId="8208" xr:uid="{CFF6323E-388D-4DAB-AB26-89F2765AE91F}"/>
    <cellStyle name="SAS FM Read-only data cell (read-only table) 2 4 31 2 2" xfId="15422" xr:uid="{0192B208-A658-4CAE-8697-7FD212456827}"/>
    <cellStyle name="SAS FM Read-only data cell (read-only table) 2 4 31 2 2 2" xfId="30241" xr:uid="{BA03D75F-782D-4F5F-827D-61C5210829F3}"/>
    <cellStyle name="SAS FM Read-only data cell (read-only table) 2 4 31 2 3" xfId="12410" xr:uid="{6FF3A479-97AE-4C72-AE5E-EFF328C3D4CA}"/>
    <cellStyle name="SAS FM Read-only data cell (read-only table) 2 4 31 2 3 2" xfId="27229" xr:uid="{4097AFB3-2943-4A44-AE70-F18EC9818022}"/>
    <cellStyle name="SAS FM Read-only data cell (read-only table) 2 4 31 2 4" xfId="23050" xr:uid="{89A78BAA-564B-4D2D-A5FD-8BE3B0CCC2DF}"/>
    <cellStyle name="SAS FM Read-only data cell (read-only table) 2 4 31 3" xfId="8207" xr:uid="{BCBD8472-A018-4612-8376-58DD69D9A050}"/>
    <cellStyle name="SAS FM Read-only data cell (read-only table) 2 4 31 3 2" xfId="23049" xr:uid="{C67538D9-8174-4CEB-9B42-8014A31D9DC6}"/>
    <cellStyle name="SAS FM Read-only data cell (read-only table) 2 4 32" xfId="2832" xr:uid="{31285D12-388E-4ADE-9890-95B616C921C7}"/>
    <cellStyle name="SAS FM Read-only data cell (read-only table) 2 4 32 2" xfId="8210" xr:uid="{F2232E1C-16CE-486D-A313-455C7C9FD9A0}"/>
    <cellStyle name="SAS FM Read-only data cell (read-only table) 2 4 32 2 2" xfId="15423" xr:uid="{931AA602-325A-46B4-9F96-BD842E33C7DC}"/>
    <cellStyle name="SAS FM Read-only data cell (read-only table) 2 4 32 2 2 2" xfId="30242" xr:uid="{DE51068B-8136-49DF-91F6-E5519940C840}"/>
    <cellStyle name="SAS FM Read-only data cell (read-only table) 2 4 32 2 3" xfId="12464" xr:uid="{249AF488-2F18-4349-BB49-EDD2CB8E22E9}"/>
    <cellStyle name="SAS FM Read-only data cell (read-only table) 2 4 32 2 3 2" xfId="27283" xr:uid="{08B11B76-8ECE-41F5-BE40-010BA738A6F6}"/>
    <cellStyle name="SAS FM Read-only data cell (read-only table) 2 4 32 2 4" xfId="23052" xr:uid="{229A62D6-5AE3-47BB-8711-3842A491FE7E}"/>
    <cellStyle name="SAS FM Read-only data cell (read-only table) 2 4 32 3" xfId="8209" xr:uid="{B6EF67EA-6E9C-40AA-9D5D-2A30E524A642}"/>
    <cellStyle name="SAS FM Read-only data cell (read-only table) 2 4 32 3 2" xfId="23051" xr:uid="{27963AFF-A365-4BE8-8FAF-BC37E860083C}"/>
    <cellStyle name="SAS FM Read-only data cell (read-only table) 2 4 33" xfId="2833" xr:uid="{FCCDB8D6-0DF1-4EB7-9A1A-ACBED3A0D278}"/>
    <cellStyle name="SAS FM Read-only data cell (read-only table) 2 4 33 2" xfId="8212" xr:uid="{765139DE-D2CB-44AD-A5DB-09756958A740}"/>
    <cellStyle name="SAS FM Read-only data cell (read-only table) 2 4 33 2 2" xfId="15424" xr:uid="{7FEEECBD-456C-4F6E-A109-06AA995943FB}"/>
    <cellStyle name="SAS FM Read-only data cell (read-only table) 2 4 33 2 2 2" xfId="30243" xr:uid="{DFE64F4B-F1AF-4BBA-B41C-06A4A9014E50}"/>
    <cellStyle name="SAS FM Read-only data cell (read-only table) 2 4 33 2 3" xfId="12520" xr:uid="{13484224-44E8-4EB1-BEEC-98DBD59C9FF7}"/>
    <cellStyle name="SAS FM Read-only data cell (read-only table) 2 4 33 2 3 2" xfId="27339" xr:uid="{503DC807-1866-4FDA-B8E0-4A68A3F85EF6}"/>
    <cellStyle name="SAS FM Read-only data cell (read-only table) 2 4 33 2 4" xfId="23054" xr:uid="{B36E5883-CBD0-4A2B-AFB6-6E2D2A3F730B}"/>
    <cellStyle name="SAS FM Read-only data cell (read-only table) 2 4 33 3" xfId="8211" xr:uid="{C2AF8A42-D73A-405A-8756-43BB625D185A}"/>
    <cellStyle name="SAS FM Read-only data cell (read-only table) 2 4 33 3 2" xfId="23053" xr:uid="{0A27D8EA-637B-4DE3-BAB9-1608C734DD63}"/>
    <cellStyle name="SAS FM Read-only data cell (read-only table) 2 4 34" xfId="2834" xr:uid="{5C04D33B-43B6-46FC-A687-98D2DBDBCEC2}"/>
    <cellStyle name="SAS FM Read-only data cell (read-only table) 2 4 34 2" xfId="8214" xr:uid="{8DD57625-56B2-42C0-9E82-C3ACA813796F}"/>
    <cellStyle name="SAS FM Read-only data cell (read-only table) 2 4 34 2 2" xfId="15425" xr:uid="{73EE54ED-4930-448B-AECE-1BAF52ECFB89}"/>
    <cellStyle name="SAS FM Read-only data cell (read-only table) 2 4 34 2 2 2" xfId="30244" xr:uid="{8508DD84-30C1-43EB-ACD5-F2E94AF2C5B6}"/>
    <cellStyle name="SAS FM Read-only data cell (read-only table) 2 4 34 2 3" xfId="12574" xr:uid="{B87BA666-2BEE-4231-9D0B-52E869F57591}"/>
    <cellStyle name="SAS FM Read-only data cell (read-only table) 2 4 34 2 3 2" xfId="27393" xr:uid="{6C708209-1169-4170-8484-691FA7771A80}"/>
    <cellStyle name="SAS FM Read-only data cell (read-only table) 2 4 34 2 4" xfId="23056" xr:uid="{79A0B98A-E3EF-42F0-8AED-ED54FDC29BB3}"/>
    <cellStyle name="SAS FM Read-only data cell (read-only table) 2 4 34 3" xfId="8213" xr:uid="{25877013-EA5B-4745-9585-6E999DAF510A}"/>
    <cellStyle name="SAS FM Read-only data cell (read-only table) 2 4 34 3 2" xfId="23055" xr:uid="{ADE75013-62A1-4587-A4B4-E22B0AB5CFC1}"/>
    <cellStyle name="SAS FM Read-only data cell (read-only table) 2 4 35" xfId="2835" xr:uid="{55D35F04-C73E-492F-8052-08A73915846D}"/>
    <cellStyle name="SAS FM Read-only data cell (read-only table) 2 4 35 2" xfId="8216" xr:uid="{637308F0-A418-413A-96F0-DB4E07D7E50C}"/>
    <cellStyle name="SAS FM Read-only data cell (read-only table) 2 4 35 2 2" xfId="15426" xr:uid="{CD73A1CD-1702-4043-B182-C5818F4785B5}"/>
    <cellStyle name="SAS FM Read-only data cell (read-only table) 2 4 35 2 2 2" xfId="30245" xr:uid="{9CA20478-F618-4FED-96B4-9F13B8C2398A}"/>
    <cellStyle name="SAS FM Read-only data cell (read-only table) 2 4 35 2 3" xfId="12628" xr:uid="{DB1C672F-47EC-4290-AF58-C330099C3840}"/>
    <cellStyle name="SAS FM Read-only data cell (read-only table) 2 4 35 2 3 2" xfId="27447" xr:uid="{041B9B70-8AFD-492B-BD1F-B9F27D82558D}"/>
    <cellStyle name="SAS FM Read-only data cell (read-only table) 2 4 35 2 4" xfId="23058" xr:uid="{14793A52-FA41-4CEC-AB0B-7062B3FD7BA6}"/>
    <cellStyle name="SAS FM Read-only data cell (read-only table) 2 4 35 3" xfId="8215" xr:uid="{74D5E9C1-4DD5-4264-B419-900EEE63E410}"/>
    <cellStyle name="SAS FM Read-only data cell (read-only table) 2 4 35 3 2" xfId="23057" xr:uid="{53493A4E-EE40-49B4-A2F8-8979EC4BD63C}"/>
    <cellStyle name="SAS FM Read-only data cell (read-only table) 2 4 36" xfId="2836" xr:uid="{A7BC4344-D3BF-48A1-BCFB-F6C24FC5C54B}"/>
    <cellStyle name="SAS FM Read-only data cell (read-only table) 2 4 36 2" xfId="8218" xr:uid="{5BCEFE13-8AAF-4DDA-8322-7478816D3250}"/>
    <cellStyle name="SAS FM Read-only data cell (read-only table) 2 4 36 2 2" xfId="15427" xr:uid="{8B874BF8-4E59-4D06-95BC-E7D7644EDD63}"/>
    <cellStyle name="SAS FM Read-only data cell (read-only table) 2 4 36 2 2 2" xfId="30246" xr:uid="{12846B52-3B53-4650-B9A6-6F23B0076D28}"/>
    <cellStyle name="SAS FM Read-only data cell (read-only table) 2 4 36 2 3" xfId="12681" xr:uid="{00A580E0-55CA-4800-B5F7-AB29AFED15B1}"/>
    <cellStyle name="SAS FM Read-only data cell (read-only table) 2 4 36 2 3 2" xfId="27500" xr:uid="{576E4EDA-D21A-4F7F-BE9E-BDE76287FAAC}"/>
    <cellStyle name="SAS FM Read-only data cell (read-only table) 2 4 36 2 4" xfId="23060" xr:uid="{3DE459F1-5293-4FC5-9BE2-43F61BB658E0}"/>
    <cellStyle name="SAS FM Read-only data cell (read-only table) 2 4 36 3" xfId="8217" xr:uid="{51ED1801-082F-469E-BB43-A21B6FA8F042}"/>
    <cellStyle name="SAS FM Read-only data cell (read-only table) 2 4 36 3 2" xfId="23059" xr:uid="{67FEAA4F-3B8A-492D-8E9C-BC665392840F}"/>
    <cellStyle name="SAS FM Read-only data cell (read-only table) 2 4 37" xfId="2837" xr:uid="{F3B8B97F-7DBD-4895-9F0E-D5C4969F4063}"/>
    <cellStyle name="SAS FM Read-only data cell (read-only table) 2 4 37 2" xfId="8220" xr:uid="{287B76C7-0275-47C2-9F57-7D6A0FD92246}"/>
    <cellStyle name="SAS FM Read-only data cell (read-only table) 2 4 37 2 2" xfId="15428" xr:uid="{FAAEC786-F67E-4212-AB00-E90677528D20}"/>
    <cellStyle name="SAS FM Read-only data cell (read-only table) 2 4 37 2 2 2" xfId="30247" xr:uid="{E8296577-A242-4EA5-A573-0E7F1011E13A}"/>
    <cellStyle name="SAS FM Read-only data cell (read-only table) 2 4 37 2 3" xfId="12734" xr:uid="{FFF8EF7E-ED5B-40EB-BBD0-7B5F804F1F46}"/>
    <cellStyle name="SAS FM Read-only data cell (read-only table) 2 4 37 2 3 2" xfId="27553" xr:uid="{061567E5-CB63-4399-9A04-1D91F03C9E6B}"/>
    <cellStyle name="SAS FM Read-only data cell (read-only table) 2 4 37 2 4" xfId="23062" xr:uid="{0352C0C6-27DD-4915-82C6-C324C9702E3B}"/>
    <cellStyle name="SAS FM Read-only data cell (read-only table) 2 4 37 3" xfId="8219" xr:uid="{F6CBAD7B-EC58-4165-93DE-F579BA72E2D8}"/>
    <cellStyle name="SAS FM Read-only data cell (read-only table) 2 4 37 3 2" xfId="23061" xr:uid="{9420B8A9-E33A-4780-95BC-2A2C3B7CA27B}"/>
    <cellStyle name="SAS FM Read-only data cell (read-only table) 2 4 38" xfId="2838" xr:uid="{3FB5127A-81D4-462F-BC57-A8E61153D531}"/>
    <cellStyle name="SAS FM Read-only data cell (read-only table) 2 4 38 2" xfId="8222" xr:uid="{737AA7E4-209A-4000-9247-D4810A4D8691}"/>
    <cellStyle name="SAS FM Read-only data cell (read-only table) 2 4 38 2 2" xfId="15429" xr:uid="{659D84C3-7585-48C1-A4FD-1444A72568E0}"/>
    <cellStyle name="SAS FM Read-only data cell (read-only table) 2 4 38 2 2 2" xfId="30248" xr:uid="{96FCEC75-88A9-40A8-80A5-A4CA344836A9}"/>
    <cellStyle name="SAS FM Read-only data cell (read-only table) 2 4 38 2 3" xfId="12788" xr:uid="{59CEF0AA-9B8F-46C1-8C23-8D5B1B71E832}"/>
    <cellStyle name="SAS FM Read-only data cell (read-only table) 2 4 38 2 3 2" xfId="27607" xr:uid="{515E922D-434C-4CA5-9ED0-1DEF1AAD383C}"/>
    <cellStyle name="SAS FM Read-only data cell (read-only table) 2 4 38 2 4" xfId="23064" xr:uid="{481288F4-4004-436B-84E8-3BD6164C9089}"/>
    <cellStyle name="SAS FM Read-only data cell (read-only table) 2 4 38 3" xfId="8221" xr:uid="{2F9A0847-0E15-4872-8FCC-903F8790FB2C}"/>
    <cellStyle name="SAS FM Read-only data cell (read-only table) 2 4 38 3 2" xfId="23063" xr:uid="{A5D6F57B-6665-4759-A5AB-544E6116905E}"/>
    <cellStyle name="SAS FM Read-only data cell (read-only table) 2 4 39" xfId="2839" xr:uid="{60AC52AB-A4D7-4699-B208-6F89E9305100}"/>
    <cellStyle name="SAS FM Read-only data cell (read-only table) 2 4 39 2" xfId="8224" xr:uid="{4D751DC5-7CBC-44A7-8AD4-19AA4CFC168D}"/>
    <cellStyle name="SAS FM Read-only data cell (read-only table) 2 4 39 2 2" xfId="15430" xr:uid="{3CD64708-72D1-41F3-A995-40B8E2692B9E}"/>
    <cellStyle name="SAS FM Read-only data cell (read-only table) 2 4 39 2 2 2" xfId="30249" xr:uid="{B4A93160-F514-4563-AFCF-280F1274939B}"/>
    <cellStyle name="SAS FM Read-only data cell (read-only table) 2 4 39 2 3" xfId="12842" xr:uid="{05597E0F-99DE-4B11-A0D5-17C91606D2D3}"/>
    <cellStyle name="SAS FM Read-only data cell (read-only table) 2 4 39 2 3 2" xfId="27661" xr:uid="{7693CFC1-76A8-4A00-8763-19D256DB1C2C}"/>
    <cellStyle name="SAS FM Read-only data cell (read-only table) 2 4 39 2 4" xfId="23066" xr:uid="{8768C27E-6201-406B-9BF9-EC4202013942}"/>
    <cellStyle name="SAS FM Read-only data cell (read-only table) 2 4 39 3" xfId="8223" xr:uid="{B7ED336F-8337-4D7B-90D7-640190A176E2}"/>
    <cellStyle name="SAS FM Read-only data cell (read-only table) 2 4 39 3 2" xfId="23065" xr:uid="{17B88E5D-C9FD-4026-AF24-BA6464748588}"/>
    <cellStyle name="SAS FM Read-only data cell (read-only table) 2 4 4" xfId="2840" xr:uid="{A3D4220E-98E9-41D9-BB98-2889DE1D5EF5}"/>
    <cellStyle name="SAS FM Read-only data cell (read-only table) 2 4 4 2" xfId="8226" xr:uid="{6C788D9E-BF03-496B-84CC-358F650A1431}"/>
    <cellStyle name="SAS FM Read-only data cell (read-only table) 2 4 4 2 2" xfId="15431" xr:uid="{F6328FCF-089D-40CB-AB5E-5F1A24903029}"/>
    <cellStyle name="SAS FM Read-only data cell (read-only table) 2 4 4 2 2 2" xfId="30250" xr:uid="{D5CDFB2D-3FEC-4E94-BDC8-497A0308E437}"/>
    <cellStyle name="SAS FM Read-only data cell (read-only table) 2 4 4 2 3" xfId="10952" xr:uid="{3AA81134-1448-4D2D-ABD7-412AC8C7BD0E}"/>
    <cellStyle name="SAS FM Read-only data cell (read-only table) 2 4 4 2 3 2" xfId="25771" xr:uid="{6ABC17C1-E1A3-4281-9BA7-DBB604EF42D4}"/>
    <cellStyle name="SAS FM Read-only data cell (read-only table) 2 4 4 2 4" xfId="23068" xr:uid="{D28D2A02-4757-4F41-9CEA-A261A7B3EEE5}"/>
    <cellStyle name="SAS FM Read-only data cell (read-only table) 2 4 4 3" xfId="8225" xr:uid="{99999420-1341-4C9A-BE62-9673FE19CD92}"/>
    <cellStyle name="SAS FM Read-only data cell (read-only table) 2 4 4 3 2" xfId="23067" xr:uid="{0A32F80F-F57B-408D-BFE1-0B183796A66C}"/>
    <cellStyle name="SAS FM Read-only data cell (read-only table) 2 4 40" xfId="2841" xr:uid="{FFF2F7E8-7DD0-4B0E-8140-7933D8DA732F}"/>
    <cellStyle name="SAS FM Read-only data cell (read-only table) 2 4 40 2" xfId="8228" xr:uid="{1CF0E650-FDAE-420B-BB76-1B28A347A85D}"/>
    <cellStyle name="SAS FM Read-only data cell (read-only table) 2 4 40 2 2" xfId="15432" xr:uid="{FB48BF5E-C1ED-4380-BA24-57AFE49395F3}"/>
    <cellStyle name="SAS FM Read-only data cell (read-only table) 2 4 40 2 2 2" xfId="30251" xr:uid="{428B88F5-7C4B-4B29-B76A-5E18F430FA51}"/>
    <cellStyle name="SAS FM Read-only data cell (read-only table) 2 4 40 2 3" xfId="12896" xr:uid="{EA714134-772E-4244-B800-6E57513EEC5A}"/>
    <cellStyle name="SAS FM Read-only data cell (read-only table) 2 4 40 2 3 2" xfId="27715" xr:uid="{A388E6C4-6D27-4DD1-9827-6F630E6B6D8B}"/>
    <cellStyle name="SAS FM Read-only data cell (read-only table) 2 4 40 2 4" xfId="23070" xr:uid="{74AACFF6-C31D-4F49-9B02-1D91FACCA624}"/>
    <cellStyle name="SAS FM Read-only data cell (read-only table) 2 4 40 3" xfId="8227" xr:uid="{7F4F7C69-5C3A-4088-AE2A-40A392C33BAB}"/>
    <cellStyle name="SAS FM Read-only data cell (read-only table) 2 4 40 3 2" xfId="23069" xr:uid="{7FCA21ED-761F-4CC5-B7B9-8FBB55184667}"/>
    <cellStyle name="SAS FM Read-only data cell (read-only table) 2 4 41" xfId="2842" xr:uid="{CCCA9C71-01FA-4EF7-9635-B824FF8BDAE6}"/>
    <cellStyle name="SAS FM Read-only data cell (read-only table) 2 4 41 2" xfId="8230" xr:uid="{6D94292F-E402-45F6-B233-709B7B9E5EF2}"/>
    <cellStyle name="SAS FM Read-only data cell (read-only table) 2 4 41 2 2" xfId="15433" xr:uid="{5BCA9682-C7F8-4483-871A-F9A5BE796370}"/>
    <cellStyle name="SAS FM Read-only data cell (read-only table) 2 4 41 2 2 2" xfId="30252" xr:uid="{5865DD90-4F7F-4F1C-8264-1E3E746C6213}"/>
    <cellStyle name="SAS FM Read-only data cell (read-only table) 2 4 41 2 3" xfId="12950" xr:uid="{3ABFABF1-D744-44A6-9829-39B5ACD42A0D}"/>
    <cellStyle name="SAS FM Read-only data cell (read-only table) 2 4 41 2 3 2" xfId="27769" xr:uid="{1FF61CFC-4211-4876-9D98-584E3B119657}"/>
    <cellStyle name="SAS FM Read-only data cell (read-only table) 2 4 41 2 4" xfId="23072" xr:uid="{B204A1B0-6329-4039-835F-B1D709567C1C}"/>
    <cellStyle name="SAS FM Read-only data cell (read-only table) 2 4 41 3" xfId="8229" xr:uid="{B293EBF7-95A8-4C5F-AC38-AF1373E2F252}"/>
    <cellStyle name="SAS FM Read-only data cell (read-only table) 2 4 41 3 2" xfId="23071" xr:uid="{99C50D24-D144-47C5-88E2-40FB19608752}"/>
    <cellStyle name="SAS FM Read-only data cell (read-only table) 2 4 42" xfId="2843" xr:uid="{5B36A9C6-2C5A-46A7-B5CC-561C2AE393E5}"/>
    <cellStyle name="SAS FM Read-only data cell (read-only table) 2 4 42 2" xfId="8232" xr:uid="{CD26DA41-8C99-4A5A-8CE1-F8F4FA11BD68}"/>
    <cellStyle name="SAS FM Read-only data cell (read-only table) 2 4 42 2 2" xfId="15434" xr:uid="{A2622AE4-3656-4DDE-A874-0CC813CCA3DF}"/>
    <cellStyle name="SAS FM Read-only data cell (read-only table) 2 4 42 2 2 2" xfId="30253" xr:uid="{D52AE5A1-D716-46E3-9743-4952AF01E6E9}"/>
    <cellStyle name="SAS FM Read-only data cell (read-only table) 2 4 42 2 3" xfId="13006" xr:uid="{0B36BB05-2BD4-4D63-A1D6-D116CD8701A5}"/>
    <cellStyle name="SAS FM Read-only data cell (read-only table) 2 4 42 2 3 2" xfId="27825" xr:uid="{A0AA044F-EEFA-456D-9E07-5B6F03415154}"/>
    <cellStyle name="SAS FM Read-only data cell (read-only table) 2 4 42 2 4" xfId="23074" xr:uid="{C13804A6-43C5-438D-9365-F0FBD0835C9C}"/>
    <cellStyle name="SAS FM Read-only data cell (read-only table) 2 4 42 3" xfId="8231" xr:uid="{FACBE3C4-CF8B-443F-881B-75CEE8C9E969}"/>
    <cellStyle name="SAS FM Read-only data cell (read-only table) 2 4 42 3 2" xfId="23073" xr:uid="{CD6411B2-6C97-43EF-8C28-045C29467292}"/>
    <cellStyle name="SAS FM Read-only data cell (read-only table) 2 4 43" xfId="2844" xr:uid="{2A3D35D4-8977-48B6-AE9A-3D923BB36993}"/>
    <cellStyle name="SAS FM Read-only data cell (read-only table) 2 4 43 2" xfId="8234" xr:uid="{F9CB15AA-2F2B-41BE-97E7-219E0B75EDAE}"/>
    <cellStyle name="SAS FM Read-only data cell (read-only table) 2 4 43 2 2" xfId="15435" xr:uid="{436AA545-B60A-4CF6-84CC-3A606D1923E3}"/>
    <cellStyle name="SAS FM Read-only data cell (read-only table) 2 4 43 2 2 2" xfId="30254" xr:uid="{C6C6DAE3-B58D-4A10-8AFB-AC9E95BE2237}"/>
    <cellStyle name="SAS FM Read-only data cell (read-only table) 2 4 43 2 3" xfId="13060" xr:uid="{A732C838-F3FA-47C0-B501-AB68D53A6DCF}"/>
    <cellStyle name="SAS FM Read-only data cell (read-only table) 2 4 43 2 3 2" xfId="27879" xr:uid="{21EA4A4E-CD78-414D-B1C3-528E4F6D82E9}"/>
    <cellStyle name="SAS FM Read-only data cell (read-only table) 2 4 43 2 4" xfId="23076" xr:uid="{762B2A0B-5530-4AC6-8713-34CDBEAC0C0F}"/>
    <cellStyle name="SAS FM Read-only data cell (read-only table) 2 4 43 3" xfId="8233" xr:uid="{80C9C954-8C50-4575-BABB-362B1B9AE15D}"/>
    <cellStyle name="SAS FM Read-only data cell (read-only table) 2 4 43 3 2" xfId="23075" xr:uid="{D2EBBB91-E990-4BDA-9A19-1BE164A731AB}"/>
    <cellStyle name="SAS FM Read-only data cell (read-only table) 2 4 44" xfId="2845" xr:uid="{F46590C3-750C-45CB-ABAF-397BE74CF2DD}"/>
    <cellStyle name="SAS FM Read-only data cell (read-only table) 2 4 44 2" xfId="8236" xr:uid="{E9C4BF29-31C8-433B-96FD-571979EBC1F7}"/>
    <cellStyle name="SAS FM Read-only data cell (read-only table) 2 4 44 2 2" xfId="15436" xr:uid="{D3ED359A-DECB-47BD-8C89-C7676E460A63}"/>
    <cellStyle name="SAS FM Read-only data cell (read-only table) 2 4 44 2 2 2" xfId="30255" xr:uid="{2889198C-0A4C-4FC2-95A1-F9A33FB5A1DA}"/>
    <cellStyle name="SAS FM Read-only data cell (read-only table) 2 4 44 2 3" xfId="13113" xr:uid="{47CBCA65-F88A-4C07-B085-1A7832C52A32}"/>
    <cellStyle name="SAS FM Read-only data cell (read-only table) 2 4 44 2 3 2" xfId="27932" xr:uid="{EBF80345-BD8B-4F01-89F8-984A79EE1E27}"/>
    <cellStyle name="SAS FM Read-only data cell (read-only table) 2 4 44 2 4" xfId="23078" xr:uid="{41ABB35B-58D6-4E1E-880C-A839AA7C8B1D}"/>
    <cellStyle name="SAS FM Read-only data cell (read-only table) 2 4 44 3" xfId="8235" xr:uid="{60BCA707-95E4-468F-901D-BA709FF618EB}"/>
    <cellStyle name="SAS FM Read-only data cell (read-only table) 2 4 44 3 2" xfId="23077" xr:uid="{6383CCC0-C7B2-4AC4-ABA3-F38699932F0B}"/>
    <cellStyle name="SAS FM Read-only data cell (read-only table) 2 4 45" xfId="2846" xr:uid="{A16D137D-7D41-427B-86C8-602404120A19}"/>
    <cellStyle name="SAS FM Read-only data cell (read-only table) 2 4 45 2" xfId="8238" xr:uid="{B353194E-B2A2-4AE8-BEE1-07E0BDB02A02}"/>
    <cellStyle name="SAS FM Read-only data cell (read-only table) 2 4 45 2 2" xfId="15437" xr:uid="{FFE2D640-DFCB-4F5F-9607-8608A789E755}"/>
    <cellStyle name="SAS FM Read-only data cell (read-only table) 2 4 45 2 2 2" xfId="30256" xr:uid="{AFD07C40-ED54-40CB-A2AD-73F3E991DC4D}"/>
    <cellStyle name="SAS FM Read-only data cell (read-only table) 2 4 45 2 3" xfId="13166" xr:uid="{52B78F8F-77BB-42C7-B21E-4EF3CF44B1D8}"/>
    <cellStyle name="SAS FM Read-only data cell (read-only table) 2 4 45 2 3 2" xfId="27985" xr:uid="{094BFE37-E315-4B7C-AC79-BBE42A11AF17}"/>
    <cellStyle name="SAS FM Read-only data cell (read-only table) 2 4 45 2 4" xfId="23080" xr:uid="{558D30CF-8097-46A9-AF8E-6AC7A0C522B8}"/>
    <cellStyle name="SAS FM Read-only data cell (read-only table) 2 4 45 3" xfId="8237" xr:uid="{E1713BBE-3C8C-47FB-9FE2-E88C5E95BCD0}"/>
    <cellStyle name="SAS FM Read-only data cell (read-only table) 2 4 45 3 2" xfId="23079" xr:uid="{2825B209-31B9-48AE-A641-B3780BDE4B5E}"/>
    <cellStyle name="SAS FM Read-only data cell (read-only table) 2 4 46" xfId="2847" xr:uid="{3A584736-FD07-431B-B231-A899C38FC1DA}"/>
    <cellStyle name="SAS FM Read-only data cell (read-only table) 2 4 46 2" xfId="8240" xr:uid="{03896187-509C-494A-BF78-41A507770520}"/>
    <cellStyle name="SAS FM Read-only data cell (read-only table) 2 4 46 2 2" xfId="15438" xr:uid="{28E6F4ED-06A8-4D4E-B7B2-871AE51632BA}"/>
    <cellStyle name="SAS FM Read-only data cell (read-only table) 2 4 46 2 2 2" xfId="30257" xr:uid="{3B504B7D-B989-4FAF-AF4C-B73C84E1CD36}"/>
    <cellStyle name="SAS FM Read-only data cell (read-only table) 2 4 46 2 3" xfId="13220" xr:uid="{7AE6790E-AF50-40A2-8A22-D6B78E4FF4CD}"/>
    <cellStyle name="SAS FM Read-only data cell (read-only table) 2 4 46 2 3 2" xfId="28039" xr:uid="{306822F7-009B-4E81-87C5-272641E09CF1}"/>
    <cellStyle name="SAS FM Read-only data cell (read-only table) 2 4 46 2 4" xfId="23082" xr:uid="{C3B8EC08-1837-43AE-9ED9-7C5C18DDE5FA}"/>
    <cellStyle name="SAS FM Read-only data cell (read-only table) 2 4 46 3" xfId="8239" xr:uid="{7E5A84C3-08DB-4663-867B-CD495B18E7EB}"/>
    <cellStyle name="SAS FM Read-only data cell (read-only table) 2 4 46 3 2" xfId="23081" xr:uid="{B68D8445-9C9D-435B-BF66-96656DB2C92C}"/>
    <cellStyle name="SAS FM Read-only data cell (read-only table) 2 4 47" xfId="8241" xr:uid="{0CF1F3EB-63A5-4CA8-9E07-4228768A5C9A}"/>
    <cellStyle name="SAS FM Read-only data cell (read-only table) 2 4 47 2" xfId="15398" xr:uid="{9FC97B89-AC38-4AEA-9D6E-C7309F22559A}"/>
    <cellStyle name="SAS FM Read-only data cell (read-only table) 2 4 47 2 2" xfId="30217" xr:uid="{7E7886C4-9D9F-4817-A221-762DC26BBD03}"/>
    <cellStyle name="SAS FM Read-only data cell (read-only table) 2 4 47 3" xfId="10790" xr:uid="{10641541-9B7A-49B3-BD3B-5A16CF7DAEA7}"/>
    <cellStyle name="SAS FM Read-only data cell (read-only table) 2 4 47 3 2" xfId="25609" xr:uid="{BA17105D-1FB9-4980-AC32-1D09ABEE46C9}"/>
    <cellStyle name="SAS FM Read-only data cell (read-only table) 2 4 47 4" xfId="23083" xr:uid="{B05724D2-EDBC-45AE-AEE2-6BC985B02784}"/>
    <cellStyle name="SAS FM Read-only data cell (read-only table) 2 4 48" xfId="8160" xr:uid="{BF0E1F74-67EF-4EA0-AEC6-FE24616BE371}"/>
    <cellStyle name="SAS FM Read-only data cell (read-only table) 2 4 48 2" xfId="23002" xr:uid="{CA14C175-01BC-49FA-BC34-878ED25C2705}"/>
    <cellStyle name="SAS FM Read-only data cell (read-only table) 2 4 5" xfId="2848" xr:uid="{E0FC8B2C-FD8B-492C-9E0C-B12EFA047C43}"/>
    <cellStyle name="SAS FM Read-only data cell (read-only table) 2 4 5 2" xfId="8243" xr:uid="{0ED9B8C5-2BB7-4BBD-AA51-7C26018B9759}"/>
    <cellStyle name="SAS FM Read-only data cell (read-only table) 2 4 5 2 2" xfId="15439" xr:uid="{027F6DDF-0221-45DA-BDB9-FC960D387F68}"/>
    <cellStyle name="SAS FM Read-only data cell (read-only table) 2 4 5 2 2 2" xfId="30258" xr:uid="{C481CF82-3BF0-4346-B0AA-03C8AB3183B3}"/>
    <cellStyle name="SAS FM Read-only data cell (read-only table) 2 4 5 2 3" xfId="11006" xr:uid="{76F644B7-1262-4BC4-BEDF-D097F7DF01F5}"/>
    <cellStyle name="SAS FM Read-only data cell (read-only table) 2 4 5 2 3 2" xfId="25825" xr:uid="{6F21DF06-9495-44FA-949B-753C82719CDF}"/>
    <cellStyle name="SAS FM Read-only data cell (read-only table) 2 4 5 2 4" xfId="23085" xr:uid="{E2873878-E95E-4B3B-9161-15D3A37A9F22}"/>
    <cellStyle name="SAS FM Read-only data cell (read-only table) 2 4 5 3" xfId="8242" xr:uid="{4326182A-648E-4C4B-A1B4-3DDCF263125A}"/>
    <cellStyle name="SAS FM Read-only data cell (read-only table) 2 4 5 3 2" xfId="23084" xr:uid="{BCE78F24-A930-4D1C-8584-DDCF6129DFDF}"/>
    <cellStyle name="SAS FM Read-only data cell (read-only table) 2 4 6" xfId="2849" xr:uid="{9DDBBC3D-9967-41C8-B250-7663EA27D1D8}"/>
    <cellStyle name="SAS FM Read-only data cell (read-only table) 2 4 6 2" xfId="8245" xr:uid="{2CCB98B6-8444-4E53-B7F4-F9DEE3609F76}"/>
    <cellStyle name="SAS FM Read-only data cell (read-only table) 2 4 6 2 2" xfId="15440" xr:uid="{B64F2F73-D3E0-42AE-9C6D-0B6A6EE90055}"/>
    <cellStyle name="SAS FM Read-only data cell (read-only table) 2 4 6 2 2 2" xfId="30259" xr:uid="{F13882CA-1F8C-406F-8C92-FF3BF2BABBC7}"/>
    <cellStyle name="SAS FM Read-only data cell (read-only table) 2 4 6 2 3" xfId="11061" xr:uid="{F212DC85-AB60-4167-A7EB-4B055BDC0D7B}"/>
    <cellStyle name="SAS FM Read-only data cell (read-only table) 2 4 6 2 3 2" xfId="25880" xr:uid="{7567F5B2-AD09-4EAF-B423-AA9E4ABDF380}"/>
    <cellStyle name="SAS FM Read-only data cell (read-only table) 2 4 6 2 4" xfId="23087" xr:uid="{33FE6A9A-B865-4248-B0B7-8754693F9E08}"/>
    <cellStyle name="SAS FM Read-only data cell (read-only table) 2 4 6 3" xfId="8244" xr:uid="{8C1549D1-DC95-42DD-91AA-9A423A28FBCE}"/>
    <cellStyle name="SAS FM Read-only data cell (read-only table) 2 4 6 3 2" xfId="23086" xr:uid="{AD4410F7-A633-4807-B0B7-B056EBE34E42}"/>
    <cellStyle name="SAS FM Read-only data cell (read-only table) 2 4 7" xfId="2850" xr:uid="{210A11DC-D590-4F7F-8C58-254F9A12DED2}"/>
    <cellStyle name="SAS FM Read-only data cell (read-only table) 2 4 7 2" xfId="8247" xr:uid="{9C7C5BA0-F243-457A-BCA7-936790237BB0}"/>
    <cellStyle name="SAS FM Read-only data cell (read-only table) 2 4 7 2 2" xfId="15441" xr:uid="{805CB1F7-1D0B-40C8-A694-68A25E0DCBF6}"/>
    <cellStyle name="SAS FM Read-only data cell (read-only table) 2 4 7 2 2 2" xfId="30260" xr:uid="{441BF25C-8F56-4899-8A91-9C46424E6548}"/>
    <cellStyle name="SAS FM Read-only data cell (read-only table) 2 4 7 2 3" xfId="11114" xr:uid="{FB124F65-6A4D-409F-89F7-DCFC1DC07AC1}"/>
    <cellStyle name="SAS FM Read-only data cell (read-only table) 2 4 7 2 3 2" xfId="25933" xr:uid="{38F211B4-DB67-40DB-85FB-1787977356FE}"/>
    <cellStyle name="SAS FM Read-only data cell (read-only table) 2 4 7 2 4" xfId="23089" xr:uid="{E6CB4C9E-F978-4AC2-93E1-BCF695E039F1}"/>
    <cellStyle name="SAS FM Read-only data cell (read-only table) 2 4 7 3" xfId="8246" xr:uid="{78AF791D-7E75-48DE-8DC1-C79CA8494190}"/>
    <cellStyle name="SAS FM Read-only data cell (read-only table) 2 4 7 3 2" xfId="23088" xr:uid="{B8665F6E-CF99-407F-A50A-F06288001FF5}"/>
    <cellStyle name="SAS FM Read-only data cell (read-only table) 2 4 8" xfId="2851" xr:uid="{A89E9133-9A2E-4783-B493-D7D5D090F37A}"/>
    <cellStyle name="SAS FM Read-only data cell (read-only table) 2 4 8 2" xfId="8249" xr:uid="{C7A4093A-E76E-4E34-AA44-4F97B00768E5}"/>
    <cellStyle name="SAS FM Read-only data cell (read-only table) 2 4 8 2 2" xfId="15442" xr:uid="{27FBC81E-3A26-49EA-881C-924D06A6464F}"/>
    <cellStyle name="SAS FM Read-only data cell (read-only table) 2 4 8 2 2 2" xfId="30261" xr:uid="{71CBD4CA-A5D0-4DA6-84D1-2F44AB28C017}"/>
    <cellStyle name="SAS FM Read-only data cell (read-only table) 2 4 8 2 3" xfId="11169" xr:uid="{0496EFC4-C153-4D17-B99A-888D7083E34C}"/>
    <cellStyle name="SAS FM Read-only data cell (read-only table) 2 4 8 2 3 2" xfId="25988" xr:uid="{94A9AC43-6603-40AB-B106-B238E73AB38A}"/>
    <cellStyle name="SAS FM Read-only data cell (read-only table) 2 4 8 2 4" xfId="23091" xr:uid="{1D8B07CF-DF5F-4F61-B268-3684C9BF7969}"/>
    <cellStyle name="SAS FM Read-only data cell (read-only table) 2 4 8 3" xfId="8248" xr:uid="{864195EF-9B5D-47F3-833B-7AA7B9475C81}"/>
    <cellStyle name="SAS FM Read-only data cell (read-only table) 2 4 8 3 2" xfId="23090" xr:uid="{D0F4A222-834E-4255-8FBC-5EDD68C9EBD5}"/>
    <cellStyle name="SAS FM Read-only data cell (read-only table) 2 4 9" xfId="2852" xr:uid="{DE7403C6-FCDB-4079-9B22-75F356E39ABA}"/>
    <cellStyle name="SAS FM Read-only data cell (read-only table) 2 4 9 2" xfId="8251" xr:uid="{CE5C7E90-6F7E-4CBF-ACF8-B27DD266D5F4}"/>
    <cellStyle name="SAS FM Read-only data cell (read-only table) 2 4 9 2 2" xfId="15443" xr:uid="{287F9502-2487-419F-954F-5DE18B4663DE}"/>
    <cellStyle name="SAS FM Read-only data cell (read-only table) 2 4 9 2 2 2" xfId="30262" xr:uid="{AF89DCB4-DBF8-46AC-8B6E-944F581104DB}"/>
    <cellStyle name="SAS FM Read-only data cell (read-only table) 2 4 9 2 3" xfId="11222" xr:uid="{32A2B1E3-8DB0-4A13-B724-20433E187D48}"/>
    <cellStyle name="SAS FM Read-only data cell (read-only table) 2 4 9 2 3 2" xfId="26041" xr:uid="{6D964A48-8BFE-4F51-AE07-7C1F8AA6E8CD}"/>
    <cellStyle name="SAS FM Read-only data cell (read-only table) 2 4 9 2 4" xfId="23093" xr:uid="{866E40D7-C868-419F-81AA-C2018FA7F3AB}"/>
    <cellStyle name="SAS FM Read-only data cell (read-only table) 2 4 9 3" xfId="8250" xr:uid="{E2A1FE42-6EDE-44F1-8850-CE70371BC9B3}"/>
    <cellStyle name="SAS FM Read-only data cell (read-only table) 2 4 9 3 2" xfId="23092" xr:uid="{52935A18-4052-4028-96BB-9077CAE4537D}"/>
    <cellStyle name="SAS FM Read-only data cell (read-only table) 2 40" xfId="2853" xr:uid="{1428FA01-817D-4F81-B137-F2206FD773DA}"/>
    <cellStyle name="SAS FM Read-only data cell (read-only table) 2 40 2" xfId="8253" xr:uid="{8A066522-8F61-40B9-9EC3-ECE4B31BFC43}"/>
    <cellStyle name="SAS FM Read-only data cell (read-only table) 2 40 2 2" xfId="15444" xr:uid="{AE7267A5-1C45-4444-A048-80E3D3F2F82B}"/>
    <cellStyle name="SAS FM Read-only data cell (read-only table) 2 40 2 2 2" xfId="30263" xr:uid="{12313D80-431C-4790-8B60-9292B297BB03}"/>
    <cellStyle name="SAS FM Read-only data cell (read-only table) 2 40 2 3" xfId="12645" xr:uid="{5B0172B1-EF7F-4034-9FB1-D57C05A2E553}"/>
    <cellStyle name="SAS FM Read-only data cell (read-only table) 2 40 2 3 2" xfId="27464" xr:uid="{3200208B-AD4D-47CA-BFC6-3DDE2D6AB8EA}"/>
    <cellStyle name="SAS FM Read-only data cell (read-only table) 2 40 2 4" xfId="23095" xr:uid="{9CD55383-DFAE-4D89-BF9B-1BF3CE585506}"/>
    <cellStyle name="SAS FM Read-only data cell (read-only table) 2 40 3" xfId="8252" xr:uid="{257F873B-3566-4261-B045-23E8F81E3359}"/>
    <cellStyle name="SAS FM Read-only data cell (read-only table) 2 40 3 2" xfId="23094" xr:uid="{BFB3688A-4C30-4494-950E-B5CD167E76CA}"/>
    <cellStyle name="SAS FM Read-only data cell (read-only table) 2 41" xfId="2854" xr:uid="{E4CB1E9A-72E0-4A95-A341-4A714413D18B}"/>
    <cellStyle name="SAS FM Read-only data cell (read-only table) 2 41 2" xfId="8255" xr:uid="{24D3D889-6532-4087-9385-D2A3EDCECECB}"/>
    <cellStyle name="SAS FM Read-only data cell (read-only table) 2 41 2 2" xfId="15445" xr:uid="{C48C5EA8-8BAF-4F88-833B-7FF8A9A8AD0F}"/>
    <cellStyle name="SAS FM Read-only data cell (read-only table) 2 41 2 2 2" xfId="30264" xr:uid="{E4323B0D-3995-4FAD-A706-A1524E6615AB}"/>
    <cellStyle name="SAS FM Read-only data cell (read-only table) 2 41 2 3" xfId="12698" xr:uid="{86329D65-C19E-400A-BE25-3C68794B9BDE}"/>
    <cellStyle name="SAS FM Read-only data cell (read-only table) 2 41 2 3 2" xfId="27517" xr:uid="{22592F5B-A742-48B4-A39B-08CEAC9CC279}"/>
    <cellStyle name="SAS FM Read-only data cell (read-only table) 2 41 2 4" xfId="23097" xr:uid="{5D1F7385-42A2-4F36-9FE1-36495CEDE3B5}"/>
    <cellStyle name="SAS FM Read-only data cell (read-only table) 2 41 3" xfId="8254" xr:uid="{184470E1-0F88-4D95-9A3D-C079C86409F4}"/>
    <cellStyle name="SAS FM Read-only data cell (read-only table) 2 41 3 2" xfId="23096" xr:uid="{E897C9B8-56C7-46ED-819C-C43FFA8FB118}"/>
    <cellStyle name="SAS FM Read-only data cell (read-only table) 2 42" xfId="2855" xr:uid="{D2C5272D-8FE4-48CF-9194-F87E1C7288B6}"/>
    <cellStyle name="SAS FM Read-only data cell (read-only table) 2 42 2" xfId="8257" xr:uid="{88F191C3-4FB3-4169-9645-8575BFE210C2}"/>
    <cellStyle name="SAS FM Read-only data cell (read-only table) 2 42 2 2" xfId="15446" xr:uid="{741E18C4-DE3F-48FB-A00B-E911E1FAA750}"/>
    <cellStyle name="SAS FM Read-only data cell (read-only table) 2 42 2 2 2" xfId="30265" xr:uid="{60A1A199-4F4D-4E30-AE0A-BE90B10C8120}"/>
    <cellStyle name="SAS FM Read-only data cell (read-only table) 2 42 2 3" xfId="12762" xr:uid="{C0CFDAA2-8D80-44A6-B25B-5B72BF462DFA}"/>
    <cellStyle name="SAS FM Read-only data cell (read-only table) 2 42 2 3 2" xfId="27581" xr:uid="{6062BDC5-8001-440F-B0D0-EA0D3BFC6671}"/>
    <cellStyle name="SAS FM Read-only data cell (read-only table) 2 42 2 4" xfId="23099" xr:uid="{C2FA3722-1549-4F6E-AED7-96C277290958}"/>
    <cellStyle name="SAS FM Read-only data cell (read-only table) 2 42 3" xfId="8256" xr:uid="{A6E3C4DD-02B1-45CF-A59F-42A3483DE2CE}"/>
    <cellStyle name="SAS FM Read-only data cell (read-only table) 2 42 3 2" xfId="23098" xr:uid="{E3BA625D-48DA-43FF-B2C4-63D5F8468B18}"/>
    <cellStyle name="SAS FM Read-only data cell (read-only table) 2 43" xfId="2856" xr:uid="{124F0F67-43C4-4F31-A206-981FD0690979}"/>
    <cellStyle name="SAS FM Read-only data cell (read-only table) 2 43 2" xfId="8259" xr:uid="{C270B3DF-AF6B-4CB7-BF71-7087DFC0229D}"/>
    <cellStyle name="SAS FM Read-only data cell (read-only table) 2 43 2 2" xfId="15447" xr:uid="{D39A99E1-3769-417C-8C9C-742E34FA2DD9}"/>
    <cellStyle name="SAS FM Read-only data cell (read-only table) 2 43 2 2 2" xfId="30266" xr:uid="{A3771298-5D0E-4ED1-96B4-66DD800EC544}"/>
    <cellStyle name="SAS FM Read-only data cell (read-only table) 2 43 2 3" xfId="12816" xr:uid="{8AF84671-970E-411D-BCAB-0FD124EE58C5}"/>
    <cellStyle name="SAS FM Read-only data cell (read-only table) 2 43 2 3 2" xfId="27635" xr:uid="{816BCF2B-7CD7-43ED-AAAF-DA0EAEF608AD}"/>
    <cellStyle name="SAS FM Read-only data cell (read-only table) 2 43 2 4" xfId="23101" xr:uid="{F351EB20-53CE-4B50-AD7C-590695B320B5}"/>
    <cellStyle name="SAS FM Read-only data cell (read-only table) 2 43 3" xfId="8258" xr:uid="{19752E3C-9D1C-4AD4-9736-5D3ADE0322B9}"/>
    <cellStyle name="SAS FM Read-only data cell (read-only table) 2 43 3 2" xfId="23100" xr:uid="{B1FF63C0-1351-4B42-A908-30E2037C3C54}"/>
    <cellStyle name="SAS FM Read-only data cell (read-only table) 2 44" xfId="2857" xr:uid="{506CE734-9ABE-49A6-8692-E93E59FAC5E8}"/>
    <cellStyle name="SAS FM Read-only data cell (read-only table) 2 44 2" xfId="8261" xr:uid="{D5C30EF7-359A-426B-923C-5A9E20EA8735}"/>
    <cellStyle name="SAS FM Read-only data cell (read-only table) 2 44 2 2" xfId="15448" xr:uid="{79A74E47-102C-4C3F-8CBF-66BC447DAC76}"/>
    <cellStyle name="SAS FM Read-only data cell (read-only table) 2 44 2 2 2" xfId="30267" xr:uid="{E7901979-A3B2-4F89-8BE0-32B2A12ABB8A}"/>
    <cellStyle name="SAS FM Read-only data cell (read-only table) 2 44 2 3" xfId="12870" xr:uid="{0487A231-F476-49AF-8BD4-52CAFA2A415A}"/>
    <cellStyle name="SAS FM Read-only data cell (read-only table) 2 44 2 3 2" xfId="27689" xr:uid="{C9312A8D-8EC6-42CC-A54E-1E8770C69126}"/>
    <cellStyle name="SAS FM Read-only data cell (read-only table) 2 44 2 4" xfId="23103" xr:uid="{B11FFFE7-436D-4F83-8DF5-17FD526A5E88}"/>
    <cellStyle name="SAS FM Read-only data cell (read-only table) 2 44 3" xfId="8260" xr:uid="{F5362560-30A9-4529-9DB6-BC9D7793C18B}"/>
    <cellStyle name="SAS FM Read-only data cell (read-only table) 2 44 3 2" xfId="23102" xr:uid="{D50D8EFC-D433-413E-A6C8-9A8E74F452D5}"/>
    <cellStyle name="SAS FM Read-only data cell (read-only table) 2 45" xfId="2858" xr:uid="{3EBEBE21-1897-4603-8691-05FE4209B4C6}"/>
    <cellStyle name="SAS FM Read-only data cell (read-only table) 2 45 2" xfId="8263" xr:uid="{A72DD362-1487-4C0D-8A03-CD27941A1E45}"/>
    <cellStyle name="SAS FM Read-only data cell (read-only table) 2 45 2 2" xfId="15449" xr:uid="{33EDF50F-2B1E-438F-9639-8DF88EDE405E}"/>
    <cellStyle name="SAS FM Read-only data cell (read-only table) 2 45 2 2 2" xfId="30268" xr:uid="{8E093389-E95E-4AFD-A785-524C6E3A00EC}"/>
    <cellStyle name="SAS FM Read-only data cell (read-only table) 2 45 2 3" xfId="12924" xr:uid="{3EFB1830-961D-42BC-82A8-77A7409718C0}"/>
    <cellStyle name="SAS FM Read-only data cell (read-only table) 2 45 2 3 2" xfId="27743" xr:uid="{3DF08FA4-8BC8-4AD9-8ED1-513058347978}"/>
    <cellStyle name="SAS FM Read-only data cell (read-only table) 2 45 2 4" xfId="23105" xr:uid="{B3C234F2-C35E-4EE1-B8D8-13BC10D5F927}"/>
    <cellStyle name="SAS FM Read-only data cell (read-only table) 2 45 3" xfId="8262" xr:uid="{0A4951E7-B452-45A2-A5D7-99B0D722336D}"/>
    <cellStyle name="SAS FM Read-only data cell (read-only table) 2 45 3 2" xfId="23104" xr:uid="{2C2603C2-4001-4CBE-B18D-7365CE158FB8}"/>
    <cellStyle name="SAS FM Read-only data cell (read-only table) 2 46" xfId="2859" xr:uid="{70FE52E3-0D0F-4E78-A346-27CB722ED189}"/>
    <cellStyle name="SAS FM Read-only data cell (read-only table) 2 46 2" xfId="8265" xr:uid="{FD728916-FE4E-4A1F-8E3C-128D9063F571}"/>
    <cellStyle name="SAS FM Read-only data cell (read-only table) 2 46 2 2" xfId="15450" xr:uid="{B87671B2-25F7-4E9E-AF62-CCCEDE553320}"/>
    <cellStyle name="SAS FM Read-only data cell (read-only table) 2 46 2 2 2" xfId="30269" xr:uid="{E3ED9BF4-61AC-4446-81F8-9E661BA10C3E}"/>
    <cellStyle name="SAS FM Read-only data cell (read-only table) 2 46 2 3" xfId="12980" xr:uid="{B20B41BB-9F28-4288-87EB-8565046D3B09}"/>
    <cellStyle name="SAS FM Read-only data cell (read-only table) 2 46 2 3 2" xfId="27799" xr:uid="{BC901806-42EE-4050-AD30-141522690AD1}"/>
    <cellStyle name="SAS FM Read-only data cell (read-only table) 2 46 2 4" xfId="23107" xr:uid="{CB527F6A-FAA2-4787-A00E-BB537DA641A2}"/>
    <cellStyle name="SAS FM Read-only data cell (read-only table) 2 46 3" xfId="8264" xr:uid="{9190F8FD-BF17-476B-9C23-F02B8E7AE0D2}"/>
    <cellStyle name="SAS FM Read-only data cell (read-only table) 2 46 3 2" xfId="23106" xr:uid="{DAA112F9-A86D-492D-BF6D-3D00C8B3B894}"/>
    <cellStyle name="SAS FM Read-only data cell (read-only table) 2 47" xfId="2860" xr:uid="{3656650D-EF8C-41E6-AFD5-39F855F46E3B}"/>
    <cellStyle name="SAS FM Read-only data cell (read-only table) 2 47 2" xfId="8267" xr:uid="{11FD1317-B031-484A-B3CD-0B1083A1F8B6}"/>
    <cellStyle name="SAS FM Read-only data cell (read-only table) 2 47 2 2" xfId="15451" xr:uid="{423CE37C-83D0-4079-B6E0-59F7CB251479}"/>
    <cellStyle name="SAS FM Read-only data cell (read-only table) 2 47 2 2 2" xfId="30270" xr:uid="{BC2F9A07-D474-4E80-8CB5-CF04255D2152}"/>
    <cellStyle name="SAS FM Read-only data cell (read-only table) 2 47 2 3" xfId="13024" xr:uid="{BF3FE39C-B6FB-4E7B-BC45-5F7460921687}"/>
    <cellStyle name="SAS FM Read-only data cell (read-only table) 2 47 2 3 2" xfId="27843" xr:uid="{7830B19B-EF8A-4D46-8395-57AF28DD82AD}"/>
    <cellStyle name="SAS FM Read-only data cell (read-only table) 2 47 2 4" xfId="23109" xr:uid="{F7F107C2-601C-4678-9736-59B7F3A5FC46}"/>
    <cellStyle name="SAS FM Read-only data cell (read-only table) 2 47 3" xfId="8266" xr:uid="{06C8DBA2-FD27-4004-BC28-8F76173AEF0A}"/>
    <cellStyle name="SAS FM Read-only data cell (read-only table) 2 47 3 2" xfId="23108" xr:uid="{2B833E12-2F23-4D2A-9B0F-C955E26E86AD}"/>
    <cellStyle name="SAS FM Read-only data cell (read-only table) 2 48" xfId="2861" xr:uid="{AB7E558F-98DE-4C97-9815-4427AD81745F}"/>
    <cellStyle name="SAS FM Read-only data cell (read-only table) 2 48 2" xfId="8269" xr:uid="{84A2E891-7E85-413B-A2F3-057E8AEA6CE1}"/>
    <cellStyle name="SAS FM Read-only data cell (read-only table) 2 48 2 2" xfId="15452" xr:uid="{B57793FE-5643-4186-85AD-1DFBDB120AE6}"/>
    <cellStyle name="SAS FM Read-only data cell (read-only table) 2 48 2 2 2" xfId="30271" xr:uid="{E802A908-9C35-4429-B704-C205DDF64ED5}"/>
    <cellStyle name="SAS FM Read-only data cell (read-only table) 2 48 2 3" xfId="13077" xr:uid="{5E3E1957-0DC2-46CB-AE14-63B2B8C89645}"/>
    <cellStyle name="SAS FM Read-only data cell (read-only table) 2 48 2 3 2" xfId="27896" xr:uid="{E5A621C4-436B-4A58-B46C-9E7B7BE59222}"/>
    <cellStyle name="SAS FM Read-only data cell (read-only table) 2 48 2 4" xfId="23111" xr:uid="{3C3E23CF-C6E8-4F8C-AEA1-9BC66BDF2E3D}"/>
    <cellStyle name="SAS FM Read-only data cell (read-only table) 2 48 3" xfId="8268" xr:uid="{F38809C4-5605-4649-9A99-18A77BB7EFD0}"/>
    <cellStyle name="SAS FM Read-only data cell (read-only table) 2 48 3 2" xfId="23110" xr:uid="{D7C3FE34-51BC-4587-8DFD-A7AC29E48BDD}"/>
    <cellStyle name="SAS FM Read-only data cell (read-only table) 2 49" xfId="2862" xr:uid="{15EDC972-47AD-47E0-8471-E0B782F3DB15}"/>
    <cellStyle name="SAS FM Read-only data cell (read-only table) 2 49 2" xfId="8271" xr:uid="{B63816C4-3B96-4643-9470-D0533859C0BB}"/>
    <cellStyle name="SAS FM Read-only data cell (read-only table) 2 49 2 2" xfId="15453" xr:uid="{094E6EF4-ACF9-453E-8BB9-1E114E85C54F}"/>
    <cellStyle name="SAS FM Read-only data cell (read-only table) 2 49 2 2 2" xfId="30272" xr:uid="{11A17F03-85A4-4FCA-A5CA-FDB0661E67D1}"/>
    <cellStyle name="SAS FM Read-only data cell (read-only table) 2 49 2 3" xfId="13130" xr:uid="{2460378E-AA76-477F-BA83-E643070E2B88}"/>
    <cellStyle name="SAS FM Read-only data cell (read-only table) 2 49 2 3 2" xfId="27949" xr:uid="{D6ABDFAE-269E-4A0A-A164-C7DD3030ABDF}"/>
    <cellStyle name="SAS FM Read-only data cell (read-only table) 2 49 2 4" xfId="23113" xr:uid="{4F41F866-2017-4D56-9AFF-993F0EFD54CE}"/>
    <cellStyle name="SAS FM Read-only data cell (read-only table) 2 49 3" xfId="8270" xr:uid="{950B2587-8362-4050-8A1A-0D37563C4C6F}"/>
    <cellStyle name="SAS FM Read-only data cell (read-only table) 2 49 3 2" xfId="23112" xr:uid="{1155E7BD-78AA-4C46-87C7-AE2C727C008A}"/>
    <cellStyle name="SAS FM Read-only data cell (read-only table) 2 5" xfId="2863" xr:uid="{8C15AD27-9676-4355-8D82-BA70B6FBA43E}"/>
    <cellStyle name="SAS FM Read-only data cell (read-only table) 2 5 10" xfId="2864" xr:uid="{524DB2B2-7754-4A20-A749-D133EA4FD243}"/>
    <cellStyle name="SAS FM Read-only data cell (read-only table) 2 5 10 2" xfId="8274" xr:uid="{3D0FAEA8-F1F4-4A71-A663-91E5FC19479B}"/>
    <cellStyle name="SAS FM Read-only data cell (read-only table) 2 5 10 2 2" xfId="15455" xr:uid="{52FF91AC-E7D8-44BE-9548-898839199D28}"/>
    <cellStyle name="SAS FM Read-only data cell (read-only table) 2 5 10 2 2 2" xfId="30274" xr:uid="{5B7563AB-4772-4EA5-8BA1-D67B3CAB45FB}"/>
    <cellStyle name="SAS FM Read-only data cell (read-only table) 2 5 10 2 3" xfId="11285" xr:uid="{A68C5F0A-39AC-4812-BA7E-809D6A07781E}"/>
    <cellStyle name="SAS FM Read-only data cell (read-only table) 2 5 10 2 3 2" xfId="26104" xr:uid="{4C19E04D-6648-401D-BE3E-39851C498BEE}"/>
    <cellStyle name="SAS FM Read-only data cell (read-only table) 2 5 10 2 4" xfId="23116" xr:uid="{D37A9A82-65C0-491D-91FC-64B397BCF9ED}"/>
    <cellStyle name="SAS FM Read-only data cell (read-only table) 2 5 10 3" xfId="8273" xr:uid="{0AE12F8F-73C7-42BE-B8EE-CBCBD7E62AEC}"/>
    <cellStyle name="SAS FM Read-only data cell (read-only table) 2 5 10 3 2" xfId="23115" xr:uid="{493C5ECD-E3A5-4C08-B53E-995E45B6C706}"/>
    <cellStyle name="SAS FM Read-only data cell (read-only table) 2 5 11" xfId="2865" xr:uid="{A77E857C-0CE1-4D70-87C8-F30916AF21C4}"/>
    <cellStyle name="SAS FM Read-only data cell (read-only table) 2 5 11 2" xfId="8276" xr:uid="{1420D55D-06A5-42AD-8A84-FD523C689FCF}"/>
    <cellStyle name="SAS FM Read-only data cell (read-only table) 2 5 11 2 2" xfId="15456" xr:uid="{DFA9A72D-805E-42E9-B3A4-46A2B32AD86B}"/>
    <cellStyle name="SAS FM Read-only data cell (read-only table) 2 5 11 2 2 2" xfId="30275" xr:uid="{91385E15-62AC-42CE-B82C-053E090A65F7}"/>
    <cellStyle name="SAS FM Read-only data cell (read-only table) 2 5 11 2 3" xfId="11339" xr:uid="{E1299DA7-0C0A-4FC2-83FE-F166322BAAC5}"/>
    <cellStyle name="SAS FM Read-only data cell (read-only table) 2 5 11 2 3 2" xfId="26158" xr:uid="{E35E95C2-C0E2-4546-81C2-FC7D95C57442}"/>
    <cellStyle name="SAS FM Read-only data cell (read-only table) 2 5 11 2 4" xfId="23118" xr:uid="{6B1602B2-3186-4AFC-B6A5-7D0F1DF9705A}"/>
    <cellStyle name="SAS FM Read-only data cell (read-only table) 2 5 11 3" xfId="8275" xr:uid="{925D1057-6D88-48C4-BCFF-783D017077E6}"/>
    <cellStyle name="SAS FM Read-only data cell (read-only table) 2 5 11 3 2" xfId="23117" xr:uid="{04BE1E78-FAF1-48B9-9E5A-71BE7F7EA914}"/>
    <cellStyle name="SAS FM Read-only data cell (read-only table) 2 5 12" xfId="2866" xr:uid="{5CD57C21-3D41-4F13-A09A-DD35F6B2C62F}"/>
    <cellStyle name="SAS FM Read-only data cell (read-only table) 2 5 12 2" xfId="8278" xr:uid="{FBC2396F-EC90-4AF3-A29D-8EB3E78DAAD8}"/>
    <cellStyle name="SAS FM Read-only data cell (read-only table) 2 5 12 2 2" xfId="15457" xr:uid="{749788EB-2345-4AAE-8303-DA90C6D08D2E}"/>
    <cellStyle name="SAS FM Read-only data cell (read-only table) 2 5 12 2 2 2" xfId="30276" xr:uid="{13E4FA34-79B8-40E7-BA6B-819481B3DA5A}"/>
    <cellStyle name="SAS FM Read-only data cell (read-only table) 2 5 12 2 3" xfId="11393" xr:uid="{0467D784-79B8-4864-BD42-140B1963218C}"/>
    <cellStyle name="SAS FM Read-only data cell (read-only table) 2 5 12 2 3 2" xfId="26212" xr:uid="{6605432A-5096-459E-9344-EB9B674A2011}"/>
    <cellStyle name="SAS FM Read-only data cell (read-only table) 2 5 12 2 4" xfId="23120" xr:uid="{10CCD3C1-99E7-4C47-B260-30B890CD89EB}"/>
    <cellStyle name="SAS FM Read-only data cell (read-only table) 2 5 12 3" xfId="8277" xr:uid="{89663E36-FAD9-44BC-BEA7-21789A80EF70}"/>
    <cellStyle name="SAS FM Read-only data cell (read-only table) 2 5 12 3 2" xfId="23119" xr:uid="{069F6637-ABF7-445B-8DFB-174EBA0D35CF}"/>
    <cellStyle name="SAS FM Read-only data cell (read-only table) 2 5 13" xfId="2867" xr:uid="{DF1A8D03-22F7-464F-B707-41B76F8013BE}"/>
    <cellStyle name="SAS FM Read-only data cell (read-only table) 2 5 13 2" xfId="8280" xr:uid="{C791DB77-213E-456D-97C6-D86802D85209}"/>
    <cellStyle name="SAS FM Read-only data cell (read-only table) 2 5 13 2 2" xfId="15458" xr:uid="{8CE50961-F9DA-4BD1-8CFB-C96A15EDE46E}"/>
    <cellStyle name="SAS FM Read-only data cell (read-only table) 2 5 13 2 2 2" xfId="30277" xr:uid="{783422C2-6B8A-4262-B508-9BB4C77AA555}"/>
    <cellStyle name="SAS FM Read-only data cell (read-only table) 2 5 13 2 3" xfId="11447" xr:uid="{D8BC89FC-74FD-4E91-8DB5-054FB3E67EE8}"/>
    <cellStyle name="SAS FM Read-only data cell (read-only table) 2 5 13 2 3 2" xfId="26266" xr:uid="{CD618F84-75F0-4BEC-9C65-09F9BA31EF42}"/>
    <cellStyle name="SAS FM Read-only data cell (read-only table) 2 5 13 2 4" xfId="23122" xr:uid="{4EE52CF5-B525-4A9E-A2D6-CDBC719FB47A}"/>
    <cellStyle name="SAS FM Read-only data cell (read-only table) 2 5 13 3" xfId="8279" xr:uid="{0C62556E-618C-40F3-A12B-2051A2B4768E}"/>
    <cellStyle name="SAS FM Read-only data cell (read-only table) 2 5 13 3 2" xfId="23121" xr:uid="{924E7299-C206-4DE8-A75D-A88557148401}"/>
    <cellStyle name="SAS FM Read-only data cell (read-only table) 2 5 14" xfId="2868" xr:uid="{8C70DA6A-0EB3-4CF6-A0A0-BA1A89C9323F}"/>
    <cellStyle name="SAS FM Read-only data cell (read-only table) 2 5 14 2" xfId="8282" xr:uid="{F4EB6676-06DD-4ADD-BF12-24A8C5268FAC}"/>
    <cellStyle name="SAS FM Read-only data cell (read-only table) 2 5 14 2 2" xfId="15459" xr:uid="{185842B8-0A6E-4A07-94C8-E4B0B4B62A1A}"/>
    <cellStyle name="SAS FM Read-only data cell (read-only table) 2 5 14 2 2 2" xfId="30278" xr:uid="{BDBA8F09-9228-4E08-86A7-8737AF7917A1}"/>
    <cellStyle name="SAS FM Read-only data cell (read-only table) 2 5 14 2 3" xfId="11501" xr:uid="{48D16651-7954-4AE7-BAB2-E6D7FC069B84}"/>
    <cellStyle name="SAS FM Read-only data cell (read-only table) 2 5 14 2 3 2" xfId="26320" xr:uid="{44022262-2D20-430D-A1C8-F2E87B8C8F06}"/>
    <cellStyle name="SAS FM Read-only data cell (read-only table) 2 5 14 2 4" xfId="23124" xr:uid="{D99696D0-BE43-4CD0-B042-12A98AB0B306}"/>
    <cellStyle name="SAS FM Read-only data cell (read-only table) 2 5 14 3" xfId="8281" xr:uid="{D6FEF3E9-18CA-4B65-A807-280013A38DD2}"/>
    <cellStyle name="SAS FM Read-only data cell (read-only table) 2 5 14 3 2" xfId="23123" xr:uid="{38E101D5-A7A0-4F69-9135-2FF0AF4C2EC7}"/>
    <cellStyle name="SAS FM Read-only data cell (read-only table) 2 5 15" xfId="2869" xr:uid="{9D12408B-3C6C-4410-9AC6-5C6B44361C8B}"/>
    <cellStyle name="SAS FM Read-only data cell (read-only table) 2 5 15 2" xfId="8284" xr:uid="{54D622DA-1371-4475-915F-2A2E57B04D23}"/>
    <cellStyle name="SAS FM Read-only data cell (read-only table) 2 5 15 2 2" xfId="15460" xr:uid="{2EF747EA-D892-4274-B1A4-D37FC85ECABE}"/>
    <cellStyle name="SAS FM Read-only data cell (read-only table) 2 5 15 2 2 2" xfId="30279" xr:uid="{0D8F7018-AE68-40EB-86F5-441EB01BE501}"/>
    <cellStyle name="SAS FM Read-only data cell (read-only table) 2 5 15 2 3" xfId="11557" xr:uid="{883975AB-AF96-41BA-B662-707F33EA3F5D}"/>
    <cellStyle name="SAS FM Read-only data cell (read-only table) 2 5 15 2 3 2" xfId="26376" xr:uid="{449B2A3C-61B2-4379-9BBB-6AB6ED02BE43}"/>
    <cellStyle name="SAS FM Read-only data cell (read-only table) 2 5 15 2 4" xfId="23126" xr:uid="{3AF4F6A2-01D5-4BD4-96E4-F68445B9A24A}"/>
    <cellStyle name="SAS FM Read-only data cell (read-only table) 2 5 15 3" xfId="8283" xr:uid="{DA96D47F-0453-42FC-B778-5F4AB3A7D6FE}"/>
    <cellStyle name="SAS FM Read-only data cell (read-only table) 2 5 15 3 2" xfId="23125" xr:uid="{795D3C94-FAC8-4CBC-941B-3AFF2FC5B3C8}"/>
    <cellStyle name="SAS FM Read-only data cell (read-only table) 2 5 16" xfId="2870" xr:uid="{D1A5FB88-01B2-4F4E-A710-CFBDC069CFFF}"/>
    <cellStyle name="SAS FM Read-only data cell (read-only table) 2 5 16 2" xfId="8286" xr:uid="{4166C5BA-EADF-4939-8229-4700F369FB0B}"/>
    <cellStyle name="SAS FM Read-only data cell (read-only table) 2 5 16 2 2" xfId="15461" xr:uid="{46EB8788-14B8-4041-8F29-534969FEA5CC}"/>
    <cellStyle name="SAS FM Read-only data cell (read-only table) 2 5 16 2 2 2" xfId="30280" xr:uid="{B7EEA746-F5C2-437B-BFD2-E911CD15BE15}"/>
    <cellStyle name="SAS FM Read-only data cell (read-only table) 2 5 16 2 3" xfId="11610" xr:uid="{F6888251-D7BF-4221-BCE6-9098044A5175}"/>
    <cellStyle name="SAS FM Read-only data cell (read-only table) 2 5 16 2 3 2" xfId="26429" xr:uid="{1F4F9731-ED53-455E-B68E-2C97A757AC78}"/>
    <cellStyle name="SAS FM Read-only data cell (read-only table) 2 5 16 2 4" xfId="23128" xr:uid="{E47ECB82-D4E7-4100-87A6-FFFDFAC8C059}"/>
    <cellStyle name="SAS FM Read-only data cell (read-only table) 2 5 16 3" xfId="8285" xr:uid="{65E21BE6-8EC7-4C0A-B43E-394A18D0E41C}"/>
    <cellStyle name="SAS FM Read-only data cell (read-only table) 2 5 16 3 2" xfId="23127" xr:uid="{704087E9-F6E5-4BA9-AB1D-9B73C04C30C3}"/>
    <cellStyle name="SAS FM Read-only data cell (read-only table) 2 5 17" xfId="2871" xr:uid="{10DA5B81-458C-4E0C-BFB0-3EF806A66F4D}"/>
    <cellStyle name="SAS FM Read-only data cell (read-only table) 2 5 17 2" xfId="8288" xr:uid="{97576D15-F7AB-459E-8A7A-75715991A0D8}"/>
    <cellStyle name="SAS FM Read-only data cell (read-only table) 2 5 17 2 2" xfId="15462" xr:uid="{1850CA60-E390-4BBD-AFAE-8F1988C11E98}"/>
    <cellStyle name="SAS FM Read-only data cell (read-only table) 2 5 17 2 2 2" xfId="30281" xr:uid="{4AA3A1DE-E773-461A-B726-CA0442C06A30}"/>
    <cellStyle name="SAS FM Read-only data cell (read-only table) 2 5 17 2 3" xfId="11663" xr:uid="{8D118747-6A46-4AA6-943A-B9BF4A35A8C0}"/>
    <cellStyle name="SAS FM Read-only data cell (read-only table) 2 5 17 2 3 2" xfId="26482" xr:uid="{81B0D6ED-3360-48BE-B55A-77A54A5146D9}"/>
    <cellStyle name="SAS FM Read-only data cell (read-only table) 2 5 17 2 4" xfId="23130" xr:uid="{6D1EA86C-F20E-45F3-8BCE-DE528665B6C2}"/>
    <cellStyle name="SAS FM Read-only data cell (read-only table) 2 5 17 3" xfId="8287" xr:uid="{B654BBD3-5ECC-4D9D-9494-43DD682F38B1}"/>
    <cellStyle name="SAS FM Read-only data cell (read-only table) 2 5 17 3 2" xfId="23129" xr:uid="{1E941925-085F-489E-BFD5-A97AE642013C}"/>
    <cellStyle name="SAS FM Read-only data cell (read-only table) 2 5 18" xfId="2872" xr:uid="{B4673DA4-457D-4842-A666-7A2CA529E778}"/>
    <cellStyle name="SAS FM Read-only data cell (read-only table) 2 5 18 2" xfId="8290" xr:uid="{04A62B1C-BE54-451D-A00A-1EC3677FCCBC}"/>
    <cellStyle name="SAS FM Read-only data cell (read-only table) 2 5 18 2 2" xfId="15463" xr:uid="{B66157D1-0F96-43E9-AF42-A5E714E817B7}"/>
    <cellStyle name="SAS FM Read-only data cell (read-only table) 2 5 18 2 2 2" xfId="30282" xr:uid="{6DE14B17-0B7C-4F05-8128-EDE64D2BB3F1}"/>
    <cellStyle name="SAS FM Read-only data cell (read-only table) 2 5 18 2 3" xfId="11717" xr:uid="{F0BC8476-D5DD-4744-AFEE-2EAC74ED44B9}"/>
    <cellStyle name="SAS FM Read-only data cell (read-only table) 2 5 18 2 3 2" xfId="26536" xr:uid="{5430DDD2-75E3-4FF7-9062-0649F6AE11A4}"/>
    <cellStyle name="SAS FM Read-only data cell (read-only table) 2 5 18 2 4" xfId="23132" xr:uid="{155375D4-367F-4C97-86BA-E8509039B9C9}"/>
    <cellStyle name="SAS FM Read-only data cell (read-only table) 2 5 18 3" xfId="8289" xr:uid="{74946E3D-422B-4944-A85C-B0210EED9888}"/>
    <cellStyle name="SAS FM Read-only data cell (read-only table) 2 5 18 3 2" xfId="23131" xr:uid="{95232482-9263-40F4-B3C1-F0A12F5E8917}"/>
    <cellStyle name="SAS FM Read-only data cell (read-only table) 2 5 19" xfId="2873" xr:uid="{30AA4431-5AF9-4D8E-9EA0-1B0C38420960}"/>
    <cellStyle name="SAS FM Read-only data cell (read-only table) 2 5 19 2" xfId="8292" xr:uid="{8AF46639-2932-4B54-9707-078A887A694A}"/>
    <cellStyle name="SAS FM Read-only data cell (read-only table) 2 5 19 2 2" xfId="15464" xr:uid="{02D1786A-BE72-4F2B-8EA4-656D55ACF32E}"/>
    <cellStyle name="SAS FM Read-only data cell (read-only table) 2 5 19 2 2 2" xfId="30283" xr:uid="{1580EBC3-6909-4F8D-A121-7471F0286240}"/>
    <cellStyle name="SAS FM Read-only data cell (read-only table) 2 5 19 2 3" xfId="11773" xr:uid="{308332AE-A019-4C12-996A-014B6969B198}"/>
    <cellStyle name="SAS FM Read-only data cell (read-only table) 2 5 19 2 3 2" xfId="26592" xr:uid="{42451E3B-B357-4789-80DE-A9DB95E05D2B}"/>
    <cellStyle name="SAS FM Read-only data cell (read-only table) 2 5 19 2 4" xfId="23134" xr:uid="{8FCA1770-A1FB-4A35-B8DB-0D41B0F9E755}"/>
    <cellStyle name="SAS FM Read-only data cell (read-only table) 2 5 19 3" xfId="8291" xr:uid="{98C241E4-AB68-45EF-A304-48BF6FEBFB5D}"/>
    <cellStyle name="SAS FM Read-only data cell (read-only table) 2 5 19 3 2" xfId="23133" xr:uid="{A9580946-B1E0-4AA3-9B7E-5C5448530B54}"/>
    <cellStyle name="SAS FM Read-only data cell (read-only table) 2 5 2" xfId="2874" xr:uid="{1A6E8D28-F5DF-4F37-843B-FBE03BB04763}"/>
    <cellStyle name="SAS FM Read-only data cell (read-only table) 2 5 2 2" xfId="8294" xr:uid="{440EA3C0-DC67-47D9-9D91-03D966C7C16D}"/>
    <cellStyle name="SAS FM Read-only data cell (read-only table) 2 5 2 2 2" xfId="15465" xr:uid="{92DB7628-B7C1-49CE-940A-50CFEA0F3CA2}"/>
    <cellStyle name="SAS FM Read-only data cell (read-only table) 2 5 2 2 2 2" xfId="30284" xr:uid="{0887EFCF-17A6-4F79-B558-189468760BBA}"/>
    <cellStyle name="SAS FM Read-only data cell (read-only table) 2 5 2 2 3" xfId="10853" xr:uid="{A6AC21A4-1421-4BD6-A537-C2EE24B95419}"/>
    <cellStyle name="SAS FM Read-only data cell (read-only table) 2 5 2 2 3 2" xfId="25672" xr:uid="{4FF085E1-137F-4DF5-98E5-E1CEDC0BF448}"/>
    <cellStyle name="SAS FM Read-only data cell (read-only table) 2 5 2 2 4" xfId="23136" xr:uid="{8A073150-75D9-4169-A654-AE7206E7D1E1}"/>
    <cellStyle name="SAS FM Read-only data cell (read-only table) 2 5 2 3" xfId="8293" xr:uid="{468570CB-F3AA-454F-8AFA-B6C125896913}"/>
    <cellStyle name="SAS FM Read-only data cell (read-only table) 2 5 2 3 2" xfId="23135" xr:uid="{DEB587DD-4FEF-4DE4-A92A-41802278430D}"/>
    <cellStyle name="SAS FM Read-only data cell (read-only table) 2 5 20" xfId="2875" xr:uid="{CF521AA4-CE1D-46F1-A78D-F03C286D8AF4}"/>
    <cellStyle name="SAS FM Read-only data cell (read-only table) 2 5 20 2" xfId="8296" xr:uid="{CF65E6EC-69D2-47E3-9A97-2383CB4F82BE}"/>
    <cellStyle name="SAS FM Read-only data cell (read-only table) 2 5 20 2 2" xfId="15466" xr:uid="{5056D5CF-50EA-4C12-AB48-0C7306F486BA}"/>
    <cellStyle name="SAS FM Read-only data cell (read-only table) 2 5 20 2 2 2" xfId="30285" xr:uid="{7F660C44-A1F3-4AF0-9BFE-6DEAF7444F2D}"/>
    <cellStyle name="SAS FM Read-only data cell (read-only table) 2 5 20 2 3" xfId="11827" xr:uid="{ADEA0240-7D62-4FE9-8DB8-6FED3D10C3A5}"/>
    <cellStyle name="SAS FM Read-only data cell (read-only table) 2 5 20 2 3 2" xfId="26646" xr:uid="{FCC52B21-4AA8-4C48-BD6B-E26595664538}"/>
    <cellStyle name="SAS FM Read-only data cell (read-only table) 2 5 20 2 4" xfId="23138" xr:uid="{DA502918-18CB-4828-85D1-A16754F5F6DF}"/>
    <cellStyle name="SAS FM Read-only data cell (read-only table) 2 5 20 3" xfId="8295" xr:uid="{2E8D1C4B-7272-4243-AFB1-80B9F79400FD}"/>
    <cellStyle name="SAS FM Read-only data cell (read-only table) 2 5 20 3 2" xfId="23137" xr:uid="{F9ED4700-683B-4521-B506-CC06F23F0994}"/>
    <cellStyle name="SAS FM Read-only data cell (read-only table) 2 5 21" xfId="2876" xr:uid="{D95B8D4B-7468-4B99-8C96-9029A76710E1}"/>
    <cellStyle name="SAS FM Read-only data cell (read-only table) 2 5 21 2" xfId="8298" xr:uid="{FC9AE988-A28A-4DDE-865E-100484144491}"/>
    <cellStyle name="SAS FM Read-only data cell (read-only table) 2 5 21 2 2" xfId="15467" xr:uid="{FBBA0A1A-245C-4C88-91AB-A141B321A2D9}"/>
    <cellStyle name="SAS FM Read-only data cell (read-only table) 2 5 21 2 2 2" xfId="30286" xr:uid="{E1B78962-AA91-4589-8CF7-95AFE393229F}"/>
    <cellStyle name="SAS FM Read-only data cell (read-only table) 2 5 21 2 3" xfId="11880" xr:uid="{254A369F-0712-47CA-B5D0-925B00100506}"/>
    <cellStyle name="SAS FM Read-only data cell (read-only table) 2 5 21 2 3 2" xfId="26699" xr:uid="{8BED0813-E8C4-47A0-9A24-39981CF3C123}"/>
    <cellStyle name="SAS FM Read-only data cell (read-only table) 2 5 21 2 4" xfId="23140" xr:uid="{913B405D-4B5F-44C3-8FB9-F2DA70553476}"/>
    <cellStyle name="SAS FM Read-only data cell (read-only table) 2 5 21 3" xfId="8297" xr:uid="{5047E1BB-C6FD-4E6B-9015-160DF284DED0}"/>
    <cellStyle name="SAS FM Read-only data cell (read-only table) 2 5 21 3 2" xfId="23139" xr:uid="{BF98FA58-735F-4DDE-B048-6F1D3120AC62}"/>
    <cellStyle name="SAS FM Read-only data cell (read-only table) 2 5 22" xfId="2877" xr:uid="{47AD9076-941D-4530-94E6-264455CB5015}"/>
    <cellStyle name="SAS FM Read-only data cell (read-only table) 2 5 22 2" xfId="8300" xr:uid="{4022A06F-7C30-40F5-8AF3-8FB9CB878B4A}"/>
    <cellStyle name="SAS FM Read-only data cell (read-only table) 2 5 22 2 2" xfId="15468" xr:uid="{22FD6341-DEFC-4B61-B66D-870C655792CD}"/>
    <cellStyle name="SAS FM Read-only data cell (read-only table) 2 5 22 2 2 2" xfId="30287" xr:uid="{CC3053CE-9F89-47A4-AE51-9A45C508E2BB}"/>
    <cellStyle name="SAS FM Read-only data cell (read-only table) 2 5 22 2 3" xfId="11933" xr:uid="{73F9250E-69A2-47EB-9D6B-25D23594A63E}"/>
    <cellStyle name="SAS FM Read-only data cell (read-only table) 2 5 22 2 3 2" xfId="26752" xr:uid="{72FBE76B-BAD8-442C-8A71-275A1AA3DA7A}"/>
    <cellStyle name="SAS FM Read-only data cell (read-only table) 2 5 22 2 4" xfId="23142" xr:uid="{100B4E01-84C8-45D2-ACD0-2BE2DC88AB4A}"/>
    <cellStyle name="SAS FM Read-only data cell (read-only table) 2 5 22 3" xfId="8299" xr:uid="{E6458E2B-0DBF-414D-A6AE-FEB082C4DFB9}"/>
    <cellStyle name="SAS FM Read-only data cell (read-only table) 2 5 22 3 2" xfId="23141" xr:uid="{A2E9DF6B-FE85-4FE8-AB5C-716D5E69D8E3}"/>
    <cellStyle name="SAS FM Read-only data cell (read-only table) 2 5 23" xfId="2878" xr:uid="{F9B9CC8A-C6BF-4F5A-BC67-FA27B5A1B5E3}"/>
    <cellStyle name="SAS FM Read-only data cell (read-only table) 2 5 23 2" xfId="8302" xr:uid="{B6C4D460-6A06-4CFB-AA18-69A43530F481}"/>
    <cellStyle name="SAS FM Read-only data cell (read-only table) 2 5 23 2 2" xfId="15469" xr:uid="{3896F40F-FEE0-49C8-BC0A-54268DDD10B0}"/>
    <cellStyle name="SAS FM Read-only data cell (read-only table) 2 5 23 2 2 2" xfId="30288" xr:uid="{87244A2D-FC95-49FD-8DBB-DD4054B0F95E}"/>
    <cellStyle name="SAS FM Read-only data cell (read-only table) 2 5 23 2 3" xfId="11987" xr:uid="{57ED5268-19FD-48D3-ABC9-77B29BD2801A}"/>
    <cellStyle name="SAS FM Read-only data cell (read-only table) 2 5 23 2 3 2" xfId="26806" xr:uid="{16B55A37-17F1-4D27-B2CB-9111BC9D9E82}"/>
    <cellStyle name="SAS FM Read-only data cell (read-only table) 2 5 23 2 4" xfId="23144" xr:uid="{FD6C2F83-019D-448E-97D5-D2E22383E9F8}"/>
    <cellStyle name="SAS FM Read-only data cell (read-only table) 2 5 23 3" xfId="8301" xr:uid="{ED2986CA-BB82-4C2D-91CF-C587D65153AC}"/>
    <cellStyle name="SAS FM Read-only data cell (read-only table) 2 5 23 3 2" xfId="23143" xr:uid="{5DCA2D02-F0CC-4165-86E1-8DE69051B539}"/>
    <cellStyle name="SAS FM Read-only data cell (read-only table) 2 5 24" xfId="2879" xr:uid="{380E207A-5A57-4975-A84F-2AEB60D96BD7}"/>
    <cellStyle name="SAS FM Read-only data cell (read-only table) 2 5 24 2" xfId="8304" xr:uid="{40D2803B-06B5-4F57-9193-94A48C923876}"/>
    <cellStyle name="SAS FM Read-only data cell (read-only table) 2 5 24 2 2" xfId="15470" xr:uid="{81C9F7D2-6197-4A7E-9A5D-0B772CDCDB83}"/>
    <cellStyle name="SAS FM Read-only data cell (read-only table) 2 5 24 2 2 2" xfId="30289" xr:uid="{5337072E-9EC9-4A35-A8DD-0B55B703CB0E}"/>
    <cellStyle name="SAS FM Read-only data cell (read-only table) 2 5 24 2 3" xfId="12041" xr:uid="{A16BAD5B-7459-47E2-8A5F-7EE6AF904C2B}"/>
    <cellStyle name="SAS FM Read-only data cell (read-only table) 2 5 24 2 3 2" xfId="26860" xr:uid="{B77A3E27-1CF7-4C80-92CC-7F199430D0B4}"/>
    <cellStyle name="SAS FM Read-only data cell (read-only table) 2 5 24 2 4" xfId="23146" xr:uid="{03D49658-2286-4936-AEEF-2B9DD4C43FDC}"/>
    <cellStyle name="SAS FM Read-only data cell (read-only table) 2 5 24 3" xfId="8303" xr:uid="{412B9F9A-2192-4D5C-8CD5-D30026890D68}"/>
    <cellStyle name="SAS FM Read-only data cell (read-only table) 2 5 24 3 2" xfId="23145" xr:uid="{86FB1F9A-9E11-401A-9B42-B15D4603BD18}"/>
    <cellStyle name="SAS FM Read-only data cell (read-only table) 2 5 25" xfId="2880" xr:uid="{D0A68F59-0B48-44C5-A776-3BFDF4FEBC5E}"/>
    <cellStyle name="SAS FM Read-only data cell (read-only table) 2 5 25 2" xfId="8306" xr:uid="{87E33A77-C38E-45BD-8834-466FDBCFFBF7}"/>
    <cellStyle name="SAS FM Read-only data cell (read-only table) 2 5 25 2 2" xfId="15471" xr:uid="{BAAD6C18-677B-402D-8B0C-D2EF4E28A7E9}"/>
    <cellStyle name="SAS FM Read-only data cell (read-only table) 2 5 25 2 2 2" xfId="30290" xr:uid="{B414AF4B-920C-4A65-B374-D5037DE9E87C}"/>
    <cellStyle name="SAS FM Read-only data cell (read-only table) 2 5 25 2 3" xfId="12095" xr:uid="{0E1094C0-EB9D-4262-9FCD-E459C2C2424D}"/>
    <cellStyle name="SAS FM Read-only data cell (read-only table) 2 5 25 2 3 2" xfId="26914" xr:uid="{CA564703-E85B-4537-B08B-AD38A34074D2}"/>
    <cellStyle name="SAS FM Read-only data cell (read-only table) 2 5 25 2 4" xfId="23148" xr:uid="{8843D112-51B3-469D-9A74-B2794C12C887}"/>
    <cellStyle name="SAS FM Read-only data cell (read-only table) 2 5 25 3" xfId="8305" xr:uid="{E6CA1080-76AC-4AF3-B356-E1B7DBEE6510}"/>
    <cellStyle name="SAS FM Read-only data cell (read-only table) 2 5 25 3 2" xfId="23147" xr:uid="{AF3D3A88-AC93-4118-BFD3-201932B760B7}"/>
    <cellStyle name="SAS FM Read-only data cell (read-only table) 2 5 26" xfId="2881" xr:uid="{C1F4D687-0014-4B74-BF3C-116311818C49}"/>
    <cellStyle name="SAS FM Read-only data cell (read-only table) 2 5 26 2" xfId="8308" xr:uid="{8CCC4E81-C173-4D22-B1B9-32CCE4AC59BD}"/>
    <cellStyle name="SAS FM Read-only data cell (read-only table) 2 5 26 2 2" xfId="15472" xr:uid="{9C65F223-A44E-4D29-8C78-DD5497D58465}"/>
    <cellStyle name="SAS FM Read-only data cell (read-only table) 2 5 26 2 2 2" xfId="30291" xr:uid="{A1B22B1E-5560-4E91-AE91-5459600B1F99}"/>
    <cellStyle name="SAS FM Read-only data cell (read-only table) 2 5 26 2 3" xfId="12149" xr:uid="{3791F1EB-1E62-4687-A213-2519BAE8B8E1}"/>
    <cellStyle name="SAS FM Read-only data cell (read-only table) 2 5 26 2 3 2" xfId="26968" xr:uid="{D350B0EA-204E-43D4-9358-7ACE0E2630F9}"/>
    <cellStyle name="SAS FM Read-only data cell (read-only table) 2 5 26 2 4" xfId="23150" xr:uid="{BA7C738A-ECF8-4A9A-BD4E-B1E333CD5A67}"/>
    <cellStyle name="SAS FM Read-only data cell (read-only table) 2 5 26 3" xfId="8307" xr:uid="{C0EB4721-3903-400B-95A3-7C0938CA7E66}"/>
    <cellStyle name="SAS FM Read-only data cell (read-only table) 2 5 26 3 2" xfId="23149" xr:uid="{EE38B2FD-0F00-4B99-9F20-13C80E4F097A}"/>
    <cellStyle name="SAS FM Read-only data cell (read-only table) 2 5 27" xfId="2882" xr:uid="{702F6EB7-F907-4FE8-B07D-EFB5D72CE776}"/>
    <cellStyle name="SAS FM Read-only data cell (read-only table) 2 5 27 2" xfId="8310" xr:uid="{D661F454-C8AB-4A56-9066-C2F2CEC979E0}"/>
    <cellStyle name="SAS FM Read-only data cell (read-only table) 2 5 27 2 2" xfId="15473" xr:uid="{EEDD76C4-C4A4-4901-8986-343FEF3EF9A5}"/>
    <cellStyle name="SAS FM Read-only data cell (read-only table) 2 5 27 2 2 2" xfId="30292" xr:uid="{1D4C54F4-2AE4-4693-93F9-D0E5933D08ED}"/>
    <cellStyle name="SAS FM Read-only data cell (read-only table) 2 5 27 2 3" xfId="12203" xr:uid="{244B9550-3300-4573-B1E5-E26F8853FA8B}"/>
    <cellStyle name="SAS FM Read-only data cell (read-only table) 2 5 27 2 3 2" xfId="27022" xr:uid="{631D57F5-5D21-4A84-A097-C02A1150718F}"/>
    <cellStyle name="SAS FM Read-only data cell (read-only table) 2 5 27 2 4" xfId="23152" xr:uid="{6B12CD09-0E7E-4F3C-84C3-3100FC400244}"/>
    <cellStyle name="SAS FM Read-only data cell (read-only table) 2 5 27 3" xfId="8309" xr:uid="{D4A1BE65-C9BB-4F16-BC90-88D5B110795F}"/>
    <cellStyle name="SAS FM Read-only data cell (read-only table) 2 5 27 3 2" xfId="23151" xr:uid="{1BBDC5AD-327A-40BB-9104-300AE79D9951}"/>
    <cellStyle name="SAS FM Read-only data cell (read-only table) 2 5 28" xfId="2883" xr:uid="{FFFB4FAA-C0DC-437A-872E-B6F2579CFAD0}"/>
    <cellStyle name="SAS FM Read-only data cell (read-only table) 2 5 28 2" xfId="8312" xr:uid="{EC9B21EF-9272-4A0B-842A-4CBE4028CA30}"/>
    <cellStyle name="SAS FM Read-only data cell (read-only table) 2 5 28 2 2" xfId="15474" xr:uid="{D6E85939-8967-4E50-AE6B-BE8AD1945449}"/>
    <cellStyle name="SAS FM Read-only data cell (read-only table) 2 5 28 2 2 2" xfId="30293" xr:uid="{7A352ACA-DC14-4527-8B11-FC48012428D3}"/>
    <cellStyle name="SAS FM Read-only data cell (read-only table) 2 5 28 2 3" xfId="12257" xr:uid="{73CAE263-75B0-4AF1-B150-5F5C4913215A}"/>
    <cellStyle name="SAS FM Read-only data cell (read-only table) 2 5 28 2 3 2" xfId="27076" xr:uid="{B0752FB5-72FD-4794-BB4D-88C54D1EADCD}"/>
    <cellStyle name="SAS FM Read-only data cell (read-only table) 2 5 28 2 4" xfId="23154" xr:uid="{8606C7A0-A86D-43DE-BA54-549E1601A76B}"/>
    <cellStyle name="SAS FM Read-only data cell (read-only table) 2 5 28 3" xfId="8311" xr:uid="{D685EF82-D7FA-4B82-86FB-1EF4E9FCF2D9}"/>
    <cellStyle name="SAS FM Read-only data cell (read-only table) 2 5 28 3 2" xfId="23153" xr:uid="{8D00D3AA-5D0D-41AF-8126-1422ADB9FCB9}"/>
    <cellStyle name="SAS FM Read-only data cell (read-only table) 2 5 29" xfId="2884" xr:uid="{DCEE704A-0CF5-451F-9675-CB28EDEC27B1}"/>
    <cellStyle name="SAS FM Read-only data cell (read-only table) 2 5 29 2" xfId="8314" xr:uid="{2BD96E25-9FFF-411B-9240-77119C79D789}"/>
    <cellStyle name="SAS FM Read-only data cell (read-only table) 2 5 29 2 2" xfId="15475" xr:uid="{1A56F885-547D-4B15-A951-C5CAA74A3C21}"/>
    <cellStyle name="SAS FM Read-only data cell (read-only table) 2 5 29 2 2 2" xfId="30294" xr:uid="{46CEAFB1-8D9C-4296-896C-2AA0979AD38A}"/>
    <cellStyle name="SAS FM Read-only data cell (read-only table) 2 5 29 2 3" xfId="12311" xr:uid="{DD0B5059-D0C4-4B91-8261-0D8DDBAA7470}"/>
    <cellStyle name="SAS FM Read-only data cell (read-only table) 2 5 29 2 3 2" xfId="27130" xr:uid="{ECE32F33-5286-4274-ABB3-D185E101178C}"/>
    <cellStyle name="SAS FM Read-only data cell (read-only table) 2 5 29 2 4" xfId="23156" xr:uid="{7F9AF282-15AE-4D46-8900-A7339D2483F2}"/>
    <cellStyle name="SAS FM Read-only data cell (read-only table) 2 5 29 3" xfId="8313" xr:uid="{AB9D9E52-8459-42E7-B462-FF53AF52E6E9}"/>
    <cellStyle name="SAS FM Read-only data cell (read-only table) 2 5 29 3 2" xfId="23155" xr:uid="{1626AE65-ADBE-4475-BF8A-EFDAC97982C1}"/>
    <cellStyle name="SAS FM Read-only data cell (read-only table) 2 5 3" xfId="2885" xr:uid="{47E17222-D39B-47E7-8EF8-2C71698CB318}"/>
    <cellStyle name="SAS FM Read-only data cell (read-only table) 2 5 3 2" xfId="8316" xr:uid="{64DAC477-E4F9-466B-8368-BB2C1AB123C6}"/>
    <cellStyle name="SAS FM Read-only data cell (read-only table) 2 5 3 2 2" xfId="15476" xr:uid="{DA634684-2469-4E0D-91EC-35FDC98789DE}"/>
    <cellStyle name="SAS FM Read-only data cell (read-only table) 2 5 3 2 2 2" xfId="30295" xr:uid="{6C0F69E6-A9A3-480A-B6B1-90880A75DCEB}"/>
    <cellStyle name="SAS FM Read-only data cell (read-only table) 2 5 3 2 3" xfId="10907" xr:uid="{5B172F85-7499-4D90-BCF3-6D0664BA2EC3}"/>
    <cellStyle name="SAS FM Read-only data cell (read-only table) 2 5 3 2 3 2" xfId="25726" xr:uid="{EC0C21F0-C960-4B5B-AF89-5C2FB75DA6F1}"/>
    <cellStyle name="SAS FM Read-only data cell (read-only table) 2 5 3 2 4" xfId="23158" xr:uid="{09E23834-6AF5-4281-9D28-0EB4612C65A5}"/>
    <cellStyle name="SAS FM Read-only data cell (read-only table) 2 5 3 3" xfId="8315" xr:uid="{30D5D24B-8719-4C58-99A4-60D865389BC5}"/>
    <cellStyle name="SAS FM Read-only data cell (read-only table) 2 5 3 3 2" xfId="23157" xr:uid="{1E24D20F-71E6-4145-B597-F57A78DADC7A}"/>
    <cellStyle name="SAS FM Read-only data cell (read-only table) 2 5 30" xfId="2886" xr:uid="{054CA35A-929A-4306-8AD5-203A6BA4FB65}"/>
    <cellStyle name="SAS FM Read-only data cell (read-only table) 2 5 30 2" xfId="8318" xr:uid="{46E2DA62-2D11-45C4-80D9-BDE129D08281}"/>
    <cellStyle name="SAS FM Read-only data cell (read-only table) 2 5 30 2 2" xfId="15477" xr:uid="{411B6413-7222-441A-B7D7-85B76E831932}"/>
    <cellStyle name="SAS FM Read-only data cell (read-only table) 2 5 30 2 2 2" xfId="30296" xr:uid="{6625FBA4-3771-40B2-A221-D3955D366068}"/>
    <cellStyle name="SAS FM Read-only data cell (read-only table) 2 5 30 2 3" xfId="12365" xr:uid="{B9A6D524-682E-4F25-B836-DF5918E78F9B}"/>
    <cellStyle name="SAS FM Read-only data cell (read-only table) 2 5 30 2 3 2" xfId="27184" xr:uid="{E54373E7-BC5E-4663-8173-BBE4A50018A9}"/>
    <cellStyle name="SAS FM Read-only data cell (read-only table) 2 5 30 2 4" xfId="23160" xr:uid="{5ADCC03F-1005-41F9-8543-708DB879FB6F}"/>
    <cellStyle name="SAS FM Read-only data cell (read-only table) 2 5 30 3" xfId="8317" xr:uid="{ABCA5C9B-D751-4AEE-998E-27FD0503346E}"/>
    <cellStyle name="SAS FM Read-only data cell (read-only table) 2 5 30 3 2" xfId="23159" xr:uid="{046FFD77-E1E9-4A8D-83A3-BDACEC946DBC}"/>
    <cellStyle name="SAS FM Read-only data cell (read-only table) 2 5 31" xfId="2887" xr:uid="{FD26044C-0F2E-492E-8E8B-16D68B174419}"/>
    <cellStyle name="SAS FM Read-only data cell (read-only table) 2 5 31 2" xfId="8320" xr:uid="{68305A02-DCC6-4794-B8C3-F47FBC4BA59B}"/>
    <cellStyle name="SAS FM Read-only data cell (read-only table) 2 5 31 2 2" xfId="15478" xr:uid="{8346584F-2581-466F-A531-8F78025E7228}"/>
    <cellStyle name="SAS FM Read-only data cell (read-only table) 2 5 31 2 2 2" xfId="30297" xr:uid="{D112A41A-B4FC-4E11-80B9-DC7401330C69}"/>
    <cellStyle name="SAS FM Read-only data cell (read-only table) 2 5 31 2 3" xfId="12419" xr:uid="{ED26EF7A-ABCE-46AC-8607-FA963B5A8CED}"/>
    <cellStyle name="SAS FM Read-only data cell (read-only table) 2 5 31 2 3 2" xfId="27238" xr:uid="{BD283D5E-81DF-4B90-8058-69115680C0F4}"/>
    <cellStyle name="SAS FM Read-only data cell (read-only table) 2 5 31 2 4" xfId="23162" xr:uid="{8D65AA8E-4388-414F-B77B-22ECCEBD2060}"/>
    <cellStyle name="SAS FM Read-only data cell (read-only table) 2 5 31 3" xfId="8319" xr:uid="{96DF8182-CB83-4FA5-8F50-2DC8775AA039}"/>
    <cellStyle name="SAS FM Read-only data cell (read-only table) 2 5 31 3 2" xfId="23161" xr:uid="{DFC7691E-F629-41FD-9E6E-FD4866E98333}"/>
    <cellStyle name="SAS FM Read-only data cell (read-only table) 2 5 32" xfId="2888" xr:uid="{B1945A70-5A00-4A83-9DBF-6AB8FB6CAE64}"/>
    <cellStyle name="SAS FM Read-only data cell (read-only table) 2 5 32 2" xfId="8322" xr:uid="{5BF84399-29EB-4B94-B3DF-D5019C55A4DD}"/>
    <cellStyle name="SAS FM Read-only data cell (read-only table) 2 5 32 2 2" xfId="15479" xr:uid="{EAC98DA7-432D-422D-8FEB-4469CE2B651F}"/>
    <cellStyle name="SAS FM Read-only data cell (read-only table) 2 5 32 2 2 2" xfId="30298" xr:uid="{5E6F9CE6-84A5-42BD-89E7-9EB8CFD28869}"/>
    <cellStyle name="SAS FM Read-only data cell (read-only table) 2 5 32 2 3" xfId="12473" xr:uid="{F04DD43D-1DE3-4149-A7A7-2FC9EDEB0858}"/>
    <cellStyle name="SAS FM Read-only data cell (read-only table) 2 5 32 2 3 2" xfId="27292" xr:uid="{01F65111-42E1-4CB5-A836-FDD3719BB67E}"/>
    <cellStyle name="SAS FM Read-only data cell (read-only table) 2 5 32 2 4" xfId="23164" xr:uid="{1AE534BF-DC64-42B3-A4C7-DAF7944AF2B2}"/>
    <cellStyle name="SAS FM Read-only data cell (read-only table) 2 5 32 3" xfId="8321" xr:uid="{5895F642-EDD8-4869-B99E-5F5800CE620A}"/>
    <cellStyle name="SAS FM Read-only data cell (read-only table) 2 5 32 3 2" xfId="23163" xr:uid="{30D56A91-7547-414D-BF71-BE7AEFD8CB4E}"/>
    <cellStyle name="SAS FM Read-only data cell (read-only table) 2 5 33" xfId="2889" xr:uid="{445761C5-5CA4-49DD-B619-BAABDF1BB95F}"/>
    <cellStyle name="SAS FM Read-only data cell (read-only table) 2 5 33 2" xfId="8324" xr:uid="{6B6EE3BF-47D5-4789-8D01-C34512858D9B}"/>
    <cellStyle name="SAS FM Read-only data cell (read-only table) 2 5 33 2 2" xfId="15480" xr:uid="{0AFCA100-E797-44A1-9C0D-3FFD70663B27}"/>
    <cellStyle name="SAS FM Read-only data cell (read-only table) 2 5 33 2 2 2" xfId="30299" xr:uid="{5FB079C8-8A1B-4EFE-926C-BB6351C24CA2}"/>
    <cellStyle name="SAS FM Read-only data cell (read-only table) 2 5 33 2 3" xfId="12529" xr:uid="{E87335DD-BF32-480E-B9EB-8D8EFE70E4AF}"/>
    <cellStyle name="SAS FM Read-only data cell (read-only table) 2 5 33 2 3 2" xfId="27348" xr:uid="{2C059187-41F4-41CB-AF0F-5A5BD68E720C}"/>
    <cellStyle name="SAS FM Read-only data cell (read-only table) 2 5 33 2 4" xfId="23166" xr:uid="{487776DB-A55F-4FA8-AE1B-270FC80E0CE5}"/>
    <cellStyle name="SAS FM Read-only data cell (read-only table) 2 5 33 3" xfId="8323" xr:uid="{3F3DB9A2-EEDB-401D-A6E7-E6FB948E8991}"/>
    <cellStyle name="SAS FM Read-only data cell (read-only table) 2 5 33 3 2" xfId="23165" xr:uid="{EE1B793B-7BCD-45DA-A770-66D99B5318EC}"/>
    <cellStyle name="SAS FM Read-only data cell (read-only table) 2 5 34" xfId="2890" xr:uid="{1B3F7730-E461-46D9-8714-83D45AE818E9}"/>
    <cellStyle name="SAS FM Read-only data cell (read-only table) 2 5 34 2" xfId="8326" xr:uid="{1145599D-C041-4FEC-A03C-E88802D556EC}"/>
    <cellStyle name="SAS FM Read-only data cell (read-only table) 2 5 34 2 2" xfId="15481" xr:uid="{C79771D0-AC18-4667-8283-C7A69FCC87E9}"/>
    <cellStyle name="SAS FM Read-only data cell (read-only table) 2 5 34 2 2 2" xfId="30300" xr:uid="{9C912AE5-7AA1-4024-9FEC-8735172E80B1}"/>
    <cellStyle name="SAS FM Read-only data cell (read-only table) 2 5 34 2 3" xfId="12583" xr:uid="{CA39341B-A2A6-4A93-99CE-4BB3CFA419BA}"/>
    <cellStyle name="SAS FM Read-only data cell (read-only table) 2 5 34 2 3 2" xfId="27402" xr:uid="{53F79AC6-52C6-44BF-A9AD-947990E9C320}"/>
    <cellStyle name="SAS FM Read-only data cell (read-only table) 2 5 34 2 4" xfId="23168" xr:uid="{153D5AD9-13D9-4C40-B10E-2F75C27D3E71}"/>
    <cellStyle name="SAS FM Read-only data cell (read-only table) 2 5 34 3" xfId="8325" xr:uid="{198E0984-2636-480D-B7B9-669A76548780}"/>
    <cellStyle name="SAS FM Read-only data cell (read-only table) 2 5 34 3 2" xfId="23167" xr:uid="{663D2C05-8590-47B9-9193-60670B5E791D}"/>
    <cellStyle name="SAS FM Read-only data cell (read-only table) 2 5 35" xfId="2891" xr:uid="{03A1673A-74B4-4CF9-B283-2C77F692E36E}"/>
    <cellStyle name="SAS FM Read-only data cell (read-only table) 2 5 35 2" xfId="8328" xr:uid="{5F7C033E-9BAB-454E-A875-CBAD3EFF2216}"/>
    <cellStyle name="SAS FM Read-only data cell (read-only table) 2 5 35 2 2" xfId="15482" xr:uid="{0BED8C04-3FFF-4582-848E-34D7C1811BFC}"/>
    <cellStyle name="SAS FM Read-only data cell (read-only table) 2 5 35 2 2 2" xfId="30301" xr:uid="{3EF7716B-0709-4717-9CF1-BCD29D1BABEF}"/>
    <cellStyle name="SAS FM Read-only data cell (read-only table) 2 5 35 2 3" xfId="12637" xr:uid="{4439D948-113B-489F-8F7E-FC99269EEFC2}"/>
    <cellStyle name="SAS FM Read-only data cell (read-only table) 2 5 35 2 3 2" xfId="27456" xr:uid="{F4BA31C2-5973-44C8-A6EB-007590E1065E}"/>
    <cellStyle name="SAS FM Read-only data cell (read-only table) 2 5 35 2 4" xfId="23170" xr:uid="{29BA72FD-542E-4583-BE06-359E2795656B}"/>
    <cellStyle name="SAS FM Read-only data cell (read-only table) 2 5 35 3" xfId="8327" xr:uid="{8F296EB8-7C22-40E9-9789-B019E7716E56}"/>
    <cellStyle name="SAS FM Read-only data cell (read-only table) 2 5 35 3 2" xfId="23169" xr:uid="{40157AB3-6929-4DF6-B1F0-B2D405882288}"/>
    <cellStyle name="SAS FM Read-only data cell (read-only table) 2 5 36" xfId="2892" xr:uid="{37718D2A-EECE-4467-BE79-AADC81C6580D}"/>
    <cellStyle name="SAS FM Read-only data cell (read-only table) 2 5 36 2" xfId="8330" xr:uid="{D973091A-828A-4580-A96D-549E85156103}"/>
    <cellStyle name="SAS FM Read-only data cell (read-only table) 2 5 36 2 2" xfId="15483" xr:uid="{9A358F33-5FC2-4640-B451-724DACE49A37}"/>
    <cellStyle name="SAS FM Read-only data cell (read-only table) 2 5 36 2 2 2" xfId="30302" xr:uid="{27C6E1DB-35C9-4DD2-B1F0-A82B11EA6AE7}"/>
    <cellStyle name="SAS FM Read-only data cell (read-only table) 2 5 36 2 3" xfId="12690" xr:uid="{1FF4C034-7BB6-4A58-B32F-0B049E6B832A}"/>
    <cellStyle name="SAS FM Read-only data cell (read-only table) 2 5 36 2 3 2" xfId="27509" xr:uid="{DF713B7C-C24D-4FC6-8DB2-36559FF0F7F3}"/>
    <cellStyle name="SAS FM Read-only data cell (read-only table) 2 5 36 2 4" xfId="23172" xr:uid="{84AD05CE-7132-436F-9C5F-F3462E5F1F33}"/>
    <cellStyle name="SAS FM Read-only data cell (read-only table) 2 5 36 3" xfId="8329" xr:uid="{D7F2A045-5D79-44A8-9BB4-CF05A90A6DD7}"/>
    <cellStyle name="SAS FM Read-only data cell (read-only table) 2 5 36 3 2" xfId="23171" xr:uid="{58556FBE-01CD-4D28-BC5F-75799F5A50EE}"/>
    <cellStyle name="SAS FM Read-only data cell (read-only table) 2 5 37" xfId="2893" xr:uid="{5FDA82D6-7A87-4046-85AC-03F8F3155447}"/>
    <cellStyle name="SAS FM Read-only data cell (read-only table) 2 5 37 2" xfId="8332" xr:uid="{F581749D-E9AF-4482-8A86-FF2D860F0930}"/>
    <cellStyle name="SAS FM Read-only data cell (read-only table) 2 5 37 2 2" xfId="15484" xr:uid="{BA23E5A9-A0E6-4639-8F2F-65D8A8F069BA}"/>
    <cellStyle name="SAS FM Read-only data cell (read-only table) 2 5 37 2 2 2" xfId="30303" xr:uid="{6B5B73B6-6D1B-4911-8D1D-119B2AB02842}"/>
    <cellStyle name="SAS FM Read-only data cell (read-only table) 2 5 37 2 3" xfId="12743" xr:uid="{F1515C2F-9CAB-401E-81FE-656DAB4F8E6D}"/>
    <cellStyle name="SAS FM Read-only data cell (read-only table) 2 5 37 2 3 2" xfId="27562" xr:uid="{83078DCB-66A5-413F-A70E-C8A36CD9AC86}"/>
    <cellStyle name="SAS FM Read-only data cell (read-only table) 2 5 37 2 4" xfId="23174" xr:uid="{5E18A3B1-30DE-42D9-9661-50B71FD475BB}"/>
    <cellStyle name="SAS FM Read-only data cell (read-only table) 2 5 37 3" xfId="8331" xr:uid="{6488798B-899B-4972-8218-6E8B7F02B2EF}"/>
    <cellStyle name="SAS FM Read-only data cell (read-only table) 2 5 37 3 2" xfId="23173" xr:uid="{D3B06DBE-F67C-4A01-A49E-6750C866918F}"/>
    <cellStyle name="SAS FM Read-only data cell (read-only table) 2 5 38" xfId="2894" xr:uid="{771580F0-1437-4FA8-BF52-FB842C8A8257}"/>
    <cellStyle name="SAS FM Read-only data cell (read-only table) 2 5 38 2" xfId="8334" xr:uid="{C02DA4E8-A10E-4FCB-A5B2-3F2D11A6CC80}"/>
    <cellStyle name="SAS FM Read-only data cell (read-only table) 2 5 38 2 2" xfId="15485" xr:uid="{85FDDC58-9222-4897-B007-71401206E6A3}"/>
    <cellStyle name="SAS FM Read-only data cell (read-only table) 2 5 38 2 2 2" xfId="30304" xr:uid="{E714D236-F9FA-42BC-A7D0-2E2262E7838A}"/>
    <cellStyle name="SAS FM Read-only data cell (read-only table) 2 5 38 2 3" xfId="12797" xr:uid="{66CEA0EF-95B1-4C1B-84E9-90FDAD39CDC2}"/>
    <cellStyle name="SAS FM Read-only data cell (read-only table) 2 5 38 2 3 2" xfId="27616" xr:uid="{1C90067C-91EA-4989-AE8F-07EF40568180}"/>
    <cellStyle name="SAS FM Read-only data cell (read-only table) 2 5 38 2 4" xfId="23176" xr:uid="{8B52126A-6F80-4449-82A7-9FBD2CB884F2}"/>
    <cellStyle name="SAS FM Read-only data cell (read-only table) 2 5 38 3" xfId="8333" xr:uid="{E3B346BA-CB6A-45DD-B8F1-279E9F711021}"/>
    <cellStyle name="SAS FM Read-only data cell (read-only table) 2 5 38 3 2" xfId="23175" xr:uid="{C03CACE5-73D4-4F78-835C-1166B3E1C72D}"/>
    <cellStyle name="SAS FM Read-only data cell (read-only table) 2 5 39" xfId="2895" xr:uid="{ED91FC01-6B96-4A15-9CEF-8339E59C9290}"/>
    <cellStyle name="SAS FM Read-only data cell (read-only table) 2 5 39 2" xfId="8336" xr:uid="{EDCBB336-216D-4104-A4ED-3289799FE3B0}"/>
    <cellStyle name="SAS FM Read-only data cell (read-only table) 2 5 39 2 2" xfId="15486" xr:uid="{E0B4EA90-D3DE-47AE-BC59-D303A52DB9B9}"/>
    <cellStyle name="SAS FM Read-only data cell (read-only table) 2 5 39 2 2 2" xfId="30305" xr:uid="{2CA7D873-E268-483F-BCF4-84B019CD52EA}"/>
    <cellStyle name="SAS FM Read-only data cell (read-only table) 2 5 39 2 3" xfId="12851" xr:uid="{5D8DC69D-4B05-4F71-8610-BB79CC40F8D3}"/>
    <cellStyle name="SAS FM Read-only data cell (read-only table) 2 5 39 2 3 2" xfId="27670" xr:uid="{91B143FF-EE2C-40AD-BCC7-1DC4AF87FC13}"/>
    <cellStyle name="SAS FM Read-only data cell (read-only table) 2 5 39 2 4" xfId="23178" xr:uid="{86E9DB08-042A-4897-BE64-741C50566BC7}"/>
    <cellStyle name="SAS FM Read-only data cell (read-only table) 2 5 39 3" xfId="8335" xr:uid="{4ED798F4-9796-4977-8C69-A635DC260FFA}"/>
    <cellStyle name="SAS FM Read-only data cell (read-only table) 2 5 39 3 2" xfId="23177" xr:uid="{E11DF1EB-6453-4049-A451-05B65659D6B6}"/>
    <cellStyle name="SAS FM Read-only data cell (read-only table) 2 5 4" xfId="2896" xr:uid="{4BC7C67E-D7DE-4FF6-ACBE-F1761FB77C69}"/>
    <cellStyle name="SAS FM Read-only data cell (read-only table) 2 5 4 2" xfId="8338" xr:uid="{7F5BB487-7370-4230-A392-E14D3E134400}"/>
    <cellStyle name="SAS FM Read-only data cell (read-only table) 2 5 4 2 2" xfId="15487" xr:uid="{740CCC31-253B-4F4E-BC5D-8CAF4AC3CC2C}"/>
    <cellStyle name="SAS FM Read-only data cell (read-only table) 2 5 4 2 2 2" xfId="30306" xr:uid="{8ABF62EB-9C35-4721-B6F3-749E3A36A5BF}"/>
    <cellStyle name="SAS FM Read-only data cell (read-only table) 2 5 4 2 3" xfId="10961" xr:uid="{AB4800EC-A522-4950-8D44-FA73488FB3D9}"/>
    <cellStyle name="SAS FM Read-only data cell (read-only table) 2 5 4 2 3 2" xfId="25780" xr:uid="{52F058EC-65E2-4C1F-A602-0C79C25AFFE1}"/>
    <cellStyle name="SAS FM Read-only data cell (read-only table) 2 5 4 2 4" xfId="23180" xr:uid="{CD4668CA-0B1E-46C2-A02B-AC41FF55F644}"/>
    <cellStyle name="SAS FM Read-only data cell (read-only table) 2 5 4 3" xfId="8337" xr:uid="{8209A584-77CA-4CD9-A934-D0BD600D4178}"/>
    <cellStyle name="SAS FM Read-only data cell (read-only table) 2 5 4 3 2" xfId="23179" xr:uid="{C6655616-47A0-423C-BAE1-07A0C469E51A}"/>
    <cellStyle name="SAS FM Read-only data cell (read-only table) 2 5 40" xfId="2897" xr:uid="{3242958C-DEA8-41DC-889C-43E5F51A75B7}"/>
    <cellStyle name="SAS FM Read-only data cell (read-only table) 2 5 40 2" xfId="8340" xr:uid="{E1B9479A-BE4B-4640-828F-888779E340F4}"/>
    <cellStyle name="SAS FM Read-only data cell (read-only table) 2 5 40 2 2" xfId="15488" xr:uid="{29316619-4A86-42F6-81D5-891B6EB9147A}"/>
    <cellStyle name="SAS FM Read-only data cell (read-only table) 2 5 40 2 2 2" xfId="30307" xr:uid="{DEC440BC-0214-497B-B9D7-7E2E005BB62C}"/>
    <cellStyle name="SAS FM Read-only data cell (read-only table) 2 5 40 2 3" xfId="12905" xr:uid="{443003AD-2AFC-4492-970E-C23F8360C9FD}"/>
    <cellStyle name="SAS FM Read-only data cell (read-only table) 2 5 40 2 3 2" xfId="27724" xr:uid="{6F759B7A-A00D-412D-BDC0-CFB7CCABAC13}"/>
    <cellStyle name="SAS FM Read-only data cell (read-only table) 2 5 40 2 4" xfId="23182" xr:uid="{3BF118EC-9891-4722-8D70-034D6A8B6B0A}"/>
    <cellStyle name="SAS FM Read-only data cell (read-only table) 2 5 40 3" xfId="8339" xr:uid="{F9D372F4-E2FC-4BE2-8138-B41B84BF2586}"/>
    <cellStyle name="SAS FM Read-only data cell (read-only table) 2 5 40 3 2" xfId="23181" xr:uid="{476B1CF5-2E2F-4AAC-8E4F-2BBD744EDCC0}"/>
    <cellStyle name="SAS FM Read-only data cell (read-only table) 2 5 41" xfId="2898" xr:uid="{8557B772-DAB8-41EB-B1E8-34DA03DE8EC4}"/>
    <cellStyle name="SAS FM Read-only data cell (read-only table) 2 5 41 2" xfId="8342" xr:uid="{1BE6F2E2-E0CC-4337-A02E-066D5194FBA5}"/>
    <cellStyle name="SAS FM Read-only data cell (read-only table) 2 5 41 2 2" xfId="15489" xr:uid="{420091D2-9E21-4F41-9B37-FF84D4C475C8}"/>
    <cellStyle name="SAS FM Read-only data cell (read-only table) 2 5 41 2 2 2" xfId="30308" xr:uid="{80625325-73A7-47C1-9EFE-138AB84C19C1}"/>
    <cellStyle name="SAS FM Read-only data cell (read-only table) 2 5 41 2 3" xfId="12959" xr:uid="{899BAE65-CF3E-4563-A6CA-17E0ED50BFC7}"/>
    <cellStyle name="SAS FM Read-only data cell (read-only table) 2 5 41 2 3 2" xfId="27778" xr:uid="{B2AF8848-B1E3-4A30-A299-2C2BB0CEF4D7}"/>
    <cellStyle name="SAS FM Read-only data cell (read-only table) 2 5 41 2 4" xfId="23184" xr:uid="{4B8F5346-03C2-423C-B7E4-73E4A730A8EA}"/>
    <cellStyle name="SAS FM Read-only data cell (read-only table) 2 5 41 3" xfId="8341" xr:uid="{F81B94A9-FEE3-4B7D-9418-3F22D3F55CF4}"/>
    <cellStyle name="SAS FM Read-only data cell (read-only table) 2 5 41 3 2" xfId="23183" xr:uid="{2607400A-3F29-4273-A1E9-8CF067688CA1}"/>
    <cellStyle name="SAS FM Read-only data cell (read-only table) 2 5 42" xfId="2899" xr:uid="{CDEC5120-BFCC-4BE1-82EA-1232166A3FEB}"/>
    <cellStyle name="SAS FM Read-only data cell (read-only table) 2 5 42 2" xfId="8344" xr:uid="{5E9AD749-7618-427F-B871-77AB8415B389}"/>
    <cellStyle name="SAS FM Read-only data cell (read-only table) 2 5 42 2 2" xfId="15490" xr:uid="{4CD7089B-7EFF-47FD-B333-C5D51D2F6D44}"/>
    <cellStyle name="SAS FM Read-only data cell (read-only table) 2 5 42 2 2 2" xfId="30309" xr:uid="{C3C9E504-CF37-4DCB-A4A2-5D157473B8B1}"/>
    <cellStyle name="SAS FM Read-only data cell (read-only table) 2 5 42 2 3" xfId="13015" xr:uid="{C7E5A452-4699-4926-9D94-5A66D8830DD3}"/>
    <cellStyle name="SAS FM Read-only data cell (read-only table) 2 5 42 2 3 2" xfId="27834" xr:uid="{D38FFF5A-FFD7-4909-A068-00E17750E7EB}"/>
    <cellStyle name="SAS FM Read-only data cell (read-only table) 2 5 42 2 4" xfId="23186" xr:uid="{6A2F114F-613A-434F-B6EE-068D6D32FDBA}"/>
    <cellStyle name="SAS FM Read-only data cell (read-only table) 2 5 42 3" xfId="8343" xr:uid="{7762951A-FF0A-4E7A-9D4F-17EA5BC43D2E}"/>
    <cellStyle name="SAS FM Read-only data cell (read-only table) 2 5 42 3 2" xfId="23185" xr:uid="{FECF3E76-B248-4E4E-B92F-26967C4B2B98}"/>
    <cellStyle name="SAS FM Read-only data cell (read-only table) 2 5 43" xfId="2900" xr:uid="{E8719C7A-5D5F-4C52-BF8B-6A23ED9E830B}"/>
    <cellStyle name="SAS FM Read-only data cell (read-only table) 2 5 43 2" xfId="8346" xr:uid="{D4CEB7B1-7D4E-4298-8FDC-217EDD259685}"/>
    <cellStyle name="SAS FM Read-only data cell (read-only table) 2 5 43 2 2" xfId="15491" xr:uid="{59144B26-CBA4-4E3A-AE1F-A745D6FEEA06}"/>
    <cellStyle name="SAS FM Read-only data cell (read-only table) 2 5 43 2 2 2" xfId="30310" xr:uid="{4F657D92-1E3E-46B6-B29C-EE3515B12A60}"/>
    <cellStyle name="SAS FM Read-only data cell (read-only table) 2 5 43 2 3" xfId="13069" xr:uid="{3E09365E-FB9D-417E-BC72-BC587D9B5C4F}"/>
    <cellStyle name="SAS FM Read-only data cell (read-only table) 2 5 43 2 3 2" xfId="27888" xr:uid="{23A5ECD9-603F-4B36-B013-02962D5FE3D4}"/>
    <cellStyle name="SAS FM Read-only data cell (read-only table) 2 5 43 2 4" xfId="23188" xr:uid="{D4F0A1FB-2801-4CDE-8450-8817D5895C9D}"/>
    <cellStyle name="SAS FM Read-only data cell (read-only table) 2 5 43 3" xfId="8345" xr:uid="{A50783C1-60F9-4522-A40D-F1A97E27C5E8}"/>
    <cellStyle name="SAS FM Read-only data cell (read-only table) 2 5 43 3 2" xfId="23187" xr:uid="{6D8B8201-4394-4511-A2CC-E632A74C9933}"/>
    <cellStyle name="SAS FM Read-only data cell (read-only table) 2 5 44" xfId="2901" xr:uid="{CA6C576A-1E8D-40D5-970D-6FE6376F9F67}"/>
    <cellStyle name="SAS FM Read-only data cell (read-only table) 2 5 44 2" xfId="8348" xr:uid="{E8276EC5-7E57-45DC-9814-D9E0CA846BC4}"/>
    <cellStyle name="SAS FM Read-only data cell (read-only table) 2 5 44 2 2" xfId="15492" xr:uid="{72CE22CA-B4D7-4DCE-83DF-F669A22480FA}"/>
    <cellStyle name="SAS FM Read-only data cell (read-only table) 2 5 44 2 2 2" xfId="30311" xr:uid="{F872ACF5-A2F6-4172-B38E-467DE53565F9}"/>
    <cellStyle name="SAS FM Read-only data cell (read-only table) 2 5 44 2 3" xfId="13122" xr:uid="{40F295A2-C0EC-4E57-8084-8140E3B186CF}"/>
    <cellStyle name="SAS FM Read-only data cell (read-only table) 2 5 44 2 3 2" xfId="27941" xr:uid="{7D8B6B65-D09A-43FA-B17A-FD76E32DB07A}"/>
    <cellStyle name="SAS FM Read-only data cell (read-only table) 2 5 44 2 4" xfId="23190" xr:uid="{09420611-5CF8-427D-BF92-A9F873ADC27C}"/>
    <cellStyle name="SAS FM Read-only data cell (read-only table) 2 5 44 3" xfId="8347" xr:uid="{05978226-3FBD-491F-AB87-B1FA6D4EF661}"/>
    <cellStyle name="SAS FM Read-only data cell (read-only table) 2 5 44 3 2" xfId="23189" xr:uid="{5648D82A-63FA-498A-A62F-14F7E20392EA}"/>
    <cellStyle name="SAS FM Read-only data cell (read-only table) 2 5 45" xfId="2902" xr:uid="{C5B5F524-DB22-486B-89D8-49F7AD0613CD}"/>
    <cellStyle name="SAS FM Read-only data cell (read-only table) 2 5 45 2" xfId="8350" xr:uid="{EEF5A5CA-36F5-4B63-820D-6E2C0A57DEB3}"/>
    <cellStyle name="SAS FM Read-only data cell (read-only table) 2 5 45 2 2" xfId="15493" xr:uid="{406C7F90-588C-4A83-9E4C-FCDB481E135B}"/>
    <cellStyle name="SAS FM Read-only data cell (read-only table) 2 5 45 2 2 2" xfId="30312" xr:uid="{CF5CF9E8-18BA-47FE-904B-D3F94CEA0787}"/>
    <cellStyle name="SAS FM Read-only data cell (read-only table) 2 5 45 2 3" xfId="13175" xr:uid="{97698320-9220-435F-9FE2-AECFF9E86A95}"/>
    <cellStyle name="SAS FM Read-only data cell (read-only table) 2 5 45 2 3 2" xfId="27994" xr:uid="{5A1EF190-027D-4B66-958A-2E33561EB352}"/>
    <cellStyle name="SAS FM Read-only data cell (read-only table) 2 5 45 2 4" xfId="23192" xr:uid="{0469F5E8-62C3-49AA-8844-B8BC88E31886}"/>
    <cellStyle name="SAS FM Read-only data cell (read-only table) 2 5 45 3" xfId="8349" xr:uid="{92351380-3971-40B7-AF5E-FBCFFADE288C}"/>
    <cellStyle name="SAS FM Read-only data cell (read-only table) 2 5 45 3 2" xfId="23191" xr:uid="{07794D66-8FD9-4932-89DD-2CBC9911006F}"/>
    <cellStyle name="SAS FM Read-only data cell (read-only table) 2 5 46" xfId="2903" xr:uid="{921D2A49-97F6-46C6-87D9-7343A702C721}"/>
    <cellStyle name="SAS FM Read-only data cell (read-only table) 2 5 46 2" xfId="8352" xr:uid="{1AF93FA7-5BF6-43B1-8811-AC02FEF8EE2E}"/>
    <cellStyle name="SAS FM Read-only data cell (read-only table) 2 5 46 2 2" xfId="15494" xr:uid="{87770AE8-E0AC-4F9B-B1C1-76627AE021D7}"/>
    <cellStyle name="SAS FM Read-only data cell (read-only table) 2 5 46 2 2 2" xfId="30313" xr:uid="{6D938B35-0E14-4939-A89A-1A4C6C5F27DA}"/>
    <cellStyle name="SAS FM Read-only data cell (read-only table) 2 5 46 2 3" xfId="13229" xr:uid="{D43E2E6B-F1DA-4E8C-A58A-A253D77B769D}"/>
    <cellStyle name="SAS FM Read-only data cell (read-only table) 2 5 46 2 3 2" xfId="28048" xr:uid="{6A71B7D9-2A74-409A-89AF-98D25423AFE5}"/>
    <cellStyle name="SAS FM Read-only data cell (read-only table) 2 5 46 2 4" xfId="23194" xr:uid="{E856E2A5-4457-41D3-88F9-2F0EE361BD87}"/>
    <cellStyle name="SAS FM Read-only data cell (read-only table) 2 5 46 3" xfId="8351" xr:uid="{0DDEA9C1-50AF-49ED-88F7-2DE5EFC0853A}"/>
    <cellStyle name="SAS FM Read-only data cell (read-only table) 2 5 46 3 2" xfId="23193" xr:uid="{FA5024E7-7308-4C33-A184-F5851576425B}"/>
    <cellStyle name="SAS FM Read-only data cell (read-only table) 2 5 47" xfId="8353" xr:uid="{292FAB88-EEBF-446D-83C5-F8934072FBEB}"/>
    <cellStyle name="SAS FM Read-only data cell (read-only table) 2 5 47 2" xfId="15454" xr:uid="{F46F1E90-8B65-4A07-879B-B20512BEA6EF}"/>
    <cellStyle name="SAS FM Read-only data cell (read-only table) 2 5 47 2 2" xfId="30273" xr:uid="{BA41AEBC-CFEB-4653-A1FE-5428B4918E97}"/>
    <cellStyle name="SAS FM Read-only data cell (read-only table) 2 5 47 3" xfId="10799" xr:uid="{A82C7ADD-36C0-4F44-BC57-0BD8BF08AF6C}"/>
    <cellStyle name="SAS FM Read-only data cell (read-only table) 2 5 47 3 2" xfId="25618" xr:uid="{7CD45A21-0EA3-4907-8654-7C472E34820D}"/>
    <cellStyle name="SAS FM Read-only data cell (read-only table) 2 5 47 4" xfId="23195" xr:uid="{2EA0B560-C016-41F8-9BBB-1CA0253D69C7}"/>
    <cellStyle name="SAS FM Read-only data cell (read-only table) 2 5 48" xfId="8272" xr:uid="{E71E3E0C-501A-41AD-910F-BC1F1CC2397E}"/>
    <cellStyle name="SAS FM Read-only data cell (read-only table) 2 5 48 2" xfId="23114" xr:uid="{AD6BCFD3-E96D-47EC-943E-E9458203C1F4}"/>
    <cellStyle name="SAS FM Read-only data cell (read-only table) 2 5 5" xfId="2904" xr:uid="{9F288821-74A4-4C80-98CA-8A54F35E3BEE}"/>
    <cellStyle name="SAS FM Read-only data cell (read-only table) 2 5 5 2" xfId="8355" xr:uid="{33D829D5-B292-4610-9660-BAB9FE21E546}"/>
    <cellStyle name="SAS FM Read-only data cell (read-only table) 2 5 5 2 2" xfId="15495" xr:uid="{BA4909A1-F958-4A4C-BD36-43E6A8EF7A1E}"/>
    <cellStyle name="SAS FM Read-only data cell (read-only table) 2 5 5 2 2 2" xfId="30314" xr:uid="{82B093CE-1776-412D-8BB3-A1A44AA8F64E}"/>
    <cellStyle name="SAS FM Read-only data cell (read-only table) 2 5 5 2 3" xfId="11015" xr:uid="{9DE3C712-7FCB-468D-9BAA-393E95C84F7A}"/>
    <cellStyle name="SAS FM Read-only data cell (read-only table) 2 5 5 2 3 2" xfId="25834" xr:uid="{9860039C-B0D1-4CAF-B972-4E86D09B7749}"/>
    <cellStyle name="SAS FM Read-only data cell (read-only table) 2 5 5 2 4" xfId="23197" xr:uid="{49799F85-8E70-4E4B-99AF-922BD4F5AACA}"/>
    <cellStyle name="SAS FM Read-only data cell (read-only table) 2 5 5 3" xfId="8354" xr:uid="{4644D270-81BE-4101-8E76-55B64DD24948}"/>
    <cellStyle name="SAS FM Read-only data cell (read-only table) 2 5 5 3 2" xfId="23196" xr:uid="{532FBD39-B087-4FAB-B742-77BC9D4E3E1A}"/>
    <cellStyle name="SAS FM Read-only data cell (read-only table) 2 5 6" xfId="2905" xr:uid="{831EC5A7-9937-45F6-833C-E06C81D285CF}"/>
    <cellStyle name="SAS FM Read-only data cell (read-only table) 2 5 6 2" xfId="8357" xr:uid="{6FDC7672-5129-4CAF-B76F-E706FB052148}"/>
    <cellStyle name="SAS FM Read-only data cell (read-only table) 2 5 6 2 2" xfId="15496" xr:uid="{15DF8D87-BAC3-4C25-9515-A4D5592D9B82}"/>
    <cellStyle name="SAS FM Read-only data cell (read-only table) 2 5 6 2 2 2" xfId="30315" xr:uid="{49B07C07-7DC4-4D7A-9460-623DFC57FDBC}"/>
    <cellStyle name="SAS FM Read-only data cell (read-only table) 2 5 6 2 3" xfId="11070" xr:uid="{F95EAF32-1227-4AC9-93DF-1145353FD328}"/>
    <cellStyle name="SAS FM Read-only data cell (read-only table) 2 5 6 2 3 2" xfId="25889" xr:uid="{D85ED739-2B7C-45CB-878F-AD99807ED890}"/>
    <cellStyle name="SAS FM Read-only data cell (read-only table) 2 5 6 2 4" xfId="23199" xr:uid="{7397D2F0-9F8F-41D0-B70A-2D306C3259F4}"/>
    <cellStyle name="SAS FM Read-only data cell (read-only table) 2 5 6 3" xfId="8356" xr:uid="{CFF8F964-A323-466F-97B3-588DA8C0596D}"/>
    <cellStyle name="SAS FM Read-only data cell (read-only table) 2 5 6 3 2" xfId="23198" xr:uid="{49922C16-CE30-4EE4-A090-BEEF67BFB4FF}"/>
    <cellStyle name="SAS FM Read-only data cell (read-only table) 2 5 7" xfId="2906" xr:uid="{FD9469FA-B380-4C02-BF68-2E935B05E660}"/>
    <cellStyle name="SAS FM Read-only data cell (read-only table) 2 5 7 2" xfId="8359" xr:uid="{CB1AE506-B160-4FC9-A5E3-1549D5CFC1A5}"/>
    <cellStyle name="SAS FM Read-only data cell (read-only table) 2 5 7 2 2" xfId="15497" xr:uid="{1DEA7FC1-4B9A-44FF-8953-FD0192AF2C05}"/>
    <cellStyle name="SAS FM Read-only data cell (read-only table) 2 5 7 2 2 2" xfId="30316" xr:uid="{B2DA4341-19BA-42A9-97AC-0C00CED16CD6}"/>
    <cellStyle name="SAS FM Read-only data cell (read-only table) 2 5 7 2 3" xfId="11123" xr:uid="{4E14AA36-DEAE-4BB8-871B-2E5FF4B655A7}"/>
    <cellStyle name="SAS FM Read-only data cell (read-only table) 2 5 7 2 3 2" xfId="25942" xr:uid="{BC1D8B15-DAE0-41BD-8D75-CDE488F3074B}"/>
    <cellStyle name="SAS FM Read-only data cell (read-only table) 2 5 7 2 4" xfId="23201" xr:uid="{940435B4-9108-4D5A-B14B-F0111BF2BDC1}"/>
    <cellStyle name="SAS FM Read-only data cell (read-only table) 2 5 7 3" xfId="8358" xr:uid="{98732A5D-F500-4F7E-BFF0-07E40FF9CFDC}"/>
    <cellStyle name="SAS FM Read-only data cell (read-only table) 2 5 7 3 2" xfId="23200" xr:uid="{FF1748FC-C615-4637-9386-8A8E8F00FD1D}"/>
    <cellStyle name="SAS FM Read-only data cell (read-only table) 2 5 8" xfId="2907" xr:uid="{85D029F6-C51F-4C4D-BFB7-B2DC5B6F3EF5}"/>
    <cellStyle name="SAS FM Read-only data cell (read-only table) 2 5 8 2" xfId="8361" xr:uid="{5924F656-11CD-4582-A39D-E59B32BB46FC}"/>
    <cellStyle name="SAS FM Read-only data cell (read-only table) 2 5 8 2 2" xfId="15498" xr:uid="{F184E86C-95EF-4325-B3BF-01D0C9A97A28}"/>
    <cellStyle name="SAS FM Read-only data cell (read-only table) 2 5 8 2 2 2" xfId="30317" xr:uid="{F38A627A-91A3-44CB-A5C7-F75FFF5196C0}"/>
    <cellStyle name="SAS FM Read-only data cell (read-only table) 2 5 8 2 3" xfId="11178" xr:uid="{B6848D3B-E7FA-4D9B-B3BD-CAF8E7F9BB22}"/>
    <cellStyle name="SAS FM Read-only data cell (read-only table) 2 5 8 2 3 2" xfId="25997" xr:uid="{27267CE4-1E5D-4146-8FD7-1275F482BF0F}"/>
    <cellStyle name="SAS FM Read-only data cell (read-only table) 2 5 8 2 4" xfId="23203" xr:uid="{F10A4D01-C5F1-4311-B364-B5D1ABD8766B}"/>
    <cellStyle name="SAS FM Read-only data cell (read-only table) 2 5 8 3" xfId="8360" xr:uid="{2263BEDE-73D3-45B4-AB79-8EAF20A42433}"/>
    <cellStyle name="SAS FM Read-only data cell (read-only table) 2 5 8 3 2" xfId="23202" xr:uid="{8849212E-D5A7-4985-A435-148E0998FE40}"/>
    <cellStyle name="SAS FM Read-only data cell (read-only table) 2 5 9" xfId="2908" xr:uid="{E9F20C9B-FC1A-4125-B2EB-8207BD3955D0}"/>
    <cellStyle name="SAS FM Read-only data cell (read-only table) 2 5 9 2" xfId="8363" xr:uid="{EB14C6B1-9CFF-490E-8712-853C478A2B94}"/>
    <cellStyle name="SAS FM Read-only data cell (read-only table) 2 5 9 2 2" xfId="15499" xr:uid="{0D3AC6FA-FBCD-4E49-80A1-B1E9A72A0634}"/>
    <cellStyle name="SAS FM Read-only data cell (read-only table) 2 5 9 2 2 2" xfId="30318" xr:uid="{B0E6545A-ED15-48E0-A85E-D70F97A1BA35}"/>
    <cellStyle name="SAS FM Read-only data cell (read-only table) 2 5 9 2 3" xfId="11231" xr:uid="{5080138D-B501-45DD-8AAB-F0D8770FE0E8}"/>
    <cellStyle name="SAS FM Read-only data cell (read-only table) 2 5 9 2 3 2" xfId="26050" xr:uid="{CC703907-9584-49FA-A86F-5149926FB70D}"/>
    <cellStyle name="SAS FM Read-only data cell (read-only table) 2 5 9 2 4" xfId="23205" xr:uid="{5F39CAB2-D8D9-4984-BB82-7740A2498725}"/>
    <cellStyle name="SAS FM Read-only data cell (read-only table) 2 5 9 3" xfId="8362" xr:uid="{F8F72511-4BBB-4E93-B267-390904BC35DE}"/>
    <cellStyle name="SAS FM Read-only data cell (read-only table) 2 5 9 3 2" xfId="23204" xr:uid="{D07EB3BE-AC6A-4C42-A2C4-B52B908467CF}"/>
    <cellStyle name="SAS FM Read-only data cell (read-only table) 2 50" xfId="2909" xr:uid="{1541B241-2BB1-4628-A22A-EA55361A3EE4}"/>
    <cellStyle name="SAS FM Read-only data cell (read-only table) 2 50 2" xfId="8365" xr:uid="{D1D1582B-813F-4134-B5B6-C39349E0D36A}"/>
    <cellStyle name="SAS FM Read-only data cell (read-only table) 2 50 2 2" xfId="15500" xr:uid="{AE2FC3A9-9E44-401F-B483-F67973AFBF8A}"/>
    <cellStyle name="SAS FM Read-only data cell (read-only table) 2 50 2 2 2" xfId="30319" xr:uid="{5F66B806-81D6-4B67-A508-3EEA55664AB4}"/>
    <cellStyle name="SAS FM Read-only data cell (read-only table) 2 50 2 3" xfId="13191" xr:uid="{5E8504B8-2BAF-40A1-AAA7-5D3D6D0E65A1}"/>
    <cellStyle name="SAS FM Read-only data cell (read-only table) 2 50 2 3 2" xfId="28010" xr:uid="{EF95A240-E677-4BF3-AEC1-7D75CF49F49F}"/>
    <cellStyle name="SAS FM Read-only data cell (read-only table) 2 50 2 4" xfId="23207" xr:uid="{373E5F84-D45D-46C1-82FD-39CE569CB307}"/>
    <cellStyle name="SAS FM Read-only data cell (read-only table) 2 50 3" xfId="8364" xr:uid="{8DB60A55-1220-4696-869A-F8282A5B5A48}"/>
    <cellStyle name="SAS FM Read-only data cell (read-only table) 2 50 3 2" xfId="23206" xr:uid="{1822C322-B878-43D5-B23B-81929201A409}"/>
    <cellStyle name="SAS FM Read-only data cell (read-only table) 2 51" xfId="2910" xr:uid="{47F8406C-47C5-44DA-8722-78A658D3FCFD}"/>
    <cellStyle name="SAS FM Read-only data cell (read-only table) 2 51 2" xfId="8367" xr:uid="{524B854C-FC15-407B-B8D8-7F16CA8DF894}"/>
    <cellStyle name="SAS FM Read-only data cell (read-only table) 2 51 2 2" xfId="23209" xr:uid="{64EF9FE0-067A-4F6F-8FE5-1E17D89D9A49}"/>
    <cellStyle name="SAS FM Read-only data cell (read-only table) 2 51 3" xfId="8366" xr:uid="{17F45C9C-4150-4895-A4B7-253CE62A4D90}"/>
    <cellStyle name="SAS FM Read-only data cell (read-only table) 2 51 3 2" xfId="16435" xr:uid="{5F9D51CA-D243-4267-9F08-6B7173D4568A}"/>
    <cellStyle name="SAS FM Read-only data cell (read-only table) 2 51 3 2 2" xfId="31181" xr:uid="{CBB6845C-0AF7-499F-AA44-1DCB40915D1D}"/>
    <cellStyle name="SAS FM Read-only data cell (read-only table) 2 51 3 3" xfId="23208" xr:uid="{C522C6A2-7912-4EB1-9FB0-7472CF3DEDD4}"/>
    <cellStyle name="SAS FM Read-only data cell (read-only table) 2 52" xfId="2911" xr:uid="{E7099983-9A0E-48A3-A673-B55CC07E9C93}"/>
    <cellStyle name="SAS FM Read-only data cell (read-only table) 2 52 2" xfId="8368" xr:uid="{6F5BFC76-517A-4F6F-90CF-FB40B9EDB45F}"/>
    <cellStyle name="SAS FM Read-only data cell (read-only table) 2 52 2 2" xfId="23210" xr:uid="{5C03B9DF-38B4-4310-BBAA-A0D8FA35CE30}"/>
    <cellStyle name="SAS FM Read-only data cell (read-only table) 2 53" xfId="7915" xr:uid="{B5C552A1-44AA-4B57-8632-E7DBD921A066}"/>
    <cellStyle name="SAS FM Read-only data cell (read-only table) 2 53 2" xfId="16467" xr:uid="{01217A65-2ACB-41E1-86CA-E77A8EE494DC}"/>
    <cellStyle name="SAS FM Read-only data cell (read-only table) 2 53 2 2" xfId="31213" xr:uid="{837EFA73-7655-475C-8A61-9EF254D2BF8A}"/>
    <cellStyle name="SAS FM Read-only data cell (read-only table) 2 53 3" xfId="22757" xr:uid="{47046D00-51FC-4ED2-A75B-B65C8ED593C7}"/>
    <cellStyle name="SAS FM Read-only data cell (read-only table) 2 54" xfId="16438" xr:uid="{DB53A440-B9C6-4C2D-B6F6-D7295F3E2B7C}"/>
    <cellStyle name="SAS FM Read-only data cell (read-only table) 2 54 2" xfId="31184" xr:uid="{3E32423E-E7EF-4E97-9727-50FE67769743}"/>
    <cellStyle name="SAS FM Read-only data cell (read-only table) 2 55" xfId="2684" xr:uid="{BF952FEA-81EE-4F97-8BFA-562A91E7F616}"/>
    <cellStyle name="SAS FM Read-only data cell (read-only table) 2 6" xfId="2912" xr:uid="{DFF0A860-5EB9-4444-AD61-8365E3C66A52}"/>
    <cellStyle name="SAS FM Read-only data cell (read-only table) 2 6 2" xfId="8370" xr:uid="{6411DF3F-D1D0-4573-A81D-94CAC3BD9327}"/>
    <cellStyle name="SAS FM Read-only data cell (read-only table) 2 6 2 2" xfId="15501" xr:uid="{191086F3-3E31-4ED3-95A5-E82D77580CA9}"/>
    <cellStyle name="SAS FM Read-only data cell (read-only table) 2 6 2 2 2" xfId="30320" xr:uid="{23911CDF-8D29-43EA-A7C6-6D2D74125116}"/>
    <cellStyle name="SAS FM Read-only data cell (read-only table) 2 6 2 3" xfId="10818" xr:uid="{B8034A66-B66F-44ED-A62C-682B6372E336}"/>
    <cellStyle name="SAS FM Read-only data cell (read-only table) 2 6 2 3 2" xfId="25637" xr:uid="{103D2DCA-C278-4D05-9B8B-75B61D45F8B9}"/>
    <cellStyle name="SAS FM Read-only data cell (read-only table) 2 6 2 4" xfId="23212" xr:uid="{AD47CEDF-7AFF-4A43-A374-D2AD34E6DF10}"/>
    <cellStyle name="SAS FM Read-only data cell (read-only table) 2 6 3" xfId="8369" xr:uid="{AD688176-1BE2-4068-8AFB-A60F77D4FAD9}"/>
    <cellStyle name="SAS FM Read-only data cell (read-only table) 2 6 3 2" xfId="23211" xr:uid="{4B74711E-C3B1-453A-95B9-1C1E7A01376E}"/>
    <cellStyle name="SAS FM Read-only data cell (read-only table) 2 7" xfId="2913" xr:uid="{94C7A24B-E7C2-437D-8F92-C62A6B71B22B}"/>
    <cellStyle name="SAS FM Read-only data cell (read-only table) 2 7 2" xfId="8372" xr:uid="{10017F7A-D48D-4260-9026-FD3B780B41D0}"/>
    <cellStyle name="SAS FM Read-only data cell (read-only table) 2 7 2 2" xfId="15502" xr:uid="{1AC3D9F4-AA9D-4EB5-83A8-4D216DCBD2FF}"/>
    <cellStyle name="SAS FM Read-only data cell (read-only table) 2 7 2 2 2" xfId="30321" xr:uid="{6FDD9B1C-E4E4-4808-8720-12DE6A6ACB44}"/>
    <cellStyle name="SAS FM Read-only data cell (read-only table) 2 7 2 3" xfId="10862" xr:uid="{930C69CF-D405-43FC-8C56-EE377F1220DD}"/>
    <cellStyle name="SAS FM Read-only data cell (read-only table) 2 7 2 3 2" xfId="25681" xr:uid="{7A41CB89-C279-42FF-A5DC-583D958D9674}"/>
    <cellStyle name="SAS FM Read-only data cell (read-only table) 2 7 2 4" xfId="23214" xr:uid="{277569AB-78A2-40DF-8C08-87802B7EEDDA}"/>
    <cellStyle name="SAS FM Read-only data cell (read-only table) 2 7 3" xfId="8371" xr:uid="{CEE99B16-8C58-4B78-8EE6-AC223CAC939E}"/>
    <cellStyle name="SAS FM Read-only data cell (read-only table) 2 7 3 2" xfId="23213" xr:uid="{5ECDB82D-8571-468C-8580-19B82C403D8A}"/>
    <cellStyle name="SAS FM Read-only data cell (read-only table) 2 8" xfId="2914" xr:uid="{4AC4D5CF-E554-40B5-AB11-854710E101D8}"/>
    <cellStyle name="SAS FM Read-only data cell (read-only table) 2 8 2" xfId="8374" xr:uid="{EC60AB25-D46B-400A-A74E-183265DDB3C0}"/>
    <cellStyle name="SAS FM Read-only data cell (read-only table) 2 8 2 2" xfId="15503" xr:uid="{B029C948-7A59-4063-BD46-1207DCE61CAC}"/>
    <cellStyle name="SAS FM Read-only data cell (read-only table) 2 8 2 2 2" xfId="30322" xr:uid="{86D00978-467A-416A-B5B5-0AF7B5B79838}"/>
    <cellStyle name="SAS FM Read-only data cell (read-only table) 2 8 2 3" xfId="10926" xr:uid="{6B0EC9E1-6F7C-4A10-B552-17A4063CC07D}"/>
    <cellStyle name="SAS FM Read-only data cell (read-only table) 2 8 2 3 2" xfId="25745" xr:uid="{20CFB8E1-3B0E-4252-96AB-4A8436CBBAE9}"/>
    <cellStyle name="SAS FM Read-only data cell (read-only table) 2 8 2 4" xfId="23216" xr:uid="{C16E18D2-5052-4986-98EC-2C27F6A4A161}"/>
    <cellStyle name="SAS FM Read-only data cell (read-only table) 2 8 3" xfId="8373" xr:uid="{6BEC9AAE-CA96-45AC-8FA0-BD519911A1A6}"/>
    <cellStyle name="SAS FM Read-only data cell (read-only table) 2 8 3 2" xfId="23215" xr:uid="{6AA12494-DDDA-46FD-B08F-CEF6C5013D2F}"/>
    <cellStyle name="SAS FM Read-only data cell (read-only table) 2 9" xfId="2915" xr:uid="{894BCE96-4CB8-426B-838B-45BD0F94FDD1}"/>
    <cellStyle name="SAS FM Read-only data cell (read-only table) 2 9 2" xfId="8376" xr:uid="{3B59030F-469B-4D85-BD45-C8F607593AD7}"/>
    <cellStyle name="SAS FM Read-only data cell (read-only table) 2 9 2 2" xfId="15504" xr:uid="{002C59FF-3AFB-41F5-B198-45C66B41477E}"/>
    <cellStyle name="SAS FM Read-only data cell (read-only table) 2 9 2 2 2" xfId="30323" xr:uid="{725EE0AD-74A8-4F5C-97D0-C1FD04883F19}"/>
    <cellStyle name="SAS FM Read-only data cell (read-only table) 2 9 2 3" xfId="10970" xr:uid="{E15CA977-948A-4D18-B20B-1FA311BA6B1C}"/>
    <cellStyle name="SAS FM Read-only data cell (read-only table) 2 9 2 3 2" xfId="25789" xr:uid="{95E39732-F780-4C07-8898-ACBB34A7E572}"/>
    <cellStyle name="SAS FM Read-only data cell (read-only table) 2 9 2 4" xfId="23218" xr:uid="{7B6D53B1-C059-4B18-829F-3B280DAD001B}"/>
    <cellStyle name="SAS FM Read-only data cell (read-only table) 2 9 3" xfId="8375" xr:uid="{26B03EBE-9976-46A0-94AB-26387C4B60F5}"/>
    <cellStyle name="SAS FM Read-only data cell (read-only table) 2 9 3 2" xfId="23217" xr:uid="{71E7BBDD-C060-4181-80BE-956E2B9946CA}"/>
    <cellStyle name="SAS FM Read-only data cell (read-only table) 3" xfId="155" xr:uid="{4DDD5185-88B6-4673-A3A6-E14EFA922BF2}"/>
    <cellStyle name="SAS FM Read-only data cell (read-only table) 3 10" xfId="2917" xr:uid="{713A70A2-8397-4505-A5E1-6631E819A5E8}"/>
    <cellStyle name="SAS FM Read-only data cell (read-only table) 3 10 2" xfId="8379" xr:uid="{43651E89-75EF-4479-AA02-EE7C566B99FB}"/>
    <cellStyle name="SAS FM Read-only data cell (read-only table) 3 10 2 2" xfId="15506" xr:uid="{4A96207D-7A3E-4FE1-AE94-35781D74CA43}"/>
    <cellStyle name="SAS FM Read-only data cell (read-only table) 3 10 2 2 2" xfId="30325" xr:uid="{5C23CBF5-C74B-4878-8908-64707C6B8C5A}"/>
    <cellStyle name="SAS FM Read-only data cell (read-only table) 3 10 2 3" xfId="11247" xr:uid="{B22D6AC4-3376-4B16-BF3D-BB55C54D836F}"/>
    <cellStyle name="SAS FM Read-only data cell (read-only table) 3 10 2 3 2" xfId="26066" xr:uid="{A1CAA34E-7FF3-4DF6-BB64-B7667196C8C2}"/>
    <cellStyle name="SAS FM Read-only data cell (read-only table) 3 10 2 4" xfId="23221" xr:uid="{C2CA9DCC-5F4B-47AC-94A6-5DF9DE3C85A4}"/>
    <cellStyle name="SAS FM Read-only data cell (read-only table) 3 10 3" xfId="8378" xr:uid="{203AC2D6-4E4A-4B7C-90BE-609E8788F422}"/>
    <cellStyle name="SAS FM Read-only data cell (read-only table) 3 10 3 2" xfId="23220" xr:uid="{669F6005-4233-4D2F-88B1-27397932EB03}"/>
    <cellStyle name="SAS FM Read-only data cell (read-only table) 3 11" xfId="2918" xr:uid="{A89B21B8-8B62-4ED0-8B23-2696D04FD816}"/>
    <cellStyle name="SAS FM Read-only data cell (read-only table) 3 11 2" xfId="8381" xr:uid="{BBE344EC-B321-4485-A047-11BDF7DE0E3A}"/>
    <cellStyle name="SAS FM Read-only data cell (read-only table) 3 11 2 2" xfId="15507" xr:uid="{4E7753DE-BD38-4911-AB3B-3820DF75438B}"/>
    <cellStyle name="SAS FM Read-only data cell (read-only table) 3 11 2 2 2" xfId="30326" xr:uid="{DE1CA7C7-C73E-48CF-AD1F-CA4BD261069E}"/>
    <cellStyle name="SAS FM Read-only data cell (read-only table) 3 11 2 3" xfId="11292" xr:uid="{897FB1EA-77F1-4B06-A957-1D329E9B7054}"/>
    <cellStyle name="SAS FM Read-only data cell (read-only table) 3 11 2 3 2" xfId="26111" xr:uid="{B8381277-8740-4807-81B6-861269813277}"/>
    <cellStyle name="SAS FM Read-only data cell (read-only table) 3 11 2 4" xfId="23223" xr:uid="{D91A8A00-97C1-4EB7-A638-15ACD3B2D937}"/>
    <cellStyle name="SAS FM Read-only data cell (read-only table) 3 11 3" xfId="8380" xr:uid="{BFB7ACF0-2FAD-425D-825F-9632C683784A}"/>
    <cellStyle name="SAS FM Read-only data cell (read-only table) 3 11 3 2" xfId="23222" xr:uid="{0E849D4B-5030-4A10-89BA-C5397B8BD204}"/>
    <cellStyle name="SAS FM Read-only data cell (read-only table) 3 12" xfId="2919" xr:uid="{1F95F90D-5DAD-4B1A-BF17-C3ECCD5E8813}"/>
    <cellStyle name="SAS FM Read-only data cell (read-only table) 3 12 2" xfId="8383" xr:uid="{16DE5BE2-23F2-4FE7-924A-527921895CC6}"/>
    <cellStyle name="SAS FM Read-only data cell (read-only table) 3 12 2 2" xfId="15508" xr:uid="{6E1AAC15-93AE-468E-A7BF-F69C12A1CEF4}"/>
    <cellStyle name="SAS FM Read-only data cell (read-only table) 3 12 2 2 2" xfId="30327" xr:uid="{A4C032F7-F4B0-4BB9-B1A3-4001057B1621}"/>
    <cellStyle name="SAS FM Read-only data cell (read-only table) 3 12 2 3" xfId="11350" xr:uid="{2AD2355B-9B1B-4DBB-AD3E-618827FAEAD2}"/>
    <cellStyle name="SAS FM Read-only data cell (read-only table) 3 12 2 3 2" xfId="26169" xr:uid="{B509E555-93EC-492A-902B-5CC47CA4E10B}"/>
    <cellStyle name="SAS FM Read-only data cell (read-only table) 3 12 2 4" xfId="23225" xr:uid="{B19C4743-BB63-4919-B864-504B44BE6414}"/>
    <cellStyle name="SAS FM Read-only data cell (read-only table) 3 12 3" xfId="8382" xr:uid="{94816BF8-029D-4B5F-98DF-F4A5D3DB77B5}"/>
    <cellStyle name="SAS FM Read-only data cell (read-only table) 3 12 3 2" xfId="23224" xr:uid="{FFB9F3EF-2635-4A63-830E-B6E9145A93EE}"/>
    <cellStyle name="SAS FM Read-only data cell (read-only table) 3 13" xfId="2920" xr:uid="{15467D4B-DE24-40D0-9856-2891D559D404}"/>
    <cellStyle name="SAS FM Read-only data cell (read-only table) 3 13 2" xfId="8385" xr:uid="{2FF21BBE-C42C-47C6-8DDD-FDBE7F23D242}"/>
    <cellStyle name="SAS FM Read-only data cell (read-only table) 3 13 2 2" xfId="15509" xr:uid="{C46F9928-726A-488C-A71F-1D657F9BC9F7}"/>
    <cellStyle name="SAS FM Read-only data cell (read-only table) 3 13 2 2 2" xfId="30328" xr:uid="{9FCF5C6D-2545-41DC-8629-8D0B52C531D8}"/>
    <cellStyle name="SAS FM Read-only data cell (read-only table) 3 13 2 3" xfId="11399" xr:uid="{D22AD0CE-1CA3-4CB3-913A-8FDE251257F9}"/>
    <cellStyle name="SAS FM Read-only data cell (read-only table) 3 13 2 3 2" xfId="26218" xr:uid="{5144D50B-258D-41A3-B6BD-30CDA1F2E677}"/>
    <cellStyle name="SAS FM Read-only data cell (read-only table) 3 13 2 4" xfId="23227" xr:uid="{9392D50E-160A-47BE-A805-D41B017C4A5E}"/>
    <cellStyle name="SAS FM Read-only data cell (read-only table) 3 13 3" xfId="8384" xr:uid="{76C9327C-45DA-4F21-9890-9F62C737A925}"/>
    <cellStyle name="SAS FM Read-only data cell (read-only table) 3 13 3 2" xfId="23226" xr:uid="{AD2AC5B4-2BC4-4D8F-986C-55176007F599}"/>
    <cellStyle name="SAS FM Read-only data cell (read-only table) 3 14" xfId="2921" xr:uid="{FC6F21DE-0DD9-4EBC-9222-0DA14306ED18}"/>
    <cellStyle name="SAS FM Read-only data cell (read-only table) 3 14 2" xfId="8387" xr:uid="{E074A6DD-CB41-4142-8FBC-5E67572687DD}"/>
    <cellStyle name="SAS FM Read-only data cell (read-only table) 3 14 2 2" xfId="15510" xr:uid="{200D578E-3039-4F0D-8581-E19C0DEBFE80}"/>
    <cellStyle name="SAS FM Read-only data cell (read-only table) 3 14 2 2 2" xfId="30329" xr:uid="{69B60C82-2A11-4FD2-A860-6FB69ABC726D}"/>
    <cellStyle name="SAS FM Read-only data cell (read-only table) 3 14 2 3" xfId="11463" xr:uid="{77AC7F36-3BCE-403A-B0FD-300E7733955A}"/>
    <cellStyle name="SAS FM Read-only data cell (read-only table) 3 14 2 3 2" xfId="26282" xr:uid="{0EB713C1-3F22-4ECB-8EB6-97C55D3CCD96}"/>
    <cellStyle name="SAS FM Read-only data cell (read-only table) 3 14 2 4" xfId="23229" xr:uid="{1695A8AD-515C-4824-857A-18087E52226A}"/>
    <cellStyle name="SAS FM Read-only data cell (read-only table) 3 14 3" xfId="8386" xr:uid="{5D77AD66-32CA-4E77-B193-BA6F7B017429}"/>
    <cellStyle name="SAS FM Read-only data cell (read-only table) 3 14 3 2" xfId="23228" xr:uid="{E8B0E834-CC48-481D-84EC-9EC940CA09AF}"/>
    <cellStyle name="SAS FM Read-only data cell (read-only table) 3 15" xfId="2922" xr:uid="{C031F1C9-D006-4987-AB6F-EA3E3F163B26}"/>
    <cellStyle name="SAS FM Read-only data cell (read-only table) 3 15 2" xfId="8389" xr:uid="{1F0EDC33-F633-44E8-9B21-76639479211A}"/>
    <cellStyle name="SAS FM Read-only data cell (read-only table) 3 15 2 2" xfId="15511" xr:uid="{7ECAC9EC-8333-422A-AA56-E9C94AF7D794}"/>
    <cellStyle name="SAS FM Read-only data cell (read-only table) 3 15 2 2 2" xfId="30330" xr:uid="{F0538906-0E9E-46CE-A472-DFBEF3A586CB}"/>
    <cellStyle name="SAS FM Read-only data cell (read-only table) 3 15 2 3" xfId="11519" xr:uid="{A9FB4C65-6322-474E-8E41-212E001AE0A7}"/>
    <cellStyle name="SAS FM Read-only data cell (read-only table) 3 15 2 3 2" xfId="26338" xr:uid="{559876B7-4358-445A-9372-92B8F102942F}"/>
    <cellStyle name="SAS FM Read-only data cell (read-only table) 3 15 2 4" xfId="23231" xr:uid="{7C097669-BF71-4992-803B-D930A05AF91A}"/>
    <cellStyle name="SAS FM Read-only data cell (read-only table) 3 15 3" xfId="8388" xr:uid="{3C7658A8-9698-421F-82FA-9FEA00B5FED5}"/>
    <cellStyle name="SAS FM Read-only data cell (read-only table) 3 15 3 2" xfId="23230" xr:uid="{BBCF59D7-3DA7-43E2-9DF9-6D1191D928C1}"/>
    <cellStyle name="SAS FM Read-only data cell (read-only table) 3 16" xfId="2923" xr:uid="{2660E013-A5D4-460F-AABC-700EC97678C2}"/>
    <cellStyle name="SAS FM Read-only data cell (read-only table) 3 16 2" xfId="8391" xr:uid="{1FA73158-01FB-4B30-94F8-61C137B224A8}"/>
    <cellStyle name="SAS FM Read-only data cell (read-only table) 3 16 2 2" xfId="15512" xr:uid="{B1ABB4E5-CE41-4109-8F9B-94DECDB560DF}"/>
    <cellStyle name="SAS FM Read-only data cell (read-only table) 3 16 2 2 2" xfId="30331" xr:uid="{B3B0A225-CE96-4B7D-9B67-44DFA9877A78}"/>
    <cellStyle name="SAS FM Read-only data cell (read-only table) 3 16 2 3" xfId="11572" xr:uid="{0B7790BF-454F-4D29-BDB2-D8626AB49D0F}"/>
    <cellStyle name="SAS FM Read-only data cell (read-only table) 3 16 2 3 2" xfId="26391" xr:uid="{F9263326-A9CB-495C-B4B8-AD32577D42B2}"/>
    <cellStyle name="SAS FM Read-only data cell (read-only table) 3 16 2 4" xfId="23233" xr:uid="{814C7BF1-C1DF-456A-9E70-5A5515A989E6}"/>
    <cellStyle name="SAS FM Read-only data cell (read-only table) 3 16 3" xfId="8390" xr:uid="{0AD4F39D-113C-4AD1-A450-E7FAC4061533}"/>
    <cellStyle name="SAS FM Read-only data cell (read-only table) 3 16 3 2" xfId="23232" xr:uid="{91936EC1-2C1E-4DED-BE50-4DB389A95CB6}"/>
    <cellStyle name="SAS FM Read-only data cell (read-only table) 3 17" xfId="2924" xr:uid="{D3798A06-3158-4AA1-B6F7-AE6B1B9FBEB5}"/>
    <cellStyle name="SAS FM Read-only data cell (read-only table) 3 17 2" xfId="8393" xr:uid="{DDDD26AA-5997-4A98-8D16-F9C1F642DAB8}"/>
    <cellStyle name="SAS FM Read-only data cell (read-only table) 3 17 2 2" xfId="15513" xr:uid="{852F1CC3-BB52-4DFE-BF21-F9C8E51D51FA}"/>
    <cellStyle name="SAS FM Read-only data cell (read-only table) 3 17 2 2 2" xfId="30332" xr:uid="{5EE88CA2-AC24-472C-A2FE-DCD8D982D5E6}"/>
    <cellStyle name="SAS FM Read-only data cell (read-only table) 3 17 2 3" xfId="11625" xr:uid="{4272B55A-D65C-46F6-88FE-0D673E5CFF26}"/>
    <cellStyle name="SAS FM Read-only data cell (read-only table) 3 17 2 3 2" xfId="26444" xr:uid="{4B6F1DFC-7B82-4AEE-B3CB-1ADE874CC944}"/>
    <cellStyle name="SAS FM Read-only data cell (read-only table) 3 17 2 4" xfId="23235" xr:uid="{BE77F0AF-D0EA-4E38-8C3F-DB1942447194}"/>
    <cellStyle name="SAS FM Read-only data cell (read-only table) 3 17 3" xfId="8392" xr:uid="{1D81FEFA-2B92-44C1-A558-0FE699C6B40E}"/>
    <cellStyle name="SAS FM Read-only data cell (read-only table) 3 17 3 2" xfId="23234" xr:uid="{661042CE-4C49-45D4-B25B-E381B52CD9EB}"/>
    <cellStyle name="SAS FM Read-only data cell (read-only table) 3 18" xfId="2925" xr:uid="{84BE3A01-4E73-488F-AF13-58361D2561D3}"/>
    <cellStyle name="SAS FM Read-only data cell (read-only table) 3 18 2" xfId="8395" xr:uid="{C24D0BA7-84CC-40D0-90CF-4D25B82A9272}"/>
    <cellStyle name="SAS FM Read-only data cell (read-only table) 3 18 2 2" xfId="15514" xr:uid="{47D8AC18-72C8-45AF-9902-01395FC125AD}"/>
    <cellStyle name="SAS FM Read-only data cell (read-only table) 3 18 2 2 2" xfId="30333" xr:uid="{2C386B7E-CBF0-4610-B0EA-B68DAD5FB290}"/>
    <cellStyle name="SAS FM Read-only data cell (read-only table) 3 18 2 3" xfId="11668" xr:uid="{71BBB30F-FFA2-4948-826F-3CD651AF45C2}"/>
    <cellStyle name="SAS FM Read-only data cell (read-only table) 3 18 2 3 2" xfId="26487" xr:uid="{67FB8A35-C805-4FD6-8B03-FCBEA71B8232}"/>
    <cellStyle name="SAS FM Read-only data cell (read-only table) 3 18 2 4" xfId="23237" xr:uid="{07924DF0-69F7-4814-827D-C9F7DAB337FB}"/>
    <cellStyle name="SAS FM Read-only data cell (read-only table) 3 18 3" xfId="8394" xr:uid="{6995C4CC-1D62-412E-AC43-AE3AF9E6F4A7}"/>
    <cellStyle name="SAS FM Read-only data cell (read-only table) 3 18 3 2" xfId="23236" xr:uid="{9DFD9264-3952-41A0-9976-249DDCA47A2B}"/>
    <cellStyle name="SAS FM Read-only data cell (read-only table) 3 19" xfId="2926" xr:uid="{65B987F4-4293-48CE-9D58-3E34176B4A9D}"/>
    <cellStyle name="SAS FM Read-only data cell (read-only table) 3 19 2" xfId="8397" xr:uid="{6D9600E3-A512-4F98-A435-74264FE2B127}"/>
    <cellStyle name="SAS FM Read-only data cell (read-only table) 3 19 2 2" xfId="15515" xr:uid="{EA6DDAB1-D4B3-4B1F-9D5D-793FD23B8A78}"/>
    <cellStyle name="SAS FM Read-only data cell (read-only table) 3 19 2 2 2" xfId="30334" xr:uid="{85C75658-9E26-40BE-8C6B-1D27B01B054D}"/>
    <cellStyle name="SAS FM Read-only data cell (read-only table) 3 19 2 3" xfId="11725" xr:uid="{4AF7C392-A085-4324-B6C5-16E95FAC7D4E}"/>
    <cellStyle name="SAS FM Read-only data cell (read-only table) 3 19 2 3 2" xfId="26544" xr:uid="{70B0EA81-C4F8-4AA5-A5EE-0C9E0B97305D}"/>
    <cellStyle name="SAS FM Read-only data cell (read-only table) 3 19 2 4" xfId="23239" xr:uid="{EB6B2391-37A7-478E-BB79-E9AE08CA4442}"/>
    <cellStyle name="SAS FM Read-only data cell (read-only table) 3 19 3" xfId="8396" xr:uid="{53763D67-2E18-483E-B92B-4F00D7B3C3DA}"/>
    <cellStyle name="SAS FM Read-only data cell (read-only table) 3 19 3 2" xfId="23238" xr:uid="{78A31865-DCFD-4C28-B78D-2D69D75AF4C7}"/>
    <cellStyle name="SAS FM Read-only data cell (read-only table) 3 2" xfId="2927" xr:uid="{F1F73423-65E0-409C-A90E-F8B521B64013}"/>
    <cellStyle name="SAS FM Read-only data cell (read-only table) 3 2 2" xfId="8399" xr:uid="{39C2227C-FD11-4A09-B935-CEE0DAB2D972}"/>
    <cellStyle name="SAS FM Read-only data cell (read-only table) 3 2 2 2" xfId="15516" xr:uid="{825B3615-52BB-4E0D-90C8-288AD9D91E1E}"/>
    <cellStyle name="SAS FM Read-only data cell (read-only table) 3 2 2 2 2" xfId="30335" xr:uid="{91F2827F-50A0-4211-864F-A2D9CFA95A6B}"/>
    <cellStyle name="SAS FM Read-only data cell (read-only table) 3 2 2 3" xfId="10810" xr:uid="{1E55DA52-A8E3-4973-A737-B2BE780ECCFC}"/>
    <cellStyle name="SAS FM Read-only data cell (read-only table) 3 2 2 3 2" xfId="25629" xr:uid="{A388E3BD-28BD-4571-877B-28093E1DDD16}"/>
    <cellStyle name="SAS FM Read-only data cell (read-only table) 3 2 2 4" xfId="23241" xr:uid="{854C1E16-85E0-489F-A8CC-59AF6F63BE84}"/>
    <cellStyle name="SAS FM Read-only data cell (read-only table) 3 2 3" xfId="8398" xr:uid="{2285EFAF-4CF6-4699-BA5D-BADD8E1C15AB}"/>
    <cellStyle name="SAS FM Read-only data cell (read-only table) 3 2 3 2" xfId="23240" xr:uid="{23087A28-06BB-4463-8904-1B4CC03C5C42}"/>
    <cellStyle name="SAS FM Read-only data cell (read-only table) 3 20" xfId="2928" xr:uid="{E0CB6D65-3677-4AB1-9778-A6819B23FDFF}"/>
    <cellStyle name="SAS FM Read-only data cell (read-only table) 3 20 2" xfId="8401" xr:uid="{02798C84-4273-4936-B9DB-836767DE65CA}"/>
    <cellStyle name="SAS FM Read-only data cell (read-only table) 3 20 2 2" xfId="15517" xr:uid="{FF0D2755-5B80-4DA6-BB4E-CEDC7F2C553D}"/>
    <cellStyle name="SAS FM Read-only data cell (read-only table) 3 20 2 2 2" xfId="30336" xr:uid="{660A8F1A-ECC4-4444-9037-7D7E549BA053}"/>
    <cellStyle name="SAS FM Read-only data cell (read-only table) 3 20 2 3" xfId="11789" xr:uid="{506C5431-979F-43F5-BA69-DF48AF5E5B11}"/>
    <cellStyle name="SAS FM Read-only data cell (read-only table) 3 20 2 3 2" xfId="26608" xr:uid="{391AB1BC-DDC5-46F7-8D2B-11C54B77B8B0}"/>
    <cellStyle name="SAS FM Read-only data cell (read-only table) 3 20 2 4" xfId="23243" xr:uid="{8F908D52-997E-4475-AAD3-DADEC4477DC9}"/>
    <cellStyle name="SAS FM Read-only data cell (read-only table) 3 20 3" xfId="8400" xr:uid="{0EF06FA3-B5A4-4A9B-9BB6-60B9AD101785}"/>
    <cellStyle name="SAS FM Read-only data cell (read-only table) 3 20 3 2" xfId="23242" xr:uid="{4F809D38-A555-4839-BB8F-3E0C7EEE343C}"/>
    <cellStyle name="SAS FM Read-only data cell (read-only table) 3 21" xfId="2929" xr:uid="{5B6F7522-14D5-42E5-9DB2-FAB9BC36F106}"/>
    <cellStyle name="SAS FM Read-only data cell (read-only table) 3 21 2" xfId="8403" xr:uid="{82478345-029F-4311-AF2A-E762D2EE0DBA}"/>
    <cellStyle name="SAS FM Read-only data cell (read-only table) 3 21 2 2" xfId="15518" xr:uid="{C0904C91-749A-4CC8-9EED-ED2654EEFDE1}"/>
    <cellStyle name="SAS FM Read-only data cell (read-only table) 3 21 2 2 2" xfId="30337" xr:uid="{BEFE40F2-C544-4E5C-B537-5B0CBA4951D3}"/>
    <cellStyle name="SAS FM Read-only data cell (read-only table) 3 21 2 3" xfId="11842" xr:uid="{06F1DB13-818B-4931-B2D3-F847B00D94F0}"/>
    <cellStyle name="SAS FM Read-only data cell (read-only table) 3 21 2 3 2" xfId="26661" xr:uid="{D395E7C5-9D95-43A9-A9D4-01350841D1DF}"/>
    <cellStyle name="SAS FM Read-only data cell (read-only table) 3 21 2 4" xfId="23245" xr:uid="{5A5F0151-EC45-494B-B1AB-371571D55AC9}"/>
    <cellStyle name="SAS FM Read-only data cell (read-only table) 3 21 3" xfId="8402" xr:uid="{077F0E8E-4DFC-4634-A60F-00E7A3167B82}"/>
    <cellStyle name="SAS FM Read-only data cell (read-only table) 3 21 3 2" xfId="23244" xr:uid="{508D7358-27A3-4167-B747-086CF70FF0A8}"/>
    <cellStyle name="SAS FM Read-only data cell (read-only table) 3 22" xfId="2930" xr:uid="{A2E3B6B2-54ED-411F-9BAA-DD907D58D6C3}"/>
    <cellStyle name="SAS FM Read-only data cell (read-only table) 3 22 2" xfId="8405" xr:uid="{515FF5F6-79F3-457A-9070-B56532327D79}"/>
    <cellStyle name="SAS FM Read-only data cell (read-only table) 3 22 2 2" xfId="15519" xr:uid="{CD483C47-8CBC-4241-B7CF-5B2E9E86951E}"/>
    <cellStyle name="SAS FM Read-only data cell (read-only table) 3 22 2 2 2" xfId="30338" xr:uid="{F0CF4AEB-90B3-4FAC-8C17-DE0F0B7BDE58}"/>
    <cellStyle name="SAS FM Read-only data cell (read-only table) 3 22 2 3" xfId="11895" xr:uid="{6F6CEF29-DF1D-4D04-9A5C-0B3F9FF57385}"/>
    <cellStyle name="SAS FM Read-only data cell (read-only table) 3 22 2 3 2" xfId="26714" xr:uid="{EE7BC60F-2D1E-4163-8BF0-24BD2B917C34}"/>
    <cellStyle name="SAS FM Read-only data cell (read-only table) 3 22 2 4" xfId="23247" xr:uid="{E46EAD0F-A6EA-47EB-848D-138644B94042}"/>
    <cellStyle name="SAS FM Read-only data cell (read-only table) 3 22 3" xfId="8404" xr:uid="{5B900A62-1389-495E-9ABC-EC473A44E92A}"/>
    <cellStyle name="SAS FM Read-only data cell (read-only table) 3 22 3 2" xfId="23246" xr:uid="{9220D0C7-D510-4A39-8BC4-4401775092F1}"/>
    <cellStyle name="SAS FM Read-only data cell (read-only table) 3 23" xfId="2931" xr:uid="{3015F712-B741-48F2-963B-1C6DD9079088}"/>
    <cellStyle name="SAS FM Read-only data cell (read-only table) 3 23 2" xfId="8407" xr:uid="{364F5BA1-9D32-4D94-91E8-B0A55E5E5C15}"/>
    <cellStyle name="SAS FM Read-only data cell (read-only table) 3 23 2 2" xfId="15520" xr:uid="{AD6FD32D-B02A-4B05-AA0E-126C3AF3988B}"/>
    <cellStyle name="SAS FM Read-only data cell (read-only table) 3 23 2 2 2" xfId="30339" xr:uid="{99748999-51B3-4793-B9FF-8D11E97BF98A}"/>
    <cellStyle name="SAS FM Read-only data cell (read-only table) 3 23 2 3" xfId="11949" xr:uid="{22753388-DE27-4AB7-88FE-156D9C94C99D}"/>
    <cellStyle name="SAS FM Read-only data cell (read-only table) 3 23 2 3 2" xfId="26768" xr:uid="{364AD6C2-9D55-4886-944E-4FAC1F01B1F4}"/>
    <cellStyle name="SAS FM Read-only data cell (read-only table) 3 23 2 4" xfId="23249" xr:uid="{385A5E1C-CA3C-46A2-8F51-9791259F31C5}"/>
    <cellStyle name="SAS FM Read-only data cell (read-only table) 3 23 3" xfId="8406" xr:uid="{BC624990-6F42-40B0-87E0-0C279E5D08CC}"/>
    <cellStyle name="SAS FM Read-only data cell (read-only table) 3 23 3 2" xfId="23248" xr:uid="{A62EC8E6-4091-4E42-925F-4FE13BFF33EC}"/>
    <cellStyle name="SAS FM Read-only data cell (read-only table) 3 24" xfId="2932" xr:uid="{0ED6DEEE-6476-4BFE-A2DD-645F6D27AD88}"/>
    <cellStyle name="SAS FM Read-only data cell (read-only table) 3 24 2" xfId="8409" xr:uid="{21C9F1E9-D16F-41D0-BA62-86BAC5D56617}"/>
    <cellStyle name="SAS FM Read-only data cell (read-only table) 3 24 2 2" xfId="15521" xr:uid="{C34A4836-3898-403B-BC92-DA0127BE8D49}"/>
    <cellStyle name="SAS FM Read-only data cell (read-only table) 3 24 2 2 2" xfId="30340" xr:uid="{E7EE7B70-65A2-4CC0-B1E6-324D2EA11352}"/>
    <cellStyle name="SAS FM Read-only data cell (read-only table) 3 24 2 3" xfId="11995" xr:uid="{D843DCB8-7889-4597-970C-199DFA074B27}"/>
    <cellStyle name="SAS FM Read-only data cell (read-only table) 3 24 2 3 2" xfId="26814" xr:uid="{5C248D05-2C40-4F3E-AAEE-65DFFD02FC4D}"/>
    <cellStyle name="SAS FM Read-only data cell (read-only table) 3 24 2 4" xfId="23251" xr:uid="{1E2A9A4F-9107-4564-B44E-38BA91740EBC}"/>
    <cellStyle name="SAS FM Read-only data cell (read-only table) 3 24 3" xfId="8408" xr:uid="{6A4F39CC-67DB-4D51-ADF4-EEA87D454D4A}"/>
    <cellStyle name="SAS FM Read-only data cell (read-only table) 3 24 3 2" xfId="23250" xr:uid="{D4ABF2FA-7ACB-4C05-B248-AA2CB49502FD}"/>
    <cellStyle name="SAS FM Read-only data cell (read-only table) 3 25" xfId="2933" xr:uid="{BF6DEE17-B9AC-4E2D-A0F8-91C5E934D05A}"/>
    <cellStyle name="SAS FM Read-only data cell (read-only table) 3 25 2" xfId="8411" xr:uid="{7DBCE631-D744-4F0C-9CFE-38CDB473BD2F}"/>
    <cellStyle name="SAS FM Read-only data cell (read-only table) 3 25 2 2" xfId="15522" xr:uid="{E109882A-BC05-4C4A-A250-03A54F73770D}"/>
    <cellStyle name="SAS FM Read-only data cell (read-only table) 3 25 2 2 2" xfId="30341" xr:uid="{3F915B4E-D077-4F49-82DB-1257946248E1}"/>
    <cellStyle name="SAS FM Read-only data cell (read-only table) 3 25 2 3" xfId="12052" xr:uid="{A0381868-CE8E-450A-A0DC-68AFEAC54294}"/>
    <cellStyle name="SAS FM Read-only data cell (read-only table) 3 25 2 3 2" xfId="26871" xr:uid="{6324F5BC-2F8F-49BA-9BCE-4B0D957741EA}"/>
    <cellStyle name="SAS FM Read-only data cell (read-only table) 3 25 2 4" xfId="23253" xr:uid="{F50AC591-139F-4994-BBED-CC437B953F8E}"/>
    <cellStyle name="SAS FM Read-only data cell (read-only table) 3 25 3" xfId="8410" xr:uid="{C825767E-0D4E-47E3-AC09-2CC13FFBFFC5}"/>
    <cellStyle name="SAS FM Read-only data cell (read-only table) 3 25 3 2" xfId="23252" xr:uid="{991020BF-2E37-4727-8CC4-E47B8C9FA915}"/>
    <cellStyle name="SAS FM Read-only data cell (read-only table) 3 26" xfId="2934" xr:uid="{B5DB02FA-DEBE-4F43-957E-95EBE117B8B8}"/>
    <cellStyle name="SAS FM Read-only data cell (read-only table) 3 26 2" xfId="8413" xr:uid="{D8AD9971-82C7-42F1-8E91-C319C036A28C}"/>
    <cellStyle name="SAS FM Read-only data cell (read-only table) 3 26 2 2" xfId="15523" xr:uid="{F6F9A086-153D-45D5-9D30-39F82C94F689}"/>
    <cellStyle name="SAS FM Read-only data cell (read-only table) 3 26 2 2 2" xfId="30342" xr:uid="{8A226123-B971-4CD3-B668-2FB98FE8F22C}"/>
    <cellStyle name="SAS FM Read-only data cell (read-only table) 3 26 2 3" xfId="12101" xr:uid="{02694D63-4D25-4261-9527-C9D8EF0EF3D5}"/>
    <cellStyle name="SAS FM Read-only data cell (read-only table) 3 26 2 3 2" xfId="26920" xr:uid="{1CF489F8-38DF-478E-B8E3-C5A1677BF5F3}"/>
    <cellStyle name="SAS FM Read-only data cell (read-only table) 3 26 2 4" xfId="23255" xr:uid="{B5EDC0E9-CA2C-4201-B248-01735363780B}"/>
    <cellStyle name="SAS FM Read-only data cell (read-only table) 3 26 3" xfId="8412" xr:uid="{33FEC475-51A9-45F0-86F3-FB3F92794A64}"/>
    <cellStyle name="SAS FM Read-only data cell (read-only table) 3 26 3 2" xfId="23254" xr:uid="{5A30B773-97D3-45B1-86F9-F6D18DC28682}"/>
    <cellStyle name="SAS FM Read-only data cell (read-only table) 3 27" xfId="2935" xr:uid="{E54719CA-451F-43D4-BC83-256D508685CF}"/>
    <cellStyle name="SAS FM Read-only data cell (read-only table) 3 27 2" xfId="8415" xr:uid="{EA324093-B56D-4C5D-90D6-336E4F373E65}"/>
    <cellStyle name="SAS FM Read-only data cell (read-only table) 3 27 2 2" xfId="15524" xr:uid="{78277F44-5189-467A-B73D-6DFE435E9847}"/>
    <cellStyle name="SAS FM Read-only data cell (read-only table) 3 27 2 2 2" xfId="30343" xr:uid="{2C2BB611-3BEB-46FB-8779-A85E2FE014DB}"/>
    <cellStyle name="SAS FM Read-only data cell (read-only table) 3 27 2 3" xfId="12160" xr:uid="{04A34681-C09D-4647-B9DA-4AE7E90F2C14}"/>
    <cellStyle name="SAS FM Read-only data cell (read-only table) 3 27 2 3 2" xfId="26979" xr:uid="{136C5902-C3BF-448B-927E-BEFA37AF56E8}"/>
    <cellStyle name="SAS FM Read-only data cell (read-only table) 3 27 2 4" xfId="23257" xr:uid="{7A13BDE6-AF12-49B0-BB3A-3DA91E6E1698}"/>
    <cellStyle name="SAS FM Read-only data cell (read-only table) 3 27 3" xfId="8414" xr:uid="{E2364316-6BCE-4D53-AF1A-F0D2C3FEFBA0}"/>
    <cellStyle name="SAS FM Read-only data cell (read-only table) 3 27 3 2" xfId="23256" xr:uid="{2CCBC3AB-CEEE-41BC-8DCE-32020D9E3A89}"/>
    <cellStyle name="SAS FM Read-only data cell (read-only table) 3 28" xfId="2936" xr:uid="{E35AFDFB-DA13-495C-9528-997813C66132}"/>
    <cellStyle name="SAS FM Read-only data cell (read-only table) 3 28 2" xfId="8417" xr:uid="{1D5D3CB7-71F8-44F1-938B-AC8BBCED86D2}"/>
    <cellStyle name="SAS FM Read-only data cell (read-only table) 3 28 2 2" xfId="15525" xr:uid="{0B6D5A63-951E-42A4-8D61-46106D710013}"/>
    <cellStyle name="SAS FM Read-only data cell (read-only table) 3 28 2 2 2" xfId="30344" xr:uid="{BA809486-6DED-4D94-A0E4-975955BCD5CB}"/>
    <cellStyle name="SAS FM Read-only data cell (read-only table) 3 28 2 3" xfId="12219" xr:uid="{12F97F9C-6E9B-445A-86A5-F493EA82CBE1}"/>
    <cellStyle name="SAS FM Read-only data cell (read-only table) 3 28 2 3 2" xfId="27038" xr:uid="{7147A3B6-2D74-442C-A0AD-C1B7C1C5B937}"/>
    <cellStyle name="SAS FM Read-only data cell (read-only table) 3 28 2 4" xfId="23259" xr:uid="{48503893-1EE5-48F0-A3C0-1D967CDB76C2}"/>
    <cellStyle name="SAS FM Read-only data cell (read-only table) 3 28 3" xfId="8416" xr:uid="{E118224A-F4BA-4FF5-9DB1-A9D550FD1077}"/>
    <cellStyle name="SAS FM Read-only data cell (read-only table) 3 28 3 2" xfId="23258" xr:uid="{928331F4-85CB-492D-AFDA-785476828D32}"/>
    <cellStyle name="SAS FM Read-only data cell (read-only table) 3 29" xfId="2937" xr:uid="{F66A0B7A-0EA2-4844-86B4-5C7F21EA7DC2}"/>
    <cellStyle name="SAS FM Read-only data cell (read-only table) 3 29 2" xfId="8419" xr:uid="{263FEA80-30F2-43BA-B560-CA5C1BA9385F}"/>
    <cellStyle name="SAS FM Read-only data cell (read-only table) 3 29 2 2" xfId="15526" xr:uid="{B2742725-B393-47C6-B3FE-1119939C5C98}"/>
    <cellStyle name="SAS FM Read-only data cell (read-only table) 3 29 2 2 2" xfId="30345" xr:uid="{FD2E8FD3-2D23-4804-A87D-71C1DB2DFE53}"/>
    <cellStyle name="SAS FM Read-only data cell (read-only table) 3 29 2 3" xfId="12273" xr:uid="{E6EA7646-8FFD-4E6F-970D-2516ECE35690}"/>
    <cellStyle name="SAS FM Read-only data cell (read-only table) 3 29 2 3 2" xfId="27092" xr:uid="{7AAA83BC-C120-42A9-A95B-407E1B2508FC}"/>
    <cellStyle name="SAS FM Read-only data cell (read-only table) 3 29 2 4" xfId="23261" xr:uid="{AC45F2F3-9F58-4B82-9ACB-9B2E68FFCECD}"/>
    <cellStyle name="SAS FM Read-only data cell (read-only table) 3 29 3" xfId="8418" xr:uid="{2741876D-CDA6-4061-B985-8B65A6A976B0}"/>
    <cellStyle name="SAS FM Read-only data cell (read-only table) 3 29 3 2" xfId="23260" xr:uid="{C87A124F-819F-4975-889D-BEF2F66D1166}"/>
    <cellStyle name="SAS FM Read-only data cell (read-only table) 3 3" xfId="2938" xr:uid="{1112B208-1C7B-4D9B-9AE8-913745A7AD3E}"/>
    <cellStyle name="SAS FM Read-only data cell (read-only table) 3 3 2" xfId="8421" xr:uid="{45E9059D-5CC9-4C61-9942-1805A78472C9}"/>
    <cellStyle name="SAS FM Read-only data cell (read-only table) 3 3 2 2" xfId="15527" xr:uid="{1F837F43-6DA0-454F-A749-CDA0C3B07689}"/>
    <cellStyle name="SAS FM Read-only data cell (read-only table) 3 3 2 2 2" xfId="30346" xr:uid="{7C199539-48FE-4A34-9425-F1A33FF97F45}"/>
    <cellStyle name="SAS FM Read-only data cell (read-only table) 3 3 2 3" xfId="10869" xr:uid="{D09734B8-1859-49AF-AF81-F24E440F4F79}"/>
    <cellStyle name="SAS FM Read-only data cell (read-only table) 3 3 2 3 2" xfId="25688" xr:uid="{8F2FE291-AA78-4AEA-966A-658745994611}"/>
    <cellStyle name="SAS FM Read-only data cell (read-only table) 3 3 2 4" xfId="23263" xr:uid="{937AD152-7D91-4894-B101-9F6F518E68DB}"/>
    <cellStyle name="SAS FM Read-only data cell (read-only table) 3 3 3" xfId="8420" xr:uid="{89222439-043D-4FFB-8633-C767CB2089FE}"/>
    <cellStyle name="SAS FM Read-only data cell (read-only table) 3 3 3 2" xfId="23262" xr:uid="{0E86E830-58EA-4A96-BF41-DC7FC2A43C50}"/>
    <cellStyle name="SAS FM Read-only data cell (read-only table) 3 30" xfId="2939" xr:uid="{894A3C83-04DA-4CD6-9D72-17C77E918A89}"/>
    <cellStyle name="SAS FM Read-only data cell (read-only table) 3 30 2" xfId="8423" xr:uid="{DD62E7D9-FE83-460E-8471-91019399B596}"/>
    <cellStyle name="SAS FM Read-only data cell (read-only table) 3 30 2 2" xfId="15528" xr:uid="{A4699A4A-54E5-42FF-A520-13768E067ACC}"/>
    <cellStyle name="SAS FM Read-only data cell (read-only table) 3 30 2 2 2" xfId="30347" xr:uid="{B5EA5FFB-6D8D-44D9-ACC2-E0E84D125B5B}"/>
    <cellStyle name="SAS FM Read-only data cell (read-only table) 3 30 2 3" xfId="12319" xr:uid="{E40C1414-FC67-4CBA-BCE9-B3C668562732}"/>
    <cellStyle name="SAS FM Read-only data cell (read-only table) 3 30 2 3 2" xfId="27138" xr:uid="{4AB6163C-4277-48F9-9679-516F20C74AF1}"/>
    <cellStyle name="SAS FM Read-only data cell (read-only table) 3 30 2 4" xfId="23265" xr:uid="{447357EC-4C19-43AF-B249-413A4B717E1F}"/>
    <cellStyle name="SAS FM Read-only data cell (read-only table) 3 30 3" xfId="8422" xr:uid="{834CAFD6-A215-4FAC-BAB0-A774A7F840F3}"/>
    <cellStyle name="SAS FM Read-only data cell (read-only table) 3 30 3 2" xfId="23264" xr:uid="{11BFF23E-B4BD-4B94-9C0B-EA5E95B25FB8}"/>
    <cellStyle name="SAS FM Read-only data cell (read-only table) 3 31" xfId="2940" xr:uid="{B4EFA2C4-6958-41EB-A9F9-ED28B933943A}"/>
    <cellStyle name="SAS FM Read-only data cell (read-only table) 3 31 2" xfId="8425" xr:uid="{8739B758-2430-4074-A82A-218C88DDC0B2}"/>
    <cellStyle name="SAS FM Read-only data cell (read-only table) 3 31 2 2" xfId="15529" xr:uid="{A4558E3F-6A7F-48F3-9DBC-68B2CB7DDF7B}"/>
    <cellStyle name="SAS FM Read-only data cell (read-only table) 3 31 2 2 2" xfId="30348" xr:uid="{D6E2D8E3-61BA-40FD-A77D-A79847FE3FCC}"/>
    <cellStyle name="SAS FM Read-only data cell (read-only table) 3 31 2 3" xfId="12372" xr:uid="{6F6F5E6E-F1E6-4AEB-993B-09BB1FBF56B7}"/>
    <cellStyle name="SAS FM Read-only data cell (read-only table) 3 31 2 3 2" xfId="27191" xr:uid="{48EBA00C-0722-420D-9763-4D80201BDB02}"/>
    <cellStyle name="SAS FM Read-only data cell (read-only table) 3 31 2 4" xfId="23267" xr:uid="{E20F8D22-A9EE-4B3F-A2DA-1BD6D568AC34}"/>
    <cellStyle name="SAS FM Read-only data cell (read-only table) 3 31 3" xfId="8424" xr:uid="{CA5F1494-CB65-4998-843D-88207D44C7F9}"/>
    <cellStyle name="SAS FM Read-only data cell (read-only table) 3 31 3 2" xfId="23266" xr:uid="{2329AAFD-F178-4C2B-8B5D-C6979F932729}"/>
    <cellStyle name="SAS FM Read-only data cell (read-only table) 3 32" xfId="2941" xr:uid="{9009C35F-9712-44B2-AB0E-1A3F788FE699}"/>
    <cellStyle name="SAS FM Read-only data cell (read-only table) 3 32 2" xfId="8427" xr:uid="{1FB988FF-2AC4-403C-8999-3E38A53637B9}"/>
    <cellStyle name="SAS FM Read-only data cell (read-only table) 3 32 2 2" xfId="15530" xr:uid="{D546F13A-1345-4082-B606-3480039A6801}"/>
    <cellStyle name="SAS FM Read-only data cell (read-only table) 3 32 2 2 2" xfId="30349" xr:uid="{D1E44FB4-CEF7-42B5-93C3-5D4DE4D21D66}"/>
    <cellStyle name="SAS FM Read-only data cell (read-only table) 3 32 2 3" xfId="12430" xr:uid="{4031DF95-1CD5-4EDC-8482-CED1D5FBB63F}"/>
    <cellStyle name="SAS FM Read-only data cell (read-only table) 3 32 2 3 2" xfId="27249" xr:uid="{F3D1DD8C-2B7A-4CDE-AFCC-A4DA860624A9}"/>
    <cellStyle name="SAS FM Read-only data cell (read-only table) 3 32 2 4" xfId="23269" xr:uid="{DC894E51-A625-4BE9-9B8F-20081671A000}"/>
    <cellStyle name="SAS FM Read-only data cell (read-only table) 3 32 3" xfId="8426" xr:uid="{64A3FE10-EA4C-4FB1-93EE-D0078C09FF13}"/>
    <cellStyle name="SAS FM Read-only data cell (read-only table) 3 32 3 2" xfId="23268" xr:uid="{913A2105-976B-40C7-89D8-181D38A145C6}"/>
    <cellStyle name="SAS FM Read-only data cell (read-only table) 3 33" xfId="2942" xr:uid="{576E3435-8941-4391-9701-36D85840EB41}"/>
    <cellStyle name="SAS FM Read-only data cell (read-only table) 3 33 2" xfId="8429" xr:uid="{2F80E0A4-FAA6-4C61-95DF-5003223A36EC}"/>
    <cellStyle name="SAS FM Read-only data cell (read-only table) 3 33 2 2" xfId="15531" xr:uid="{D42E8024-595A-432C-99D3-7737E53E4A61}"/>
    <cellStyle name="SAS FM Read-only data cell (read-only table) 3 33 2 2 2" xfId="30350" xr:uid="{3D1728C6-6B5C-48DD-A4D2-76677F95AD07}"/>
    <cellStyle name="SAS FM Read-only data cell (read-only table) 3 33 2 3" xfId="12479" xr:uid="{2EA50D1A-21AE-4117-917D-B5281C4D3570}"/>
    <cellStyle name="SAS FM Read-only data cell (read-only table) 3 33 2 3 2" xfId="27298" xr:uid="{9FF78D6D-4C21-421A-A231-0F7169ACFE2B}"/>
    <cellStyle name="SAS FM Read-only data cell (read-only table) 3 33 2 4" xfId="23271" xr:uid="{9D06BEE4-7D95-4608-8FD8-0E65A2BD5F60}"/>
    <cellStyle name="SAS FM Read-only data cell (read-only table) 3 33 3" xfId="8428" xr:uid="{3C47DB53-6E6E-4657-A993-537A3A86CE43}"/>
    <cellStyle name="SAS FM Read-only data cell (read-only table) 3 33 3 2" xfId="23270" xr:uid="{DE605874-D4D7-4B8C-83E6-5DC4AC69AEC6}"/>
    <cellStyle name="SAS FM Read-only data cell (read-only table) 3 34" xfId="2943" xr:uid="{E3EDFA97-D3DE-44A2-A0DC-39175E8185AE}"/>
    <cellStyle name="SAS FM Read-only data cell (read-only table) 3 34 2" xfId="8431" xr:uid="{0BBFB086-AF69-4E95-A085-B91095B029A5}"/>
    <cellStyle name="SAS FM Read-only data cell (read-only table) 3 34 2 2" xfId="15532" xr:uid="{64AA3619-18A1-4A10-8017-132479932386}"/>
    <cellStyle name="SAS FM Read-only data cell (read-only table) 3 34 2 2 2" xfId="30351" xr:uid="{0B53FE1C-9592-42B3-A2B7-5D894A2112E2}"/>
    <cellStyle name="SAS FM Read-only data cell (read-only table) 3 34 2 3" xfId="12539" xr:uid="{83D2159E-8D84-48A3-9DDF-034699939E26}"/>
    <cellStyle name="SAS FM Read-only data cell (read-only table) 3 34 2 3 2" xfId="27358" xr:uid="{0BB369A2-DF18-4985-AED8-CE9A943AC4D2}"/>
    <cellStyle name="SAS FM Read-only data cell (read-only table) 3 34 2 4" xfId="23273" xr:uid="{7F9B341A-D395-4229-B0AB-71A2823F4E10}"/>
    <cellStyle name="SAS FM Read-only data cell (read-only table) 3 34 3" xfId="8430" xr:uid="{590DA350-CD92-4650-AFBE-E3693D4C139F}"/>
    <cellStyle name="SAS FM Read-only data cell (read-only table) 3 34 3 2" xfId="23272" xr:uid="{B1564F86-54DF-4227-A58D-EADE34874C80}"/>
    <cellStyle name="SAS FM Read-only data cell (read-only table) 3 35" xfId="2944" xr:uid="{D34D0BE8-AB24-41BA-B26A-439048AA84F0}"/>
    <cellStyle name="SAS FM Read-only data cell (read-only table) 3 35 2" xfId="8433" xr:uid="{391E39F5-4CB1-4AFB-B54D-9AED9245FA13}"/>
    <cellStyle name="SAS FM Read-only data cell (read-only table) 3 35 2 2" xfId="15533" xr:uid="{A152A26D-A19B-4F4F-B8C4-54A59D3FB9F7}"/>
    <cellStyle name="SAS FM Read-only data cell (read-only table) 3 35 2 2 2" xfId="30352" xr:uid="{F33C7B4C-7C28-4CC6-8969-C0C13F49406C}"/>
    <cellStyle name="SAS FM Read-only data cell (read-only table) 3 35 2 3" xfId="12599" xr:uid="{E5218013-2AD2-4815-B68B-415C675B234A}"/>
    <cellStyle name="SAS FM Read-only data cell (read-only table) 3 35 2 3 2" xfId="27418" xr:uid="{963F4925-D9B6-42BD-9BD1-801DC384ED82}"/>
    <cellStyle name="SAS FM Read-only data cell (read-only table) 3 35 2 4" xfId="23275" xr:uid="{FF4775DC-8A84-47D0-AE45-CB00C8202502}"/>
    <cellStyle name="SAS FM Read-only data cell (read-only table) 3 35 3" xfId="8432" xr:uid="{95184D51-1588-41EC-92FA-C97299567C54}"/>
    <cellStyle name="SAS FM Read-only data cell (read-only table) 3 35 3 2" xfId="23274" xr:uid="{038CC098-98B1-4C1E-ABE0-C83B8D69B427}"/>
    <cellStyle name="SAS FM Read-only data cell (read-only table) 3 36" xfId="2945" xr:uid="{56F496DB-A432-4D59-BC91-473868D98087}"/>
    <cellStyle name="SAS FM Read-only data cell (read-only table) 3 36 2" xfId="8435" xr:uid="{42006D9D-11CC-4DE1-828C-0510CDC220D4}"/>
    <cellStyle name="SAS FM Read-only data cell (read-only table) 3 36 2 2" xfId="15534" xr:uid="{7226142E-13BA-460B-8361-60036443A725}"/>
    <cellStyle name="SAS FM Read-only data cell (read-only table) 3 36 2 2 2" xfId="30353" xr:uid="{BC67CBB9-C21E-495A-B724-58B2241378CB}"/>
    <cellStyle name="SAS FM Read-only data cell (read-only table) 3 36 2 3" xfId="12652" xr:uid="{4BD809FD-AFD1-4394-973B-84DA05626FB8}"/>
    <cellStyle name="SAS FM Read-only data cell (read-only table) 3 36 2 3 2" xfId="27471" xr:uid="{FA1C0D71-6A31-4C32-89EF-DB8A7D869189}"/>
    <cellStyle name="SAS FM Read-only data cell (read-only table) 3 36 2 4" xfId="23277" xr:uid="{0C5096B9-B3E1-4AEB-B29C-D0630FE95F1B}"/>
    <cellStyle name="SAS FM Read-only data cell (read-only table) 3 36 3" xfId="8434" xr:uid="{A88DD447-3DC1-4BC3-94E2-EAFD0F52537E}"/>
    <cellStyle name="SAS FM Read-only data cell (read-only table) 3 36 3 2" xfId="23276" xr:uid="{7874C3F4-CD91-46F3-8494-75568474D286}"/>
    <cellStyle name="SAS FM Read-only data cell (read-only table) 3 37" xfId="2946" xr:uid="{6939DED4-44DA-4542-9C77-B946C40CAD34}"/>
    <cellStyle name="SAS FM Read-only data cell (read-only table) 3 37 2" xfId="8437" xr:uid="{6C34BD5C-4347-4A46-94D9-14993DA51C05}"/>
    <cellStyle name="SAS FM Read-only data cell (read-only table) 3 37 2 2" xfId="15535" xr:uid="{54C62B7C-3B93-4DF2-9100-5F249C9E7673}"/>
    <cellStyle name="SAS FM Read-only data cell (read-only table) 3 37 2 2 2" xfId="30354" xr:uid="{6A7B9FA3-4162-42F3-A6BC-59087ABF5F54}"/>
    <cellStyle name="SAS FM Read-only data cell (read-only table) 3 37 2 3" xfId="12705" xr:uid="{A304135B-74EF-4E72-AF37-7CA599E62551}"/>
    <cellStyle name="SAS FM Read-only data cell (read-only table) 3 37 2 3 2" xfId="27524" xr:uid="{5EE5D0EB-AC41-4E4C-B6A4-2733C3D2495B}"/>
    <cellStyle name="SAS FM Read-only data cell (read-only table) 3 37 2 4" xfId="23279" xr:uid="{CD1C8883-E27F-42E8-936E-3AD4EB571886}"/>
    <cellStyle name="SAS FM Read-only data cell (read-only table) 3 37 3" xfId="8436" xr:uid="{11F35AC7-4C3A-414A-816A-B8D3B9FE8A68}"/>
    <cellStyle name="SAS FM Read-only data cell (read-only table) 3 37 3 2" xfId="23278" xr:uid="{CBC9C33D-69E4-44CF-99D8-2D668DBB6844}"/>
    <cellStyle name="SAS FM Read-only data cell (read-only table) 3 38" xfId="2947" xr:uid="{F7CE57D9-18E9-4CE0-9017-4CB44ACC1358}"/>
    <cellStyle name="SAS FM Read-only data cell (read-only table) 3 38 2" xfId="8439" xr:uid="{970F0C5D-8622-4A61-AE8E-ECBAC67F1D6A}"/>
    <cellStyle name="SAS FM Read-only data cell (read-only table) 3 38 2 2" xfId="15536" xr:uid="{917DD8D0-AE84-42A8-9D48-D6A1A15245DD}"/>
    <cellStyle name="SAS FM Read-only data cell (read-only table) 3 38 2 2 2" xfId="30355" xr:uid="{7ABDA38F-01FB-4183-9814-F9E3C1FA8A11}"/>
    <cellStyle name="SAS FM Read-only data cell (read-only table) 3 38 2 3" xfId="12749" xr:uid="{94BABACD-2BBE-4E34-90D4-0B3EA51AD4A7}"/>
    <cellStyle name="SAS FM Read-only data cell (read-only table) 3 38 2 3 2" xfId="27568" xr:uid="{9CF8E01D-09E3-499E-B31B-17C2501AED4D}"/>
    <cellStyle name="SAS FM Read-only data cell (read-only table) 3 38 2 4" xfId="23281" xr:uid="{0334C1FF-3014-44D5-845D-C9F598C7D5FB}"/>
    <cellStyle name="SAS FM Read-only data cell (read-only table) 3 38 3" xfId="8438" xr:uid="{C43C537B-04EE-4E65-B22C-7D2395903909}"/>
    <cellStyle name="SAS FM Read-only data cell (read-only table) 3 38 3 2" xfId="23280" xr:uid="{C8A9E5E6-A8DC-4008-A345-5CE4A4C40507}"/>
    <cellStyle name="SAS FM Read-only data cell (read-only table) 3 39" xfId="2948" xr:uid="{0E179AAD-3B33-4467-80BD-4D62C22CB91B}"/>
    <cellStyle name="SAS FM Read-only data cell (read-only table) 3 39 2" xfId="8441" xr:uid="{7E24E152-BB8A-4A48-B16C-599F5655F6D3}"/>
    <cellStyle name="SAS FM Read-only data cell (read-only table) 3 39 2 2" xfId="15537" xr:uid="{717ECE88-B489-4668-B21C-991543635F48}"/>
    <cellStyle name="SAS FM Read-only data cell (read-only table) 3 39 2 2 2" xfId="30356" xr:uid="{D2550812-A266-4712-93F7-60C82A36A5CF}"/>
    <cellStyle name="SAS FM Read-only data cell (read-only table) 3 39 2 3" xfId="12808" xr:uid="{0F1166F8-BEF4-492D-886B-8CD825A81263}"/>
    <cellStyle name="SAS FM Read-only data cell (read-only table) 3 39 2 3 2" xfId="27627" xr:uid="{45233D29-524A-471C-BA79-C74B3536DCC0}"/>
    <cellStyle name="SAS FM Read-only data cell (read-only table) 3 39 2 4" xfId="23283" xr:uid="{AE4218BC-5DF3-4A58-A316-EF1EFDDB5C6C}"/>
    <cellStyle name="SAS FM Read-only data cell (read-only table) 3 39 3" xfId="8440" xr:uid="{0E9B98FE-35D0-4126-A781-11D571DFEEC3}"/>
    <cellStyle name="SAS FM Read-only data cell (read-only table) 3 39 3 2" xfId="23282" xr:uid="{AFD57FA1-5789-46A8-88B8-5504DFC1455D}"/>
    <cellStyle name="SAS FM Read-only data cell (read-only table) 3 4" xfId="2949" xr:uid="{75B9A0AC-389A-40AD-AD07-2890A438DFE8}"/>
    <cellStyle name="SAS FM Read-only data cell (read-only table) 3 4 2" xfId="8443" xr:uid="{51184243-1DC8-493B-8DE8-F3BE7885C823}"/>
    <cellStyle name="SAS FM Read-only data cell (read-only table) 3 4 2 2" xfId="15538" xr:uid="{7F6DF675-958C-44A6-BFA6-45C3880AE412}"/>
    <cellStyle name="SAS FM Read-only data cell (read-only table) 3 4 2 2 2" xfId="30357" xr:uid="{F9F7106B-383E-4852-A32A-CEF25543BD5F}"/>
    <cellStyle name="SAS FM Read-only data cell (read-only table) 3 4 2 3" xfId="10915" xr:uid="{091F033C-64FB-4F6B-8A7A-7FB851927904}"/>
    <cellStyle name="SAS FM Read-only data cell (read-only table) 3 4 2 3 2" xfId="25734" xr:uid="{B3AA6AA4-FA27-4CE0-AD1F-3CB8BBBC3F1E}"/>
    <cellStyle name="SAS FM Read-only data cell (read-only table) 3 4 2 4" xfId="23285" xr:uid="{A394D976-34D8-4442-BF9D-3539E4C055E4}"/>
    <cellStyle name="SAS FM Read-only data cell (read-only table) 3 4 3" xfId="8442" xr:uid="{01C3B59F-7EEA-4C2B-B998-672EB0C0FA54}"/>
    <cellStyle name="SAS FM Read-only data cell (read-only table) 3 4 3 2" xfId="23284" xr:uid="{E0AC7624-9CEB-4BAF-BB15-875F6E31EA78}"/>
    <cellStyle name="SAS FM Read-only data cell (read-only table) 3 40" xfId="2950" xr:uid="{CED263FC-6F9A-4B46-87E1-BC5551F6C158}"/>
    <cellStyle name="SAS FM Read-only data cell (read-only table) 3 40 2" xfId="8445" xr:uid="{5B647DCF-34E8-45CF-8B48-792E57A36B2B}"/>
    <cellStyle name="SAS FM Read-only data cell (read-only table) 3 40 2 2" xfId="15539" xr:uid="{D7F0EF63-7C8E-4139-93CF-191BA1A528BA}"/>
    <cellStyle name="SAS FM Read-only data cell (read-only table) 3 40 2 2 2" xfId="30358" xr:uid="{85B53636-523E-4D22-9E70-3C80BBC4024A}"/>
    <cellStyle name="SAS FM Read-only data cell (read-only table) 3 40 2 3" xfId="12857" xr:uid="{A2C87510-1099-47F7-815A-F0A9B1CC07B4}"/>
    <cellStyle name="SAS FM Read-only data cell (read-only table) 3 40 2 3 2" xfId="27676" xr:uid="{7E6EE9F4-800C-475E-BB0B-3E85FD119424}"/>
    <cellStyle name="SAS FM Read-only data cell (read-only table) 3 40 2 4" xfId="23287" xr:uid="{C1A57B9A-353A-4688-8D8C-4B62399A5FFC}"/>
    <cellStyle name="SAS FM Read-only data cell (read-only table) 3 40 3" xfId="8444" xr:uid="{AC5C5450-7C4D-4819-AACB-BC1B294FB21F}"/>
    <cellStyle name="SAS FM Read-only data cell (read-only table) 3 40 3 2" xfId="23286" xr:uid="{FB979335-C6AA-4AB0-998C-C08F283A1F93}"/>
    <cellStyle name="SAS FM Read-only data cell (read-only table) 3 41" xfId="2951" xr:uid="{678BFE1F-03DF-4771-B1CE-C13C2A23DA22}"/>
    <cellStyle name="SAS FM Read-only data cell (read-only table) 3 41 2" xfId="8447" xr:uid="{F25D3671-1A15-4F3B-B367-E07AB9069A6F}"/>
    <cellStyle name="SAS FM Read-only data cell (read-only table) 3 41 2 2" xfId="15540" xr:uid="{D46FC0C9-9AD0-42EA-98FC-04A872E0AC44}"/>
    <cellStyle name="SAS FM Read-only data cell (read-only table) 3 41 2 2 2" xfId="30359" xr:uid="{A6E30C66-CA8A-45BB-9448-1F79ACEF20BB}"/>
    <cellStyle name="SAS FM Read-only data cell (read-only table) 3 41 2 3" xfId="12916" xr:uid="{AF39DFF9-C4A9-4B5B-8498-23CE467B6612}"/>
    <cellStyle name="SAS FM Read-only data cell (read-only table) 3 41 2 3 2" xfId="27735" xr:uid="{EE7646B3-3DE9-4B56-ADFF-C83D4461BB02}"/>
    <cellStyle name="SAS FM Read-only data cell (read-only table) 3 41 2 4" xfId="23289" xr:uid="{3A638E0D-D97C-4101-ABE0-D83664797C6C}"/>
    <cellStyle name="SAS FM Read-only data cell (read-only table) 3 41 3" xfId="8446" xr:uid="{B72E87E2-33D7-4A08-B6A1-3585E997ECF7}"/>
    <cellStyle name="SAS FM Read-only data cell (read-only table) 3 41 3 2" xfId="23288" xr:uid="{40153B2F-325B-4F5B-89D7-3651F662C42B}"/>
    <cellStyle name="SAS FM Read-only data cell (read-only table) 3 42" xfId="2952" xr:uid="{5AFAD395-99C8-4F14-A41C-C68E01B5B416}"/>
    <cellStyle name="SAS FM Read-only data cell (read-only table) 3 42 2" xfId="8449" xr:uid="{980B97B1-EE20-4225-AFE4-7D47DCF70F08}"/>
    <cellStyle name="SAS FM Read-only data cell (read-only table) 3 42 2 2" xfId="15541" xr:uid="{2AF3EF20-0211-4099-9693-C999846C5D44}"/>
    <cellStyle name="SAS FM Read-only data cell (read-only table) 3 42 2 2 2" xfId="30360" xr:uid="{8D239E0B-D7ED-45D2-8481-8602F9EB2F1E}"/>
    <cellStyle name="SAS FM Read-only data cell (read-only table) 3 42 2 3" xfId="12970" xr:uid="{6A669F3C-F869-4153-A965-5348D2535B5B}"/>
    <cellStyle name="SAS FM Read-only data cell (read-only table) 3 42 2 3 2" xfId="27789" xr:uid="{7B9491DC-F5E5-4229-95FA-901F23ACC56F}"/>
    <cellStyle name="SAS FM Read-only data cell (read-only table) 3 42 2 4" xfId="23291" xr:uid="{AB5D928A-4B60-446D-AF13-2331999E9A60}"/>
    <cellStyle name="SAS FM Read-only data cell (read-only table) 3 42 3" xfId="8448" xr:uid="{4C40B278-9D4C-439A-88DB-F1C32F0F3385}"/>
    <cellStyle name="SAS FM Read-only data cell (read-only table) 3 42 3 2" xfId="23290" xr:uid="{F02F33F2-4F2E-4400-A8ED-24ADCFE4CBB4}"/>
    <cellStyle name="SAS FM Read-only data cell (read-only table) 3 43" xfId="2953" xr:uid="{02F546D1-D6A7-4A39-9859-A745B13AAEBC}"/>
    <cellStyle name="SAS FM Read-only data cell (read-only table) 3 43 2" xfId="8451" xr:uid="{E66E3547-C7A6-4DA5-BD32-665843063D99}"/>
    <cellStyle name="SAS FM Read-only data cell (read-only table) 3 43 2 2" xfId="15542" xr:uid="{EC067B82-EB19-4911-903D-BA49E5AD11C1}"/>
    <cellStyle name="SAS FM Read-only data cell (read-only table) 3 43 2 2 2" xfId="30361" xr:uid="{38DF07E1-02BE-46F7-B198-62E0AE1F1907}"/>
    <cellStyle name="SAS FM Read-only data cell (read-only table) 3 43 2 3" xfId="13031" xr:uid="{08140C68-549A-4F68-8674-80C4CB75CC39}"/>
    <cellStyle name="SAS FM Read-only data cell (read-only table) 3 43 2 3 2" xfId="27850" xr:uid="{6D9F897D-F180-48CA-B048-F01E100CEDB0}"/>
    <cellStyle name="SAS FM Read-only data cell (read-only table) 3 43 2 4" xfId="23293" xr:uid="{13305A24-F48D-428D-8158-F0A5CA6378B2}"/>
    <cellStyle name="SAS FM Read-only data cell (read-only table) 3 43 3" xfId="8450" xr:uid="{170A3BC8-084A-4F59-8BCD-E4C88F987AA5}"/>
    <cellStyle name="SAS FM Read-only data cell (read-only table) 3 43 3 2" xfId="23292" xr:uid="{32F401FD-040D-4A61-9996-B1BEF93213C8}"/>
    <cellStyle name="SAS FM Read-only data cell (read-only table) 3 44" xfId="2954" xr:uid="{AB66B554-E107-4E2F-8873-4C264B238E49}"/>
    <cellStyle name="SAS FM Read-only data cell (read-only table) 3 44 2" xfId="8453" xr:uid="{7366D9BC-68E0-45E0-A7EE-EA217D861785}"/>
    <cellStyle name="SAS FM Read-only data cell (read-only table) 3 44 2 2" xfId="15543" xr:uid="{25F0D5FA-BEBB-4E85-8C0F-93918A5D6974}"/>
    <cellStyle name="SAS FM Read-only data cell (read-only table) 3 44 2 2 2" xfId="30362" xr:uid="{2B6E772D-DBC8-4DA9-A6E1-B7763799E612}"/>
    <cellStyle name="SAS FM Read-only data cell (read-only table) 3 44 2 3" xfId="13084" xr:uid="{95780159-B156-4614-AD86-5F591E5E9E5A}"/>
    <cellStyle name="SAS FM Read-only data cell (read-only table) 3 44 2 3 2" xfId="27903" xr:uid="{9FAA2176-5DF2-4BFC-B443-8677C5396D84}"/>
    <cellStyle name="SAS FM Read-only data cell (read-only table) 3 44 2 4" xfId="23295" xr:uid="{317BDB00-03CB-485A-811F-A34BD7A68222}"/>
    <cellStyle name="SAS FM Read-only data cell (read-only table) 3 44 3" xfId="8452" xr:uid="{EA6A70B0-5D91-4086-8C05-8ED99B967130}"/>
    <cellStyle name="SAS FM Read-only data cell (read-only table) 3 44 3 2" xfId="23294" xr:uid="{E1B366B5-5B99-453C-B2B1-5D25DD8DB105}"/>
    <cellStyle name="SAS FM Read-only data cell (read-only table) 3 45" xfId="2955" xr:uid="{A3D4B6FA-77DF-4B66-AFB0-BA1BD4EEF152}"/>
    <cellStyle name="SAS FM Read-only data cell (read-only table) 3 45 2" xfId="8455" xr:uid="{EB50BD83-76BA-449A-8A80-55BEB017E4C1}"/>
    <cellStyle name="SAS FM Read-only data cell (read-only table) 3 45 2 2" xfId="15544" xr:uid="{6021BF2C-4DDC-43A3-A6F0-7378F685C8B7}"/>
    <cellStyle name="SAS FM Read-only data cell (read-only table) 3 45 2 2 2" xfId="30363" xr:uid="{D2C9905B-EDD6-4A27-BFA9-39D53E9C57DD}"/>
    <cellStyle name="SAS FM Read-only data cell (read-only table) 3 45 2 3" xfId="13137" xr:uid="{68C71529-473C-4D1D-B6C8-416ECF76EF8F}"/>
    <cellStyle name="SAS FM Read-only data cell (read-only table) 3 45 2 3 2" xfId="27956" xr:uid="{FDB4165F-5FD8-4427-B9A4-68FC65381574}"/>
    <cellStyle name="SAS FM Read-only data cell (read-only table) 3 45 2 4" xfId="23297" xr:uid="{F3503CFC-69A1-4363-95D8-A09219824423}"/>
    <cellStyle name="SAS FM Read-only data cell (read-only table) 3 45 3" xfId="8454" xr:uid="{0A71E621-5B80-4F96-9E4B-48DC31A1F602}"/>
    <cellStyle name="SAS FM Read-only data cell (read-only table) 3 45 3 2" xfId="23296" xr:uid="{0C1E8CF6-7359-4D1D-81CB-CFAB1DE51A0B}"/>
    <cellStyle name="SAS FM Read-only data cell (read-only table) 3 46" xfId="2956" xr:uid="{638BB722-8975-4327-80C9-EC11E699E765}"/>
    <cellStyle name="SAS FM Read-only data cell (read-only table) 3 46 2" xfId="8457" xr:uid="{5B9AE598-7D90-44A0-9B5E-2EF8C94226AC}"/>
    <cellStyle name="SAS FM Read-only data cell (read-only table) 3 46 2 2" xfId="15545" xr:uid="{87CA768E-D8DA-42F9-A101-F30DBA43FB39}"/>
    <cellStyle name="SAS FM Read-only data cell (read-only table) 3 46 2 2 2" xfId="30364" xr:uid="{3B0428A7-EE78-4317-A9E9-EA05062C363F}"/>
    <cellStyle name="SAS FM Read-only data cell (read-only table) 3 46 2 3" xfId="13190" xr:uid="{CBF2612F-61F1-4CBF-9671-630C920E3075}"/>
    <cellStyle name="SAS FM Read-only data cell (read-only table) 3 46 2 3 2" xfId="28009" xr:uid="{4B6D9BEB-F76C-4B63-8F44-3ED956030CE5}"/>
    <cellStyle name="SAS FM Read-only data cell (read-only table) 3 46 2 4" xfId="23299" xr:uid="{1D52EB71-CA28-4FFC-B1E3-E05D92F123BD}"/>
    <cellStyle name="SAS FM Read-only data cell (read-only table) 3 46 3" xfId="8456" xr:uid="{814FD56E-8994-4254-83DF-7FD7188317D2}"/>
    <cellStyle name="SAS FM Read-only data cell (read-only table) 3 46 3 2" xfId="23298" xr:uid="{0DCD1EA4-75F1-4A80-8A4D-24770D08E081}"/>
    <cellStyle name="SAS FM Read-only data cell (read-only table) 3 47" xfId="2957" xr:uid="{D063FD3C-23FB-4D6D-95A1-B2E354ABEA0A}"/>
    <cellStyle name="SAS FM Read-only data cell (read-only table) 3 47 2" xfId="8459" xr:uid="{9F8D8ED0-E3F2-43A7-AE21-D5B18E6F1677}"/>
    <cellStyle name="SAS FM Read-only data cell (read-only table) 3 47 2 2" xfId="23301" xr:uid="{5EBD1CC1-CA84-4620-A5E3-C103B214CF0A}"/>
    <cellStyle name="SAS FM Read-only data cell (read-only table) 3 47 3" xfId="8458" xr:uid="{5797D95F-75E0-4823-BE7A-81B32099D003}"/>
    <cellStyle name="SAS FM Read-only data cell (read-only table) 3 47 3 2" xfId="16434" xr:uid="{166FE059-7937-4698-918D-7A9C96DE071A}"/>
    <cellStyle name="SAS FM Read-only data cell (read-only table) 3 47 3 2 2" xfId="31180" xr:uid="{57E39EF5-3291-4CC4-BB2E-0DE8C1AA1D36}"/>
    <cellStyle name="SAS FM Read-only data cell (read-only table) 3 47 3 3" xfId="23300" xr:uid="{0A33A6C9-8C1E-4D3E-95C3-150EAC865A21}"/>
    <cellStyle name="SAS FM Read-only data cell (read-only table) 3 48" xfId="8460" xr:uid="{065B7B63-E65D-49DD-97D7-3E749FD7CB21}"/>
    <cellStyle name="SAS FM Read-only data cell (read-only table) 3 48 2" xfId="15505" xr:uid="{9CFE8DA0-8022-49CF-A61D-BDD728AC1760}"/>
    <cellStyle name="SAS FM Read-only data cell (read-only table) 3 48 2 2" xfId="30324" xr:uid="{6DB783E5-A0B2-4597-BB81-7B351008911C}"/>
    <cellStyle name="SAS FM Read-only data cell (read-only table) 3 48 3" xfId="10761" xr:uid="{3216B8C0-CEB5-4372-B934-CA9C67FDC70B}"/>
    <cellStyle name="SAS FM Read-only data cell (read-only table) 3 48 3 2" xfId="25580" xr:uid="{8DA288EE-027E-4D90-B8EB-3C643ED2EAAD}"/>
    <cellStyle name="SAS FM Read-only data cell (read-only table) 3 48 4" xfId="23302" xr:uid="{1E841652-130B-4A6D-84BE-80F22C81EDCF}"/>
    <cellStyle name="SAS FM Read-only data cell (read-only table) 3 49" xfId="8377" xr:uid="{BE0A320D-62D5-48F6-95B3-83A0F0363C14}"/>
    <cellStyle name="SAS FM Read-only data cell (read-only table) 3 49 2" xfId="23219" xr:uid="{53B05324-F995-47E2-ABC7-24FBA0763AC9}"/>
    <cellStyle name="SAS FM Read-only data cell (read-only table) 3 5" xfId="2958" xr:uid="{5EFA8447-0BF3-4D36-8527-43B253E02FCE}"/>
    <cellStyle name="SAS FM Read-only data cell (read-only table) 3 5 2" xfId="8462" xr:uid="{F4B8BADE-8A5E-493D-8D04-B726B8654B14}"/>
    <cellStyle name="SAS FM Read-only data cell (read-only table) 3 5 2 2" xfId="15546" xr:uid="{1DDA2B4D-CA3B-4681-9A7D-6D4CD3252C4C}"/>
    <cellStyle name="SAS FM Read-only data cell (read-only table) 3 5 2 2 2" xfId="30365" xr:uid="{44CAD8E6-418A-45C4-9F07-3D707678E911}"/>
    <cellStyle name="SAS FM Read-only data cell (read-only table) 3 5 2 3" xfId="10977" xr:uid="{8CE8E088-4FED-44EE-A744-3D03680799F9}"/>
    <cellStyle name="SAS FM Read-only data cell (read-only table) 3 5 2 3 2" xfId="25796" xr:uid="{0869C257-8D01-411E-AF35-0A3ACEFB1503}"/>
    <cellStyle name="SAS FM Read-only data cell (read-only table) 3 5 2 4" xfId="23304" xr:uid="{DECAE07C-80AD-41AF-B70A-B7211EDB6165}"/>
    <cellStyle name="SAS FM Read-only data cell (read-only table) 3 5 3" xfId="8461" xr:uid="{7E690412-9096-4D3E-A2DF-A88CCC6646D1}"/>
    <cellStyle name="SAS FM Read-only data cell (read-only table) 3 5 3 2" xfId="23303" xr:uid="{2E74FC9D-E8EF-44A5-9E8D-FE2827D57864}"/>
    <cellStyle name="SAS FM Read-only data cell (read-only table) 3 50" xfId="2916" xr:uid="{4B1B180B-A2A5-4290-97E4-4734766A088A}"/>
    <cellStyle name="SAS FM Read-only data cell (read-only table) 3 6" xfId="2959" xr:uid="{C37A5860-51A3-4E86-844B-63EC0DD940E3}"/>
    <cellStyle name="SAS FM Read-only data cell (read-only table) 3 6 2" xfId="8464" xr:uid="{DC0D8033-5E88-4D6F-928B-CB897FEFD531}"/>
    <cellStyle name="SAS FM Read-only data cell (read-only table) 3 6 2 2" xfId="15547" xr:uid="{93B5B04A-0319-4B40-B63B-9749CCF21AA8}"/>
    <cellStyle name="SAS FM Read-only data cell (read-only table) 3 6 2 2 2" xfId="30366" xr:uid="{7E608C7C-F37E-446A-B60B-2E259414AA50}"/>
    <cellStyle name="SAS FM Read-only data cell (read-only table) 3 6 2 3" xfId="11026" xr:uid="{3A0AA8A1-47C2-4EC0-8923-9FA35E7FFB0A}"/>
    <cellStyle name="SAS FM Read-only data cell (read-only table) 3 6 2 3 2" xfId="25845" xr:uid="{01248F4E-C440-4A9C-95B4-923DE652D949}"/>
    <cellStyle name="SAS FM Read-only data cell (read-only table) 3 6 2 4" xfId="23306" xr:uid="{FFBA93C7-DEB6-4863-BD30-A1AB65226A93}"/>
    <cellStyle name="SAS FM Read-only data cell (read-only table) 3 6 3" xfId="8463" xr:uid="{25A21221-3976-42FB-94E8-473BBC1A6B53}"/>
    <cellStyle name="SAS FM Read-only data cell (read-only table) 3 6 3 2" xfId="23305" xr:uid="{76A8DCB5-3953-4191-A182-638A5F0E80C2}"/>
    <cellStyle name="SAS FM Read-only data cell (read-only table) 3 7" xfId="2960" xr:uid="{B485B296-1174-412C-88F6-2AB710836C48}"/>
    <cellStyle name="SAS FM Read-only data cell (read-only table) 3 7 2" xfId="8466" xr:uid="{CC32E3A8-44C5-4DB2-8383-7EA92C6728AD}"/>
    <cellStyle name="SAS FM Read-only data cell (read-only table) 3 7 2 2" xfId="15548" xr:uid="{9816D9A7-6EB8-4A6E-8E49-1A21BFDB50A9}"/>
    <cellStyle name="SAS FM Read-only data cell (read-only table) 3 7 2 2 2" xfId="30367" xr:uid="{33979361-C720-47E8-9783-F9A4B9BF070A}"/>
    <cellStyle name="SAS FM Read-only data cell (read-only table) 3 7 2 3" xfId="11085" xr:uid="{C0F46796-E32C-4F66-8EB3-C0B76FF69D0E}"/>
    <cellStyle name="SAS FM Read-only data cell (read-only table) 3 7 2 3 2" xfId="25904" xr:uid="{764F6AC0-DD10-4895-910A-5A7064A863F9}"/>
    <cellStyle name="SAS FM Read-only data cell (read-only table) 3 7 2 4" xfId="23308" xr:uid="{80E52A17-BF73-4DE9-9C6F-AF53741AA125}"/>
    <cellStyle name="SAS FM Read-only data cell (read-only table) 3 7 3" xfId="8465" xr:uid="{175733CE-D174-45E7-AD54-C6DAD064EAE1}"/>
    <cellStyle name="SAS FM Read-only data cell (read-only table) 3 7 3 2" xfId="23307" xr:uid="{3A303A8E-F6A4-4998-B36C-3E7AD38CC56D}"/>
    <cellStyle name="SAS FM Read-only data cell (read-only table) 3 8" xfId="2961" xr:uid="{1F90B4A2-F06D-4B81-AAE2-5063A8FBAF03}"/>
    <cellStyle name="SAS FM Read-only data cell (read-only table) 3 8 2" xfId="8468" xr:uid="{DE0E2415-B77C-4D76-A0A9-B4926E068091}"/>
    <cellStyle name="SAS FM Read-only data cell (read-only table) 3 8 2 2" xfId="15549" xr:uid="{ED64CB74-F9C0-4BBA-B488-27ECC0061B88}"/>
    <cellStyle name="SAS FM Read-only data cell (read-only table) 3 8 2 2 2" xfId="30368" xr:uid="{81F0D4FE-7072-49E2-860F-6EAB0BCE791C}"/>
    <cellStyle name="SAS FM Read-only data cell (read-only table) 3 8 2 3" xfId="11140" xr:uid="{F76BED52-C050-4100-9A97-380EE16A4DAD}"/>
    <cellStyle name="SAS FM Read-only data cell (read-only table) 3 8 2 3 2" xfId="25959" xr:uid="{9ACF5A97-0E0E-40EA-A267-4CB794C971A2}"/>
    <cellStyle name="SAS FM Read-only data cell (read-only table) 3 8 2 4" xfId="23310" xr:uid="{DCFB2E5F-689F-41C4-9AB1-0C91EF6D811A}"/>
    <cellStyle name="SAS FM Read-only data cell (read-only table) 3 8 3" xfId="8467" xr:uid="{FFFFF1DE-2E9A-4B1A-9C4F-7C08589FC8B8}"/>
    <cellStyle name="SAS FM Read-only data cell (read-only table) 3 8 3 2" xfId="23309" xr:uid="{1EA2FABD-E84C-45D7-9AF6-C3EE1D3EECB3}"/>
    <cellStyle name="SAS FM Read-only data cell (read-only table) 3 9" xfId="2962" xr:uid="{ED90D4F7-5F33-454F-B94F-71D73B1723ED}"/>
    <cellStyle name="SAS FM Read-only data cell (read-only table) 3 9 2" xfId="8470" xr:uid="{13B6B308-9FAF-491D-A143-C16FF936A8CF}"/>
    <cellStyle name="SAS FM Read-only data cell (read-only table) 3 9 2 2" xfId="15550" xr:uid="{59B68417-2433-4559-94E8-70CDB1A39AD0}"/>
    <cellStyle name="SAS FM Read-only data cell (read-only table) 3 9 2 2 2" xfId="30369" xr:uid="{FA72F86A-CF8E-4F78-8E9F-A1C4E960B968}"/>
    <cellStyle name="SAS FM Read-only data cell (read-only table) 3 9 2 3" xfId="11193" xr:uid="{42F30A70-E29D-427A-83A2-ECFBE7A489A0}"/>
    <cellStyle name="SAS FM Read-only data cell (read-only table) 3 9 2 3 2" xfId="26012" xr:uid="{36C0BAD8-1B8E-4EA3-B865-B1F9266D8F42}"/>
    <cellStyle name="SAS FM Read-only data cell (read-only table) 3 9 2 4" xfId="23312" xr:uid="{5D6C4A74-BA59-4641-87CA-6F8EA4BC2750}"/>
    <cellStyle name="SAS FM Read-only data cell (read-only table) 3 9 3" xfId="8469" xr:uid="{685527B7-E42C-48BC-BA2D-4A1A98464CAC}"/>
    <cellStyle name="SAS FM Read-only data cell (read-only table) 3 9 3 2" xfId="23311" xr:uid="{3ADE01F0-7704-4933-9734-65DA18AF4519}"/>
    <cellStyle name="SAS FM Read-only data cell (read-only table) 4" xfId="156" xr:uid="{C6A05232-02BC-40A3-A1F2-10009CE734C7}"/>
    <cellStyle name="SAS FM Read-only data cell (read-only table) 4 2" xfId="249" xr:uid="{31EE92C7-0B4B-4D8A-9BC0-19CEC9C2531D}"/>
    <cellStyle name="SAS FM Read-only data cell (read-only table) 4 2 2" xfId="23314" xr:uid="{4459B30D-8FCC-4BB3-ABBC-9C59EBACA49C}"/>
    <cellStyle name="SAS FM Read-only data cell (read-only table) 4 2 3" xfId="8472" xr:uid="{67FE36F4-D6B5-4B81-BCA9-CA51DCEF5A33}"/>
    <cellStyle name="SAS FM Read-only data cell (read-only table) 4 3" xfId="8471" xr:uid="{ACCA3FDD-26D5-4B81-AF27-7EF32458DA92}"/>
    <cellStyle name="SAS FM Read-only data cell (read-only table) 4 3 2" xfId="16433" xr:uid="{2BC9C7C2-5138-4E25-8F60-55F7E369DAF4}"/>
    <cellStyle name="SAS FM Read-only data cell (read-only table) 4 3 2 2" xfId="31179" xr:uid="{F0C11492-AEDA-4372-9CD6-9687A99C8F90}"/>
    <cellStyle name="SAS FM Read-only data cell (read-only table) 4 3 3" xfId="23313" xr:uid="{CAE6E400-2E32-448B-8BAE-B1DC97DFBB4F}"/>
    <cellStyle name="SAS FM Read-only data cell (read-only table) 4 4" xfId="2963" xr:uid="{A4F77F74-5D25-4695-809B-459C5A13B7BC}"/>
    <cellStyle name="SAS FM Read-only data cell (read-only table) 5" xfId="157" xr:uid="{CE6CA5F8-FC0F-429E-A45B-3BC2EDF4B8C3}"/>
    <cellStyle name="SAS FM Read-only data cell (read-only table) 5 2" xfId="278" xr:uid="{C285FEC4-FBF7-4C43-B5C2-3313B895C1FD}"/>
    <cellStyle name="SAS FM Read-only data cell (read-only table) 5 2 2" xfId="16432" xr:uid="{A7E521CA-384C-4C50-8AA9-ED71E75745AD}"/>
    <cellStyle name="SAS FM Read-only data cell (read-only table) 5 2 2 2" xfId="31178" xr:uid="{EC2C36C4-6E07-4A6A-A292-C274932F8C73}"/>
    <cellStyle name="SAS FM Read-only data cell (read-only table) 5 2 3" xfId="23315" xr:uid="{A80B65A0-4A3C-4D8F-9E11-8E0A70875528}"/>
    <cellStyle name="SAS FM Read-only data cell (read-only table) 5 2 4" xfId="8473" xr:uid="{B39E870B-D3A8-47C2-85D3-94D9609EE9BA}"/>
    <cellStyle name="SAS FM Read-only data cell (read-only table) 5 3" xfId="250" xr:uid="{4D963CD2-8FB8-4101-ADEE-9E36D8E14BEC}"/>
    <cellStyle name="SAS FM Read-only data cell (read-only table) 5 3 2" xfId="342" xr:uid="{88EFC7DA-1664-49C0-B9A0-A78EA45D95DA}"/>
    <cellStyle name="SAS FM Read-only data cell (read-only table) 5 4" xfId="2964" xr:uid="{CC2DD5C3-9D1C-47AE-9529-E70A6C749404}"/>
    <cellStyle name="SAS FM Read-only data cell (read-only table) 6" xfId="7914" xr:uid="{BCD707BC-8039-41DA-874F-8F7CC3F2B690}"/>
    <cellStyle name="SAS FM Read-only data cell (read-only table) 6 2" xfId="16466" xr:uid="{4FA55228-3B1D-4340-936F-907758811985}"/>
    <cellStyle name="SAS FM Read-only data cell (read-only table) 6 2 2" xfId="31212" xr:uid="{D1B2BAEA-BFB7-46DF-9BF8-530143DFC51B}"/>
    <cellStyle name="SAS FM Read-only data cell (read-only table) 6 3" xfId="22756" xr:uid="{F1FF8C06-9E08-4A19-9B1E-9AD903973EF5}"/>
    <cellStyle name="SAS FM Read-only data cell (read-only table) 7" xfId="16439" xr:uid="{2EB3E8D7-ED7B-4D15-9F4E-C8879581C8AE}"/>
    <cellStyle name="SAS FM Read-only data cell (read-only table) 7 2" xfId="31185" xr:uid="{4638E71C-C49F-4824-812F-6335247D4CCC}"/>
    <cellStyle name="SAS FM Read-only data cell (read-only table) 8" xfId="310" xr:uid="{51451189-AB2E-4724-A776-C56E8F14D39F}"/>
    <cellStyle name="SAS FM Row drillable header" xfId="158" xr:uid="{E48D1838-3AE2-414A-BD3D-9254B402CBB7}"/>
    <cellStyle name="SAS FM Row drillable header 10" xfId="2965" xr:uid="{E037710E-1355-44D9-B6A5-E181C85A1923}"/>
    <cellStyle name="SAS FM Row drillable header 10 2" xfId="8474" xr:uid="{7C9267E6-F58A-44A2-9647-D27693135E5C}"/>
    <cellStyle name="SAS FM Row drillable header 10 2 2" xfId="23316" xr:uid="{C570B334-F1BD-49DC-8ABB-BB3207ED71C2}"/>
    <cellStyle name="SAS FM Row drillable header 10 3" xfId="18407" xr:uid="{FC10B386-0AD8-456D-BE59-513AAFB10FD0}"/>
    <cellStyle name="SAS FM Row drillable header 10 4" xfId="33227" xr:uid="{19FE41C5-BF99-40D7-AFEE-9900EC2F485D}"/>
    <cellStyle name="SAS FM Row drillable header 10 5" xfId="34254" xr:uid="{3BB19D36-88DE-4B0F-B6E7-CFC384E77B1D}"/>
    <cellStyle name="SAS FM Row drillable header 11" xfId="2966" xr:uid="{5A32277C-E2FE-441A-AE61-B84E1913693E}"/>
    <cellStyle name="SAS FM Row drillable header 11 2" xfId="8475" xr:uid="{CF86A269-6A1E-4606-9313-103125E25004}"/>
    <cellStyle name="SAS FM Row drillable header 11 2 2" xfId="23317" xr:uid="{D49C4732-C21A-4FCC-B204-93C463334446}"/>
    <cellStyle name="SAS FM Row drillable header 11 3" xfId="18408" xr:uid="{F86658C7-60E8-42A4-B7E6-AC1393188D90}"/>
    <cellStyle name="SAS FM Row drillable header 11 4" xfId="33226" xr:uid="{B666F7A7-C684-40CC-8613-087BE551D8CF}"/>
    <cellStyle name="SAS FM Row drillable header 11 5" xfId="34255" xr:uid="{4CD09FC5-4243-4B89-82CB-1B34A53B9D8A}"/>
    <cellStyle name="SAS FM Row drillable header 12" xfId="2967" xr:uid="{29C9167B-9217-47D4-98F4-FFE9D6F1BA99}"/>
    <cellStyle name="SAS FM Row drillable header 12 2" xfId="8476" xr:uid="{6BAE331E-0AF7-4C95-9A16-4DB60138618C}"/>
    <cellStyle name="SAS FM Row drillable header 12 2 2" xfId="23318" xr:uid="{D9C57737-6637-4FAF-8559-9DD277F991D8}"/>
    <cellStyle name="SAS FM Row drillable header 12 3" xfId="18409" xr:uid="{5D15A613-8464-411A-A0DD-97A8AA84A3DD}"/>
    <cellStyle name="SAS FM Row drillable header 12 4" xfId="33225" xr:uid="{F76D0E53-D98A-400A-A5AB-1E796C0379BE}"/>
    <cellStyle name="SAS FM Row drillable header 12 5" xfId="34256" xr:uid="{B7277963-993B-4863-85BD-B75960E44D96}"/>
    <cellStyle name="SAS FM Row drillable header 13" xfId="2968" xr:uid="{C90E2AA5-B027-41FC-A32F-0B78EEACC922}"/>
    <cellStyle name="SAS FM Row drillable header 13 2" xfId="8477" xr:uid="{3177EAFB-1315-458D-A315-1FBA90CD8417}"/>
    <cellStyle name="SAS FM Row drillable header 13 2 2" xfId="23319" xr:uid="{6D72E5AB-134A-4A38-A463-49C970B327EC}"/>
    <cellStyle name="SAS FM Row drillable header 13 3" xfId="18410" xr:uid="{875E7871-8822-45ED-BA73-54E4768424D0}"/>
    <cellStyle name="SAS FM Row drillable header 13 4" xfId="33224" xr:uid="{4BC9E48C-E31C-44DC-B88A-169B1C84EA39}"/>
    <cellStyle name="SAS FM Row drillable header 13 5" xfId="34257" xr:uid="{7B0821E4-A43F-4BAD-B56E-62F6CC03BBF2}"/>
    <cellStyle name="SAS FM Row drillable header 14" xfId="2969" xr:uid="{DF3AB377-BE04-4B95-8420-9F73EAAEF749}"/>
    <cellStyle name="SAS FM Row drillable header 14 2" xfId="8478" xr:uid="{3B21E0C8-B76A-4749-8FC9-340DB07016BC}"/>
    <cellStyle name="SAS FM Row drillable header 14 2 2" xfId="23320" xr:uid="{8F9CEE5E-FC65-4CAD-87EB-85607D692321}"/>
    <cellStyle name="SAS FM Row drillable header 14 3" xfId="18411" xr:uid="{A24B8995-D02E-48E1-A336-61069D76AB55}"/>
    <cellStyle name="SAS FM Row drillable header 14 4" xfId="33223" xr:uid="{5CD54473-869B-47F2-8CEA-83A5A1BF867D}"/>
    <cellStyle name="SAS FM Row drillable header 14 5" xfId="34258" xr:uid="{DDD08716-934E-441B-936F-F329C77778A1}"/>
    <cellStyle name="SAS FM Row drillable header 15" xfId="2970" xr:uid="{C9D28195-E590-4994-93F1-902D68771934}"/>
    <cellStyle name="SAS FM Row drillable header 15 2" xfId="8479" xr:uid="{7B5EBD12-1990-4751-8667-9197F09B4F60}"/>
    <cellStyle name="SAS FM Row drillable header 15 2 2" xfId="23321" xr:uid="{83C1F36B-C57F-46DB-875B-950D8202D973}"/>
    <cellStyle name="SAS FM Row drillable header 15 3" xfId="18412" xr:uid="{6C260276-C756-42ED-BE1D-0CD2C6DDCFAF}"/>
    <cellStyle name="SAS FM Row drillable header 15 4" xfId="33222" xr:uid="{28B6FBE2-A3A8-4DAF-BA73-64A4FF926CDF}"/>
    <cellStyle name="SAS FM Row drillable header 15 5" xfId="34259" xr:uid="{017F1290-DC06-47DC-9E2F-61EE925FCE59}"/>
    <cellStyle name="SAS FM Row drillable header 16" xfId="2971" xr:uid="{327AABE5-DCA6-4716-A680-92A308B0DD3F}"/>
    <cellStyle name="SAS FM Row drillable header 16 2" xfId="8480" xr:uid="{03FBD4EF-8BFE-43AC-BAD6-BB8557FDB8C6}"/>
    <cellStyle name="SAS FM Row drillable header 16 2 2" xfId="23322" xr:uid="{01B80C57-2894-44D3-A1D2-175C0DEA2586}"/>
    <cellStyle name="SAS FM Row drillable header 16 3" xfId="18413" xr:uid="{ED2F3D99-1962-4528-9BEB-9A918F9900E6}"/>
    <cellStyle name="SAS FM Row drillable header 16 4" xfId="33221" xr:uid="{5A8E5759-3298-479C-9B42-3FB5AED3CA8F}"/>
    <cellStyle name="SAS FM Row drillable header 16 5" xfId="34260" xr:uid="{8B1BECEF-A753-4E31-9328-7121DAFC09A7}"/>
    <cellStyle name="SAS FM Row drillable header 17" xfId="2972" xr:uid="{6265AFCA-3A67-46FF-A5B7-1B2970A93C06}"/>
    <cellStyle name="SAS FM Row drillable header 17 2" xfId="8481" xr:uid="{EB9A9B0B-ED10-4EE3-A78C-7304691585C6}"/>
    <cellStyle name="SAS FM Row drillable header 17 2 2" xfId="23323" xr:uid="{448478F2-15F7-4ED0-9F30-0811E1784889}"/>
    <cellStyle name="SAS FM Row drillable header 17 3" xfId="18414" xr:uid="{284C54A0-7DA8-4DCC-8D40-7CBF3E232A54}"/>
    <cellStyle name="SAS FM Row drillable header 17 4" xfId="33220" xr:uid="{F5F5E77E-8463-4A4D-B072-6B3B9A47B515}"/>
    <cellStyle name="SAS FM Row drillable header 17 5" xfId="34261" xr:uid="{11617D18-86CA-470E-8C4F-6BB00702F625}"/>
    <cellStyle name="SAS FM Row drillable header 18" xfId="2973" xr:uid="{B0032C80-8BFB-40C2-A961-8C9928758EE6}"/>
    <cellStyle name="SAS FM Row drillable header 18 2" xfId="8482" xr:uid="{83ADAA5B-5BA5-4270-B1EE-05511A3A4506}"/>
    <cellStyle name="SAS FM Row drillable header 18 2 2" xfId="23324" xr:uid="{3A6FE074-4815-45F2-8A54-9C5B352F5766}"/>
    <cellStyle name="SAS FM Row drillable header 18 3" xfId="18415" xr:uid="{33B715C3-6DC3-401A-9EF8-ED26826E6662}"/>
    <cellStyle name="SAS FM Row drillable header 18 4" xfId="33219" xr:uid="{F8A0EFD6-704B-46F7-A448-F87136424213}"/>
    <cellStyle name="SAS FM Row drillable header 18 5" xfId="34262" xr:uid="{27EE2DF4-9996-4C3F-8CDF-93E815D67572}"/>
    <cellStyle name="SAS FM Row drillable header 19" xfId="2974" xr:uid="{05CF17C5-3359-4BB0-A01E-E8F5C884DA47}"/>
    <cellStyle name="SAS FM Row drillable header 19 2" xfId="8483" xr:uid="{97A69ED8-86BD-4634-A52B-EC4A24546525}"/>
    <cellStyle name="SAS FM Row drillable header 19 2 2" xfId="23325" xr:uid="{6CB86416-B2FE-4744-8F87-864E7F53B5DC}"/>
    <cellStyle name="SAS FM Row drillable header 19 3" xfId="18416" xr:uid="{09C51ABE-32B9-495D-A987-ACF8E06AB983}"/>
    <cellStyle name="SAS FM Row drillable header 19 4" xfId="33218" xr:uid="{3E4938C1-6454-4AD3-9723-9FCCE1599E77}"/>
    <cellStyle name="SAS FM Row drillable header 19 5" xfId="34263" xr:uid="{6B854FC6-5513-4922-BA94-3F6145100A69}"/>
    <cellStyle name="SAS FM Row drillable header 2" xfId="159" xr:uid="{EBCA4F28-12FA-407E-8364-414ABA02D12D}"/>
    <cellStyle name="SAS FM Row drillable header 2 10" xfId="2976" xr:uid="{DCE2B4CA-3E9B-45F0-899C-0F1575B57431}"/>
    <cellStyle name="SAS FM Row drillable header 2 10 2" xfId="8484" xr:uid="{6869A943-693A-43AB-9594-1F814014B7FE}"/>
    <cellStyle name="SAS FM Row drillable header 2 10 2 2" xfId="23326" xr:uid="{3E04F494-1274-4978-9E2A-EE39AE73C5E6}"/>
    <cellStyle name="SAS FM Row drillable header 2 10 3" xfId="18418" xr:uid="{728BA667-8779-427D-9100-AA1E2FC937AC}"/>
    <cellStyle name="SAS FM Row drillable header 2 10 4" xfId="33216" xr:uid="{97545CBB-76E9-418A-B487-3A904957517F}"/>
    <cellStyle name="SAS FM Row drillable header 2 10 5" xfId="34265" xr:uid="{2D404452-1E56-42AF-8E99-D7661590C154}"/>
    <cellStyle name="SAS FM Row drillable header 2 11" xfId="2977" xr:uid="{08031680-FCF2-4D66-B226-086F5CF0B763}"/>
    <cellStyle name="SAS FM Row drillable header 2 11 2" xfId="8485" xr:uid="{D584DFA0-B4D1-4438-8AA4-D1127A47B959}"/>
    <cellStyle name="SAS FM Row drillable header 2 11 2 2" xfId="23327" xr:uid="{DB0B3D60-BE69-4671-953B-482881F338C7}"/>
    <cellStyle name="SAS FM Row drillable header 2 11 3" xfId="18419" xr:uid="{C666E9EB-E550-46C0-BB94-CF5E250E7DE0}"/>
    <cellStyle name="SAS FM Row drillable header 2 11 4" xfId="33215" xr:uid="{40C85249-8254-47B0-B35C-F271D917585D}"/>
    <cellStyle name="SAS FM Row drillable header 2 11 5" xfId="34266" xr:uid="{247E04F2-4CA2-4726-A00C-586FD1F48271}"/>
    <cellStyle name="SAS FM Row drillable header 2 12" xfId="2978" xr:uid="{7D1B0752-BA32-434A-A68D-0D2EC0A62A31}"/>
    <cellStyle name="SAS FM Row drillable header 2 12 2" xfId="8486" xr:uid="{F72FBF32-3F7E-4CBD-884A-FD7878770FB5}"/>
    <cellStyle name="SAS FM Row drillable header 2 12 2 2" xfId="23328" xr:uid="{DBA966D9-2B01-4EBF-8486-71E378066E4E}"/>
    <cellStyle name="SAS FM Row drillable header 2 12 3" xfId="18420" xr:uid="{044C1F0B-535D-404C-8DA6-F522E17770DF}"/>
    <cellStyle name="SAS FM Row drillable header 2 12 4" xfId="33214" xr:uid="{790CDEDF-4A45-49FE-AC9C-7BEDE01F15EF}"/>
    <cellStyle name="SAS FM Row drillable header 2 12 5" xfId="34306" xr:uid="{A9130A11-1291-496D-B710-AFC45379FDFC}"/>
    <cellStyle name="SAS FM Row drillable header 2 13" xfId="2979" xr:uid="{65229D80-2AEE-45B4-A749-03FD2B440E60}"/>
    <cellStyle name="SAS FM Row drillable header 2 13 2" xfId="8487" xr:uid="{CFEEFFA0-8B87-4FEA-840D-7FF4920FBB7D}"/>
    <cellStyle name="SAS FM Row drillable header 2 13 2 2" xfId="23329" xr:uid="{23F389D0-E3A4-4EB6-BEC2-D58E256AD32E}"/>
    <cellStyle name="SAS FM Row drillable header 2 13 3" xfId="18421" xr:uid="{CB5FF342-0C5A-4EA9-9265-6B7EFFA4CEA6}"/>
    <cellStyle name="SAS FM Row drillable header 2 13 4" xfId="33213" xr:uid="{53AAC9E8-E9EA-4248-982C-FF2458E822F1}"/>
    <cellStyle name="SAS FM Row drillable header 2 13 5" xfId="34307" xr:uid="{5796C284-D8EA-4D24-B3A7-2DBA80FBE609}"/>
    <cellStyle name="SAS FM Row drillable header 2 14" xfId="2980" xr:uid="{058294CE-91C1-4477-82BF-F4CCAD630DDB}"/>
    <cellStyle name="SAS FM Row drillable header 2 14 2" xfId="8488" xr:uid="{2AC8F69F-4F03-4704-9352-928F397200BC}"/>
    <cellStyle name="SAS FM Row drillable header 2 14 2 2" xfId="23330" xr:uid="{2B86D032-C5FE-4FA7-B8B2-0B663743BAE8}"/>
    <cellStyle name="SAS FM Row drillable header 2 14 3" xfId="18422" xr:uid="{0595E27E-C76F-47A8-AAA4-DF4A4E2B49BF}"/>
    <cellStyle name="SAS FM Row drillable header 2 14 4" xfId="33212" xr:uid="{C973BA91-1295-403B-8C53-84F88D06F9F6}"/>
    <cellStyle name="SAS FM Row drillable header 2 14 5" xfId="34351" xr:uid="{5B5E9ACB-9C7F-42F7-AD9A-E3A2F0FD226A}"/>
    <cellStyle name="SAS FM Row drillable header 2 15" xfId="2981" xr:uid="{03B2AF87-114F-410D-B2C3-EDFDD39CEE26}"/>
    <cellStyle name="SAS FM Row drillable header 2 15 2" xfId="8489" xr:uid="{212F0D01-FD01-4490-990E-31C3A60B84C7}"/>
    <cellStyle name="SAS FM Row drillable header 2 15 2 2" xfId="23331" xr:uid="{9C649220-AC67-4FAC-BDB7-64A9FC1F76AC}"/>
    <cellStyle name="SAS FM Row drillable header 2 15 3" xfId="18423" xr:uid="{D8178836-A003-4CFB-99CC-725BF2B85670}"/>
    <cellStyle name="SAS FM Row drillable header 2 15 4" xfId="33211" xr:uid="{06FD50B9-B0D7-4DF8-AB0F-1DFBB44E69B9}"/>
    <cellStyle name="SAS FM Row drillable header 2 15 5" xfId="34308" xr:uid="{82627EEC-ABC7-415F-8E2E-0FEAB994A308}"/>
    <cellStyle name="SAS FM Row drillable header 2 16" xfId="2982" xr:uid="{B590B100-A88C-4FFF-BCA0-4457EABD3A8E}"/>
    <cellStyle name="SAS FM Row drillable header 2 16 2" xfId="8490" xr:uid="{AB356EC7-4543-404A-A04E-73C60555AB06}"/>
    <cellStyle name="SAS FM Row drillable header 2 16 2 2" xfId="23332" xr:uid="{107BC2F9-2F83-4EF8-B8BB-F77F0A838354}"/>
    <cellStyle name="SAS FM Row drillable header 2 16 3" xfId="18424" xr:uid="{93EAA76C-B453-4AA4-B5B6-57FA6941A7AE}"/>
    <cellStyle name="SAS FM Row drillable header 2 16 4" xfId="33210" xr:uid="{9FB233D8-FC09-4F6E-8A0F-66307E33F8BC}"/>
    <cellStyle name="SAS FM Row drillable header 2 16 5" xfId="34352" xr:uid="{1E87C5C6-94F6-498D-8C35-8B6A5604577F}"/>
    <cellStyle name="SAS FM Row drillable header 2 17" xfId="2983" xr:uid="{7452CE7E-FE46-465F-AD98-EDAA760AF925}"/>
    <cellStyle name="SAS FM Row drillable header 2 17 2" xfId="8491" xr:uid="{DF56B7C3-225F-4A89-A667-B8C3081735DB}"/>
    <cellStyle name="SAS FM Row drillable header 2 17 2 2" xfId="23333" xr:uid="{184007A8-5B3F-4AE5-B0E7-2C38C9DF7193}"/>
    <cellStyle name="SAS FM Row drillable header 2 17 3" xfId="18425" xr:uid="{2A9B1496-E964-44C0-A4CF-8BFC7BB3E1BC}"/>
    <cellStyle name="SAS FM Row drillable header 2 17 4" xfId="33209" xr:uid="{5FAF4FE5-06FC-40DD-9DC9-980959815CE3}"/>
    <cellStyle name="SAS FM Row drillable header 2 17 5" xfId="34309" xr:uid="{D78B54DC-A883-4E9C-9E1A-FF460F2099BC}"/>
    <cellStyle name="SAS FM Row drillable header 2 18" xfId="2984" xr:uid="{AB9EB025-D1E9-4868-995F-B0DDEDA94EC9}"/>
    <cellStyle name="SAS FM Row drillable header 2 18 2" xfId="8492" xr:uid="{033A881F-5158-4778-932B-E4A85C4C50B0}"/>
    <cellStyle name="SAS FM Row drillable header 2 18 2 2" xfId="23334" xr:uid="{B6BA0B6D-D2E8-4F4F-A8E7-4FD6C465A4AB}"/>
    <cellStyle name="SAS FM Row drillable header 2 18 3" xfId="18426" xr:uid="{4FAA1C3F-8B7F-4E35-A0DE-DCA992F88521}"/>
    <cellStyle name="SAS FM Row drillable header 2 18 4" xfId="33208" xr:uid="{A5AD1F5E-C6CB-4724-9D49-8DA5BFD80D31}"/>
    <cellStyle name="SAS FM Row drillable header 2 18 5" xfId="34310" xr:uid="{05A20ECB-2E82-407E-A312-38D45EED2B68}"/>
    <cellStyle name="SAS FM Row drillable header 2 19" xfId="2985" xr:uid="{6264D8E1-4CD9-48FD-A50A-ADD3F3CA5B6B}"/>
    <cellStyle name="SAS FM Row drillable header 2 19 2" xfId="8493" xr:uid="{FC7F4F98-034E-497E-A1B6-B22BD0B781D7}"/>
    <cellStyle name="SAS FM Row drillable header 2 19 2 2" xfId="23335" xr:uid="{533972F8-242E-4930-A6DA-2BD609B7849E}"/>
    <cellStyle name="SAS FM Row drillable header 2 19 3" xfId="18427" xr:uid="{B3E46549-C277-40E3-812E-650D765192C6}"/>
    <cellStyle name="SAS FM Row drillable header 2 19 4" xfId="33207" xr:uid="{D3D130DE-B728-4C67-8F9E-7B03DD7BF6C6}"/>
    <cellStyle name="SAS FM Row drillable header 2 19 5" xfId="34311" xr:uid="{86CAC90C-8BC6-4E3B-8209-26B8FDB3BD32}"/>
    <cellStyle name="SAS FM Row drillable header 2 2" xfId="160" xr:uid="{8711C56C-7E00-476C-88C9-EDD62DD15EFB}"/>
    <cellStyle name="SAS FM Row drillable header 2 2 2" xfId="8494" xr:uid="{5F1A274E-1A56-4FFE-B1FA-699A6C1CC53A}"/>
    <cellStyle name="SAS FM Row drillable header 2 2 2 2" xfId="23336" xr:uid="{0B8621C6-26CB-4939-82AF-55D5488F11E4}"/>
    <cellStyle name="SAS FM Row drillable header 2 2 3" xfId="18428" xr:uid="{F23F2C7E-7608-4DB3-9BF5-5C7DE723A0F2}"/>
    <cellStyle name="SAS FM Row drillable header 2 2 4" xfId="33206" xr:uid="{A314AAF0-2AAF-4CF3-8C31-B8D4D93479BB}"/>
    <cellStyle name="SAS FM Row drillable header 2 2 5" xfId="34312" xr:uid="{CDEB9B6E-3BD3-4CB5-B0E0-B30685402E41}"/>
    <cellStyle name="SAS FM Row drillable header 2 2 6" xfId="2986" xr:uid="{A452EC6E-5222-47F2-8106-BB9B2461FB61}"/>
    <cellStyle name="SAS FM Row drillable header 2 20" xfId="2987" xr:uid="{DD645BDD-7E75-4827-A6AC-AE62C0AFFD02}"/>
    <cellStyle name="SAS FM Row drillable header 2 20 2" xfId="8495" xr:uid="{1D3A4546-D92B-4436-AFA5-A7C43AB060F7}"/>
    <cellStyle name="SAS FM Row drillable header 2 20 2 2" xfId="23337" xr:uid="{BF9D3BA7-26AE-47BF-B110-5625A28CE156}"/>
    <cellStyle name="SAS FM Row drillable header 2 20 3" xfId="18429" xr:uid="{E0E438BC-6BEF-45B3-9C14-7199147A67C3}"/>
    <cellStyle name="SAS FM Row drillable header 2 20 4" xfId="33205" xr:uid="{09BDD21B-F5D1-42CF-B10D-ED3E97074237}"/>
    <cellStyle name="SAS FM Row drillable header 2 20 5" xfId="34313" xr:uid="{6E43BB3C-CB1B-4522-864F-B0AA2FD84CCF}"/>
    <cellStyle name="SAS FM Row drillable header 2 21" xfId="2988" xr:uid="{34740970-F6B0-4B2D-8BA1-4FEC7C85F2D7}"/>
    <cellStyle name="SAS FM Row drillable header 2 21 2" xfId="8496" xr:uid="{AF8B7DC7-815C-4DCD-B11A-F7CD3FC4D42A}"/>
    <cellStyle name="SAS FM Row drillable header 2 21 2 2" xfId="23338" xr:uid="{E1B21538-BA53-415F-BBC2-67CA98B7F718}"/>
    <cellStyle name="SAS FM Row drillable header 2 21 3" xfId="18430" xr:uid="{068D3C2B-8E96-46D9-A1FB-1557BB8EE401}"/>
    <cellStyle name="SAS FM Row drillable header 2 21 4" xfId="33204" xr:uid="{505A58E5-81F5-4BEB-9F79-FA3B2094A0C5}"/>
    <cellStyle name="SAS FM Row drillable header 2 21 5" xfId="34314" xr:uid="{70DE3A63-61CE-4FBC-B465-51F130F70408}"/>
    <cellStyle name="SAS FM Row drillable header 2 22" xfId="2989" xr:uid="{9293EA20-8AB5-46FD-A5E2-1E49E36D4E5C}"/>
    <cellStyle name="SAS FM Row drillable header 2 22 2" xfId="8497" xr:uid="{8BA9B966-145E-47B6-A47D-FEFDBC21B3FC}"/>
    <cellStyle name="SAS FM Row drillable header 2 22 2 2" xfId="23339" xr:uid="{8443F023-5709-4031-BABB-FFF5D9C6FCE5}"/>
    <cellStyle name="SAS FM Row drillable header 2 22 3" xfId="18431" xr:uid="{701E1C69-D199-4129-93EF-F72280A3907F}"/>
    <cellStyle name="SAS FM Row drillable header 2 22 4" xfId="33203" xr:uid="{A1AC8F9E-4A63-4B7F-BB28-FE5A281148E7}"/>
    <cellStyle name="SAS FM Row drillable header 2 22 5" xfId="34315" xr:uid="{E2FD50D7-4449-40A9-92E9-994641707403}"/>
    <cellStyle name="SAS FM Row drillable header 2 23" xfId="2990" xr:uid="{D4838F23-E42D-40F5-BC7C-ED8387455095}"/>
    <cellStyle name="SAS FM Row drillable header 2 23 2" xfId="8498" xr:uid="{5655882E-CF0C-480B-BB59-C5D29BC65514}"/>
    <cellStyle name="SAS FM Row drillable header 2 23 2 2" xfId="23340" xr:uid="{27EE5AAC-E414-440C-9D06-FF2897BA6FF3}"/>
    <cellStyle name="SAS FM Row drillable header 2 23 3" xfId="18432" xr:uid="{06CFF4AB-BFBC-487B-B563-D1A946D946C5}"/>
    <cellStyle name="SAS FM Row drillable header 2 23 4" xfId="33202" xr:uid="{1D148039-E4CD-4DEA-B555-EFE2D707EADE}"/>
    <cellStyle name="SAS FM Row drillable header 2 23 5" xfId="34316" xr:uid="{6C48697A-828D-4232-BEA9-E406B26202A9}"/>
    <cellStyle name="SAS FM Row drillable header 2 24" xfId="2991" xr:uid="{0C5780AA-DA66-4446-B548-46C90B63F2E9}"/>
    <cellStyle name="SAS FM Row drillable header 2 24 2" xfId="8499" xr:uid="{88500186-F3A2-4475-B65E-867AFBEF43E5}"/>
    <cellStyle name="SAS FM Row drillable header 2 24 2 2" xfId="23341" xr:uid="{2F1B3DA2-82E3-493F-9373-3BD93DFE924D}"/>
    <cellStyle name="SAS FM Row drillable header 2 24 3" xfId="18433" xr:uid="{F3E27FF4-6860-42D8-BABB-FF264D38A8A2}"/>
    <cellStyle name="SAS FM Row drillable header 2 24 4" xfId="33201" xr:uid="{45EE050E-1083-41F6-9C75-594C62BBF6ED}"/>
    <cellStyle name="SAS FM Row drillable header 2 24 5" xfId="34317" xr:uid="{57F71A7B-8686-435F-AF02-2D86C5FD3444}"/>
    <cellStyle name="SAS FM Row drillable header 2 25" xfId="2992" xr:uid="{A8F50DA1-9271-4126-AFB3-B84E8CA0F7A7}"/>
    <cellStyle name="SAS FM Row drillable header 2 25 2" xfId="8500" xr:uid="{89548022-7309-4BE0-A80D-96ED730B90FC}"/>
    <cellStyle name="SAS FM Row drillable header 2 25 2 2" xfId="23342" xr:uid="{5A8F8D65-8DD0-4028-A74F-B23F56B89189}"/>
    <cellStyle name="SAS FM Row drillable header 2 25 3" xfId="18434" xr:uid="{C28633A0-B16C-489C-BC7A-649176341063}"/>
    <cellStyle name="SAS FM Row drillable header 2 25 4" xfId="33200" xr:uid="{0D5B670C-C0A2-44FB-B586-BAFA9BCB1268}"/>
    <cellStyle name="SAS FM Row drillable header 2 25 5" xfId="34318" xr:uid="{B34AF22F-FB6E-4C3F-BF4A-4E0E7E54E95F}"/>
    <cellStyle name="SAS FM Row drillable header 2 26" xfId="2993" xr:uid="{67F2A1BB-43AB-46CC-9369-550D8C08B64A}"/>
    <cellStyle name="SAS FM Row drillable header 2 26 2" xfId="8501" xr:uid="{E46624F8-2163-4DC5-90CC-2C447997351D}"/>
    <cellStyle name="SAS FM Row drillable header 2 26 2 2" xfId="23343" xr:uid="{127FB9D5-DFDD-4199-924D-2F38FF1998EC}"/>
    <cellStyle name="SAS FM Row drillable header 2 26 3" xfId="18435" xr:uid="{FCA5329F-6CA7-475B-9596-B3A2C27C8366}"/>
    <cellStyle name="SAS FM Row drillable header 2 26 4" xfId="33199" xr:uid="{C1C0A564-E11B-456F-80F7-EF93F32868A0}"/>
    <cellStyle name="SAS FM Row drillable header 2 26 5" xfId="34319" xr:uid="{6BA76E86-C5D2-4C31-815A-4E9711415AD2}"/>
    <cellStyle name="SAS FM Row drillable header 2 27" xfId="2994" xr:uid="{5087A034-A175-4825-8EF4-7604A0988EA3}"/>
    <cellStyle name="SAS FM Row drillable header 2 27 2" xfId="8502" xr:uid="{E0484AC3-EE77-4BCF-89DD-3E1D51D161A2}"/>
    <cellStyle name="SAS FM Row drillable header 2 27 2 2" xfId="23344" xr:uid="{CAABA2DE-15E9-4A45-AC53-6D41DB95A109}"/>
    <cellStyle name="SAS FM Row drillable header 2 27 3" xfId="18436" xr:uid="{0312B10F-5FE9-4CE6-B431-EC5182BBBC15}"/>
    <cellStyle name="SAS FM Row drillable header 2 27 4" xfId="33198" xr:uid="{D0A40E85-B8BF-4F5B-886A-2CDAACE87B4A}"/>
    <cellStyle name="SAS FM Row drillable header 2 27 5" xfId="34320" xr:uid="{4379F0F5-9169-439E-92E3-F2FFAAA00F4C}"/>
    <cellStyle name="SAS FM Row drillable header 2 28" xfId="2995" xr:uid="{F3AD8810-CF9B-4618-B976-C478C715BB46}"/>
    <cellStyle name="SAS FM Row drillable header 2 28 2" xfId="8503" xr:uid="{54641317-354F-4219-85DF-6B4448B09C1E}"/>
    <cellStyle name="SAS FM Row drillable header 2 28 2 2" xfId="23345" xr:uid="{7CBC978F-A621-4F44-AB08-2A2CD22FE4E1}"/>
    <cellStyle name="SAS FM Row drillable header 2 28 3" xfId="18437" xr:uid="{5539F261-83F4-4E49-A0EF-38AB1DE9A96D}"/>
    <cellStyle name="SAS FM Row drillable header 2 28 4" xfId="33197" xr:uid="{2CBC0FB5-E2D7-4B83-8F64-2B1DD86ED07B}"/>
    <cellStyle name="SAS FM Row drillable header 2 28 5" xfId="34321" xr:uid="{0BD41A47-75ED-4EB9-82A4-36EF07432829}"/>
    <cellStyle name="SAS FM Row drillable header 2 29" xfId="2996" xr:uid="{7AEDAAA8-0077-487D-BF5B-06B7B8CB38FA}"/>
    <cellStyle name="SAS FM Row drillable header 2 29 2" xfId="8504" xr:uid="{0D47B173-928F-4199-ADF6-CAE76A4B68DD}"/>
    <cellStyle name="SAS FM Row drillable header 2 29 2 2" xfId="23346" xr:uid="{B09631D8-22D0-4324-B73F-32D76A36CF23}"/>
    <cellStyle name="SAS FM Row drillable header 2 29 3" xfId="18438" xr:uid="{792BB84A-4F35-4880-AA85-A7DDF4B34C55}"/>
    <cellStyle name="SAS FM Row drillable header 2 29 4" xfId="33196" xr:uid="{53D0E4A8-5F95-487C-AC15-E8EC345AC35C}"/>
    <cellStyle name="SAS FM Row drillable header 2 29 5" xfId="34322" xr:uid="{905CA306-44C2-464E-994E-946D2801E09C}"/>
    <cellStyle name="SAS FM Row drillable header 2 3" xfId="2997" xr:uid="{0A7E3221-D80C-4DEB-AF92-58F7A8116DB1}"/>
    <cellStyle name="SAS FM Row drillable header 2 3 2" xfId="8505" xr:uid="{B77A7887-A270-41BB-BD4E-6B89271B1178}"/>
    <cellStyle name="SAS FM Row drillable header 2 3 2 2" xfId="23347" xr:uid="{5114917C-3D66-488B-AC3C-710C2BC554C0}"/>
    <cellStyle name="SAS FM Row drillable header 2 3 3" xfId="18439" xr:uid="{B24223C0-8DCD-439D-91E5-12A9D1DC526A}"/>
    <cellStyle name="SAS FM Row drillable header 2 3 4" xfId="33195" xr:uid="{A9C3FFC0-64C3-4E47-A372-3508F38568D6}"/>
    <cellStyle name="SAS FM Row drillable header 2 3 5" xfId="34323" xr:uid="{F6972415-CFC6-4E9B-B0BC-16C9D24C9CA7}"/>
    <cellStyle name="SAS FM Row drillable header 2 30" xfId="2998" xr:uid="{43C410CC-9CA4-4F95-9BB1-E9705C2C948A}"/>
    <cellStyle name="SAS FM Row drillable header 2 30 2" xfId="8506" xr:uid="{FE71A330-5655-4440-8580-35CD74934BA2}"/>
    <cellStyle name="SAS FM Row drillable header 2 30 2 2" xfId="23348" xr:uid="{594D99D1-3893-4BD5-9637-0CB5243AF360}"/>
    <cellStyle name="SAS FM Row drillable header 2 30 3" xfId="18440" xr:uid="{4E3C86EE-D71D-4698-B302-75F6BBB2E400}"/>
    <cellStyle name="SAS FM Row drillable header 2 30 4" xfId="33194" xr:uid="{F52BA94F-5C8C-4C4D-95E3-CB8C0AA99B16}"/>
    <cellStyle name="SAS FM Row drillable header 2 30 5" xfId="34324" xr:uid="{2986D981-C847-473D-9DAF-6A6863F0E36C}"/>
    <cellStyle name="SAS FM Row drillable header 2 31" xfId="2999" xr:uid="{20661568-636B-4146-8630-68B531865231}"/>
    <cellStyle name="SAS FM Row drillable header 2 31 2" xfId="8507" xr:uid="{3F291056-2EA2-48DD-9CE2-B7F6BE682E77}"/>
    <cellStyle name="SAS FM Row drillable header 2 31 2 2" xfId="23349" xr:uid="{CDE35E21-9C40-4FD5-8430-9C7794493E73}"/>
    <cellStyle name="SAS FM Row drillable header 2 31 3" xfId="18441" xr:uid="{087E23C6-8B50-4677-882B-8D19BFFA3F9E}"/>
    <cellStyle name="SAS FM Row drillable header 2 31 4" xfId="33193" xr:uid="{962EBB7C-57C4-4AFE-938A-7A2CD936FE9C}"/>
    <cellStyle name="SAS FM Row drillable header 2 31 5" xfId="34325" xr:uid="{751D4DF1-7363-468E-B9F5-C52701CFE9AF}"/>
    <cellStyle name="SAS FM Row drillable header 2 32" xfId="3000" xr:uid="{5DC80156-DF4A-4B12-8854-ABE363439518}"/>
    <cellStyle name="SAS FM Row drillable header 2 32 2" xfId="8508" xr:uid="{56675840-6C58-4632-A6A3-3F5941E56AFD}"/>
    <cellStyle name="SAS FM Row drillable header 2 32 2 2" xfId="23350" xr:uid="{2444B53A-B42E-496F-A889-5D8D38F87CD7}"/>
    <cellStyle name="SAS FM Row drillable header 2 32 3" xfId="18442" xr:uid="{564BD617-F046-4134-9A1C-FC1A2E46879F}"/>
    <cellStyle name="SAS FM Row drillable header 2 32 4" xfId="33192" xr:uid="{5D7538F6-322D-42BA-8FA0-12363E7235E0}"/>
    <cellStyle name="SAS FM Row drillable header 2 32 5" xfId="34326" xr:uid="{639FA618-048D-4693-9222-4BFE463E78DD}"/>
    <cellStyle name="SAS FM Row drillable header 2 33" xfId="3001" xr:uid="{E0BDB12D-5974-407F-AA60-B477EFF12CA6}"/>
    <cellStyle name="SAS FM Row drillable header 2 33 2" xfId="8509" xr:uid="{2F26C98B-5743-4D8C-BC12-9D1F17760EDF}"/>
    <cellStyle name="SAS FM Row drillable header 2 33 2 2" xfId="23351" xr:uid="{EDC02F44-0450-4005-B2AD-1B95C6E9F732}"/>
    <cellStyle name="SAS FM Row drillable header 2 33 3" xfId="18443" xr:uid="{303B9F9A-C103-4237-ABEC-01AB425CDAC8}"/>
    <cellStyle name="SAS FM Row drillable header 2 33 4" xfId="33191" xr:uid="{BE3CBA13-5565-46F7-BD60-BB44A070040F}"/>
    <cellStyle name="SAS FM Row drillable header 2 33 5" xfId="34327" xr:uid="{EDACA4A3-2D06-44B2-B8DE-3D0231375667}"/>
    <cellStyle name="SAS FM Row drillable header 2 34" xfId="3002" xr:uid="{FA50CFB5-131D-4786-913F-17BF3C931699}"/>
    <cellStyle name="SAS FM Row drillable header 2 34 2" xfId="8510" xr:uid="{377F9F06-FDC1-41B7-BE5D-228DFD4ACA7E}"/>
    <cellStyle name="SAS FM Row drillable header 2 34 2 2" xfId="23352" xr:uid="{8D4E2D75-7B4B-44A8-A475-9CC4490E6BE7}"/>
    <cellStyle name="SAS FM Row drillable header 2 34 3" xfId="18444" xr:uid="{8AC44AA7-A4E0-46CC-8D09-2BCDE50AE3FE}"/>
    <cellStyle name="SAS FM Row drillable header 2 34 4" xfId="33190" xr:uid="{D2DFF470-B388-417B-BCA7-F07E4E9A4D26}"/>
    <cellStyle name="SAS FM Row drillable header 2 34 5" xfId="34328" xr:uid="{B4318C9E-FA1B-4677-8CCE-04BF6426D750}"/>
    <cellStyle name="SAS FM Row drillable header 2 35" xfId="3003" xr:uid="{A17B8311-E974-436C-B6CD-E708068BAA40}"/>
    <cellStyle name="SAS FM Row drillable header 2 35 2" xfId="8511" xr:uid="{6F942811-A7F9-48B4-9A3C-69BECDB54F15}"/>
    <cellStyle name="SAS FM Row drillable header 2 35 2 2" xfId="23353" xr:uid="{99912148-EB1C-4A4F-AE30-A328F63F0853}"/>
    <cellStyle name="SAS FM Row drillable header 2 35 3" xfId="18445" xr:uid="{867CC24F-256B-407D-83F2-8813562A8688}"/>
    <cellStyle name="SAS FM Row drillable header 2 35 4" xfId="33189" xr:uid="{3D0AA3C7-6035-49AD-895D-5F9E803B7F01}"/>
    <cellStyle name="SAS FM Row drillable header 2 35 5" xfId="34329" xr:uid="{81B33B24-5257-4463-B848-08B8DB9B70E3}"/>
    <cellStyle name="SAS FM Row drillable header 2 36" xfId="3004" xr:uid="{A6AA5730-B167-44D2-B92A-E94DABE928CD}"/>
    <cellStyle name="SAS FM Row drillable header 2 36 2" xfId="8512" xr:uid="{DEF19437-FC4C-4EB6-A98A-32BDD8C82A62}"/>
    <cellStyle name="SAS FM Row drillable header 2 36 2 2" xfId="23354" xr:uid="{A6092156-DB9A-49DB-AEBD-6545FCF49E59}"/>
    <cellStyle name="SAS FM Row drillable header 2 36 3" xfId="18446" xr:uid="{2E3D4199-E1FF-4D3D-B67F-233E7B9D0D11}"/>
    <cellStyle name="SAS FM Row drillable header 2 36 4" xfId="33188" xr:uid="{05EA3C36-F7A6-4258-94AB-4E3E34180F3D}"/>
    <cellStyle name="SAS FM Row drillable header 2 36 5" xfId="34330" xr:uid="{B0957053-8139-4451-AD6F-4C9CE75A0B59}"/>
    <cellStyle name="SAS FM Row drillable header 2 37" xfId="3005" xr:uid="{7BD2959B-82BA-4908-8678-4F317725D83C}"/>
    <cellStyle name="SAS FM Row drillable header 2 37 2" xfId="8513" xr:uid="{6E10F7D6-D7C5-4829-9DB3-4F91D430369E}"/>
    <cellStyle name="SAS FM Row drillable header 2 37 2 2" xfId="23355" xr:uid="{18D0A7A4-4E81-4E9F-938E-B55590D975AF}"/>
    <cellStyle name="SAS FM Row drillable header 2 37 3" xfId="18447" xr:uid="{342F67B2-418A-499B-9216-EE2C9CAB0986}"/>
    <cellStyle name="SAS FM Row drillable header 2 37 4" xfId="33187" xr:uid="{028368E5-4CB9-4061-9A19-200604709CBF}"/>
    <cellStyle name="SAS FM Row drillable header 2 37 5" xfId="34331" xr:uid="{384BB79A-7028-4EB2-8FFA-24D6BE4F075A}"/>
    <cellStyle name="SAS FM Row drillable header 2 38" xfId="3006" xr:uid="{DB9E39C6-7A87-4553-B2A6-4736132FE260}"/>
    <cellStyle name="SAS FM Row drillable header 2 38 2" xfId="8514" xr:uid="{D8E026F5-56FF-45AC-A7EE-A8F2259CC546}"/>
    <cellStyle name="SAS FM Row drillable header 2 38 2 2" xfId="23356" xr:uid="{CF555A6F-56D3-46EB-84AF-100F7906FC0D}"/>
    <cellStyle name="SAS FM Row drillable header 2 38 3" xfId="18448" xr:uid="{F1A33687-6CF2-41D4-83E7-AA53E632B663}"/>
    <cellStyle name="SAS FM Row drillable header 2 38 4" xfId="33186" xr:uid="{263F3C60-840F-4312-8DE3-060D6CE82126}"/>
    <cellStyle name="SAS FM Row drillable header 2 38 5" xfId="34332" xr:uid="{961A99B5-17FA-407A-8E39-7F2A22FD1106}"/>
    <cellStyle name="SAS FM Row drillable header 2 39" xfId="3007" xr:uid="{0741A670-5CE0-4362-AE6E-D86413374A60}"/>
    <cellStyle name="SAS FM Row drillable header 2 39 2" xfId="8515" xr:uid="{9249FBCA-59E0-48AD-9295-4A32A5B5A9CC}"/>
    <cellStyle name="SAS FM Row drillable header 2 39 2 2" xfId="23357" xr:uid="{543DD86F-DA24-485D-BBD4-7233D3AC178C}"/>
    <cellStyle name="SAS FM Row drillable header 2 39 3" xfId="18449" xr:uid="{86558255-321E-43C3-802D-DE2B2014F66D}"/>
    <cellStyle name="SAS FM Row drillable header 2 39 4" xfId="33185" xr:uid="{9CBBE514-7D9A-48C5-8A95-7BA296C581DF}"/>
    <cellStyle name="SAS FM Row drillable header 2 39 5" xfId="34333" xr:uid="{C05CCE6F-6504-4D46-AB73-042C30FD8BE3}"/>
    <cellStyle name="SAS FM Row drillable header 2 4" xfId="3008" xr:uid="{70108548-BE19-4083-B4A2-2E437A590A99}"/>
    <cellStyle name="SAS FM Row drillable header 2 4 2" xfId="8516" xr:uid="{E70D1E6B-B61C-4975-B811-AB5B9429F044}"/>
    <cellStyle name="SAS FM Row drillable header 2 4 2 2" xfId="23358" xr:uid="{006E2E10-CBC0-4EAD-BB4F-FD9E3647998A}"/>
    <cellStyle name="SAS FM Row drillable header 2 4 3" xfId="18450" xr:uid="{5A1C6686-C73D-4961-9FE5-704173EDEEEC}"/>
    <cellStyle name="SAS FM Row drillable header 2 4 4" xfId="33184" xr:uid="{C44DBBBB-8AC1-43C4-9A20-1E3719E9120F}"/>
    <cellStyle name="SAS FM Row drillable header 2 4 5" xfId="34334" xr:uid="{EE0D2178-4BB9-43CF-9B79-94B1A381987E}"/>
    <cellStyle name="SAS FM Row drillable header 2 40" xfId="3009" xr:uid="{FC76AD91-0D11-442B-AC72-06BC7998428A}"/>
    <cellStyle name="SAS FM Row drillable header 2 40 2" xfId="8517" xr:uid="{5766E21D-9277-4D7E-BBE3-A36A5F329ADC}"/>
    <cellStyle name="SAS FM Row drillable header 2 40 2 2" xfId="23359" xr:uid="{A89CC03C-E8D9-49F1-B0A1-43C0396E5211}"/>
    <cellStyle name="SAS FM Row drillable header 2 40 3" xfId="18451" xr:uid="{A252B79C-D177-45CB-9459-FE5F5FC6C0AE}"/>
    <cellStyle name="SAS FM Row drillable header 2 40 4" xfId="33183" xr:uid="{D04603B8-C604-4454-BC6D-3A62075DA5C4}"/>
    <cellStyle name="SAS FM Row drillable header 2 40 5" xfId="34335" xr:uid="{EA6C85EC-918F-4A31-A3E0-A083028D9B2C}"/>
    <cellStyle name="SAS FM Row drillable header 2 41" xfId="3010" xr:uid="{F67345D6-1435-44F9-BC83-77CA0DF9013B}"/>
    <cellStyle name="SAS FM Row drillable header 2 41 2" xfId="8518" xr:uid="{63A69FF0-C8E9-4795-9E9C-136284CC104C}"/>
    <cellStyle name="SAS FM Row drillable header 2 41 2 2" xfId="23360" xr:uid="{141DDF6B-8BDA-4043-AF85-18C1C2005F30}"/>
    <cellStyle name="SAS FM Row drillable header 2 41 3" xfId="18452" xr:uid="{6CF4FEEE-CDA1-4A30-AB37-0A0C6F471078}"/>
    <cellStyle name="SAS FM Row drillable header 2 41 4" xfId="33182" xr:uid="{7666BDDD-D8B3-4E11-A4EA-2D040A383916}"/>
    <cellStyle name="SAS FM Row drillable header 2 41 5" xfId="34336" xr:uid="{A96D502B-182E-4D25-90E1-4C9A0B618DE9}"/>
    <cellStyle name="SAS FM Row drillable header 2 42" xfId="3011" xr:uid="{33B8CDC8-4A16-4F73-B3D8-5F4EE2B7FB0A}"/>
    <cellStyle name="SAS FM Row drillable header 2 42 2" xfId="8519" xr:uid="{CB405B60-DF56-4631-BF22-773942C72511}"/>
    <cellStyle name="SAS FM Row drillable header 2 42 2 2" xfId="23361" xr:uid="{AEC9ECB0-298A-471D-9EDC-DE96C5A5A670}"/>
    <cellStyle name="SAS FM Row drillable header 2 42 3" xfId="18453" xr:uid="{DEEB1C2F-6F60-4EC8-9CFF-F15BD92D8172}"/>
    <cellStyle name="SAS FM Row drillable header 2 42 4" xfId="33181" xr:uid="{9D0DF27D-BF26-4D7C-B393-8377DF04BAC0}"/>
    <cellStyle name="SAS FM Row drillable header 2 42 5" xfId="34337" xr:uid="{03543CB1-0C3A-48D2-8CC9-6C1FC9687FF1}"/>
    <cellStyle name="SAS FM Row drillable header 2 43" xfId="3012" xr:uid="{9B05FB6C-00DB-493E-9B29-17851000834A}"/>
    <cellStyle name="SAS FM Row drillable header 2 43 2" xfId="8520" xr:uid="{4EA0C8EC-0FA5-47E3-A444-B4A08DF5B7C3}"/>
    <cellStyle name="SAS FM Row drillable header 2 43 2 2" xfId="23362" xr:uid="{5C7B6091-8F63-435E-8A30-3E3E98D32076}"/>
    <cellStyle name="SAS FM Row drillable header 2 43 3" xfId="18454" xr:uid="{9DE36B62-75E8-44FB-AC14-C2E3D299215F}"/>
    <cellStyle name="SAS FM Row drillable header 2 43 4" xfId="33180" xr:uid="{FF1963F9-110F-4E09-BF00-D190C5C8E4DB}"/>
    <cellStyle name="SAS FM Row drillable header 2 43 5" xfId="34338" xr:uid="{F4981EEB-3110-4CD2-8C7C-829311AFBF1B}"/>
    <cellStyle name="SAS FM Row drillable header 2 44" xfId="3013" xr:uid="{EF8121B5-8559-44E2-AEB9-21674CEB4513}"/>
    <cellStyle name="SAS FM Row drillable header 2 44 2" xfId="8521" xr:uid="{7EAF395B-15B9-4BA0-9B16-6C7D4CD290D2}"/>
    <cellStyle name="SAS FM Row drillable header 2 44 2 2" xfId="23363" xr:uid="{E5D1A190-40DE-4E89-8992-498773DE22B0}"/>
    <cellStyle name="SAS FM Row drillable header 2 44 3" xfId="18455" xr:uid="{2C05FB05-1C05-4961-B5A7-F53FAF7EB919}"/>
    <cellStyle name="SAS FM Row drillable header 2 44 4" xfId="33179" xr:uid="{8330B516-5F05-46E5-B156-BB117B52FFBA}"/>
    <cellStyle name="SAS FM Row drillable header 2 44 5" xfId="34339" xr:uid="{5A47930E-D4BD-4C7C-98B8-55A26E68775A}"/>
    <cellStyle name="SAS FM Row drillable header 2 45" xfId="3014" xr:uid="{EF90BF8A-B4D0-4F5A-A7C8-B81496F6C716}"/>
    <cellStyle name="SAS FM Row drillable header 2 45 2" xfId="8522" xr:uid="{E008DAD9-E8C5-4102-827C-645B35860A46}"/>
    <cellStyle name="SAS FM Row drillable header 2 45 2 2" xfId="23364" xr:uid="{7EA47132-7ACD-4EF0-84CE-19F08B50E6D5}"/>
    <cellStyle name="SAS FM Row drillable header 2 45 3" xfId="18456" xr:uid="{0AC3309F-C564-4A87-A171-37473BAB9B58}"/>
    <cellStyle name="SAS FM Row drillable header 2 45 4" xfId="33178" xr:uid="{0FA70DCB-EFB0-47D1-BEC1-3C5A5CCC824F}"/>
    <cellStyle name="SAS FM Row drillable header 2 45 5" xfId="34340" xr:uid="{2F8FBE44-6F24-4B94-8C80-0624BF5E9600}"/>
    <cellStyle name="SAS FM Row drillable header 2 46" xfId="3015" xr:uid="{C35BA3C5-B6B5-49B1-B3F4-25ACB542A9B5}"/>
    <cellStyle name="SAS FM Row drillable header 2 46 2" xfId="8523" xr:uid="{6175EC9E-0725-4855-94D6-C03908EC132A}"/>
    <cellStyle name="SAS FM Row drillable header 2 46 2 2" xfId="23365" xr:uid="{10FBCA3C-1B6E-4622-A624-DBC6609121EC}"/>
    <cellStyle name="SAS FM Row drillable header 2 46 3" xfId="18457" xr:uid="{08AD2BA1-02B5-4036-9347-90ABD8275606}"/>
    <cellStyle name="SAS FM Row drillable header 2 46 4" xfId="33177" xr:uid="{22FFB1D0-02A9-43FC-AC01-FD7E2E8A9C48}"/>
    <cellStyle name="SAS FM Row drillable header 2 46 5" xfId="34341" xr:uid="{4EEC58C7-6BDA-4324-8D1E-464D38ED1000}"/>
    <cellStyle name="SAS FM Row drillable header 2 47" xfId="3016" xr:uid="{7DA9E067-44C2-480F-9BF7-9E0747DE91C9}"/>
    <cellStyle name="SAS FM Row drillable header 2 47 2" xfId="8524" xr:uid="{98267C3E-6646-47C1-B6F7-04F3610D6372}"/>
    <cellStyle name="SAS FM Row drillable header 2 47 2 2" xfId="23366" xr:uid="{B114F459-B658-41FB-AF16-A1D37770540B}"/>
    <cellStyle name="SAS FM Row drillable header 2 47 3" xfId="18458" xr:uid="{631F21BF-296A-4B43-A533-AFBFBC5BD1FC}"/>
    <cellStyle name="SAS FM Row drillable header 2 47 4" xfId="33176" xr:uid="{B53DA04E-7E8B-4E47-B2DD-77A02F763002}"/>
    <cellStyle name="SAS FM Row drillable header 2 47 5" xfId="34342" xr:uid="{47BAC5E3-17D4-4559-8E7A-D39B0C037586}"/>
    <cellStyle name="SAS FM Row drillable header 2 48" xfId="3017" xr:uid="{971EDB7C-7392-4993-BE96-6C128B3B8891}"/>
    <cellStyle name="SAS FM Row drillable header 2 48 2" xfId="18459" xr:uid="{900055DA-8578-45FC-A3CC-9718CE75B85E}"/>
    <cellStyle name="SAS FM Row drillable header 2 48 3" xfId="33175" xr:uid="{3C333105-48A3-4D8F-89E2-2DCF98A1E7FD}"/>
    <cellStyle name="SAS FM Row drillable header 2 48 4" xfId="34343" xr:uid="{430B4FF1-4022-4169-9D24-9C6CBA22C6AC}"/>
    <cellStyle name="SAS FM Row drillable header 2 49" xfId="16469" xr:uid="{2E0FC985-4054-4E3E-A6CA-FA352D5CF6F4}"/>
    <cellStyle name="SAS FM Row drillable header 2 49 2" xfId="31215" xr:uid="{37C741B2-16E6-4A6F-814A-79C848E52605}"/>
    <cellStyle name="SAS FM Row drillable header 2 5" xfId="3018" xr:uid="{AA025A2C-21A4-4C87-A2F1-1EE66BBED4CE}"/>
    <cellStyle name="SAS FM Row drillable header 2 5 2" xfId="8525" xr:uid="{1542048D-2D85-43C2-B117-C33972858966}"/>
    <cellStyle name="SAS FM Row drillable header 2 5 2 2" xfId="23367" xr:uid="{F9DA0213-AC17-42E9-A555-F7BD84AC5096}"/>
    <cellStyle name="SAS FM Row drillable header 2 5 3" xfId="18460" xr:uid="{1EB9F677-396C-45BA-B7B9-8DA083FB2A18}"/>
    <cellStyle name="SAS FM Row drillable header 2 5 4" xfId="33174" xr:uid="{87CDBD19-50BE-4F4F-BAF6-32626DCE9752}"/>
    <cellStyle name="SAS FM Row drillable header 2 5 5" xfId="34344" xr:uid="{68166DE8-BF3D-459B-A873-FE0624FBBC87}"/>
    <cellStyle name="SAS FM Row drillable header 2 50" xfId="18417" xr:uid="{7E2A920F-158B-49A5-B1F6-FFD175583358}"/>
    <cellStyle name="SAS FM Row drillable header 2 51" xfId="33217" xr:uid="{D81787CC-0C98-470B-9D17-935BE531F1AB}"/>
    <cellStyle name="SAS FM Row drillable header 2 52" xfId="34264" xr:uid="{4A1C4F09-FCBA-4173-B223-3148D055D5A8}"/>
    <cellStyle name="SAS FM Row drillable header 2 53" xfId="2975" xr:uid="{428F7D4A-2F52-4629-92FD-D2C3A32DD8A7}"/>
    <cellStyle name="SAS FM Row drillable header 2 6" xfId="3019" xr:uid="{590C9DDB-6904-4767-965B-02B5EF7D099B}"/>
    <cellStyle name="SAS FM Row drillable header 2 6 2" xfId="8526" xr:uid="{8FE64726-E38D-4F73-BF2F-FF09DF39BC67}"/>
    <cellStyle name="SAS FM Row drillable header 2 6 2 2" xfId="23368" xr:uid="{49392B8D-9284-447A-97DA-AAF859610C41}"/>
    <cellStyle name="SAS FM Row drillable header 2 6 3" xfId="18461" xr:uid="{C3F02D3E-A1AA-46A3-90C5-53399CACAA4E}"/>
    <cellStyle name="SAS FM Row drillable header 2 6 4" xfId="33173" xr:uid="{EAFAF79E-C662-4362-B2DC-7BDAB31D9B1B}"/>
    <cellStyle name="SAS FM Row drillable header 2 6 5" xfId="34345" xr:uid="{FDF0C7B2-BD55-4789-9BEE-D6AF85BC30A0}"/>
    <cellStyle name="SAS FM Row drillable header 2 7" xfId="3020" xr:uid="{ACE8E36B-2BCA-4964-A2D3-556A6F9C68B1}"/>
    <cellStyle name="SAS FM Row drillable header 2 7 2" xfId="8527" xr:uid="{49020D24-9BD6-48D4-A2DA-8FE0626B8DC8}"/>
    <cellStyle name="SAS FM Row drillable header 2 7 2 2" xfId="23369" xr:uid="{CAF6E865-FE51-4722-AFBB-8F8A7DA75210}"/>
    <cellStyle name="SAS FM Row drillable header 2 7 3" xfId="18462" xr:uid="{7D5B66D6-037A-40A0-8595-0CA133DB6478}"/>
    <cellStyle name="SAS FM Row drillable header 2 7 4" xfId="33172" xr:uid="{99F0C2A5-1694-40D8-A544-CD7DACB515EB}"/>
    <cellStyle name="SAS FM Row drillable header 2 7 5" xfId="34346" xr:uid="{B154169F-A538-473D-A058-B31B195A483E}"/>
    <cellStyle name="SAS FM Row drillable header 2 8" xfId="3021" xr:uid="{BB3BBF4C-981B-4DB3-9719-8E7737A3175A}"/>
    <cellStyle name="SAS FM Row drillable header 2 8 2" xfId="8528" xr:uid="{FFBBBB3B-4A0B-4556-BC7C-B4E50460D470}"/>
    <cellStyle name="SAS FM Row drillable header 2 8 2 2" xfId="23370" xr:uid="{33E2DEF6-8FC6-426C-9126-69E247835E47}"/>
    <cellStyle name="SAS FM Row drillable header 2 8 3" xfId="18463" xr:uid="{A788D932-3BD6-444A-B482-8392A7466135}"/>
    <cellStyle name="SAS FM Row drillable header 2 8 4" xfId="33171" xr:uid="{A341BAF3-3369-432D-AAF9-639269CE51E2}"/>
    <cellStyle name="SAS FM Row drillable header 2 8 5" xfId="34347" xr:uid="{EC59DB41-A72F-46A1-99BF-498033A2B330}"/>
    <cellStyle name="SAS FM Row drillable header 2 9" xfId="3022" xr:uid="{87A2E236-D007-4242-AFE8-86DE93CDEC76}"/>
    <cellStyle name="SAS FM Row drillable header 2 9 2" xfId="8529" xr:uid="{97D20861-2C0F-489A-933C-886BB97ED496}"/>
    <cellStyle name="SAS FM Row drillable header 2 9 2 2" xfId="23371" xr:uid="{6E1A030C-71AD-435D-88BD-71F9D1A43FC3}"/>
    <cellStyle name="SAS FM Row drillable header 2 9 3" xfId="18464" xr:uid="{D0053B69-C089-4532-8469-F43E3DB7905E}"/>
    <cellStyle name="SAS FM Row drillable header 2 9 4" xfId="33170" xr:uid="{3551713E-D2C0-491A-9296-76A22ADA4897}"/>
    <cellStyle name="SAS FM Row drillable header 2 9 5" xfId="34348" xr:uid="{87B29752-F807-45E6-9E7F-386A804C057D}"/>
    <cellStyle name="SAS FM Row drillable header 20" xfId="3023" xr:uid="{827BBF3F-EB1D-4072-8070-01FB2736F749}"/>
    <cellStyle name="SAS FM Row drillable header 20 2" xfId="8530" xr:uid="{69FA69DB-DBED-4538-94B2-B7FFDE224E25}"/>
    <cellStyle name="SAS FM Row drillable header 20 2 2" xfId="23372" xr:uid="{FC96CDF9-A65E-477A-BDCE-821D5D859250}"/>
    <cellStyle name="SAS FM Row drillable header 20 3" xfId="18465" xr:uid="{E4E0834F-6544-43FC-A0C5-AA3C8560CB45}"/>
    <cellStyle name="SAS FM Row drillable header 20 4" xfId="33169" xr:uid="{5279409D-6D1C-47A1-8F01-97930930C70A}"/>
    <cellStyle name="SAS FM Row drillable header 20 5" xfId="34349" xr:uid="{5DE64E91-D878-4283-A326-375A59DD4842}"/>
    <cellStyle name="SAS FM Row drillable header 21" xfId="3024" xr:uid="{82934057-04FD-4162-9919-D03C9F95741E}"/>
    <cellStyle name="SAS FM Row drillable header 21 2" xfId="8531" xr:uid="{1F7A004E-668D-48F1-98AD-3C1183835AE8}"/>
    <cellStyle name="SAS FM Row drillable header 21 2 2" xfId="23373" xr:uid="{A242212E-4E2E-4C30-894E-67D2BA60E744}"/>
    <cellStyle name="SAS FM Row drillable header 21 3" xfId="18466" xr:uid="{0F837874-C7EE-4C24-80EC-82D9B65C9CE6}"/>
    <cellStyle name="SAS FM Row drillable header 21 4" xfId="33168" xr:uid="{176D014D-C9CA-459F-B1FA-AC11584EF78D}"/>
    <cellStyle name="SAS FM Row drillable header 21 5" xfId="34350" xr:uid="{B07AC4A4-D276-4E12-AC81-9F001E1FA7DB}"/>
    <cellStyle name="SAS FM Row drillable header 22" xfId="3025" xr:uid="{13B2D93B-4DE9-49EE-A50B-6F5BDB9468A3}"/>
    <cellStyle name="SAS FM Row drillable header 22 2" xfId="8532" xr:uid="{FC44F4C7-C7DD-41AC-AF7F-3545BC5F9FB3}"/>
    <cellStyle name="SAS FM Row drillable header 22 2 2" xfId="23374" xr:uid="{79843222-B6FE-46A6-86C8-BCF37BEFF461}"/>
    <cellStyle name="SAS FM Row drillable header 22 3" xfId="18467" xr:uid="{E928EB48-BE84-4B2D-8BB9-1A049FDC0499}"/>
    <cellStyle name="SAS FM Row drillable header 22 4" xfId="33167" xr:uid="{000C38B1-F3A4-4C59-A520-39FBE4D43606}"/>
    <cellStyle name="SAS FM Row drillable header 22 5" xfId="34385" xr:uid="{6E7D0027-223C-41DC-9452-C6A968371544}"/>
    <cellStyle name="SAS FM Row drillable header 23" xfId="3026" xr:uid="{0322E7C6-0E97-4B96-AB3D-EEF7A142A280}"/>
    <cellStyle name="SAS FM Row drillable header 23 2" xfId="8533" xr:uid="{A1DB2A82-CF0F-43CF-AF9D-0612CC097EBB}"/>
    <cellStyle name="SAS FM Row drillable header 23 2 2" xfId="23375" xr:uid="{EF43BA78-A226-4E43-8E49-C0264726EC07}"/>
    <cellStyle name="SAS FM Row drillable header 23 3" xfId="18468" xr:uid="{D88B0DBE-BAB5-4DFE-B5BD-09D61DAFA860}"/>
    <cellStyle name="SAS FM Row drillable header 23 4" xfId="33166" xr:uid="{F5AB21F6-E9CA-452E-8CEF-767611946A2A}"/>
    <cellStyle name="SAS FM Row drillable header 23 5" xfId="34386" xr:uid="{A3CBBAA2-492A-4E4A-91D3-B53B79851B71}"/>
    <cellStyle name="SAS FM Row drillable header 24" xfId="3027" xr:uid="{BC7F11BC-C92E-468E-AEB4-0BD932377B30}"/>
    <cellStyle name="SAS FM Row drillable header 24 2" xfId="8534" xr:uid="{76A36570-9481-467E-BA31-E2A9CFF5295F}"/>
    <cellStyle name="SAS FM Row drillable header 24 2 2" xfId="23376" xr:uid="{DF8FCF5C-CA7D-48B2-8A1E-ED401966F13D}"/>
    <cellStyle name="SAS FM Row drillable header 24 3" xfId="18469" xr:uid="{B30A88F9-6E24-453C-A17C-836D68C5FEA2}"/>
    <cellStyle name="SAS FM Row drillable header 24 4" xfId="33165" xr:uid="{E1403C85-D956-4842-9C54-0444CA2AB52C}"/>
    <cellStyle name="SAS FM Row drillable header 24 5" xfId="34387" xr:uid="{C8FAB401-FCD7-4891-A94F-247C44BBE614}"/>
    <cellStyle name="SAS FM Row drillable header 25" xfId="3028" xr:uid="{9C2B971D-0DE0-4E54-87C0-96B98D3D69F8}"/>
    <cellStyle name="SAS FM Row drillable header 25 2" xfId="8535" xr:uid="{4EFAC4D9-3959-4488-8F4A-B674B7B92675}"/>
    <cellStyle name="SAS FM Row drillable header 25 2 2" xfId="23377" xr:uid="{35127BDA-6338-4607-844E-A34CE93DF8C6}"/>
    <cellStyle name="SAS FM Row drillable header 25 3" xfId="18470" xr:uid="{7452EF00-2971-465F-BFF3-2AE8B40D82C1}"/>
    <cellStyle name="SAS FM Row drillable header 25 4" xfId="33164" xr:uid="{2C744F3F-5FE4-45C5-B6ED-8EE7F893B4E7}"/>
    <cellStyle name="SAS FM Row drillable header 25 5" xfId="34388" xr:uid="{8C79E248-BB4D-4824-BB7C-B4219E4714C1}"/>
    <cellStyle name="SAS FM Row drillable header 26" xfId="3029" xr:uid="{047C0EE9-6539-4F92-A958-0DB2A6ACFF50}"/>
    <cellStyle name="SAS FM Row drillable header 26 2" xfId="8536" xr:uid="{CF8F0546-B277-4156-8788-302CCED55925}"/>
    <cellStyle name="SAS FM Row drillable header 26 2 2" xfId="23378" xr:uid="{165F2479-BD05-462E-B11F-DB5BDF1B2E27}"/>
    <cellStyle name="SAS FM Row drillable header 26 3" xfId="18471" xr:uid="{4BC11115-25A4-4362-8475-E1B92068B790}"/>
    <cellStyle name="SAS FM Row drillable header 26 4" xfId="33163" xr:uid="{5A3EA5A3-9B15-4711-B98E-11DA860305DB}"/>
    <cellStyle name="SAS FM Row drillable header 26 5" xfId="34389" xr:uid="{C5C21D24-ACBB-4015-824C-8ABCE876ABBF}"/>
    <cellStyle name="SAS FM Row drillable header 27" xfId="3030" xr:uid="{9B57D6E5-965B-45A8-827B-19CDF005740E}"/>
    <cellStyle name="SAS FM Row drillable header 27 2" xfId="8537" xr:uid="{C8B8E2C0-649B-441D-B936-A498B56C52A3}"/>
    <cellStyle name="SAS FM Row drillable header 27 2 2" xfId="23379" xr:uid="{B2A96E7C-899D-476B-A76E-DEC017CAAAC4}"/>
    <cellStyle name="SAS FM Row drillable header 27 3" xfId="18472" xr:uid="{2A8B0ED4-254E-4A6D-A184-4E5D0C4B569B}"/>
    <cellStyle name="SAS FM Row drillable header 27 4" xfId="33162" xr:uid="{6F99E3B3-8B70-4DEB-A9F4-93F9BC0D71B2}"/>
    <cellStyle name="SAS FM Row drillable header 27 5" xfId="34390" xr:uid="{132DB5DA-8689-450F-A951-8773D810B159}"/>
    <cellStyle name="SAS FM Row drillable header 28" xfId="3031" xr:uid="{CD6A328C-1FD8-4E00-9A54-99B5513D189D}"/>
    <cellStyle name="SAS FM Row drillable header 28 2" xfId="8538" xr:uid="{F918CB43-8AA0-418C-B659-DACA7B0AC3A8}"/>
    <cellStyle name="SAS FM Row drillable header 28 2 2" xfId="23380" xr:uid="{274F10F0-2F0B-46EA-9734-556D0E274F4D}"/>
    <cellStyle name="SAS FM Row drillable header 28 3" xfId="18473" xr:uid="{5CFD2D37-6FF8-4E6F-A8EC-90E001D93A1D}"/>
    <cellStyle name="SAS FM Row drillable header 28 4" xfId="33161" xr:uid="{76DDB7A6-CC67-4780-81D8-C516BE75CBA8}"/>
    <cellStyle name="SAS FM Row drillable header 28 5" xfId="34391" xr:uid="{A0123665-5BDE-49FF-8BF6-2074BD5B35D0}"/>
    <cellStyle name="SAS FM Row drillable header 29" xfId="3032" xr:uid="{4BE53877-6114-4DFF-B6B4-0E90E9EF1B12}"/>
    <cellStyle name="SAS FM Row drillable header 29 2" xfId="8539" xr:uid="{7E8EB736-0427-445A-BBC5-4640A536C0D7}"/>
    <cellStyle name="SAS FM Row drillable header 29 2 2" xfId="23381" xr:uid="{531D92E2-22A1-4484-B4B1-77E63EB6D955}"/>
    <cellStyle name="SAS FM Row drillable header 29 3" xfId="18474" xr:uid="{E94E286C-B1EF-46E9-A885-A9E24C2CAC90}"/>
    <cellStyle name="SAS FM Row drillable header 29 4" xfId="33160" xr:uid="{E0C87F49-506E-46BA-A2BB-D6B2667BB582}"/>
    <cellStyle name="SAS FM Row drillable header 29 5" xfId="34392" xr:uid="{629F1815-ABCB-482D-BD62-63CBBA095C75}"/>
    <cellStyle name="SAS FM Row drillable header 3" xfId="161" xr:uid="{47A8937B-FF56-475C-9476-BF42F7B3D42D}"/>
    <cellStyle name="SAS FM Row drillable header 3 10" xfId="3034" xr:uid="{EB260294-B864-4778-B679-28E40AE7FA7B}"/>
    <cellStyle name="SAS FM Row drillable header 3 10 2" xfId="8540" xr:uid="{DD70D5D4-8C0B-4495-AB0B-25884BDF9079}"/>
    <cellStyle name="SAS FM Row drillable header 3 10 2 2" xfId="23382" xr:uid="{98A81B28-8BBA-4FDA-9CEE-7EDF5A8A0999}"/>
    <cellStyle name="SAS FM Row drillable header 3 10 3" xfId="18476" xr:uid="{3CFB3F0B-2C22-45E7-B326-A3222A193653}"/>
    <cellStyle name="SAS FM Row drillable header 3 10 4" xfId="33158" xr:uid="{EA479757-D78A-4A5B-B320-65AE0B51F984}"/>
    <cellStyle name="SAS FM Row drillable header 3 10 5" xfId="34394" xr:uid="{B3A7BC82-D5F6-499F-9ABA-357CFDD0E92E}"/>
    <cellStyle name="SAS FM Row drillable header 3 11" xfId="3035" xr:uid="{C9E06CFE-91BA-4AD5-897A-2A1E94752F8C}"/>
    <cellStyle name="SAS FM Row drillable header 3 11 2" xfId="8541" xr:uid="{2A4D92E2-EB59-43EC-95F0-BD5F7B4B601C}"/>
    <cellStyle name="SAS FM Row drillable header 3 11 2 2" xfId="23383" xr:uid="{62792E45-A3A0-420B-A576-EAFEB25E094D}"/>
    <cellStyle name="SAS FM Row drillable header 3 11 3" xfId="18477" xr:uid="{3E377D8C-1852-40C8-BA5C-AC69D6C4D9F9}"/>
    <cellStyle name="SAS FM Row drillable header 3 11 4" xfId="33157" xr:uid="{6C3D6B83-E627-4721-A109-E3BB6F1549A2}"/>
    <cellStyle name="SAS FM Row drillable header 3 11 5" xfId="34395" xr:uid="{1FC4EA94-11AE-4511-A1C7-C09AF1BB97E8}"/>
    <cellStyle name="SAS FM Row drillable header 3 12" xfId="3036" xr:uid="{5AC58AB1-5045-4DF0-A2EA-980436235953}"/>
    <cellStyle name="SAS FM Row drillable header 3 12 2" xfId="8542" xr:uid="{6605AB35-F935-41C1-A69E-688941CC592B}"/>
    <cellStyle name="SAS FM Row drillable header 3 12 2 2" xfId="23384" xr:uid="{34519EEF-3BE3-474E-8D93-B0E138777309}"/>
    <cellStyle name="SAS FM Row drillable header 3 12 3" xfId="18478" xr:uid="{A5937E9F-9169-46CF-B9FB-B78491B97321}"/>
    <cellStyle name="SAS FM Row drillable header 3 12 4" xfId="33156" xr:uid="{23FF2361-E1FA-4A54-AB88-6A5A5AC65DC4}"/>
    <cellStyle name="SAS FM Row drillable header 3 12 5" xfId="34396" xr:uid="{CC8450FC-7C37-4EDC-87B1-6C2EF0018D3D}"/>
    <cellStyle name="SAS FM Row drillable header 3 13" xfId="3037" xr:uid="{BE2B9151-8649-4EC9-9417-A6B8562B048B}"/>
    <cellStyle name="SAS FM Row drillable header 3 13 2" xfId="8543" xr:uid="{EC6BF737-43D0-4FD1-8480-727B813B22A1}"/>
    <cellStyle name="SAS FM Row drillable header 3 13 2 2" xfId="23385" xr:uid="{59F48918-7F11-4946-943C-775F5FFBCFDB}"/>
    <cellStyle name="SAS FM Row drillable header 3 13 3" xfId="18479" xr:uid="{7C39B096-2BB8-45F1-9487-B8F09A5922AE}"/>
    <cellStyle name="SAS FM Row drillable header 3 13 4" xfId="33155" xr:uid="{952E60CC-902B-4D53-8ABA-8A97F4B3A4CF}"/>
    <cellStyle name="SAS FM Row drillable header 3 13 5" xfId="34397" xr:uid="{6993598A-C718-4204-AB45-2242657123E5}"/>
    <cellStyle name="SAS FM Row drillable header 3 14" xfId="3038" xr:uid="{3AC10AD0-50DA-4867-9A29-7775FF6A00D8}"/>
    <cellStyle name="SAS FM Row drillable header 3 14 2" xfId="8544" xr:uid="{2F406658-A362-4E7E-BD71-FC3EC6C74AC5}"/>
    <cellStyle name="SAS FM Row drillable header 3 14 2 2" xfId="23386" xr:uid="{BF5B791B-4B2E-4A86-B5FC-A94C6B5B145F}"/>
    <cellStyle name="SAS FM Row drillable header 3 14 3" xfId="18480" xr:uid="{97001721-05D7-4361-9C7D-1FD9488E7E60}"/>
    <cellStyle name="SAS FM Row drillable header 3 14 4" xfId="33154" xr:uid="{5247F90E-4D43-40E0-8CA2-71FA56CEF6C9}"/>
    <cellStyle name="SAS FM Row drillable header 3 14 5" xfId="34398" xr:uid="{DEB62CA3-5422-496C-A2C0-F3D303E8F340}"/>
    <cellStyle name="SAS FM Row drillable header 3 15" xfId="3039" xr:uid="{4142F600-6BE7-4D59-9C81-6B4D783D7B59}"/>
    <cellStyle name="SAS FM Row drillable header 3 15 2" xfId="8545" xr:uid="{8A9DFBC7-AFE5-4E96-8F1E-51434059EC1E}"/>
    <cellStyle name="SAS FM Row drillable header 3 15 2 2" xfId="23387" xr:uid="{45AD8DC9-0402-45C0-8AFA-A5970BC4A31E}"/>
    <cellStyle name="SAS FM Row drillable header 3 15 3" xfId="18481" xr:uid="{FB203B7E-9343-456E-8CB0-4472EBBDCC54}"/>
    <cellStyle name="SAS FM Row drillable header 3 15 4" xfId="33153" xr:uid="{018C1669-FC37-4116-8FF5-595E27CD6D02}"/>
    <cellStyle name="SAS FM Row drillable header 3 15 5" xfId="34399" xr:uid="{CEF22C07-7FFB-4EF6-B60D-8B158265A636}"/>
    <cellStyle name="SAS FM Row drillable header 3 16" xfId="3040" xr:uid="{20EE94E3-AEBB-403C-8507-96E848191528}"/>
    <cellStyle name="SAS FM Row drillable header 3 16 2" xfId="8546" xr:uid="{51D6165B-01B7-4729-87E0-E3A6B063F696}"/>
    <cellStyle name="SAS FM Row drillable header 3 16 2 2" xfId="23388" xr:uid="{FE7CB7A8-D6D7-4126-A5E3-D646B9BE7E29}"/>
    <cellStyle name="SAS FM Row drillable header 3 16 3" xfId="18482" xr:uid="{D1914FF6-D8D1-434F-B3EB-717770548172}"/>
    <cellStyle name="SAS FM Row drillable header 3 16 4" xfId="33152" xr:uid="{1CA8EB2F-0A9C-4256-B20B-9B6B8F771FC4}"/>
    <cellStyle name="SAS FM Row drillable header 3 16 5" xfId="34400" xr:uid="{5EA6679A-0F65-4D15-A88E-67BB7904DF76}"/>
    <cellStyle name="SAS FM Row drillable header 3 17" xfId="3041" xr:uid="{EB3D8F01-E0E1-4112-84C8-0C8AC37C6094}"/>
    <cellStyle name="SAS FM Row drillable header 3 17 2" xfId="8547" xr:uid="{034C3456-931D-416B-8FB2-44EAF73C951B}"/>
    <cellStyle name="SAS FM Row drillable header 3 17 2 2" xfId="23389" xr:uid="{7F7756B5-2176-4AC4-BB7D-CD341E8745AB}"/>
    <cellStyle name="SAS FM Row drillable header 3 17 3" xfId="18483" xr:uid="{50B94FE3-8607-41BC-82F0-350F9EC16025}"/>
    <cellStyle name="SAS FM Row drillable header 3 17 4" xfId="33151" xr:uid="{44E0D104-C746-4C36-8DC5-A30B59653056}"/>
    <cellStyle name="SAS FM Row drillable header 3 17 5" xfId="34401" xr:uid="{45E705F8-9623-4BB2-B991-54588646193C}"/>
    <cellStyle name="SAS FM Row drillable header 3 18" xfId="3042" xr:uid="{1ADBCEC1-DA4E-444B-94F4-546CEA94C06E}"/>
    <cellStyle name="SAS FM Row drillable header 3 18 2" xfId="8548" xr:uid="{474FDCFC-55CB-45DF-A8A5-DD9297C036C0}"/>
    <cellStyle name="SAS FM Row drillable header 3 18 2 2" xfId="23390" xr:uid="{C4BB8B6F-4034-4760-B850-3614474E95E2}"/>
    <cellStyle name="SAS FM Row drillable header 3 18 3" xfId="18484" xr:uid="{5EBEE476-795A-49B3-94C6-7894DEBDE82C}"/>
    <cellStyle name="SAS FM Row drillable header 3 18 4" xfId="33150" xr:uid="{12F8106F-257D-428B-8078-291E550F41A7}"/>
    <cellStyle name="SAS FM Row drillable header 3 18 5" xfId="34402" xr:uid="{962130D0-14F6-477C-9F4D-155AFD1B199F}"/>
    <cellStyle name="SAS FM Row drillable header 3 19" xfId="3043" xr:uid="{7BA0522D-8C45-46F9-8F06-97335EBB5AC7}"/>
    <cellStyle name="SAS FM Row drillable header 3 19 2" xfId="8549" xr:uid="{3D142ABE-B334-48A0-9191-4F336DFC0680}"/>
    <cellStyle name="SAS FM Row drillable header 3 19 2 2" xfId="23391" xr:uid="{20ABA1E3-C363-4C47-9820-0824218A9262}"/>
    <cellStyle name="SAS FM Row drillable header 3 19 3" xfId="18485" xr:uid="{15350A3E-AF30-4BAB-B288-668A84E3929E}"/>
    <cellStyle name="SAS FM Row drillable header 3 19 4" xfId="33149" xr:uid="{10DB9C77-BA42-4EC4-B1A9-D56243FAB393}"/>
    <cellStyle name="SAS FM Row drillable header 3 19 5" xfId="34403" xr:uid="{D127C619-8A71-4B7B-96EF-598BEFA3FBB3}"/>
    <cellStyle name="SAS FM Row drillable header 3 2" xfId="252" xr:uid="{58EA6CED-606D-44BF-A5DB-4BCD7ED1171C}"/>
    <cellStyle name="SAS FM Row drillable header 3 2 2" xfId="8550" xr:uid="{CD49C289-D7DF-49B5-BFBC-A9FCB965264F}"/>
    <cellStyle name="SAS FM Row drillable header 3 2 2 2" xfId="23392" xr:uid="{5F68C44C-2D3B-4184-9546-460691F37F0A}"/>
    <cellStyle name="SAS FM Row drillable header 3 2 3" xfId="18486" xr:uid="{6DCA5AFB-414F-4E10-980A-AADE7DFA08B0}"/>
    <cellStyle name="SAS FM Row drillable header 3 2 4" xfId="33148" xr:uid="{C109BC36-65F1-494B-B06B-75F662E7692E}"/>
    <cellStyle name="SAS FM Row drillable header 3 2 5" xfId="34404" xr:uid="{B8F010AB-5D59-413D-948D-7F23AF4BF21D}"/>
    <cellStyle name="SAS FM Row drillable header 3 2 6" xfId="3044" xr:uid="{09DD9219-1EDA-4383-AC65-1115B4F50503}"/>
    <cellStyle name="SAS FM Row drillable header 3 20" xfId="3045" xr:uid="{FFF5BDCD-D3C5-46D1-9517-024C80CDEC81}"/>
    <cellStyle name="SAS FM Row drillable header 3 20 2" xfId="8551" xr:uid="{09CEBB69-E464-4FC9-BCEE-E59A472994E6}"/>
    <cellStyle name="SAS FM Row drillable header 3 20 2 2" xfId="23393" xr:uid="{B986057F-7472-43A0-917D-B61DB4190710}"/>
    <cellStyle name="SAS FM Row drillable header 3 20 3" xfId="18487" xr:uid="{1B0D7757-5EC6-4A00-8D02-3AE775921A73}"/>
    <cellStyle name="SAS FM Row drillable header 3 20 4" xfId="33147" xr:uid="{6FCE8CFB-59F4-4111-935B-AAFA50E7A37B}"/>
    <cellStyle name="SAS FM Row drillable header 3 20 5" xfId="34405" xr:uid="{A798D31E-6016-431E-A051-E71919A6B4BE}"/>
    <cellStyle name="SAS FM Row drillable header 3 21" xfId="3046" xr:uid="{D7A6897A-7488-4D79-AC57-DA0CA085F6DC}"/>
    <cellStyle name="SAS FM Row drillable header 3 21 2" xfId="8552" xr:uid="{E00D5EEA-B234-496F-B352-38F93A3D398A}"/>
    <cellStyle name="SAS FM Row drillable header 3 21 2 2" xfId="23394" xr:uid="{FEF59398-0662-456C-82C5-0FE415D21C60}"/>
    <cellStyle name="SAS FM Row drillable header 3 21 3" xfId="18488" xr:uid="{A10F3E21-09C7-4995-BB95-1D1A01CC5CCB}"/>
    <cellStyle name="SAS FM Row drillable header 3 21 4" xfId="33146" xr:uid="{DDA4BC9D-E70E-43B8-A8D7-6D093D0882E4}"/>
    <cellStyle name="SAS FM Row drillable header 3 21 5" xfId="34406" xr:uid="{168D1EF1-EFCF-431F-9593-CA6F608C9FE0}"/>
    <cellStyle name="SAS FM Row drillable header 3 22" xfId="3047" xr:uid="{2413AA84-EC9F-4795-876D-449998EBF02A}"/>
    <cellStyle name="SAS FM Row drillable header 3 22 2" xfId="8553" xr:uid="{C7D076C6-BBB5-419B-B3F5-B534748E603F}"/>
    <cellStyle name="SAS FM Row drillable header 3 22 2 2" xfId="23395" xr:uid="{20D27F05-963A-4BCF-B91C-B9C066013AD3}"/>
    <cellStyle name="SAS FM Row drillable header 3 22 3" xfId="18489" xr:uid="{C098BFE5-3ED7-48CA-ACA7-6CEC0EB631C1}"/>
    <cellStyle name="SAS FM Row drillable header 3 22 4" xfId="33145" xr:uid="{B03BBDDF-B886-40BA-B072-CB7FA6646EB0}"/>
    <cellStyle name="SAS FM Row drillable header 3 22 5" xfId="34407" xr:uid="{DCB2C7B7-D5AA-4E51-9253-88C471A27AF9}"/>
    <cellStyle name="SAS FM Row drillable header 3 23" xfId="3048" xr:uid="{2008D686-BAED-4B96-9BCF-4D9D83A596E4}"/>
    <cellStyle name="SAS FM Row drillable header 3 23 2" xfId="8554" xr:uid="{5AC802BB-01D0-4AEA-B3A6-25BC73E9CBB1}"/>
    <cellStyle name="SAS FM Row drillable header 3 23 2 2" xfId="23396" xr:uid="{85E433E8-60F7-42BB-8054-B91CC542F3F0}"/>
    <cellStyle name="SAS FM Row drillable header 3 23 3" xfId="18490" xr:uid="{FFDDDA75-E76C-44B9-87B1-3689C0FB8DF4}"/>
    <cellStyle name="SAS FM Row drillable header 3 23 4" xfId="33144" xr:uid="{647866E2-9CE8-4250-9EEE-3BB0953800ED}"/>
    <cellStyle name="SAS FM Row drillable header 3 23 5" xfId="34408" xr:uid="{7D8C7E22-C9EF-4FC6-8A67-953C68F5A997}"/>
    <cellStyle name="SAS FM Row drillable header 3 24" xfId="3049" xr:uid="{46EB51C5-2ACD-4427-AC7B-E11C8ADC9EEA}"/>
    <cellStyle name="SAS FM Row drillable header 3 24 2" xfId="8555" xr:uid="{D170E0F3-8349-4E62-891D-35CF0AE6CED3}"/>
    <cellStyle name="SAS FM Row drillable header 3 24 2 2" xfId="23397" xr:uid="{E7FA6876-0BDB-44AF-BE9A-E95964C5637E}"/>
    <cellStyle name="SAS FM Row drillable header 3 24 3" xfId="18491" xr:uid="{10A60129-2ABD-4626-B796-F09470183831}"/>
    <cellStyle name="SAS FM Row drillable header 3 24 4" xfId="33143" xr:uid="{451B8310-A441-48A6-A5C2-424A286448ED}"/>
    <cellStyle name="SAS FM Row drillable header 3 24 5" xfId="34409" xr:uid="{01360830-DE01-471B-9A16-37CA9DDE7554}"/>
    <cellStyle name="SAS FM Row drillable header 3 25" xfId="3050" xr:uid="{61473B22-6F6C-4C9C-B0FC-F7365726A18F}"/>
    <cellStyle name="SAS FM Row drillable header 3 25 2" xfId="8556" xr:uid="{6C10D23D-82B6-4867-89B8-7862E05A82B2}"/>
    <cellStyle name="SAS FM Row drillable header 3 25 2 2" xfId="23398" xr:uid="{5E60362E-8FC0-42EF-9185-398957A00E04}"/>
    <cellStyle name="SAS FM Row drillable header 3 25 3" xfId="18492" xr:uid="{AB9DC2B4-539C-4191-A28F-F1700EE6C85C}"/>
    <cellStyle name="SAS FM Row drillable header 3 25 4" xfId="33142" xr:uid="{BA1134DD-0F70-42DF-A547-4AF0A8D15F58}"/>
    <cellStyle name="SAS FM Row drillable header 3 25 5" xfId="34410" xr:uid="{453C1645-C1ED-4A02-BEA6-07C5161E1841}"/>
    <cellStyle name="SAS FM Row drillable header 3 26" xfId="3051" xr:uid="{8C8E3D4A-2D1C-40DD-95C0-C17EE138375F}"/>
    <cellStyle name="SAS FM Row drillable header 3 26 2" xfId="8557" xr:uid="{7D3271EC-CEF9-42D0-82FB-1C01F5517D7D}"/>
    <cellStyle name="SAS FM Row drillable header 3 26 2 2" xfId="23399" xr:uid="{A27DAEF7-7439-4A55-B95F-5C5A26A1D7DE}"/>
    <cellStyle name="SAS FM Row drillable header 3 26 3" xfId="18493" xr:uid="{6BC09B60-C0F4-437A-B620-431538A44E1C}"/>
    <cellStyle name="SAS FM Row drillable header 3 26 4" xfId="33141" xr:uid="{55EA7630-455E-40BC-BC25-98BDF84F9D59}"/>
    <cellStyle name="SAS FM Row drillable header 3 26 5" xfId="34411" xr:uid="{FA400BC7-0730-4C0F-8DC8-9BA9BF0017BB}"/>
    <cellStyle name="SAS FM Row drillable header 3 27" xfId="3052" xr:uid="{A5A34C18-A8A9-4538-8000-B9379C1A0580}"/>
    <cellStyle name="SAS FM Row drillable header 3 27 2" xfId="8558" xr:uid="{B310FB90-72B8-47A1-8664-D7AE2CDD9F21}"/>
    <cellStyle name="SAS FM Row drillable header 3 27 2 2" xfId="23400" xr:uid="{F6B9A0CF-CB4C-467D-9C2E-CF22ED86F3CE}"/>
    <cellStyle name="SAS FM Row drillable header 3 27 3" xfId="18494" xr:uid="{25806908-3E7A-4685-8EE9-760053118D77}"/>
    <cellStyle name="SAS FM Row drillable header 3 27 4" xfId="33140" xr:uid="{F8B5D486-0273-492D-99D6-42C01DBE7D30}"/>
    <cellStyle name="SAS FM Row drillable header 3 27 5" xfId="34412" xr:uid="{1E8BCE67-4888-41C7-9947-60EC5925FA91}"/>
    <cellStyle name="SAS FM Row drillable header 3 28" xfId="3053" xr:uid="{78642A96-566D-400B-80CB-5E272F50DF73}"/>
    <cellStyle name="SAS FM Row drillable header 3 28 2" xfId="8559" xr:uid="{CB8E4CAE-D403-4D89-B6E0-C6DD27DF6DC4}"/>
    <cellStyle name="SAS FM Row drillable header 3 28 2 2" xfId="23401" xr:uid="{74F4E6C5-06EF-4AC6-B307-6957B96D0C46}"/>
    <cellStyle name="SAS FM Row drillable header 3 28 3" xfId="18495" xr:uid="{E51BA777-BEBB-4E48-80CB-EAAC36C1635C}"/>
    <cellStyle name="SAS FM Row drillable header 3 28 4" xfId="33139" xr:uid="{3DE9C246-B57B-45B5-8C4C-A1DAC136C8AA}"/>
    <cellStyle name="SAS FM Row drillable header 3 28 5" xfId="34413" xr:uid="{1BC2632F-711C-4174-9D17-C7F05DDBA04B}"/>
    <cellStyle name="SAS FM Row drillable header 3 29" xfId="3054" xr:uid="{1B28A712-6783-4CE8-A994-EC227A913A15}"/>
    <cellStyle name="SAS FM Row drillable header 3 29 2" xfId="8560" xr:uid="{199BD854-C307-4292-B5FD-D11DEBDC9B44}"/>
    <cellStyle name="SAS FM Row drillable header 3 29 2 2" xfId="23402" xr:uid="{AF7F6608-D7DF-4C7A-A84C-EF81C253C36C}"/>
    <cellStyle name="SAS FM Row drillable header 3 29 3" xfId="18496" xr:uid="{9BB32354-E83A-42DD-9E67-8AC76F729F79}"/>
    <cellStyle name="SAS FM Row drillable header 3 29 4" xfId="33138" xr:uid="{22BBFB35-B7DE-404A-B5E0-02815F951795}"/>
    <cellStyle name="SAS FM Row drillable header 3 29 5" xfId="34414" xr:uid="{B0EA37BE-8E25-4514-85BD-8FA85C3E0EA6}"/>
    <cellStyle name="SAS FM Row drillable header 3 3" xfId="3055" xr:uid="{69ECD0EE-020A-4C62-B8CB-A3CD46C733DB}"/>
    <cellStyle name="SAS FM Row drillable header 3 3 2" xfId="8561" xr:uid="{EA065BF6-69CB-43F1-96D9-E2CCE98E24DB}"/>
    <cellStyle name="SAS FM Row drillable header 3 3 2 2" xfId="23403" xr:uid="{FB0F87DB-4579-4F9A-92AA-C82048161919}"/>
    <cellStyle name="SAS FM Row drillable header 3 3 3" xfId="18497" xr:uid="{B4976A03-102E-4D32-8AA3-8111A96E055C}"/>
    <cellStyle name="SAS FM Row drillable header 3 3 4" xfId="33137" xr:uid="{8038FACB-5E69-463A-81D9-53A1E1B20B14}"/>
    <cellStyle name="SAS FM Row drillable header 3 3 5" xfId="34415" xr:uid="{3B386E90-E6FB-449A-8E2B-E4316AA6F492}"/>
    <cellStyle name="SAS FM Row drillable header 3 30" xfId="3056" xr:uid="{30A82B43-1326-448F-84DB-86B92EAC324C}"/>
    <cellStyle name="SAS FM Row drillable header 3 30 2" xfId="8562" xr:uid="{6956F23B-D150-4C27-8BEB-80B5BF2B0A4E}"/>
    <cellStyle name="SAS FM Row drillable header 3 30 2 2" xfId="23404" xr:uid="{A085595B-02A6-400E-ACE9-82778AB4E0F4}"/>
    <cellStyle name="SAS FM Row drillable header 3 30 3" xfId="18498" xr:uid="{642F006A-8123-4014-B15E-95DFC5A5131B}"/>
    <cellStyle name="SAS FM Row drillable header 3 30 4" xfId="33136" xr:uid="{DC9A3CF7-8EB8-4AD4-824A-2CC0FA9B2F91}"/>
    <cellStyle name="SAS FM Row drillable header 3 30 5" xfId="34416" xr:uid="{E4B184D9-6899-44EC-BE7E-50957AC1C693}"/>
    <cellStyle name="SAS FM Row drillable header 3 31" xfId="3057" xr:uid="{DB06561C-E3DD-4861-A6AD-7B393D1CBD9D}"/>
    <cellStyle name="SAS FM Row drillable header 3 31 2" xfId="8563" xr:uid="{E0A7981C-ACDD-478C-9E3C-1A1B0496E8AA}"/>
    <cellStyle name="SAS FM Row drillable header 3 31 2 2" xfId="23405" xr:uid="{293B9D2F-F8B1-4870-8749-3A9829F1CC8D}"/>
    <cellStyle name="SAS FM Row drillable header 3 31 3" xfId="18499" xr:uid="{A21A5CE0-374D-4006-B317-B388405973B2}"/>
    <cellStyle name="SAS FM Row drillable header 3 31 4" xfId="33135" xr:uid="{5036579F-01AD-46F1-891E-3297A89707DC}"/>
    <cellStyle name="SAS FM Row drillable header 3 31 5" xfId="34417" xr:uid="{ED95CADD-EF70-44C7-ACDA-CFC69C716F38}"/>
    <cellStyle name="SAS FM Row drillable header 3 32" xfId="3058" xr:uid="{2EACA102-48BB-4A9C-9EFE-C90ED72BAA1E}"/>
    <cellStyle name="SAS FM Row drillable header 3 32 2" xfId="8564" xr:uid="{D3F01444-78C7-4D3A-A4BC-200F7D5DFC0B}"/>
    <cellStyle name="SAS FM Row drillable header 3 32 2 2" xfId="23406" xr:uid="{79486187-0029-43F8-A512-C86712627C3A}"/>
    <cellStyle name="SAS FM Row drillable header 3 32 3" xfId="18500" xr:uid="{3A3F5ECF-18BD-44F6-AB7F-0C759007E7AD}"/>
    <cellStyle name="SAS FM Row drillable header 3 32 4" xfId="33134" xr:uid="{5AE9F1A4-6E21-4744-8A51-84E566A8CE0F}"/>
    <cellStyle name="SAS FM Row drillable header 3 32 5" xfId="34418" xr:uid="{F2664C8C-997B-4A5C-AE31-006B127E8D7A}"/>
    <cellStyle name="SAS FM Row drillable header 3 33" xfId="3059" xr:uid="{D9A8BF3E-720B-4C9A-BAE8-1AF496563BE0}"/>
    <cellStyle name="SAS FM Row drillable header 3 33 2" xfId="8565" xr:uid="{2AB95228-097E-44BD-99F0-495B95F46458}"/>
    <cellStyle name="SAS FM Row drillable header 3 33 2 2" xfId="23407" xr:uid="{A1EEFFBA-E6DB-4F34-AB79-0AB1F35DBF5A}"/>
    <cellStyle name="SAS FM Row drillable header 3 33 3" xfId="18501" xr:uid="{34BFDBDB-BB4E-46AC-9354-E6457FB7DC02}"/>
    <cellStyle name="SAS FM Row drillable header 3 33 4" xfId="33133" xr:uid="{3CE340BD-D9FD-4DE2-956D-12289EED1322}"/>
    <cellStyle name="SAS FM Row drillable header 3 33 5" xfId="34419" xr:uid="{42F8B357-7783-4FE9-998D-0AC656DF0D36}"/>
    <cellStyle name="SAS FM Row drillable header 3 34" xfId="3060" xr:uid="{AF2F4490-FE2C-4F39-AF47-ACE2522E7BF8}"/>
    <cellStyle name="SAS FM Row drillable header 3 34 2" xfId="8566" xr:uid="{8A2C04F3-C5FC-4C98-B215-949849585938}"/>
    <cellStyle name="SAS FM Row drillable header 3 34 2 2" xfId="23408" xr:uid="{D426251F-BC69-4398-9471-13C3905EC949}"/>
    <cellStyle name="SAS FM Row drillable header 3 34 3" xfId="18502" xr:uid="{B94E4B5B-F5C6-4910-ACB9-394766FBAD3B}"/>
    <cellStyle name="SAS FM Row drillable header 3 34 4" xfId="33132" xr:uid="{C536B750-7016-4951-A45B-8CBAB54A4899}"/>
    <cellStyle name="SAS FM Row drillable header 3 34 5" xfId="34420" xr:uid="{30223B85-ED28-4BF2-98A1-1AFC9D104C3E}"/>
    <cellStyle name="SAS FM Row drillable header 3 35" xfId="3061" xr:uid="{68A30E3A-53FE-4032-A2E5-9853EE20FC34}"/>
    <cellStyle name="SAS FM Row drillable header 3 35 2" xfId="8567" xr:uid="{0365D007-0E44-4E71-80F3-130DC2974D00}"/>
    <cellStyle name="SAS FM Row drillable header 3 35 2 2" xfId="23409" xr:uid="{C1F0A37D-B2B5-49D8-B5ED-737C6C3E8A6D}"/>
    <cellStyle name="SAS FM Row drillable header 3 35 3" xfId="18503" xr:uid="{0F730B93-7B62-47DA-9AA1-4F6F015DB706}"/>
    <cellStyle name="SAS FM Row drillable header 3 35 4" xfId="33131" xr:uid="{6DB82A4E-3CE9-4017-90B6-842AA142118A}"/>
    <cellStyle name="SAS FM Row drillable header 3 35 5" xfId="34421" xr:uid="{0FD9F192-1250-45EA-B5F5-09CDEC66B46F}"/>
    <cellStyle name="SAS FM Row drillable header 3 36" xfId="3062" xr:uid="{BFAE87CF-193D-47FB-B5C6-CE8960B32AB3}"/>
    <cellStyle name="SAS FM Row drillable header 3 36 2" xfId="8568" xr:uid="{5396B2E0-9604-468B-A104-1C0F01CF3CD9}"/>
    <cellStyle name="SAS FM Row drillable header 3 36 2 2" xfId="23410" xr:uid="{9BC80535-2C01-4542-BB90-C315B65460EC}"/>
    <cellStyle name="SAS FM Row drillable header 3 36 3" xfId="18504" xr:uid="{F98DC089-8217-4595-BC1D-18161646B126}"/>
    <cellStyle name="SAS FM Row drillable header 3 36 4" xfId="33130" xr:uid="{2D0071A7-9262-4DC4-A43C-25D37B81214E}"/>
    <cellStyle name="SAS FM Row drillable header 3 36 5" xfId="34422" xr:uid="{BE9565AF-936A-4858-BFF2-BE46A7792238}"/>
    <cellStyle name="SAS FM Row drillable header 3 37" xfId="3063" xr:uid="{8301276A-1886-4E6C-A22A-A8CFD9986574}"/>
    <cellStyle name="SAS FM Row drillable header 3 37 2" xfId="8569" xr:uid="{56C6F59A-1D81-43DC-ADEC-7C202C150087}"/>
    <cellStyle name="SAS FM Row drillable header 3 37 2 2" xfId="23411" xr:uid="{40CAC07B-602B-46D7-AAE1-38CCA0CFFBB4}"/>
    <cellStyle name="SAS FM Row drillable header 3 37 3" xfId="18505" xr:uid="{C5F78619-0DB6-44EB-9E9B-C7163E2B7C94}"/>
    <cellStyle name="SAS FM Row drillable header 3 37 4" xfId="33129" xr:uid="{9576D09A-5C5F-48A2-8151-720E8C919AC3}"/>
    <cellStyle name="SAS FM Row drillable header 3 37 5" xfId="34423" xr:uid="{39772C44-7C49-4F1A-B786-D956FCF0629E}"/>
    <cellStyle name="SAS FM Row drillable header 3 38" xfId="3064" xr:uid="{335EF344-4111-45E9-9878-E500B6B6E5DC}"/>
    <cellStyle name="SAS FM Row drillable header 3 38 2" xfId="8570" xr:uid="{AE014EA1-9582-48EF-BDEB-BCB51DC20108}"/>
    <cellStyle name="SAS FM Row drillable header 3 38 2 2" xfId="23412" xr:uid="{D6FF577E-ED44-40FA-9489-921378C5F8F7}"/>
    <cellStyle name="SAS FM Row drillable header 3 38 3" xfId="18506" xr:uid="{D2C98FF6-6991-4DF0-9FCE-6FFB3CF72615}"/>
    <cellStyle name="SAS FM Row drillable header 3 38 4" xfId="33128" xr:uid="{AC08D7B5-2683-432D-97C3-768F995BAA28}"/>
    <cellStyle name="SAS FM Row drillable header 3 38 5" xfId="34424" xr:uid="{4D810B6F-6DEA-44D5-A5D4-667A2078290C}"/>
    <cellStyle name="SAS FM Row drillable header 3 39" xfId="3065" xr:uid="{C780AAA3-B35A-4B8C-A1F8-7AC6421B3D36}"/>
    <cellStyle name="SAS FM Row drillable header 3 39 2" xfId="8571" xr:uid="{BFE32355-42CB-40C5-BB16-F0BF6FB838FA}"/>
    <cellStyle name="SAS FM Row drillable header 3 39 2 2" xfId="23413" xr:uid="{CB9955BD-9D6C-4C9D-B5D9-63CEE2200D0B}"/>
    <cellStyle name="SAS FM Row drillable header 3 39 3" xfId="18507" xr:uid="{42F9DEF1-DB5C-4F2F-B16F-43B9B36BC825}"/>
    <cellStyle name="SAS FM Row drillable header 3 39 4" xfId="33127" xr:uid="{F7ED1B97-2986-46FB-ABB5-7D43B22564F1}"/>
    <cellStyle name="SAS FM Row drillable header 3 39 5" xfId="34425" xr:uid="{6D0FE601-DC55-49CE-8E52-9129916C8E34}"/>
    <cellStyle name="SAS FM Row drillable header 3 4" xfId="3066" xr:uid="{7C2C5FBE-EAD5-4AF8-A21A-C8192BA99331}"/>
    <cellStyle name="SAS FM Row drillable header 3 4 2" xfId="8572" xr:uid="{B43C7084-E56E-4086-98C9-2B4E4E0DC9A8}"/>
    <cellStyle name="SAS FM Row drillable header 3 4 2 2" xfId="23414" xr:uid="{4E5E75D3-FC9A-4321-AAF6-995B3D4DD210}"/>
    <cellStyle name="SAS FM Row drillable header 3 4 3" xfId="18508" xr:uid="{5247271D-0635-4555-8023-D6AB3A9D903E}"/>
    <cellStyle name="SAS FM Row drillable header 3 4 4" xfId="33126" xr:uid="{C26B994B-6427-4CDB-97CC-3496DFFD0209}"/>
    <cellStyle name="SAS FM Row drillable header 3 4 5" xfId="34426" xr:uid="{9650B27D-8445-4EF1-95F6-EEF814910AA6}"/>
    <cellStyle name="SAS FM Row drillable header 3 40" xfId="3067" xr:uid="{3B39E6C2-B23D-418E-846B-5415CEED4C91}"/>
    <cellStyle name="SAS FM Row drillable header 3 40 2" xfId="8573" xr:uid="{F5DEE28F-53E4-41D3-AC0F-E624D3D5E96B}"/>
    <cellStyle name="SAS FM Row drillable header 3 40 2 2" xfId="23415" xr:uid="{2B2AEBD0-9DC3-4EAD-B83A-CF5B4ADB1F1C}"/>
    <cellStyle name="SAS FM Row drillable header 3 40 3" xfId="18509" xr:uid="{10B193AF-B206-45C9-8FE8-1E6FEFA3DEEF}"/>
    <cellStyle name="SAS FM Row drillable header 3 40 4" xfId="33125" xr:uid="{DF01CD56-EC0A-4EA1-B951-EDAA486C36EB}"/>
    <cellStyle name="SAS FM Row drillable header 3 40 5" xfId="34427" xr:uid="{67C5EF1E-A445-4CB0-9DF0-7EA02E132AE4}"/>
    <cellStyle name="SAS FM Row drillable header 3 41" xfId="3068" xr:uid="{BEC45CC8-4DC3-4F3D-9769-0FF8D36C0ED1}"/>
    <cellStyle name="SAS FM Row drillable header 3 41 2" xfId="8574" xr:uid="{9272C68B-ED0B-4983-917B-669C55C7A8EE}"/>
    <cellStyle name="SAS FM Row drillable header 3 41 2 2" xfId="23416" xr:uid="{886202B3-E67B-4E0F-AA5A-2BF8031B3964}"/>
    <cellStyle name="SAS FM Row drillable header 3 41 3" xfId="18510" xr:uid="{F9240E1A-3391-48A6-A3DF-B87E4D984BB0}"/>
    <cellStyle name="SAS FM Row drillable header 3 41 4" xfId="33124" xr:uid="{9125C4C5-5AD4-439B-8222-014915F6E00B}"/>
    <cellStyle name="SAS FM Row drillable header 3 41 5" xfId="34428" xr:uid="{0A7ACBA1-F585-4E8C-BAC0-386A6CE50A03}"/>
    <cellStyle name="SAS FM Row drillable header 3 42" xfId="3069" xr:uid="{5A928E22-421C-4A61-A922-958F17C646AA}"/>
    <cellStyle name="SAS FM Row drillable header 3 42 2" xfId="8575" xr:uid="{BE2DE165-5CC7-4F14-88FD-905BC1B127FE}"/>
    <cellStyle name="SAS FM Row drillable header 3 42 2 2" xfId="23417" xr:uid="{9098C752-58E9-4C6B-8207-D5AC6544CD40}"/>
    <cellStyle name="SAS FM Row drillable header 3 42 3" xfId="18511" xr:uid="{8C28266E-61CF-4C69-AE28-BD9FF90CFF56}"/>
    <cellStyle name="SAS FM Row drillable header 3 42 4" xfId="33123" xr:uid="{6B335AE0-80ED-49C5-AEEF-0925A799B28D}"/>
    <cellStyle name="SAS FM Row drillable header 3 42 5" xfId="34429" xr:uid="{C2CA8691-95F4-4993-B21D-5D87DEE0E13F}"/>
    <cellStyle name="SAS FM Row drillable header 3 43" xfId="3070" xr:uid="{3A4C82B8-EEFA-4D0D-A62D-3C0238D065DD}"/>
    <cellStyle name="SAS FM Row drillable header 3 43 2" xfId="8576" xr:uid="{710AB8AB-AFA9-4A30-B770-60464E9F5642}"/>
    <cellStyle name="SAS FM Row drillable header 3 43 2 2" xfId="23418" xr:uid="{81451DDF-9369-4099-83C2-2A080F40F96A}"/>
    <cellStyle name="SAS FM Row drillable header 3 43 3" xfId="18512" xr:uid="{E9915100-A835-4A4B-93BD-212107449098}"/>
    <cellStyle name="SAS FM Row drillable header 3 43 4" xfId="33122" xr:uid="{E795D170-40F3-4E6F-8F81-601DBB7F1288}"/>
    <cellStyle name="SAS FM Row drillable header 3 43 5" xfId="34430" xr:uid="{40135D63-8E40-4D3F-926C-E8D18D470101}"/>
    <cellStyle name="SAS FM Row drillable header 3 44" xfId="3071" xr:uid="{9A3B27A8-5068-429D-92AF-1BE0686BE861}"/>
    <cellStyle name="SAS FM Row drillable header 3 44 2" xfId="8577" xr:uid="{1DBD5E97-61E7-4DCD-A257-C2809EC4DEFC}"/>
    <cellStyle name="SAS FM Row drillable header 3 44 2 2" xfId="23419" xr:uid="{A80C90BB-BA4C-4D45-A30E-1D44E46EC9C7}"/>
    <cellStyle name="SAS FM Row drillable header 3 44 3" xfId="18513" xr:uid="{68103E66-4143-410B-BE99-501BB4B51DE1}"/>
    <cellStyle name="SAS FM Row drillable header 3 44 4" xfId="33121" xr:uid="{A2D845E3-0ACA-410F-A8F2-2B1098CCD614}"/>
    <cellStyle name="SAS FM Row drillable header 3 44 5" xfId="34431" xr:uid="{EC4133AF-B342-4822-A6E7-190866A8C08A}"/>
    <cellStyle name="SAS FM Row drillable header 3 45" xfId="3072" xr:uid="{49A456DD-46BA-46B3-910E-D906BDA79E0D}"/>
    <cellStyle name="SAS FM Row drillable header 3 45 2" xfId="8578" xr:uid="{C9B59D02-33D8-4AEB-9AD8-689EB08D2418}"/>
    <cellStyle name="SAS FM Row drillable header 3 45 2 2" xfId="23420" xr:uid="{BA113FCC-A1E3-488C-8F9B-69FE40C2CCBC}"/>
    <cellStyle name="SAS FM Row drillable header 3 45 3" xfId="18514" xr:uid="{9CD40EDD-F40F-4E63-A496-F94946B5CBCB}"/>
    <cellStyle name="SAS FM Row drillable header 3 45 4" xfId="33120" xr:uid="{546E3533-B2B8-4EF7-B3D4-31CA853C422B}"/>
    <cellStyle name="SAS FM Row drillable header 3 45 5" xfId="34432" xr:uid="{C1F3D3A5-D8F9-4317-A545-3627F5D80DED}"/>
    <cellStyle name="SAS FM Row drillable header 3 46" xfId="3073" xr:uid="{F4B37688-E3B6-4334-A77F-28BC0173AB34}"/>
    <cellStyle name="SAS FM Row drillable header 3 46 2" xfId="8579" xr:uid="{1147EEE6-F26C-4E2C-A37F-354822631A30}"/>
    <cellStyle name="SAS FM Row drillable header 3 46 2 2" xfId="23421" xr:uid="{B435532B-D243-4DA1-B94A-671701280F82}"/>
    <cellStyle name="SAS FM Row drillable header 3 46 3" xfId="18515" xr:uid="{79012FF0-8281-46E5-88DF-B84274D56403}"/>
    <cellStyle name="SAS FM Row drillable header 3 46 4" xfId="33119" xr:uid="{29FDF60D-51C8-4C0D-9489-DC71AA5D61EF}"/>
    <cellStyle name="SAS FM Row drillable header 3 46 5" xfId="34433" xr:uid="{2943F7EB-AAFA-4B9E-8B31-D768E27CAD8D}"/>
    <cellStyle name="SAS FM Row drillable header 3 47" xfId="3074" xr:uid="{9D6F5AB6-C793-4D65-AF1B-10389E52BD98}"/>
    <cellStyle name="SAS FM Row drillable header 3 47 2" xfId="8580" xr:uid="{6682AECA-91CC-4B4A-85DE-009127FBA37E}"/>
    <cellStyle name="SAS FM Row drillable header 3 47 2 2" xfId="23422" xr:uid="{8DAA7461-5336-4710-A21E-9702BC963CFB}"/>
    <cellStyle name="SAS FM Row drillable header 3 47 3" xfId="18516" xr:uid="{AC637C7E-3DB0-4C7B-9BE4-6951D3CAB797}"/>
    <cellStyle name="SAS FM Row drillable header 3 47 4" xfId="33118" xr:uid="{340D514D-9D6D-4662-B1C7-946472BEBF1F}"/>
    <cellStyle name="SAS FM Row drillable header 3 47 5" xfId="34434" xr:uid="{231D91AA-8E7E-426E-A4AC-95C3412BDD01}"/>
    <cellStyle name="SAS FM Row drillable header 3 48" xfId="8581" xr:uid="{F7D8F1E0-7046-42E0-AA12-BA800076F59D}"/>
    <cellStyle name="SAS FM Row drillable header 3 48 2" xfId="23423" xr:uid="{C4664751-4A99-46A9-AC9B-702020A67EB2}"/>
    <cellStyle name="SAS FM Row drillable header 3 49" xfId="18475" xr:uid="{9678D492-1D7A-4580-80DB-D041697CBD4C}"/>
    <cellStyle name="SAS FM Row drillable header 3 5" xfId="3075" xr:uid="{9F2F9640-0CC1-4F93-AE24-E1A9CEF01EA3}"/>
    <cellStyle name="SAS FM Row drillable header 3 5 2" xfId="8582" xr:uid="{8DBE2EE8-7A88-4078-AB0A-320EA8D1DBF1}"/>
    <cellStyle name="SAS FM Row drillable header 3 5 2 2" xfId="23424" xr:uid="{842A5BAE-C8D7-410C-95D0-4F38FCB59784}"/>
    <cellStyle name="SAS FM Row drillable header 3 5 3" xfId="18517" xr:uid="{D122E13D-474F-459F-BAA6-8B953E76E8A7}"/>
    <cellStyle name="SAS FM Row drillable header 3 5 4" xfId="33117" xr:uid="{8A49177F-47EE-4555-B814-CEAC22774315}"/>
    <cellStyle name="SAS FM Row drillable header 3 5 5" xfId="34435" xr:uid="{9A5BA126-DFC1-4CC5-866B-BDB4F56A92CD}"/>
    <cellStyle name="SAS FM Row drillable header 3 50" xfId="33159" xr:uid="{0EFD2B3C-05FB-4DD4-B2C7-FF0F22121D84}"/>
    <cellStyle name="SAS FM Row drillable header 3 51" xfId="34393" xr:uid="{5519D43C-0389-4BE9-92A4-D007B46A9A41}"/>
    <cellStyle name="SAS FM Row drillable header 3 52" xfId="3033" xr:uid="{D1B8E740-CEFF-4C9B-9805-49026FEFAF34}"/>
    <cellStyle name="SAS FM Row drillable header 3 6" xfId="3076" xr:uid="{372E7013-7D64-4459-88C2-A4B8587FB622}"/>
    <cellStyle name="SAS FM Row drillable header 3 6 2" xfId="8583" xr:uid="{EE5BC763-F993-4336-BD6D-F748F5FCFE22}"/>
    <cellStyle name="SAS FM Row drillable header 3 6 2 2" xfId="23425" xr:uid="{0502F087-7AB7-4E6F-A3E1-03D06A073C67}"/>
    <cellStyle name="SAS FM Row drillable header 3 6 3" xfId="18518" xr:uid="{AA36845F-A5FE-49C7-B236-42B7A9F7AAA8}"/>
    <cellStyle name="SAS FM Row drillable header 3 6 4" xfId="33116" xr:uid="{3349A9EC-E764-4574-B128-4AB3CFF5453D}"/>
    <cellStyle name="SAS FM Row drillable header 3 6 5" xfId="34436" xr:uid="{D584B68D-D28A-4E39-AE5F-4211A6D2F9C2}"/>
    <cellStyle name="SAS FM Row drillable header 3 7" xfId="3077" xr:uid="{34355E97-AB01-48CD-B248-0FD42DEC8C5C}"/>
    <cellStyle name="SAS FM Row drillable header 3 7 2" xfId="8584" xr:uid="{3B7E7E3E-D0EC-4931-8468-88641C4B26B0}"/>
    <cellStyle name="SAS FM Row drillable header 3 7 2 2" xfId="23426" xr:uid="{603531ED-6356-4810-B356-08AEC931B5BE}"/>
    <cellStyle name="SAS FM Row drillable header 3 7 3" xfId="18519" xr:uid="{E72AA97D-8DE5-474D-A949-FFA50FBA4E72}"/>
    <cellStyle name="SAS FM Row drillable header 3 7 4" xfId="33115" xr:uid="{C8C3B028-D59E-4F6C-8373-482D07CC63F4}"/>
    <cellStyle name="SAS FM Row drillable header 3 7 5" xfId="34437" xr:uid="{015060B8-2773-4F4C-BA7C-161B1FD8F0B8}"/>
    <cellStyle name="SAS FM Row drillable header 3 8" xfId="3078" xr:uid="{A94D5066-CFB0-485A-8257-C088979C6EF6}"/>
    <cellStyle name="SAS FM Row drillable header 3 8 2" xfId="8585" xr:uid="{B916E5C1-1FD0-4E8F-AB95-01B8DB659809}"/>
    <cellStyle name="SAS FM Row drillable header 3 8 2 2" xfId="23427" xr:uid="{BF48DCDC-AFE7-42D0-B5A8-2CDDA3D6D89B}"/>
    <cellStyle name="SAS FM Row drillable header 3 8 3" xfId="18520" xr:uid="{10AA966F-7C1F-4BCF-B876-5617F44ACF41}"/>
    <cellStyle name="SAS FM Row drillable header 3 8 4" xfId="33114" xr:uid="{E7D83036-B5FF-4F65-A4D5-1DFD851AE2B4}"/>
    <cellStyle name="SAS FM Row drillable header 3 8 5" xfId="34438" xr:uid="{DB34405C-0F7A-4DAF-AE31-B187879D0C4E}"/>
    <cellStyle name="SAS FM Row drillable header 3 9" xfId="3079" xr:uid="{D44130D6-4172-4D63-8E20-26AB88CF0992}"/>
    <cellStyle name="SAS FM Row drillable header 3 9 2" xfId="8586" xr:uid="{8259D8B6-3F3D-4716-A777-D3A5D29F06A7}"/>
    <cellStyle name="SAS FM Row drillable header 3 9 2 2" xfId="23428" xr:uid="{316A8FCA-7029-4E2D-9B39-C9D0221EFE04}"/>
    <cellStyle name="SAS FM Row drillable header 3 9 3" xfId="18521" xr:uid="{1A53A5EB-A399-407D-ADA4-95A95D3E4A6A}"/>
    <cellStyle name="SAS FM Row drillable header 3 9 4" xfId="33113" xr:uid="{6339CE55-0B94-4F80-A5E7-38465C69601A}"/>
    <cellStyle name="SAS FM Row drillable header 3 9 5" xfId="34439" xr:uid="{A98EADCD-8F22-4CCB-9D73-471758FB7176}"/>
    <cellStyle name="SAS FM Row drillable header 30" xfId="3080" xr:uid="{B65B8BC5-962C-450E-A142-00DE031E38C5}"/>
    <cellStyle name="SAS FM Row drillable header 30 2" xfId="8587" xr:uid="{2C966797-F172-421C-A67D-9CF176564DCB}"/>
    <cellStyle name="SAS FM Row drillable header 30 2 2" xfId="23429" xr:uid="{82C82E25-A0FF-4A11-8343-656E026E4ED1}"/>
    <cellStyle name="SAS FM Row drillable header 30 3" xfId="18522" xr:uid="{617479B3-3EA4-46F1-A91A-E0128DAAAE05}"/>
    <cellStyle name="SAS FM Row drillable header 30 4" xfId="33112" xr:uid="{C6DABE87-4339-4A87-9EE1-304C07101011}"/>
    <cellStyle name="SAS FM Row drillable header 30 5" xfId="34440" xr:uid="{1A868B3D-EDDF-4E36-91B0-BD8A5F3E4DAA}"/>
    <cellStyle name="SAS FM Row drillable header 31" xfId="3081" xr:uid="{AF48C7F4-55F8-4691-8536-E5E7212E2FAE}"/>
    <cellStyle name="SAS FM Row drillable header 31 2" xfId="8588" xr:uid="{794252D4-52C5-4C33-B487-AA1C27BEFF3A}"/>
    <cellStyle name="SAS FM Row drillable header 31 2 2" xfId="23430" xr:uid="{C44AE4E8-CF8B-4183-B829-AE129F379E5E}"/>
    <cellStyle name="SAS FM Row drillable header 31 3" xfId="18523" xr:uid="{71693BD8-E282-4ECD-AC59-B66454BF5700}"/>
    <cellStyle name="SAS FM Row drillable header 31 4" xfId="33111" xr:uid="{5ECEA1C7-C53B-4B6E-983E-8330885CC760}"/>
    <cellStyle name="SAS FM Row drillable header 31 5" xfId="34441" xr:uid="{A5E7B421-2F91-4B94-B929-BB3290C660F9}"/>
    <cellStyle name="SAS FM Row drillable header 32" xfId="3082" xr:uid="{9A97C81D-919E-45EA-A55B-82B9FCE738B0}"/>
    <cellStyle name="SAS FM Row drillable header 32 2" xfId="8589" xr:uid="{20F502F6-ECC1-4927-A58E-E82DCE797D90}"/>
    <cellStyle name="SAS FM Row drillable header 32 2 2" xfId="23431" xr:uid="{D74B5CE4-70A5-4AE8-AEC1-5A71AABA9702}"/>
    <cellStyle name="SAS FM Row drillable header 32 3" xfId="18524" xr:uid="{427A4CC9-D3B6-4C9E-918F-0DFD149BAC28}"/>
    <cellStyle name="SAS FM Row drillable header 32 4" xfId="33110" xr:uid="{8937369B-ADB1-48BE-A51C-02FBFFD22B67}"/>
    <cellStyle name="SAS FM Row drillable header 32 5" xfId="34442" xr:uid="{7BCB1B2F-D7C8-4CAB-BE3D-981E3BF1984D}"/>
    <cellStyle name="SAS FM Row drillable header 33" xfId="3083" xr:uid="{6931E140-4CBC-4181-9B02-906DFBBD4D96}"/>
    <cellStyle name="SAS FM Row drillable header 33 2" xfId="8590" xr:uid="{6DFAC9C1-86CD-4A0D-BDB7-D5FF16A99951}"/>
    <cellStyle name="SAS FM Row drillable header 33 2 2" xfId="23432" xr:uid="{3CE6A887-1801-434D-ADAA-8ED6736F3815}"/>
    <cellStyle name="SAS FM Row drillable header 33 3" xfId="18525" xr:uid="{918D66B6-C167-4F3D-AA2F-5617F248C059}"/>
    <cellStyle name="SAS FM Row drillable header 33 4" xfId="33109" xr:uid="{AD8A86F5-95F5-456E-A4BC-18A60749C76E}"/>
    <cellStyle name="SAS FM Row drillable header 33 5" xfId="34443" xr:uid="{E41D239C-1D97-4693-BB59-70B0F8518716}"/>
    <cellStyle name="SAS FM Row drillable header 34" xfId="3084" xr:uid="{451ECC38-50AA-40B6-BA32-3265B576593D}"/>
    <cellStyle name="SAS FM Row drillable header 34 2" xfId="8591" xr:uid="{98516FD4-DF57-462F-8063-12038693DD23}"/>
    <cellStyle name="SAS FM Row drillable header 34 2 2" xfId="23433" xr:uid="{A7F561E3-B3B6-490B-A32E-DE88CA5D4993}"/>
    <cellStyle name="SAS FM Row drillable header 34 3" xfId="18526" xr:uid="{5F57E5AB-9826-41F0-A68A-759C54036421}"/>
    <cellStyle name="SAS FM Row drillable header 34 4" xfId="33108" xr:uid="{B0E508B0-2BA3-43E7-95EF-609D27264CF8}"/>
    <cellStyle name="SAS FM Row drillable header 34 5" xfId="34444" xr:uid="{D395D99F-607E-4DCC-955C-340FEFE0D2E3}"/>
    <cellStyle name="SAS FM Row drillable header 35" xfId="3085" xr:uid="{F870B586-B90D-4065-BF4B-E9DC64EE0165}"/>
    <cellStyle name="SAS FM Row drillable header 35 2" xfId="8592" xr:uid="{14131541-3BBC-4DC8-A3E8-C0476CEBC7D6}"/>
    <cellStyle name="SAS FM Row drillable header 35 2 2" xfId="23434" xr:uid="{2FE3FA8B-81C8-4C93-B4E4-D6C9A8938D67}"/>
    <cellStyle name="SAS FM Row drillable header 35 3" xfId="18527" xr:uid="{5859E4B6-3EED-478D-B387-ED776B94ED36}"/>
    <cellStyle name="SAS FM Row drillable header 35 4" xfId="33107" xr:uid="{6BA640B2-A4A0-489D-A1C3-85F28B8D6D10}"/>
    <cellStyle name="SAS FM Row drillable header 35 5" xfId="34445" xr:uid="{96A422D5-615E-4BBB-A5FE-7D6A723A2C10}"/>
    <cellStyle name="SAS FM Row drillable header 36" xfId="3086" xr:uid="{04F00022-666F-43DD-BFA2-76C978B36370}"/>
    <cellStyle name="SAS FM Row drillable header 36 2" xfId="8593" xr:uid="{5595B4EC-AB76-4B53-9833-EB24B5F6E6BB}"/>
    <cellStyle name="SAS FM Row drillable header 36 2 2" xfId="23435" xr:uid="{5EA78BA0-BD3F-488E-A45F-D0CA7BAAF8EF}"/>
    <cellStyle name="SAS FM Row drillable header 36 3" xfId="18528" xr:uid="{03340F82-88AA-4C43-8558-E244CCDC186E}"/>
    <cellStyle name="SAS FM Row drillable header 36 4" xfId="33106" xr:uid="{EE292D38-5C19-4C70-B642-496D2BE04AD3}"/>
    <cellStyle name="SAS FM Row drillable header 36 5" xfId="34446" xr:uid="{7C021857-1731-45F3-9B9D-9659978F7E1F}"/>
    <cellStyle name="SAS FM Row drillable header 37" xfId="3087" xr:uid="{A2DC8FA0-DA7B-4128-9112-0160690A5FDF}"/>
    <cellStyle name="SAS FM Row drillable header 37 2" xfId="8594" xr:uid="{C992532E-EE5F-416C-AA2C-B8F109762C77}"/>
    <cellStyle name="SAS FM Row drillable header 37 2 2" xfId="23436" xr:uid="{098837A9-8FC0-49BA-8BB7-94468FCD11CB}"/>
    <cellStyle name="SAS FM Row drillable header 37 3" xfId="18529" xr:uid="{8192E08B-6709-4EFD-BDE7-B4A9FA2A84BB}"/>
    <cellStyle name="SAS FM Row drillable header 37 4" xfId="33105" xr:uid="{9543DE6E-2141-41D1-ACF6-7A2431378910}"/>
    <cellStyle name="SAS FM Row drillable header 37 5" xfId="34447" xr:uid="{EFC771E5-77C5-478A-9A53-EE64678F28C3}"/>
    <cellStyle name="SAS FM Row drillable header 38" xfId="3088" xr:uid="{BD2300D5-E8C7-4830-8083-53B049890B87}"/>
    <cellStyle name="SAS FM Row drillable header 38 2" xfId="8595" xr:uid="{C0174909-D0E7-4CFE-95D5-9F3958E9E40B}"/>
    <cellStyle name="SAS FM Row drillable header 38 2 2" xfId="23437" xr:uid="{230C985C-CAE0-4BB6-8973-E82E02AD7260}"/>
    <cellStyle name="SAS FM Row drillable header 38 3" xfId="18530" xr:uid="{48FB3C96-C795-4A87-A5C3-8651F12C1079}"/>
    <cellStyle name="SAS FM Row drillable header 38 4" xfId="33104" xr:uid="{8B958CCF-B9CD-4B04-9F1F-E361144764C9}"/>
    <cellStyle name="SAS FM Row drillable header 38 5" xfId="34448" xr:uid="{68A2D447-F859-41C1-996D-F0825E4BA918}"/>
    <cellStyle name="SAS FM Row drillable header 39" xfId="3089" xr:uid="{52966146-4139-47D5-BEE9-C9C197F205FD}"/>
    <cellStyle name="SAS FM Row drillable header 39 2" xfId="8596" xr:uid="{0FBF8748-6E19-4578-907C-AC24C4DAA3D9}"/>
    <cellStyle name="SAS FM Row drillable header 39 2 2" xfId="23438" xr:uid="{B958A5D9-8CB7-4A35-B53A-9D0C10CEAB31}"/>
    <cellStyle name="SAS FM Row drillable header 39 3" xfId="18531" xr:uid="{311FEBD4-A29F-4D35-B98B-4CA4F3382A13}"/>
    <cellStyle name="SAS FM Row drillable header 39 4" xfId="33103" xr:uid="{8795E974-9D3D-4655-A96E-778BCCC40D41}"/>
    <cellStyle name="SAS FM Row drillable header 39 5" xfId="34449" xr:uid="{FB34B749-0A08-4983-A399-8EAE190CFB51}"/>
    <cellStyle name="SAS FM Row drillable header 4" xfId="162" xr:uid="{5753BA7B-EAE8-481D-B69D-F747AC14DECB}"/>
    <cellStyle name="SAS FM Row drillable header 4 10" xfId="3091" xr:uid="{228DE35E-0A23-4398-B2FE-0D8DDC2E98ED}"/>
    <cellStyle name="SAS FM Row drillable header 4 10 2" xfId="8597" xr:uid="{AE63F72B-E19E-4DC8-A4E2-CF4372E12D99}"/>
    <cellStyle name="SAS FM Row drillable header 4 10 2 2" xfId="23439" xr:uid="{B57A365D-BB10-4325-94EC-1647190F8A7C}"/>
    <cellStyle name="SAS FM Row drillable header 4 10 3" xfId="18533" xr:uid="{A055DD1C-FFA4-4027-918E-13FD785C3261}"/>
    <cellStyle name="SAS FM Row drillable header 4 10 4" xfId="33101" xr:uid="{AC201931-8561-4A35-AC65-1AA89C528AFD}"/>
    <cellStyle name="SAS FM Row drillable header 4 10 5" xfId="34451" xr:uid="{20513841-3474-4FC5-9A08-3653BFBF9154}"/>
    <cellStyle name="SAS FM Row drillable header 4 11" xfId="3092" xr:uid="{17F1B777-C4EB-4984-998F-6806333E4502}"/>
    <cellStyle name="SAS FM Row drillable header 4 11 2" xfId="8598" xr:uid="{C67243C4-35DE-4F27-B6AB-6648AD05687F}"/>
    <cellStyle name="SAS FM Row drillable header 4 11 2 2" xfId="23440" xr:uid="{2CFB99FF-92FE-4E24-A465-8B9C5E065F4A}"/>
    <cellStyle name="SAS FM Row drillable header 4 11 3" xfId="18534" xr:uid="{217251BA-56EF-4233-A747-213A53B5605F}"/>
    <cellStyle name="SAS FM Row drillable header 4 11 4" xfId="33100" xr:uid="{BB5249A1-05D9-4FCF-A155-B2203210D530}"/>
    <cellStyle name="SAS FM Row drillable header 4 11 5" xfId="34452" xr:uid="{642E319F-C7A8-41F1-A04B-18F87AB64DFD}"/>
    <cellStyle name="SAS FM Row drillable header 4 12" xfId="3093" xr:uid="{926035C5-6ED3-46E9-9336-5B71DBDBCE17}"/>
    <cellStyle name="SAS FM Row drillable header 4 12 2" xfId="8599" xr:uid="{1CA8FF7B-1B10-4A95-A0EB-F9DA5509EBC6}"/>
    <cellStyle name="SAS FM Row drillable header 4 12 2 2" xfId="23441" xr:uid="{BCB720F2-80BC-4DD6-A42B-EF79032FE25A}"/>
    <cellStyle name="SAS FM Row drillable header 4 12 3" xfId="18535" xr:uid="{16EEAC93-88E0-4401-BB64-EBB1B59870FB}"/>
    <cellStyle name="SAS FM Row drillable header 4 12 4" xfId="33099" xr:uid="{34568DF9-B612-448D-8C49-C36E22FB188D}"/>
    <cellStyle name="SAS FM Row drillable header 4 12 5" xfId="34453" xr:uid="{72964720-3C15-4C38-9D69-AB09CAD91953}"/>
    <cellStyle name="SAS FM Row drillable header 4 13" xfId="3094" xr:uid="{E91F82CC-053C-4111-9FC4-0093E0F3DF78}"/>
    <cellStyle name="SAS FM Row drillable header 4 13 2" xfId="8600" xr:uid="{B4F410B6-25A0-419E-9256-F9AD9FF86E1A}"/>
    <cellStyle name="SAS FM Row drillable header 4 13 2 2" xfId="23442" xr:uid="{72DD9C43-BBDA-44A9-AA02-6204B2B65FD8}"/>
    <cellStyle name="SAS FM Row drillable header 4 13 3" xfId="18536" xr:uid="{17E4000D-D4C1-4FF1-8022-E7197256FF15}"/>
    <cellStyle name="SAS FM Row drillable header 4 13 4" xfId="33098" xr:uid="{330C79F7-C003-4D84-B615-C6D7E02CF51C}"/>
    <cellStyle name="SAS FM Row drillable header 4 13 5" xfId="34454" xr:uid="{6D0DF441-B2D9-4045-B6BE-72E054C24B56}"/>
    <cellStyle name="SAS FM Row drillable header 4 14" xfId="3095" xr:uid="{EC7DE5B3-447E-4101-A635-ACDB0C6C89B0}"/>
    <cellStyle name="SAS FM Row drillable header 4 14 2" xfId="8601" xr:uid="{C37929C0-62D2-4535-97FC-571CCF5A61A0}"/>
    <cellStyle name="SAS FM Row drillable header 4 14 2 2" xfId="23443" xr:uid="{5F36E2EF-2F1F-453F-BC63-28CDCCFB6220}"/>
    <cellStyle name="SAS FM Row drillable header 4 14 3" xfId="18537" xr:uid="{9C6D7803-BB78-47B5-B941-E897D3D1BF13}"/>
    <cellStyle name="SAS FM Row drillable header 4 14 4" xfId="33097" xr:uid="{9DE58F75-796B-40D0-972E-D66CCB9EBB97}"/>
    <cellStyle name="SAS FM Row drillable header 4 14 5" xfId="34455" xr:uid="{2E92ED6D-98B4-4D98-855D-228D20F24C3A}"/>
    <cellStyle name="SAS FM Row drillable header 4 15" xfId="3096" xr:uid="{400C354A-7093-4A86-9774-258B6003BE1E}"/>
    <cellStyle name="SAS FM Row drillable header 4 15 2" xfId="8602" xr:uid="{EE7CB233-1AAF-464C-9902-0E99B15DBFA3}"/>
    <cellStyle name="SAS FM Row drillable header 4 15 2 2" xfId="23444" xr:uid="{0C8CF9AA-AC46-4004-963F-B2660B260DA8}"/>
    <cellStyle name="SAS FM Row drillable header 4 15 3" xfId="18538" xr:uid="{B0356444-B799-40FD-BD97-2424B8557E8C}"/>
    <cellStyle name="SAS FM Row drillable header 4 15 4" xfId="33096" xr:uid="{9F5C7070-91A0-42E5-9656-8424A5ADA812}"/>
    <cellStyle name="SAS FM Row drillable header 4 15 5" xfId="34456" xr:uid="{09C3545D-5F2C-4E35-9C62-9895D6FDF34E}"/>
    <cellStyle name="SAS FM Row drillable header 4 16" xfId="3097" xr:uid="{E67AE90D-FD69-440F-BCF8-2C73913E4ECA}"/>
    <cellStyle name="SAS FM Row drillable header 4 16 2" xfId="8603" xr:uid="{1B7FBA3C-7AE2-4851-B274-23D40FA3293D}"/>
    <cellStyle name="SAS FM Row drillable header 4 16 2 2" xfId="23445" xr:uid="{A75DFEBC-DD77-4EF2-B2AC-3E8AABE60532}"/>
    <cellStyle name="SAS FM Row drillable header 4 16 3" xfId="18539" xr:uid="{613766B1-C9C6-419E-AD96-43CAB8C0DF94}"/>
    <cellStyle name="SAS FM Row drillable header 4 16 4" xfId="33095" xr:uid="{68D0C277-6820-4C06-A1C5-D80AC8F7C733}"/>
    <cellStyle name="SAS FM Row drillable header 4 16 5" xfId="34457" xr:uid="{C9A0C546-9753-4C88-BB65-59F6B284917D}"/>
    <cellStyle name="SAS FM Row drillable header 4 17" xfId="3098" xr:uid="{3E0508BF-23D3-4F8C-B401-23AC74352771}"/>
    <cellStyle name="SAS FM Row drillable header 4 17 2" xfId="8604" xr:uid="{BEA512CC-1AF2-4D4A-BB84-5C147A123888}"/>
    <cellStyle name="SAS FM Row drillable header 4 17 2 2" xfId="23446" xr:uid="{C461895A-C8EC-40CF-8C99-E8FEC3CEADFA}"/>
    <cellStyle name="SAS FM Row drillable header 4 17 3" xfId="18540" xr:uid="{A6899546-725B-46E3-92DA-6794E544DCAA}"/>
    <cellStyle name="SAS FM Row drillable header 4 17 4" xfId="33094" xr:uid="{7A3FC273-B942-4FB4-B096-49811876AF46}"/>
    <cellStyle name="SAS FM Row drillable header 4 17 5" xfId="34458" xr:uid="{D7672905-24A5-4A71-90A4-B43725BEA12A}"/>
    <cellStyle name="SAS FM Row drillable header 4 18" xfId="3099" xr:uid="{C5B05232-E5FF-4688-9EFB-F88D4EBED00E}"/>
    <cellStyle name="SAS FM Row drillable header 4 18 2" xfId="8605" xr:uid="{8EAAA8CA-0AEC-4754-B2E4-697A3CCC7445}"/>
    <cellStyle name="SAS FM Row drillable header 4 18 2 2" xfId="23447" xr:uid="{347BDE8E-2471-42B2-AF2E-851A4FB018BF}"/>
    <cellStyle name="SAS FM Row drillable header 4 18 3" xfId="18541" xr:uid="{7DDD2DCC-64A0-400D-8281-9E06C9B9EB7F}"/>
    <cellStyle name="SAS FM Row drillable header 4 18 4" xfId="33093" xr:uid="{4312009F-8D1F-4A6F-8644-5798BF53A7F1}"/>
    <cellStyle name="SAS FM Row drillable header 4 18 5" xfId="34459" xr:uid="{E14555E6-216C-47FB-84FC-EB41F76E1312}"/>
    <cellStyle name="SAS FM Row drillable header 4 19" xfId="3100" xr:uid="{8531AFEA-5CFF-45E2-A27B-502E0D98AC59}"/>
    <cellStyle name="SAS FM Row drillable header 4 19 2" xfId="8606" xr:uid="{CC9942AF-B531-418D-944A-29D0D2265D9A}"/>
    <cellStyle name="SAS FM Row drillable header 4 19 2 2" xfId="23448" xr:uid="{1E5104F2-4240-408D-9328-987AF39F10E2}"/>
    <cellStyle name="SAS FM Row drillable header 4 19 3" xfId="18542" xr:uid="{389DBD6E-0D15-4053-897E-9F21A761A1FE}"/>
    <cellStyle name="SAS FM Row drillable header 4 19 4" xfId="33092" xr:uid="{37F40E5B-D055-4A04-8BD3-63F919111A3C}"/>
    <cellStyle name="SAS FM Row drillable header 4 19 5" xfId="34460" xr:uid="{71CBB221-D8B9-4DBC-88E4-F1DF23F91B6A}"/>
    <cellStyle name="SAS FM Row drillable header 4 2" xfId="279" xr:uid="{D236DCBA-45DC-43DC-B925-9884FFC06B6B}"/>
    <cellStyle name="SAS FM Row drillable header 4 2 2" xfId="8607" xr:uid="{D8C65DA9-9398-4336-88D6-17423A652CCA}"/>
    <cellStyle name="SAS FM Row drillable header 4 2 2 2" xfId="23449" xr:uid="{9A26395E-F746-44CE-B737-E5B0992EE0A2}"/>
    <cellStyle name="SAS FM Row drillable header 4 2 3" xfId="18543" xr:uid="{7D27424F-B1EA-41C8-ADD5-FA6DA01675AF}"/>
    <cellStyle name="SAS FM Row drillable header 4 2 4" xfId="33091" xr:uid="{1D77CD98-5DAC-416E-97E0-D2F2E0E63399}"/>
    <cellStyle name="SAS FM Row drillable header 4 2 5" xfId="34461" xr:uid="{83093432-22B2-4910-A12C-166564A45242}"/>
    <cellStyle name="SAS FM Row drillable header 4 2 6" xfId="3101" xr:uid="{560E59EB-582D-4E6F-A9FA-D5255F1D1AA2}"/>
    <cellStyle name="SAS FM Row drillable header 4 20" xfId="3102" xr:uid="{04891183-78D0-475B-A37A-065F426A9913}"/>
    <cellStyle name="SAS FM Row drillable header 4 20 2" xfId="8608" xr:uid="{CE9FA875-9259-43ED-AF19-6B6131598EF6}"/>
    <cellStyle name="SAS FM Row drillable header 4 20 2 2" xfId="23450" xr:uid="{0C84DFA5-D1B2-4C33-BB77-601F17217345}"/>
    <cellStyle name="SAS FM Row drillable header 4 20 3" xfId="18544" xr:uid="{D0C7839A-3882-4A7B-B293-AC26DDEB53F6}"/>
    <cellStyle name="SAS FM Row drillable header 4 20 4" xfId="33090" xr:uid="{ABE32D42-7180-43F9-A2CB-5155C4E51AFB}"/>
    <cellStyle name="SAS FM Row drillable header 4 20 5" xfId="34462" xr:uid="{29D53BE9-ABD5-4354-A758-4248BE711A26}"/>
    <cellStyle name="SAS FM Row drillable header 4 21" xfId="3103" xr:uid="{F63CAE95-B2E4-4552-85C0-3D7A51E3F623}"/>
    <cellStyle name="SAS FM Row drillable header 4 21 2" xfId="8609" xr:uid="{6CF872F5-B905-4FE2-A830-0E7BCA54044E}"/>
    <cellStyle name="SAS FM Row drillable header 4 21 2 2" xfId="23451" xr:uid="{93CFED8D-7A7E-4374-9765-C7A1ED48B8E6}"/>
    <cellStyle name="SAS FM Row drillable header 4 21 3" xfId="18545" xr:uid="{5D1EB420-7B59-4068-A038-CEFFC0319315}"/>
    <cellStyle name="SAS FM Row drillable header 4 21 4" xfId="33089" xr:uid="{119962A0-59E0-42B4-B493-E1420286B3EE}"/>
    <cellStyle name="SAS FM Row drillable header 4 21 5" xfId="34463" xr:uid="{6B547560-77C3-442B-B5B5-D51D24D14260}"/>
    <cellStyle name="SAS FM Row drillable header 4 22" xfId="3104" xr:uid="{E14F167C-7661-4929-8210-2A070A749AF0}"/>
    <cellStyle name="SAS FM Row drillable header 4 22 2" xfId="8610" xr:uid="{742DCE79-982E-4909-BC1F-F369E6D2AF3B}"/>
    <cellStyle name="SAS FM Row drillable header 4 22 2 2" xfId="23452" xr:uid="{CDA6E86F-A95A-438C-A8EE-28E2645CC3C2}"/>
    <cellStyle name="SAS FM Row drillable header 4 22 3" xfId="18546" xr:uid="{93731798-B1AE-42E3-B69E-8C4F1FED1CC8}"/>
    <cellStyle name="SAS FM Row drillable header 4 22 4" xfId="33088" xr:uid="{A87BE635-9904-4A4E-8399-603397535ED3}"/>
    <cellStyle name="SAS FM Row drillable header 4 22 5" xfId="34464" xr:uid="{68F337F8-1433-4A95-92C1-C5E67FE3AA39}"/>
    <cellStyle name="SAS FM Row drillable header 4 23" xfId="3105" xr:uid="{04703357-E39B-409F-A4E3-A6A819E0A90A}"/>
    <cellStyle name="SAS FM Row drillable header 4 23 2" xfId="8611" xr:uid="{43E5EA95-A940-40E1-85A3-F3BACB9E97D0}"/>
    <cellStyle name="SAS FM Row drillable header 4 23 2 2" xfId="23453" xr:uid="{E8DA3B1A-8698-4360-8F98-31944E6D06E6}"/>
    <cellStyle name="SAS FM Row drillable header 4 23 3" xfId="18547" xr:uid="{F28EAD1F-BF6E-4D6D-BC9E-EB686AAE9B00}"/>
    <cellStyle name="SAS FM Row drillable header 4 23 4" xfId="33087" xr:uid="{9564E548-322B-49FF-A235-F7B51544ABBE}"/>
    <cellStyle name="SAS FM Row drillable header 4 23 5" xfId="34465" xr:uid="{37CB18F1-0A47-4B3E-A1BA-36D6A746098A}"/>
    <cellStyle name="SAS FM Row drillable header 4 24" xfId="3106" xr:uid="{9177733E-D4A7-4F05-B48C-0A9483A5E3AF}"/>
    <cellStyle name="SAS FM Row drillable header 4 24 2" xfId="8612" xr:uid="{C830DB0B-6594-436C-AAB5-6744D86602D0}"/>
    <cellStyle name="SAS FM Row drillable header 4 24 2 2" xfId="23454" xr:uid="{505E8A27-046B-4234-B39D-B6BA8213452D}"/>
    <cellStyle name="SAS FM Row drillable header 4 24 3" xfId="18548" xr:uid="{067F1729-E013-4817-A56D-D6211DEA9187}"/>
    <cellStyle name="SAS FM Row drillable header 4 24 4" xfId="33086" xr:uid="{BA9E78DB-BE9E-4647-A5CC-267C94E2593F}"/>
    <cellStyle name="SAS FM Row drillable header 4 24 5" xfId="34466" xr:uid="{7E16F06B-CBDF-47BA-94F8-BFF53F9B63CF}"/>
    <cellStyle name="SAS FM Row drillable header 4 25" xfId="3107" xr:uid="{10A03E92-214D-4CF7-BBBE-65152486D361}"/>
    <cellStyle name="SAS FM Row drillable header 4 25 2" xfId="8613" xr:uid="{D75EEB05-7F56-4B94-8E41-72690F03AB6B}"/>
    <cellStyle name="SAS FM Row drillable header 4 25 2 2" xfId="23455" xr:uid="{02732FBB-21B5-492C-A548-CCDC819BAE7C}"/>
    <cellStyle name="SAS FM Row drillable header 4 25 3" xfId="18549" xr:uid="{A5A4F10B-66FB-4540-9CC2-B3D25D951B79}"/>
    <cellStyle name="SAS FM Row drillable header 4 25 4" xfId="33085" xr:uid="{DB981B6A-D76A-4634-BA7C-2B61E88049FB}"/>
    <cellStyle name="SAS FM Row drillable header 4 25 5" xfId="34467" xr:uid="{A8E6F9D0-D7EC-4A7A-8D55-932DBCCCBDEF}"/>
    <cellStyle name="SAS FM Row drillable header 4 26" xfId="3108" xr:uid="{88825C87-61C0-4CE3-8765-60DC3955967D}"/>
    <cellStyle name="SAS FM Row drillable header 4 26 2" xfId="8614" xr:uid="{6BBFFF34-CC46-44CC-87C6-E66A7D9D3E9C}"/>
    <cellStyle name="SAS FM Row drillable header 4 26 2 2" xfId="23456" xr:uid="{942F135E-ABCE-440E-82F3-F3E626113DF5}"/>
    <cellStyle name="SAS FM Row drillable header 4 26 3" xfId="18550" xr:uid="{5F4582BC-619E-432B-A0B2-8B2AAC800580}"/>
    <cellStyle name="SAS FM Row drillable header 4 26 4" xfId="33084" xr:uid="{51A51FED-2267-43F8-BBD4-E1DD562F6963}"/>
    <cellStyle name="SAS FM Row drillable header 4 26 5" xfId="34468" xr:uid="{EC38EF1C-25CA-47AB-92AD-829599BE09D9}"/>
    <cellStyle name="SAS FM Row drillable header 4 27" xfId="3109" xr:uid="{F85D9624-4C0D-46C3-A949-F2105DCF555B}"/>
    <cellStyle name="SAS FM Row drillable header 4 27 2" xfId="8615" xr:uid="{99961F39-6C90-4533-B2FA-2177B6F01F2C}"/>
    <cellStyle name="SAS FM Row drillable header 4 27 2 2" xfId="23457" xr:uid="{3D8C4F9A-642B-45DF-A8F9-05A52926F556}"/>
    <cellStyle name="SAS FM Row drillable header 4 27 3" xfId="18551" xr:uid="{14AB24C1-C736-46A6-A3C4-C855AC4BADDD}"/>
    <cellStyle name="SAS FM Row drillable header 4 27 4" xfId="33083" xr:uid="{6D1982CA-9D2A-4D12-89E2-07D592953CDF}"/>
    <cellStyle name="SAS FM Row drillable header 4 27 5" xfId="34469" xr:uid="{686DF997-05C2-4A6B-9310-C99559D0900D}"/>
    <cellStyle name="SAS FM Row drillable header 4 28" xfId="3110" xr:uid="{EBE9382F-AA5A-4837-9FB0-937C81E87E13}"/>
    <cellStyle name="SAS FM Row drillable header 4 28 2" xfId="8616" xr:uid="{6E7E0AF5-2593-47E0-9C1D-D33F14EC7CF9}"/>
    <cellStyle name="SAS FM Row drillable header 4 28 2 2" xfId="23458" xr:uid="{2E6CEEFA-12F8-4F62-8397-4A719FAD3EC4}"/>
    <cellStyle name="SAS FM Row drillable header 4 28 3" xfId="18552" xr:uid="{0E56BF4F-4B65-4849-B358-5C7FFFC16949}"/>
    <cellStyle name="SAS FM Row drillable header 4 28 4" xfId="33082" xr:uid="{9F2528BC-94DF-43B0-A0E3-BA52E60096DA}"/>
    <cellStyle name="SAS FM Row drillable header 4 28 5" xfId="34470" xr:uid="{DBBB0FD4-640B-4283-901C-5900095EEFC2}"/>
    <cellStyle name="SAS FM Row drillable header 4 29" xfId="3111" xr:uid="{2A65B6C1-1412-4EEF-BEF2-EBC195F6C7AC}"/>
    <cellStyle name="SAS FM Row drillable header 4 29 2" xfId="8617" xr:uid="{3002B23D-18EE-4093-A48A-705E31A61F1A}"/>
    <cellStyle name="SAS FM Row drillable header 4 29 2 2" xfId="23459" xr:uid="{7B873297-F85F-4DB3-B4A7-C860101DA0EB}"/>
    <cellStyle name="SAS FM Row drillable header 4 29 3" xfId="18553" xr:uid="{24066FF6-4053-4BC4-A23D-A8667F2536D3}"/>
    <cellStyle name="SAS FM Row drillable header 4 29 4" xfId="33081" xr:uid="{E1418314-7DEF-4D2F-B4D4-507D9898C6DA}"/>
    <cellStyle name="SAS FM Row drillable header 4 29 5" xfId="34471" xr:uid="{21FEB1F3-CBD8-4D14-8652-AB4408430092}"/>
    <cellStyle name="SAS FM Row drillable header 4 3" xfId="3112" xr:uid="{D1156434-F8D3-4993-90C8-9735E5BA9B34}"/>
    <cellStyle name="SAS FM Row drillable header 4 3 2" xfId="8618" xr:uid="{2C569D1E-0709-4E21-B47E-BEAB978C7BD8}"/>
    <cellStyle name="SAS FM Row drillable header 4 3 2 2" xfId="23460" xr:uid="{ABB497F6-3834-494B-8C84-C8FCC120E795}"/>
    <cellStyle name="SAS FM Row drillable header 4 3 3" xfId="18554" xr:uid="{5BF2E26C-4EB1-4AD4-BB7C-F7F7A209D4F5}"/>
    <cellStyle name="SAS FM Row drillable header 4 3 4" xfId="33080" xr:uid="{CE5BFA56-1E0E-4938-843F-54C77F68C1CC}"/>
    <cellStyle name="SAS FM Row drillable header 4 3 5" xfId="34472" xr:uid="{DEC0DA06-7C2C-4D33-87D0-82454F591E31}"/>
    <cellStyle name="SAS FM Row drillable header 4 30" xfId="3113" xr:uid="{E8D60CFE-56BA-42AE-84E2-07117132456D}"/>
    <cellStyle name="SAS FM Row drillable header 4 30 2" xfId="8619" xr:uid="{862F9971-0351-4CFF-983D-7F5D6FD6E0ED}"/>
    <cellStyle name="SAS FM Row drillable header 4 30 2 2" xfId="23461" xr:uid="{789C28C8-D2A2-46A6-BBA3-3DF2E3AEA8A4}"/>
    <cellStyle name="SAS FM Row drillable header 4 30 3" xfId="18555" xr:uid="{C4088883-82DE-49E9-9F5E-A5FED545E8D1}"/>
    <cellStyle name="SAS FM Row drillable header 4 30 4" xfId="33079" xr:uid="{78C4DB25-7035-459E-ACD3-43ADA4951B2D}"/>
    <cellStyle name="SAS FM Row drillable header 4 30 5" xfId="34473" xr:uid="{C7165D96-426D-4533-BDDD-407D279F68B8}"/>
    <cellStyle name="SAS FM Row drillable header 4 31" xfId="3114" xr:uid="{B2F4D279-B15B-4E8B-A8C9-1029DDDF3936}"/>
    <cellStyle name="SAS FM Row drillable header 4 31 2" xfId="8620" xr:uid="{79E983AC-1DA3-4108-BB81-5DE765033C37}"/>
    <cellStyle name="SAS FM Row drillable header 4 31 2 2" xfId="23462" xr:uid="{2FE6063D-3E81-4547-865F-648A0C57AA53}"/>
    <cellStyle name="SAS FM Row drillable header 4 31 3" xfId="18556" xr:uid="{E9AB978A-53EC-421C-AE37-29D529599A09}"/>
    <cellStyle name="SAS FM Row drillable header 4 31 4" xfId="33078" xr:uid="{56FD806E-0A83-40DE-AB8B-32DF0ED61286}"/>
    <cellStyle name="SAS FM Row drillable header 4 31 5" xfId="34474" xr:uid="{7B4E6170-68FD-4C10-97FF-B1EC5B8D26CD}"/>
    <cellStyle name="SAS FM Row drillable header 4 32" xfId="3115" xr:uid="{72AEFE3A-0230-4568-A879-498050B95B2F}"/>
    <cellStyle name="SAS FM Row drillable header 4 32 2" xfId="8621" xr:uid="{07396D76-23B4-4778-A0D3-DA4D72DDCCFF}"/>
    <cellStyle name="SAS FM Row drillable header 4 32 2 2" xfId="23463" xr:uid="{14C59703-8E95-4C18-A7F1-B416DA2D3793}"/>
    <cellStyle name="SAS FM Row drillable header 4 32 3" xfId="18557" xr:uid="{021B61E5-2747-46F1-8812-4D062E548A30}"/>
    <cellStyle name="SAS FM Row drillable header 4 32 4" xfId="33077" xr:uid="{86608BAA-B9AD-4A09-A48E-C59AC8DFF820}"/>
    <cellStyle name="SAS FM Row drillable header 4 32 5" xfId="34475" xr:uid="{44C60808-95E3-4440-A7B1-61BA678B5A4A}"/>
    <cellStyle name="SAS FM Row drillable header 4 33" xfId="3116" xr:uid="{D48C10D6-93F5-4EE4-A409-0E047B08E208}"/>
    <cellStyle name="SAS FM Row drillable header 4 33 2" xfId="8622" xr:uid="{8732A992-6BF8-446C-B94A-27C777D16172}"/>
    <cellStyle name="SAS FM Row drillable header 4 33 2 2" xfId="23464" xr:uid="{5064A0D6-CFA3-4A3F-9D27-CAF59B2C3928}"/>
    <cellStyle name="SAS FM Row drillable header 4 33 3" xfId="18558" xr:uid="{1C527401-6054-4C97-A934-8B5637A6E70A}"/>
    <cellStyle name="SAS FM Row drillable header 4 33 4" xfId="33076" xr:uid="{8B9404D8-60E8-43CF-92A7-C12935486713}"/>
    <cellStyle name="SAS FM Row drillable header 4 33 5" xfId="34476" xr:uid="{35861765-CB79-4B01-9CCB-E86B578C9E5B}"/>
    <cellStyle name="SAS FM Row drillable header 4 34" xfId="3117" xr:uid="{66215745-C131-47C5-915F-34C63DDEA6F3}"/>
    <cellStyle name="SAS FM Row drillable header 4 34 2" xfId="8623" xr:uid="{8E0F7F58-7C40-405B-AC0D-9FB85ECE6C3E}"/>
    <cellStyle name="SAS FM Row drillable header 4 34 2 2" xfId="23465" xr:uid="{016B64C2-042D-47CB-B2D0-68C0AD9D488D}"/>
    <cellStyle name="SAS FM Row drillable header 4 34 3" xfId="18559" xr:uid="{06AF9C84-6ACD-4A4B-A0A2-DA56387F28ED}"/>
    <cellStyle name="SAS FM Row drillable header 4 34 4" xfId="33075" xr:uid="{A3DE5E2A-FF7D-42C3-B741-6109A3425D89}"/>
    <cellStyle name="SAS FM Row drillable header 4 34 5" xfId="34477" xr:uid="{B066FA0C-4D5A-432A-82CB-98034BB564F6}"/>
    <cellStyle name="SAS FM Row drillable header 4 35" xfId="3118" xr:uid="{1CC986EE-02A9-4150-A03F-7F298527F648}"/>
    <cellStyle name="SAS FM Row drillable header 4 35 2" xfId="8624" xr:uid="{A292AE9C-1F20-4E10-8516-D9BF7AE39949}"/>
    <cellStyle name="SAS FM Row drillable header 4 35 2 2" xfId="23466" xr:uid="{543E2226-9F5A-4A4F-8E5F-DB21F2460FF3}"/>
    <cellStyle name="SAS FM Row drillable header 4 35 3" xfId="18560" xr:uid="{6D7B7597-91B3-4129-9ED2-288640C72D76}"/>
    <cellStyle name="SAS FM Row drillable header 4 35 4" xfId="33074" xr:uid="{DC2FA26E-5EEB-409D-8FD9-F16B8154617A}"/>
    <cellStyle name="SAS FM Row drillable header 4 35 5" xfId="34478" xr:uid="{C755CAD5-DFFA-4920-B9C1-AC846507771F}"/>
    <cellStyle name="SAS FM Row drillable header 4 36" xfId="3119" xr:uid="{9F62787B-F925-4C6A-BF1A-769F215A086D}"/>
    <cellStyle name="SAS FM Row drillable header 4 36 2" xfId="8625" xr:uid="{C406E136-5D70-418A-B7CD-13AE8CC451A7}"/>
    <cellStyle name="SAS FM Row drillable header 4 36 2 2" xfId="23467" xr:uid="{4CB9FA99-B1AC-4BBE-A6F6-0F0912C654C9}"/>
    <cellStyle name="SAS FM Row drillable header 4 36 3" xfId="18561" xr:uid="{CCBCBDA5-C99A-4790-89BF-E00BA6EB2AD3}"/>
    <cellStyle name="SAS FM Row drillable header 4 36 4" xfId="33073" xr:uid="{10F8132A-881F-40FC-8693-DB71789432B4}"/>
    <cellStyle name="SAS FM Row drillable header 4 36 5" xfId="34479" xr:uid="{4D27E162-8694-4673-8AD1-A5E356ED50C8}"/>
    <cellStyle name="SAS FM Row drillable header 4 37" xfId="3120" xr:uid="{994466D6-3ADF-4DEF-8BBF-1F97B4EA5172}"/>
    <cellStyle name="SAS FM Row drillable header 4 37 2" xfId="8626" xr:uid="{D612E05D-78EB-4350-92C2-98FB34672844}"/>
    <cellStyle name="SAS FM Row drillable header 4 37 2 2" xfId="23468" xr:uid="{0A9EAA50-4816-4827-8321-C8F308FD436F}"/>
    <cellStyle name="SAS FM Row drillable header 4 37 3" xfId="18562" xr:uid="{149B2991-4D2D-4133-A499-2C519A1DB463}"/>
    <cellStyle name="SAS FM Row drillable header 4 37 4" xfId="33072" xr:uid="{0B87BDBF-5FD7-4BEA-B5E5-79BBC83F2174}"/>
    <cellStyle name="SAS FM Row drillable header 4 37 5" xfId="34480" xr:uid="{CCA5869A-C9A8-49AF-85DA-E39C0E2EC2BD}"/>
    <cellStyle name="SAS FM Row drillable header 4 38" xfId="3121" xr:uid="{86C92D08-729C-4514-889D-07F1D4BF115A}"/>
    <cellStyle name="SAS FM Row drillable header 4 38 2" xfId="8627" xr:uid="{A7FDFBBA-8BC4-4478-8412-D32D2BB19206}"/>
    <cellStyle name="SAS FM Row drillable header 4 38 2 2" xfId="23469" xr:uid="{A1D5485D-A899-4658-9AD4-189B76087845}"/>
    <cellStyle name="SAS FM Row drillable header 4 38 3" xfId="18563" xr:uid="{E2BB84AC-0D0D-4D98-9480-63B85954FC06}"/>
    <cellStyle name="SAS FM Row drillable header 4 38 4" xfId="33071" xr:uid="{8D8C978C-CC23-4703-8828-987C5EB36573}"/>
    <cellStyle name="SAS FM Row drillable header 4 38 5" xfId="34481" xr:uid="{EE8FFD1C-BF1E-4C34-9737-D5F9710BD734}"/>
    <cellStyle name="SAS FM Row drillable header 4 39" xfId="3122" xr:uid="{AAFF26B4-0D0C-4F0C-A2EC-68473BB40E89}"/>
    <cellStyle name="SAS FM Row drillable header 4 39 2" xfId="8628" xr:uid="{1C66E642-CE0B-4931-B7EF-76C21CEF7482}"/>
    <cellStyle name="SAS FM Row drillable header 4 39 2 2" xfId="23470" xr:uid="{EA38E087-F970-4060-8F98-B95F6D461343}"/>
    <cellStyle name="SAS FM Row drillable header 4 39 3" xfId="18564" xr:uid="{367ACB00-D054-4C3E-BE0F-E3A0CEEDB19C}"/>
    <cellStyle name="SAS FM Row drillable header 4 39 4" xfId="33070" xr:uid="{A1AAD2D5-6CBD-45CE-9AF1-35C7E898A8FF}"/>
    <cellStyle name="SAS FM Row drillable header 4 39 5" xfId="34482" xr:uid="{4B375782-19E6-47C9-A531-F45C3C974A58}"/>
    <cellStyle name="SAS FM Row drillable header 4 4" xfId="3123" xr:uid="{6ADD18CF-B66D-41EB-BAC4-49A8A8FF768A}"/>
    <cellStyle name="SAS FM Row drillable header 4 4 2" xfId="8629" xr:uid="{68FFCAC6-880C-4355-ADB0-C93FB04A5D75}"/>
    <cellStyle name="SAS FM Row drillable header 4 4 2 2" xfId="23471" xr:uid="{7B75F3BD-F2BA-46C2-9885-2DE83E1D420F}"/>
    <cellStyle name="SAS FM Row drillable header 4 4 3" xfId="18565" xr:uid="{16F10A90-A4A0-4E0E-ACC8-486E8B7FD65E}"/>
    <cellStyle name="SAS FM Row drillable header 4 4 4" xfId="33069" xr:uid="{FBF70136-E3DE-4716-B410-9AC2F265DA1D}"/>
    <cellStyle name="SAS FM Row drillable header 4 4 5" xfId="34483" xr:uid="{7E0850E8-64E1-465C-BC51-83EE3599BC38}"/>
    <cellStyle name="SAS FM Row drillable header 4 40" xfId="3124" xr:uid="{084DC554-DF8D-4619-8E03-F0BACCD090A1}"/>
    <cellStyle name="SAS FM Row drillable header 4 40 2" xfId="8630" xr:uid="{394ED5DA-AEFF-412B-81A5-24C97E8322E2}"/>
    <cellStyle name="SAS FM Row drillable header 4 40 2 2" xfId="23472" xr:uid="{D2BF1386-625E-4472-865D-71455C4CABC1}"/>
    <cellStyle name="SAS FM Row drillable header 4 40 3" xfId="18566" xr:uid="{9E7B5907-C797-4E47-9259-ACB0D4016C7F}"/>
    <cellStyle name="SAS FM Row drillable header 4 40 4" xfId="33068" xr:uid="{208C2EB7-41BA-4DB0-B501-9296CA8DB0D9}"/>
    <cellStyle name="SAS FM Row drillable header 4 40 5" xfId="34484" xr:uid="{8788C2F8-2B07-4307-AE3B-F67B2F754CDC}"/>
    <cellStyle name="SAS FM Row drillable header 4 41" xfId="3125" xr:uid="{DCB44EAF-C68A-4058-BEFF-A33A325D1458}"/>
    <cellStyle name="SAS FM Row drillable header 4 41 2" xfId="8631" xr:uid="{64D0D3AF-A7A9-436D-B490-4A7EE9DC4EFD}"/>
    <cellStyle name="SAS FM Row drillable header 4 41 2 2" xfId="23473" xr:uid="{1B519FE8-0B91-47F8-8346-063A0C3E4522}"/>
    <cellStyle name="SAS FM Row drillable header 4 41 3" xfId="18567" xr:uid="{491A5109-E0BD-4F16-A791-73F1B7B361D2}"/>
    <cellStyle name="SAS FM Row drillable header 4 41 4" xfId="33067" xr:uid="{79030DD7-2BA7-4CC2-BDB1-FF2660DB2F30}"/>
    <cellStyle name="SAS FM Row drillable header 4 41 5" xfId="34485" xr:uid="{3A06CAA1-192C-4ABD-8AC4-F90CAEFF2AF3}"/>
    <cellStyle name="SAS FM Row drillable header 4 42" xfId="3126" xr:uid="{4FDC6200-C60F-4C01-8908-9343B6E29986}"/>
    <cellStyle name="SAS FM Row drillable header 4 42 2" xfId="8632" xr:uid="{28B0E126-2D22-49AB-B56B-AAE66C68A702}"/>
    <cellStyle name="SAS FM Row drillable header 4 42 2 2" xfId="23474" xr:uid="{1C08581B-92ED-4B50-9ACC-95EF839CFDE3}"/>
    <cellStyle name="SAS FM Row drillable header 4 42 3" xfId="18568" xr:uid="{B9005B2A-ADE6-4318-9B5D-FB70A8C7E6BC}"/>
    <cellStyle name="SAS FM Row drillable header 4 42 4" xfId="33066" xr:uid="{C67D2698-1ECD-4925-AC9B-916EEF062EEB}"/>
    <cellStyle name="SAS FM Row drillable header 4 42 5" xfId="34486" xr:uid="{9E161DB3-0306-4CD0-98EA-8B7840EB4709}"/>
    <cellStyle name="SAS FM Row drillable header 4 43" xfId="3127" xr:uid="{9EB5325B-0CB7-4809-9370-8EFD322C67A9}"/>
    <cellStyle name="SAS FM Row drillable header 4 43 2" xfId="8633" xr:uid="{8F6A454B-8516-4335-8703-D5AEE729C7CD}"/>
    <cellStyle name="SAS FM Row drillable header 4 43 2 2" xfId="23475" xr:uid="{7A5F2B5E-4764-4543-B774-CBB61A6C880E}"/>
    <cellStyle name="SAS FM Row drillable header 4 43 3" xfId="18569" xr:uid="{272AE7B2-1C6E-46DA-8E0C-993D8093B959}"/>
    <cellStyle name="SAS FM Row drillable header 4 43 4" xfId="33065" xr:uid="{441595E4-A0BD-4BDA-9BD6-900B959FECA0}"/>
    <cellStyle name="SAS FM Row drillable header 4 43 5" xfId="34487" xr:uid="{CE7B0A09-5E90-452A-9AD9-7C04BA5ADE67}"/>
    <cellStyle name="SAS FM Row drillable header 4 44" xfId="3128" xr:uid="{AD39D099-3D56-4E82-8B28-71795580FB48}"/>
    <cellStyle name="SAS FM Row drillable header 4 44 2" xfId="8634" xr:uid="{C6127672-5D04-414A-AECA-F6024D7288F5}"/>
    <cellStyle name="SAS FM Row drillable header 4 44 2 2" xfId="23476" xr:uid="{646CFB3E-515D-4B2F-AE07-233D0B2399A9}"/>
    <cellStyle name="SAS FM Row drillable header 4 44 3" xfId="18570" xr:uid="{F8D4BB97-5099-41DC-B48B-E7E3CDB83549}"/>
    <cellStyle name="SAS FM Row drillable header 4 44 4" xfId="33064" xr:uid="{E0C4E542-B772-4CE5-A082-708CDF84E55C}"/>
    <cellStyle name="SAS FM Row drillable header 4 44 5" xfId="34488" xr:uid="{86F1191C-FA73-4472-8A1E-6D1E22BB3B05}"/>
    <cellStyle name="SAS FM Row drillable header 4 45" xfId="3129" xr:uid="{FE611A2B-7969-4730-84B7-9EFC106A2F67}"/>
    <cellStyle name="SAS FM Row drillable header 4 45 2" xfId="8635" xr:uid="{0C4696EA-5529-490C-A9EB-F7585536A3D8}"/>
    <cellStyle name="SAS FM Row drillable header 4 45 2 2" xfId="23477" xr:uid="{C397DC18-A0C7-48CB-A6BC-364D1C314CD6}"/>
    <cellStyle name="SAS FM Row drillable header 4 45 3" xfId="18571" xr:uid="{A16A80F3-7403-49F7-87AD-5A4912D4821E}"/>
    <cellStyle name="SAS FM Row drillable header 4 45 4" xfId="33063" xr:uid="{5FF2E1FC-CAC4-4C4A-BEEF-50691B1E31D6}"/>
    <cellStyle name="SAS FM Row drillable header 4 45 5" xfId="34489" xr:uid="{132CE172-08B9-4798-BCBE-342B6D793D08}"/>
    <cellStyle name="SAS FM Row drillable header 4 46" xfId="3130" xr:uid="{025CCB82-36B7-4BEE-B598-B7F26AC971FB}"/>
    <cellStyle name="SAS FM Row drillable header 4 46 2" xfId="8636" xr:uid="{EF23C9BA-DB65-48EA-A674-7C0656385556}"/>
    <cellStyle name="SAS FM Row drillable header 4 46 2 2" xfId="23478" xr:uid="{E767DEBF-A852-4D29-B9F8-85E37C1C8071}"/>
    <cellStyle name="SAS FM Row drillable header 4 46 3" xfId="18572" xr:uid="{6107B146-E1BD-412D-8289-C3B2F531F412}"/>
    <cellStyle name="SAS FM Row drillable header 4 46 4" xfId="33062" xr:uid="{ADB846A6-D018-4CCB-B7AE-932ABE4ADE49}"/>
    <cellStyle name="SAS FM Row drillable header 4 46 5" xfId="34490" xr:uid="{B19AF9C8-09F5-45E9-9218-7718723135D7}"/>
    <cellStyle name="SAS FM Row drillable header 4 47" xfId="3131" xr:uid="{4150AF50-23DF-4296-9C06-FE624C7B54C9}"/>
    <cellStyle name="SAS FM Row drillable header 4 47 2" xfId="8637" xr:uid="{7FAB2C71-EBF9-448E-A575-A172D31E36AE}"/>
    <cellStyle name="SAS FM Row drillable header 4 47 2 2" xfId="23479" xr:uid="{1E768FAC-4A83-483E-B98A-9AA94640B85C}"/>
    <cellStyle name="SAS FM Row drillable header 4 47 3" xfId="18573" xr:uid="{757328E0-4E44-41DC-AEF8-6290E66FA263}"/>
    <cellStyle name="SAS FM Row drillable header 4 47 4" xfId="33061" xr:uid="{1026880A-2D92-47DC-A71F-B510847CF369}"/>
    <cellStyle name="SAS FM Row drillable header 4 47 5" xfId="34491" xr:uid="{1E6C88B9-0AEA-40A3-9E57-747054273BF9}"/>
    <cellStyle name="SAS FM Row drillable header 4 48" xfId="8638" xr:uid="{F712059D-6B43-45DA-8278-84C4D06905E1}"/>
    <cellStyle name="SAS FM Row drillable header 4 48 2" xfId="23480" xr:uid="{9D04DFC7-6B21-4B70-BE34-1D4327D410A1}"/>
    <cellStyle name="SAS FM Row drillable header 4 49" xfId="18532" xr:uid="{B9B04874-03C8-40AD-87EE-6329C99C111F}"/>
    <cellStyle name="SAS FM Row drillable header 4 5" xfId="3132" xr:uid="{B38D3661-3568-4559-8284-F9D5DA69976D}"/>
    <cellStyle name="SAS FM Row drillable header 4 5 2" xfId="8639" xr:uid="{CDD28073-06CC-4FB8-A930-BF34706C68E2}"/>
    <cellStyle name="SAS FM Row drillable header 4 5 2 2" xfId="23481" xr:uid="{516E58C9-7906-42DE-AFBC-65EF65BD93D5}"/>
    <cellStyle name="SAS FM Row drillable header 4 5 3" xfId="18574" xr:uid="{364EDE1D-B74A-4647-882B-86462321C4DF}"/>
    <cellStyle name="SAS FM Row drillable header 4 5 4" xfId="33060" xr:uid="{654D0FA9-73C4-4859-8704-CE179432DA6A}"/>
    <cellStyle name="SAS FM Row drillable header 4 5 5" xfId="34492" xr:uid="{F0EBF1CB-2F2C-452D-A902-9EA7DF527347}"/>
    <cellStyle name="SAS FM Row drillable header 4 50" xfId="33102" xr:uid="{E2AA1377-2FFC-4879-96EB-6A0F11722CA0}"/>
    <cellStyle name="SAS FM Row drillable header 4 51" xfId="34450" xr:uid="{C102AA38-6A30-437E-B25F-C61A545BE49D}"/>
    <cellStyle name="SAS FM Row drillable header 4 52" xfId="3090" xr:uid="{04D314BA-6806-4DC9-B170-014ECC2BBC91}"/>
    <cellStyle name="SAS FM Row drillable header 4 6" xfId="3133" xr:uid="{82994C60-4067-4954-B7FD-4262414452E4}"/>
    <cellStyle name="SAS FM Row drillable header 4 6 2" xfId="8640" xr:uid="{3792B9B9-2C08-47FD-8D91-453E92B792C4}"/>
    <cellStyle name="SAS FM Row drillable header 4 6 2 2" xfId="23482" xr:uid="{E2830463-9911-414D-BD78-B14823501463}"/>
    <cellStyle name="SAS FM Row drillable header 4 6 3" xfId="18575" xr:uid="{12C94438-21D9-4EF7-93D9-7633D1CABC4B}"/>
    <cellStyle name="SAS FM Row drillable header 4 6 4" xfId="33059" xr:uid="{1B79CDB3-581F-4160-9F21-4E4E141C0C24}"/>
    <cellStyle name="SAS FM Row drillable header 4 6 5" xfId="34493" xr:uid="{067E3621-34A2-409D-AE47-867F14B0A228}"/>
    <cellStyle name="SAS FM Row drillable header 4 7" xfId="3134" xr:uid="{5092E209-45A1-4C22-A653-A184AD7BD567}"/>
    <cellStyle name="SAS FM Row drillable header 4 7 2" xfId="8641" xr:uid="{9AE260FC-EF85-4B5E-A84C-61C4A16ED66D}"/>
    <cellStyle name="SAS FM Row drillable header 4 7 2 2" xfId="23483" xr:uid="{77BA9B9C-DFCF-484F-B05B-EA4D930A3799}"/>
    <cellStyle name="SAS FM Row drillable header 4 7 3" xfId="18576" xr:uid="{7A69D090-0CD7-4C10-A62A-906C91E6DE16}"/>
    <cellStyle name="SAS FM Row drillable header 4 7 4" xfId="33058" xr:uid="{4945E603-4A67-4FDF-825D-CA9199FF87FD}"/>
    <cellStyle name="SAS FM Row drillable header 4 7 5" xfId="34494" xr:uid="{26D1343A-3E0A-4382-8092-5D486D9BA270}"/>
    <cellStyle name="SAS FM Row drillable header 4 8" xfId="3135" xr:uid="{F22FF020-0B6D-4806-AC8E-6E940A96B474}"/>
    <cellStyle name="SAS FM Row drillable header 4 8 2" xfId="8642" xr:uid="{3DA77596-A7F6-4C59-A5B9-BC153F80C793}"/>
    <cellStyle name="SAS FM Row drillable header 4 8 2 2" xfId="23484" xr:uid="{E94A3BCE-3CD7-4CCC-B4E5-9DBDA76DF95C}"/>
    <cellStyle name="SAS FM Row drillable header 4 8 3" xfId="18577" xr:uid="{8A27FEFC-C05B-4A50-84FC-0BB89146F88B}"/>
    <cellStyle name="SAS FM Row drillable header 4 8 4" xfId="33057" xr:uid="{ACB7CC53-8425-42C8-A767-46AEA987E1D7}"/>
    <cellStyle name="SAS FM Row drillable header 4 8 5" xfId="34495" xr:uid="{F892BAA4-5510-4C65-BC4E-66AB0796E101}"/>
    <cellStyle name="SAS FM Row drillable header 4 9" xfId="3136" xr:uid="{CD1AC999-4B4A-45D1-85B8-BBCFFE5A8BD8}"/>
    <cellStyle name="SAS FM Row drillable header 4 9 2" xfId="8643" xr:uid="{F0F7DC7C-DD05-496E-A946-7B7EE3DEA021}"/>
    <cellStyle name="SAS FM Row drillable header 4 9 2 2" xfId="23485" xr:uid="{61DD7BED-6146-444D-A991-6F2CB5DA8E0D}"/>
    <cellStyle name="SAS FM Row drillable header 4 9 3" xfId="18578" xr:uid="{1B88D716-5875-4434-AF90-94D1755E7CD0}"/>
    <cellStyle name="SAS FM Row drillable header 4 9 4" xfId="33056" xr:uid="{C0862028-BD01-48F9-9738-9AD43BDEA4AC}"/>
    <cellStyle name="SAS FM Row drillable header 4 9 5" xfId="34496" xr:uid="{3ABDAB6B-CED0-4072-9D9B-403354FE082D}"/>
    <cellStyle name="SAS FM Row drillable header 40" xfId="3137" xr:uid="{6311BE99-B7EA-4A26-B692-5C42C2894B3D}"/>
    <cellStyle name="SAS FM Row drillable header 40 2" xfId="8644" xr:uid="{484F0864-9ED8-43F4-8C6A-7106B1E466D2}"/>
    <cellStyle name="SAS FM Row drillable header 40 2 2" xfId="23486" xr:uid="{276C3F06-2CF0-4B63-B8B6-572A2CAE708A}"/>
    <cellStyle name="SAS FM Row drillable header 40 3" xfId="18579" xr:uid="{0B84D925-7C16-4375-85B2-252C02AC311F}"/>
    <cellStyle name="SAS FM Row drillable header 40 4" xfId="33055" xr:uid="{9A734E09-D0CB-4C6A-9F88-9130EA1E8A91}"/>
    <cellStyle name="SAS FM Row drillable header 40 5" xfId="34497" xr:uid="{7F992165-95A8-4EAC-AEF3-B17837163766}"/>
    <cellStyle name="SAS FM Row drillable header 41" xfId="3138" xr:uid="{2F75DD91-251B-4AE8-ADC5-DC8AF9BB81CA}"/>
    <cellStyle name="SAS FM Row drillable header 41 2" xfId="8645" xr:uid="{2629C90E-1657-455E-8C15-304A5A825AD3}"/>
    <cellStyle name="SAS FM Row drillable header 41 2 2" xfId="23487" xr:uid="{013FD473-34CA-442E-ADC9-7507C257DC89}"/>
    <cellStyle name="SAS FM Row drillable header 41 3" xfId="18580" xr:uid="{9D0D3BE9-EEC0-4804-990C-4DE756DFE1C2}"/>
    <cellStyle name="SAS FM Row drillable header 41 4" xfId="33054" xr:uid="{541E843E-BF67-4BDD-8C38-D601BFE83ED3}"/>
    <cellStyle name="SAS FM Row drillable header 41 5" xfId="34498" xr:uid="{8CF579AB-3BA7-49CF-9BF3-63EA86A9BE6E}"/>
    <cellStyle name="SAS FM Row drillable header 42" xfId="3139" xr:uid="{A7EF343E-3DF3-4C51-90D1-F973E957EC85}"/>
    <cellStyle name="SAS FM Row drillable header 42 2" xfId="8646" xr:uid="{11D1CE9F-1EC3-4678-BE30-2EE1EB09B9F4}"/>
    <cellStyle name="SAS FM Row drillable header 42 2 2" xfId="23488" xr:uid="{C95A2836-467C-40A4-88D5-B4824F829AD4}"/>
    <cellStyle name="SAS FM Row drillable header 42 3" xfId="18581" xr:uid="{822A0FD6-03E1-4AAA-8207-363A91E732DB}"/>
    <cellStyle name="SAS FM Row drillable header 42 4" xfId="33053" xr:uid="{3D762319-1A47-4443-8386-262E8099E73B}"/>
    <cellStyle name="SAS FM Row drillable header 42 5" xfId="34499" xr:uid="{1405CE4A-FEAE-4F84-99F6-978DFFC73012}"/>
    <cellStyle name="SAS FM Row drillable header 43" xfId="3140" xr:uid="{928D607E-6F65-4637-B8F7-04BB1240EE05}"/>
    <cellStyle name="SAS FM Row drillable header 43 2" xfId="8647" xr:uid="{97D4521E-4C27-408D-A9B7-9B0E352B5F12}"/>
    <cellStyle name="SAS FM Row drillable header 43 2 2" xfId="23489" xr:uid="{D063AD1B-17CD-4F96-B36D-E01CF137E0EA}"/>
    <cellStyle name="SAS FM Row drillable header 43 3" xfId="18582" xr:uid="{ECEAC2D6-E118-4629-81D4-9F16F0F8C00A}"/>
    <cellStyle name="SAS FM Row drillable header 43 4" xfId="33052" xr:uid="{F2B0145D-7E37-4DCF-8956-1B211ECCE8DD}"/>
    <cellStyle name="SAS FM Row drillable header 43 5" xfId="34500" xr:uid="{3AE58A83-4222-4636-86CB-A419D179448C}"/>
    <cellStyle name="SAS FM Row drillable header 44" xfId="3141" xr:uid="{A2FD3CBA-D2E8-4E27-A881-C1EC8D962F1A}"/>
    <cellStyle name="SAS FM Row drillable header 44 2" xfId="8648" xr:uid="{08DD5577-E77C-421D-85CC-4CB316D87ED3}"/>
    <cellStyle name="SAS FM Row drillable header 44 2 2" xfId="23490" xr:uid="{E487C867-6C6E-4BDC-BA0A-819EBF761435}"/>
    <cellStyle name="SAS FM Row drillable header 44 3" xfId="18583" xr:uid="{3ECA5C2C-8B6B-488F-8DC1-C77BD9CFACE9}"/>
    <cellStyle name="SAS FM Row drillable header 44 4" xfId="33051" xr:uid="{D57D6FC7-349C-4C04-A4B9-1B82428DF1CE}"/>
    <cellStyle name="SAS FM Row drillable header 44 5" xfId="34501" xr:uid="{8594732D-7B8D-476C-B2D7-6E38681A3CAC}"/>
    <cellStyle name="SAS FM Row drillable header 45" xfId="3142" xr:uid="{99E79502-753F-4677-9D78-40317CF8BE77}"/>
    <cellStyle name="SAS FM Row drillable header 45 2" xfId="8649" xr:uid="{29376E60-781A-4E50-A149-1CD5B3E762BF}"/>
    <cellStyle name="SAS FM Row drillable header 45 2 2" xfId="23491" xr:uid="{05162278-DDB7-4BE9-BAC3-E65A36815F11}"/>
    <cellStyle name="SAS FM Row drillable header 45 3" xfId="18584" xr:uid="{24B36985-A21B-4AB0-BBCD-B7CD53BC8FAA}"/>
    <cellStyle name="SAS FM Row drillable header 45 4" xfId="33050" xr:uid="{DEF4C39D-1F68-4317-8D18-92CE7E5C1CB1}"/>
    <cellStyle name="SAS FM Row drillable header 45 5" xfId="34502" xr:uid="{A3AB55CD-0511-4B5A-9E7D-B12B3AF35024}"/>
    <cellStyle name="SAS FM Row drillable header 46" xfId="3143" xr:uid="{F5E25836-FF57-4EF9-B966-86119C01017D}"/>
    <cellStyle name="SAS FM Row drillable header 46 2" xfId="8650" xr:uid="{07F20495-5E5D-4228-99F3-15307BD9D0AC}"/>
    <cellStyle name="SAS FM Row drillable header 46 2 2" xfId="23492" xr:uid="{74390983-CC30-460B-908E-156486B6C99A}"/>
    <cellStyle name="SAS FM Row drillable header 46 3" xfId="18585" xr:uid="{06629AE0-1044-46AF-AF26-5B0507249C54}"/>
    <cellStyle name="SAS FM Row drillable header 46 4" xfId="33049" xr:uid="{4D79D288-E13E-47C6-9BDB-B8012C6820A2}"/>
    <cellStyle name="SAS FM Row drillable header 46 5" xfId="34503" xr:uid="{F37FA1C1-E1AA-4637-B9CE-611BB3994FE8}"/>
    <cellStyle name="SAS FM Row drillable header 47" xfId="3144" xr:uid="{42CC554C-0D96-4D18-A4C0-77859E66C3DF}"/>
    <cellStyle name="SAS FM Row drillable header 47 2" xfId="8651" xr:uid="{D745961C-894C-4234-83E6-91D3D4320FED}"/>
    <cellStyle name="SAS FM Row drillable header 47 2 2" xfId="23493" xr:uid="{F613DF77-C07A-4B61-918A-BC57341ABEC4}"/>
    <cellStyle name="SAS FM Row drillable header 47 3" xfId="18586" xr:uid="{589B27C5-83E4-4D11-A9C7-F28E0145F13B}"/>
    <cellStyle name="SAS FM Row drillable header 47 4" xfId="33048" xr:uid="{90463860-288A-4F28-9CF8-56083800A0CA}"/>
    <cellStyle name="SAS FM Row drillable header 47 5" xfId="34504" xr:uid="{FB01A862-AA7C-4DB1-BDA7-FB56D33F2B1C}"/>
    <cellStyle name="SAS FM Row drillable header 48" xfId="3145" xr:uid="{386E9466-CC59-4778-8775-62C0E09AAA23}"/>
    <cellStyle name="SAS FM Row drillable header 48 2" xfId="8652" xr:uid="{5BA58C2C-3BD8-4C88-B1A9-F03181F5D39D}"/>
    <cellStyle name="SAS FM Row drillable header 48 2 2" xfId="23494" xr:uid="{521D0CC1-0810-442B-B9A9-2BB2B8BE57A2}"/>
    <cellStyle name="SAS FM Row drillable header 48 3" xfId="18587" xr:uid="{1C4ABA12-63AA-4C4A-BBE2-8D0479D9AB44}"/>
    <cellStyle name="SAS FM Row drillable header 48 4" xfId="33047" xr:uid="{9D61FFC5-0720-4DD6-8721-0B767DCA8621}"/>
    <cellStyle name="SAS FM Row drillable header 48 5" xfId="34505" xr:uid="{50F6E05F-5044-4393-B028-9055D7C38401}"/>
    <cellStyle name="SAS FM Row drillable header 49" xfId="3146" xr:uid="{1B8DD4B6-05E4-4BB5-B0CD-327C1EB8B2C5}"/>
    <cellStyle name="SAS FM Row drillable header 49 2" xfId="8653" xr:uid="{AB859EF1-8D7E-44B1-9397-638496A0AFAE}"/>
    <cellStyle name="SAS FM Row drillable header 49 2 2" xfId="23495" xr:uid="{E3661FAC-9B43-4C6E-845F-14D062DEC702}"/>
    <cellStyle name="SAS FM Row drillable header 49 3" xfId="18588" xr:uid="{5E4263DE-211A-477E-BB41-6480353EEE62}"/>
    <cellStyle name="SAS FM Row drillable header 49 4" xfId="33046" xr:uid="{6F235A7C-A75E-4723-A65F-EA1AA7BBC26E}"/>
    <cellStyle name="SAS FM Row drillable header 49 5" xfId="34506" xr:uid="{66416021-8D8B-4AE2-BBB9-FF443732AF9F}"/>
    <cellStyle name="SAS FM Row drillable header 5" xfId="3147" xr:uid="{5B8E618A-86A7-4CF6-AF4D-A9B7A7AAF2E9}"/>
    <cellStyle name="SAS FM Row drillable header 5 10" xfId="3148" xr:uid="{2D49D32F-BCE9-45E4-BD94-2D3748CBDCDB}"/>
    <cellStyle name="SAS FM Row drillable header 5 10 2" xfId="8654" xr:uid="{CC6FC857-7A86-4A89-8331-3DC0BEDB65A1}"/>
    <cellStyle name="SAS FM Row drillable header 5 10 2 2" xfId="23496" xr:uid="{DA7A14A9-B65E-49E5-A9E8-F44F83A9E851}"/>
    <cellStyle name="SAS FM Row drillable header 5 10 3" xfId="18590" xr:uid="{357A69DF-629E-4C20-A0D4-A963DAA97F41}"/>
    <cellStyle name="SAS FM Row drillable header 5 10 4" xfId="33044" xr:uid="{C975FD4C-C20C-4C71-A615-1999C7BDC1D0}"/>
    <cellStyle name="SAS FM Row drillable header 5 10 5" xfId="34508" xr:uid="{DE094F6D-4E3F-47A7-9712-D5FD0E15CA2C}"/>
    <cellStyle name="SAS FM Row drillable header 5 11" xfId="3149" xr:uid="{BCBFE74F-07FA-4F1E-8040-9179EB3F616C}"/>
    <cellStyle name="SAS FM Row drillable header 5 11 2" xfId="8655" xr:uid="{781E65F7-BE40-47E6-93FF-246FDE4A2015}"/>
    <cellStyle name="SAS FM Row drillable header 5 11 2 2" xfId="23497" xr:uid="{A8A586F1-39B7-4D08-8CB5-59F195E1C330}"/>
    <cellStyle name="SAS FM Row drillable header 5 11 3" xfId="18591" xr:uid="{9CDE920A-ED92-499E-B5B6-E5301A471D4C}"/>
    <cellStyle name="SAS FM Row drillable header 5 11 4" xfId="33043" xr:uid="{CB6B782A-0800-4850-B6C8-E01C23B867B8}"/>
    <cellStyle name="SAS FM Row drillable header 5 11 5" xfId="34509" xr:uid="{4860D614-B628-4783-B9DF-960E19F002F2}"/>
    <cellStyle name="SAS FM Row drillable header 5 12" xfId="3150" xr:uid="{47969219-2D74-4BFA-A04B-6FCD45D868C5}"/>
    <cellStyle name="SAS FM Row drillable header 5 12 2" xfId="8656" xr:uid="{412FA46C-5EAF-46B9-B2B9-167D70CBE3AA}"/>
    <cellStyle name="SAS FM Row drillable header 5 12 2 2" xfId="23498" xr:uid="{A1BB50E0-5A54-4EE5-B595-71C7B01C0802}"/>
    <cellStyle name="SAS FM Row drillable header 5 12 3" xfId="18592" xr:uid="{712C4012-9EC2-4645-92C0-E59552B8391E}"/>
    <cellStyle name="SAS FM Row drillable header 5 12 4" xfId="33042" xr:uid="{8DED1117-FA4E-4E88-B48E-AA40AC00BCFB}"/>
    <cellStyle name="SAS FM Row drillable header 5 12 5" xfId="34510" xr:uid="{63F54F83-983B-42EE-BB11-3572018167DB}"/>
    <cellStyle name="SAS FM Row drillable header 5 13" xfId="3151" xr:uid="{8F39EE85-178D-44A3-A7E9-17BAF6D9D2DD}"/>
    <cellStyle name="SAS FM Row drillable header 5 13 2" xfId="8657" xr:uid="{9F36B494-BC14-4B61-9F8B-D53ADB28025C}"/>
    <cellStyle name="SAS FM Row drillable header 5 13 2 2" xfId="23499" xr:uid="{6EC66149-2AB5-49BA-8906-D7849724F153}"/>
    <cellStyle name="SAS FM Row drillable header 5 13 3" xfId="18593" xr:uid="{607456AE-A7F7-4B1B-8804-6631B6D59B56}"/>
    <cellStyle name="SAS FM Row drillable header 5 13 4" xfId="33041" xr:uid="{5FCF40C3-73EF-4DD9-8EE4-9DB570767E17}"/>
    <cellStyle name="SAS FM Row drillable header 5 13 5" xfId="34511" xr:uid="{768B5B15-B92E-492C-8E6B-3265C4DC765C}"/>
    <cellStyle name="SAS FM Row drillable header 5 14" xfId="3152" xr:uid="{A9D7184A-0BB9-4B25-B642-3EC4749844B2}"/>
    <cellStyle name="SAS FM Row drillable header 5 14 2" xfId="8658" xr:uid="{B41466EA-56A9-418A-B6D3-80112484CA2C}"/>
    <cellStyle name="SAS FM Row drillable header 5 14 2 2" xfId="23500" xr:uid="{565BE6A7-1EAD-487E-B5E6-4C0CB7D5BFCC}"/>
    <cellStyle name="SAS FM Row drillable header 5 14 3" xfId="18594" xr:uid="{181742B6-7F8C-4C68-BB94-85CFA97A5143}"/>
    <cellStyle name="SAS FM Row drillable header 5 14 4" xfId="33040" xr:uid="{02F814E2-98FA-4FD7-8FC8-AE883C63C272}"/>
    <cellStyle name="SAS FM Row drillable header 5 14 5" xfId="34512" xr:uid="{CA96A6F8-6602-4ACB-A3C0-BB3A2EFB5BB0}"/>
    <cellStyle name="SAS FM Row drillable header 5 15" xfId="3153" xr:uid="{30B1DC5D-4A52-4664-8FEC-4DAC4C9CAECA}"/>
    <cellStyle name="SAS FM Row drillable header 5 15 2" xfId="8659" xr:uid="{DD11EDDF-B082-4F77-895C-31DEACD12117}"/>
    <cellStyle name="SAS FM Row drillable header 5 15 2 2" xfId="23501" xr:uid="{C0DB94CE-857D-4EBD-90FC-BB47303E8EBD}"/>
    <cellStyle name="SAS FM Row drillable header 5 15 3" xfId="18595" xr:uid="{A5ADA914-8189-4988-B45D-64FEA19CD0E4}"/>
    <cellStyle name="SAS FM Row drillable header 5 15 4" xfId="33039" xr:uid="{638FABD5-6BD3-48C8-B3DC-5445CD58BBB7}"/>
    <cellStyle name="SAS FM Row drillable header 5 15 5" xfId="34513" xr:uid="{DDF73D90-BA6D-40BB-92A8-367483956D22}"/>
    <cellStyle name="SAS FM Row drillable header 5 16" xfId="3154" xr:uid="{C22A5C44-871C-4ABA-A435-125DBE8CF1C4}"/>
    <cellStyle name="SAS FM Row drillable header 5 16 2" xfId="8660" xr:uid="{5E83326D-5454-402C-A7B4-BA1916A0F6E7}"/>
    <cellStyle name="SAS FM Row drillable header 5 16 2 2" xfId="23502" xr:uid="{9271CAE4-9DFE-454D-9B7D-2F7E7BD164A1}"/>
    <cellStyle name="SAS FM Row drillable header 5 16 3" xfId="18596" xr:uid="{F5D3C91D-CA99-4BF6-AB74-ABB3990C1D0D}"/>
    <cellStyle name="SAS FM Row drillable header 5 16 4" xfId="33038" xr:uid="{7E61F3C8-DB5B-489E-8E91-1BACE08AB3A1}"/>
    <cellStyle name="SAS FM Row drillable header 5 16 5" xfId="34514" xr:uid="{0BED830F-67EE-4781-AA07-24D35F92FE81}"/>
    <cellStyle name="SAS FM Row drillable header 5 17" xfId="3155" xr:uid="{8FFD644B-0698-4FDF-A375-197AC54C854F}"/>
    <cellStyle name="SAS FM Row drillable header 5 17 2" xfId="8661" xr:uid="{87F91541-DA07-451D-9F1D-2038C5851927}"/>
    <cellStyle name="SAS FM Row drillable header 5 17 2 2" xfId="23503" xr:uid="{10C7071A-0856-4F7E-A59B-B8B0EF3F0259}"/>
    <cellStyle name="SAS FM Row drillable header 5 17 3" xfId="18597" xr:uid="{D8C0DAC9-CBDF-4278-8737-3E08F681F9FA}"/>
    <cellStyle name="SAS FM Row drillable header 5 17 4" xfId="33037" xr:uid="{F9E9880A-6370-4A53-9030-678A6A6B2CAA}"/>
    <cellStyle name="SAS FM Row drillable header 5 17 5" xfId="34515" xr:uid="{7FC00E2D-39E5-4A99-A859-6F1CE5A18224}"/>
    <cellStyle name="SAS FM Row drillable header 5 18" xfId="3156" xr:uid="{AD2EF2F5-70DB-43CF-9460-9FE9106409DA}"/>
    <cellStyle name="SAS FM Row drillable header 5 18 2" xfId="8662" xr:uid="{A3A13834-88B8-48C7-BC22-B8A75259E9EA}"/>
    <cellStyle name="SAS FM Row drillable header 5 18 2 2" xfId="23504" xr:uid="{4D1B1738-1FAF-4CEF-A1A1-D202903AEC09}"/>
    <cellStyle name="SAS FM Row drillable header 5 18 3" xfId="18598" xr:uid="{94404562-6E3C-44B6-AA31-63029B8B4A2B}"/>
    <cellStyle name="SAS FM Row drillable header 5 18 4" xfId="33036" xr:uid="{795221FC-8B6D-472B-87A7-3AE48E258F50}"/>
    <cellStyle name="SAS FM Row drillable header 5 18 5" xfId="34516" xr:uid="{151DB1E2-F5EB-47B1-966C-441AD3D7BD20}"/>
    <cellStyle name="SAS FM Row drillable header 5 19" xfId="3157" xr:uid="{49BA4030-D020-47B4-8BD5-64FE72B64BEB}"/>
    <cellStyle name="SAS FM Row drillable header 5 19 2" xfId="8663" xr:uid="{691149DF-BB39-4566-A732-69390E961C9F}"/>
    <cellStyle name="SAS FM Row drillable header 5 19 2 2" xfId="23505" xr:uid="{2C2415C7-A225-4C3F-A120-383162063601}"/>
    <cellStyle name="SAS FM Row drillable header 5 19 3" xfId="18599" xr:uid="{2FF2B905-A308-4945-AAF3-460C22C4EC7B}"/>
    <cellStyle name="SAS FM Row drillable header 5 19 4" xfId="33035" xr:uid="{69293585-6F4A-4D0B-BEA8-934A54053683}"/>
    <cellStyle name="SAS FM Row drillable header 5 19 5" xfId="34517" xr:uid="{46C38EC8-3F0F-44B6-974F-95E60958F749}"/>
    <cellStyle name="SAS FM Row drillable header 5 2" xfId="3158" xr:uid="{B594D3EE-2FFF-4C2A-BD52-B9FF5C9FC7DA}"/>
    <cellStyle name="SAS FM Row drillable header 5 2 2" xfId="8664" xr:uid="{CBC98F7A-6FA8-40BD-AB0C-E31B844BC76F}"/>
    <cellStyle name="SAS FM Row drillable header 5 2 2 2" xfId="23506" xr:uid="{0F17BCC7-8D2D-4707-A156-09D3F7636B91}"/>
    <cellStyle name="SAS FM Row drillable header 5 2 3" xfId="18600" xr:uid="{7B0A3D8F-6849-4A8C-A117-7999FC4C0206}"/>
    <cellStyle name="SAS FM Row drillable header 5 2 4" xfId="33034" xr:uid="{C967F397-7EB5-4AD1-86DC-D74935446452}"/>
    <cellStyle name="SAS FM Row drillable header 5 2 5" xfId="34518" xr:uid="{A1B53E92-D1A4-47FE-9FA0-37A480927E6B}"/>
    <cellStyle name="SAS FM Row drillable header 5 20" xfId="3159" xr:uid="{67055036-0084-48D4-844C-814E927C9B55}"/>
    <cellStyle name="SAS FM Row drillable header 5 20 2" xfId="8665" xr:uid="{466226EB-5511-4BF2-9518-6780C3C098C4}"/>
    <cellStyle name="SAS FM Row drillable header 5 20 2 2" xfId="23507" xr:uid="{4206E1CF-3380-415A-B3BF-9A4B53C6DABE}"/>
    <cellStyle name="SAS FM Row drillable header 5 20 3" xfId="18601" xr:uid="{538FBC0F-2703-45DE-95CC-82189200D165}"/>
    <cellStyle name="SAS FM Row drillable header 5 20 4" xfId="33033" xr:uid="{5A04AA10-08CC-43E6-BB21-D7D0E65C368D}"/>
    <cellStyle name="SAS FM Row drillable header 5 20 5" xfId="34519" xr:uid="{293E617D-1C90-4BF8-9419-43C514D9A98F}"/>
    <cellStyle name="SAS FM Row drillable header 5 21" xfId="3160" xr:uid="{3F6D43BB-F13D-4443-B3A3-65EF81A77777}"/>
    <cellStyle name="SAS FM Row drillable header 5 21 2" xfId="8666" xr:uid="{591A65C4-42E0-49B4-815F-0E9CB71C3B90}"/>
    <cellStyle name="SAS FM Row drillable header 5 21 2 2" xfId="23508" xr:uid="{54CD5C22-AE85-4A66-825B-ADBC20A028F9}"/>
    <cellStyle name="SAS FM Row drillable header 5 21 3" xfId="18602" xr:uid="{F2769EA8-FFE9-49C8-837A-C2614CCA2927}"/>
    <cellStyle name="SAS FM Row drillable header 5 21 4" xfId="33032" xr:uid="{25AE9FB5-04F0-432A-89E0-CC16FD9108C1}"/>
    <cellStyle name="SAS FM Row drillable header 5 21 5" xfId="34520" xr:uid="{33D05BB4-AE63-4224-8FBA-7B11AE425974}"/>
    <cellStyle name="SAS FM Row drillable header 5 22" xfId="3161" xr:uid="{FEE3E9A4-37E2-43D6-ACC9-0664803F9476}"/>
    <cellStyle name="SAS FM Row drillable header 5 22 2" xfId="8667" xr:uid="{F055BD63-E21A-48BE-AC7E-22942849D410}"/>
    <cellStyle name="SAS FM Row drillable header 5 22 2 2" xfId="23509" xr:uid="{08ADA373-9988-4867-A306-0B62BA6927C3}"/>
    <cellStyle name="SAS FM Row drillable header 5 22 3" xfId="18603" xr:uid="{2F1EA09B-FAB0-42BA-9515-4D089278F6AF}"/>
    <cellStyle name="SAS FM Row drillable header 5 22 4" xfId="33031" xr:uid="{3208F57C-124B-47D4-832B-AAF3EC0C92A8}"/>
    <cellStyle name="SAS FM Row drillable header 5 22 5" xfId="34521" xr:uid="{5A3172DE-7E99-450A-8559-AD7B60FFC116}"/>
    <cellStyle name="SAS FM Row drillable header 5 23" xfId="3162" xr:uid="{E51F09C8-4EED-478A-87DC-1F64B072DF6C}"/>
    <cellStyle name="SAS FM Row drillable header 5 23 2" xfId="8668" xr:uid="{F8F9F2DC-848E-44DC-925E-646EF3883979}"/>
    <cellStyle name="SAS FM Row drillable header 5 23 2 2" xfId="23510" xr:uid="{66A12610-68E5-484D-A3EB-9143EF03C333}"/>
    <cellStyle name="SAS FM Row drillable header 5 23 3" xfId="18604" xr:uid="{929DE1D0-45C4-4BDD-8167-255F0B38A6D8}"/>
    <cellStyle name="SAS FM Row drillable header 5 23 4" xfId="33030" xr:uid="{952F0318-59A7-46B1-A521-63879CFB1CF5}"/>
    <cellStyle name="SAS FM Row drillable header 5 23 5" xfId="34522" xr:uid="{E84F7D7E-D11E-4C59-A4A6-F89D7F173ADC}"/>
    <cellStyle name="SAS FM Row drillable header 5 24" xfId="3163" xr:uid="{376DE975-EEC4-4351-8257-EB13A3B53687}"/>
    <cellStyle name="SAS FM Row drillable header 5 24 2" xfId="8669" xr:uid="{D59E639B-F199-4A07-9CB3-3D7033BBA284}"/>
    <cellStyle name="SAS FM Row drillable header 5 24 2 2" xfId="23511" xr:uid="{7F6421D7-86A0-4858-8BBB-766692D4DEE1}"/>
    <cellStyle name="SAS FM Row drillable header 5 24 3" xfId="18605" xr:uid="{E4B6B69E-9FE3-4008-B4CB-28CD936B59E8}"/>
    <cellStyle name="SAS FM Row drillable header 5 24 4" xfId="33029" xr:uid="{9151BBEB-164B-48A3-BDF9-601AA94F6FDD}"/>
    <cellStyle name="SAS FM Row drillable header 5 24 5" xfId="34523" xr:uid="{3C77F646-9243-4E2C-B8EF-F632219D5AE2}"/>
    <cellStyle name="SAS FM Row drillable header 5 25" xfId="3164" xr:uid="{B7D9037F-1741-4170-B24A-9B2C06ABA341}"/>
    <cellStyle name="SAS FM Row drillable header 5 25 2" xfId="8670" xr:uid="{7951DDDA-04DB-4EBC-9184-260889465477}"/>
    <cellStyle name="SAS FM Row drillable header 5 25 2 2" xfId="23512" xr:uid="{C3BE05D8-6A91-4813-A96A-B620D98789ED}"/>
    <cellStyle name="SAS FM Row drillable header 5 25 3" xfId="18606" xr:uid="{61C4FBA1-2FF7-4C8E-B9AB-A6D55384DD36}"/>
    <cellStyle name="SAS FM Row drillable header 5 25 4" xfId="33028" xr:uid="{C35B8C12-DA83-44F6-AB1C-6D3B90C13B28}"/>
    <cellStyle name="SAS FM Row drillable header 5 25 5" xfId="34524" xr:uid="{AFA1DC96-014B-49D8-832B-D611C9670BFB}"/>
    <cellStyle name="SAS FM Row drillable header 5 26" xfId="3165" xr:uid="{998B1DB8-65CA-4C39-8D2A-E53B03C69C6B}"/>
    <cellStyle name="SAS FM Row drillable header 5 26 2" xfId="8671" xr:uid="{5A469A11-A014-4D8E-91C5-2753FBFA0785}"/>
    <cellStyle name="SAS FM Row drillable header 5 26 2 2" xfId="23513" xr:uid="{3E19F256-4E67-41E6-9DC2-C73A41C07DD1}"/>
    <cellStyle name="SAS FM Row drillable header 5 26 3" xfId="18607" xr:uid="{F10555D5-4327-4AAC-85E8-94194248CC97}"/>
    <cellStyle name="SAS FM Row drillable header 5 26 4" xfId="33027" xr:uid="{53DC30D9-6140-4489-A070-6F590C81BBDA}"/>
    <cellStyle name="SAS FM Row drillable header 5 26 5" xfId="34525" xr:uid="{055A5926-DC28-4434-B3DA-9BDF2419788B}"/>
    <cellStyle name="SAS FM Row drillable header 5 27" xfId="3166" xr:uid="{7D0E973A-ADBC-41AE-A72D-9AE83D93FE78}"/>
    <cellStyle name="SAS FM Row drillable header 5 27 2" xfId="8672" xr:uid="{14264C29-8359-4495-92D5-79BA77B76ACC}"/>
    <cellStyle name="SAS FM Row drillable header 5 27 2 2" xfId="23514" xr:uid="{0EDDB935-022B-47C4-A196-B360DCBD1E27}"/>
    <cellStyle name="SAS FM Row drillable header 5 27 3" xfId="18608" xr:uid="{2F9A2FF6-0780-4725-9C2A-591DD91DE198}"/>
    <cellStyle name="SAS FM Row drillable header 5 27 4" xfId="33026" xr:uid="{263E3BF7-188D-4CFA-A982-98DF90FA0813}"/>
    <cellStyle name="SAS FM Row drillable header 5 27 5" xfId="34526" xr:uid="{FD741083-D2F5-4315-B33C-FEDE5D705853}"/>
    <cellStyle name="SAS FM Row drillable header 5 28" xfId="3167" xr:uid="{5720AA48-FC02-4E3F-B059-AAFF988FC388}"/>
    <cellStyle name="SAS FM Row drillable header 5 28 2" xfId="8673" xr:uid="{6C1D27A1-7C3F-45FC-AE12-B0F07DC66E6C}"/>
    <cellStyle name="SAS FM Row drillable header 5 28 2 2" xfId="23515" xr:uid="{17785885-C4A8-4AB1-A4F2-5F6940BCDAD0}"/>
    <cellStyle name="SAS FM Row drillable header 5 28 3" xfId="18609" xr:uid="{AA9DCBF6-6DB2-444C-9F14-8A1BC7B8F9C5}"/>
    <cellStyle name="SAS FM Row drillable header 5 28 4" xfId="33025" xr:uid="{A7F115F4-FA53-41C8-924B-E4A22A83E17E}"/>
    <cellStyle name="SAS FM Row drillable header 5 28 5" xfId="34527" xr:uid="{5D607D8E-1707-4DC2-A9BC-0E51781DF899}"/>
    <cellStyle name="SAS FM Row drillable header 5 29" xfId="3168" xr:uid="{D968926E-4B43-4529-BE6A-5FD404BFFAC8}"/>
    <cellStyle name="SAS FM Row drillable header 5 29 2" xfId="8674" xr:uid="{6D1F3D5E-27A7-4BBB-A61A-A75740822A9B}"/>
    <cellStyle name="SAS FM Row drillable header 5 29 2 2" xfId="23516" xr:uid="{42464B3F-89A7-4AAE-B521-9B2340FFE9E3}"/>
    <cellStyle name="SAS FM Row drillable header 5 29 3" xfId="18610" xr:uid="{6B3D62AF-73B9-4442-AB85-189C865360E2}"/>
    <cellStyle name="SAS FM Row drillable header 5 29 4" xfId="33024" xr:uid="{8613BA87-77FE-4B22-80A3-322BB087D357}"/>
    <cellStyle name="SAS FM Row drillable header 5 29 5" xfId="34528" xr:uid="{1D59CCC2-D424-4A05-9FBF-87D6488F9BAF}"/>
    <cellStyle name="SAS FM Row drillable header 5 3" xfId="3169" xr:uid="{49195C42-5845-4EFB-BAB6-6B1CB48EF4F7}"/>
    <cellStyle name="SAS FM Row drillable header 5 3 2" xfId="8675" xr:uid="{1B4E705E-4D78-45CF-AE19-C476A1B97609}"/>
    <cellStyle name="SAS FM Row drillable header 5 3 2 2" xfId="23517" xr:uid="{792D2BFA-DADD-47AE-8E89-A4F4FFE4D11D}"/>
    <cellStyle name="SAS FM Row drillable header 5 3 3" xfId="18611" xr:uid="{49A0A938-6E38-47F4-8FFF-82E88425CF0C}"/>
    <cellStyle name="SAS FM Row drillable header 5 3 4" xfId="33023" xr:uid="{24DD4503-32B2-4572-A3EC-DFB445C57969}"/>
    <cellStyle name="SAS FM Row drillable header 5 3 5" xfId="34529" xr:uid="{49F8DB4C-3543-4C75-AF90-98230A49996B}"/>
    <cellStyle name="SAS FM Row drillable header 5 30" xfId="3170" xr:uid="{5B66A889-BC32-4FD1-8575-1986C38865E8}"/>
    <cellStyle name="SAS FM Row drillable header 5 30 2" xfId="8676" xr:uid="{DADABC8F-CE87-4E9E-802D-9FC4EED91E49}"/>
    <cellStyle name="SAS FM Row drillable header 5 30 2 2" xfId="23518" xr:uid="{FD7983A3-0B9F-48D7-A285-335D12A93C30}"/>
    <cellStyle name="SAS FM Row drillable header 5 30 3" xfId="18612" xr:uid="{0F34ED08-E59F-47DF-9182-5A4129C4CD17}"/>
    <cellStyle name="SAS FM Row drillable header 5 30 4" xfId="33022" xr:uid="{1DAEB4DA-B3C5-4BCA-AF35-F5B6D68914DF}"/>
    <cellStyle name="SAS FM Row drillable header 5 30 5" xfId="34530" xr:uid="{2A0E72A5-04B1-467E-A834-29079F189BCB}"/>
    <cellStyle name="SAS FM Row drillable header 5 31" xfId="3171" xr:uid="{9A5F6F6D-738E-4A72-9E23-27F62038F00D}"/>
    <cellStyle name="SAS FM Row drillable header 5 31 2" xfId="8677" xr:uid="{33622A29-E5C6-48C6-8D97-25EF361E641F}"/>
    <cellStyle name="SAS FM Row drillable header 5 31 2 2" xfId="23519" xr:uid="{6EA86D6D-3516-48C2-9F13-AFF125F92424}"/>
    <cellStyle name="SAS FM Row drillable header 5 31 3" xfId="18613" xr:uid="{6D7ED3C9-EA17-467B-99A9-1456A2E23720}"/>
    <cellStyle name="SAS FM Row drillable header 5 31 4" xfId="33021" xr:uid="{39146126-9AC2-4415-A513-B56D805A0B5C}"/>
    <cellStyle name="SAS FM Row drillable header 5 31 5" xfId="34531" xr:uid="{454C8862-3F79-49AE-BCBB-2E4F711F712E}"/>
    <cellStyle name="SAS FM Row drillable header 5 32" xfId="3172" xr:uid="{77435C55-C7C3-43D1-AC1B-CF6365738D0F}"/>
    <cellStyle name="SAS FM Row drillable header 5 32 2" xfId="8678" xr:uid="{63319DF1-C5D3-4A61-9683-5F1426AF3617}"/>
    <cellStyle name="SAS FM Row drillable header 5 32 2 2" xfId="23520" xr:uid="{441700DC-935F-422E-8F83-093130359898}"/>
    <cellStyle name="SAS FM Row drillable header 5 32 3" xfId="18614" xr:uid="{AE5B875E-F064-4ABE-808D-75B8BBF4B16E}"/>
    <cellStyle name="SAS FM Row drillable header 5 32 4" xfId="33020" xr:uid="{4BC77ADD-F905-42B4-B08D-C69F57C5BD8E}"/>
    <cellStyle name="SAS FM Row drillable header 5 32 5" xfId="34532" xr:uid="{A90ACF9A-E661-41B3-AD39-BCF455224D06}"/>
    <cellStyle name="SAS FM Row drillable header 5 33" xfId="3173" xr:uid="{5C82C65E-3F91-4846-8AF2-87E35675CD1C}"/>
    <cellStyle name="SAS FM Row drillable header 5 33 2" xfId="8679" xr:uid="{B3DA49BC-598F-4C1C-BB8A-84D8AB16C514}"/>
    <cellStyle name="SAS FM Row drillable header 5 33 2 2" xfId="23521" xr:uid="{1DF03F90-C7A7-4C22-BB62-62D73CC7984A}"/>
    <cellStyle name="SAS FM Row drillable header 5 33 3" xfId="18615" xr:uid="{80F48CC2-CCE3-40B9-82BA-BB79A5C892DE}"/>
    <cellStyle name="SAS FM Row drillable header 5 33 4" xfId="33019" xr:uid="{F0F12B89-A038-41C0-989A-B99002D6E9B9}"/>
    <cellStyle name="SAS FM Row drillable header 5 33 5" xfId="34533" xr:uid="{51F5CDFB-83C6-4E3C-A464-002C294EE46F}"/>
    <cellStyle name="SAS FM Row drillable header 5 34" xfId="3174" xr:uid="{F6B7168E-B9A5-4E65-BBFA-B25979F5B091}"/>
    <cellStyle name="SAS FM Row drillable header 5 34 2" xfId="8680" xr:uid="{88FEC316-F95A-4BFB-8C20-591416278F69}"/>
    <cellStyle name="SAS FM Row drillable header 5 34 2 2" xfId="23522" xr:uid="{2C4569D4-6CA1-4470-A6A6-52501272D6E4}"/>
    <cellStyle name="SAS FM Row drillable header 5 34 3" xfId="18616" xr:uid="{1375510A-402D-4C41-8079-7387E5D0934E}"/>
    <cellStyle name="SAS FM Row drillable header 5 34 4" xfId="33018" xr:uid="{056D3D10-314B-4751-A020-A8156542B868}"/>
    <cellStyle name="SAS FM Row drillable header 5 34 5" xfId="34534" xr:uid="{D333E4DE-79FA-45CE-BCE7-C5DE9BDF8FD9}"/>
    <cellStyle name="SAS FM Row drillable header 5 35" xfId="3175" xr:uid="{694582CE-C30F-4E2E-A1A1-A995AEDA7C41}"/>
    <cellStyle name="SAS FM Row drillable header 5 35 2" xfId="8681" xr:uid="{EFB21FCF-AC12-4AE6-BBB2-C746C23D8915}"/>
    <cellStyle name="SAS FM Row drillable header 5 35 2 2" xfId="23523" xr:uid="{EF61444C-3949-4914-89A9-01BD48581707}"/>
    <cellStyle name="SAS FM Row drillable header 5 35 3" xfId="18617" xr:uid="{45944674-A308-480D-BA11-4CB0E19715B2}"/>
    <cellStyle name="SAS FM Row drillable header 5 35 4" xfId="33017" xr:uid="{9612D7E5-98A0-476E-94EF-E0A36AE9858E}"/>
    <cellStyle name="SAS FM Row drillable header 5 35 5" xfId="34535" xr:uid="{C1B42E12-229A-4F37-A372-D4D04ECFD400}"/>
    <cellStyle name="SAS FM Row drillable header 5 36" xfId="3176" xr:uid="{D970665D-8ACD-4756-A897-75C76CE86491}"/>
    <cellStyle name="SAS FM Row drillable header 5 36 2" xfId="8682" xr:uid="{7ECC5BB3-3563-4608-BF8D-7AB97CDE7D68}"/>
    <cellStyle name="SAS FM Row drillable header 5 36 2 2" xfId="23524" xr:uid="{C1E49B91-FBAB-420D-BC9A-635A0850D767}"/>
    <cellStyle name="SAS FM Row drillable header 5 36 3" xfId="18618" xr:uid="{CBF53E1E-07AE-4C19-B00E-BCB895DBB3A2}"/>
    <cellStyle name="SAS FM Row drillable header 5 36 4" xfId="33016" xr:uid="{E0B9792A-D7E3-45C0-AAC7-93C845395B49}"/>
    <cellStyle name="SAS FM Row drillable header 5 36 5" xfId="34536" xr:uid="{D53C47FA-644C-4072-8F0C-D042A11126A3}"/>
    <cellStyle name="SAS FM Row drillable header 5 37" xfId="3177" xr:uid="{3E63F011-8A39-4C69-BD07-6A753883627F}"/>
    <cellStyle name="SAS FM Row drillable header 5 37 2" xfId="8683" xr:uid="{A4417FAF-B309-4F7E-8A2D-981DE01C5F27}"/>
    <cellStyle name="SAS FM Row drillable header 5 37 2 2" xfId="23525" xr:uid="{AAF8D955-1443-4FF3-BE34-636B2663C31B}"/>
    <cellStyle name="SAS FM Row drillable header 5 37 3" xfId="18619" xr:uid="{3C7AA117-AD19-418D-A2BB-8E856986A3A5}"/>
    <cellStyle name="SAS FM Row drillable header 5 37 4" xfId="33015" xr:uid="{BA97BBDC-145A-4127-88CC-E15516B9B302}"/>
    <cellStyle name="SAS FM Row drillable header 5 37 5" xfId="34537" xr:uid="{A918422B-3944-4B97-8F72-587E382BDCD5}"/>
    <cellStyle name="SAS FM Row drillable header 5 38" xfId="3178" xr:uid="{E25DB317-7CB3-47F6-A6B1-7C2A81FDD15B}"/>
    <cellStyle name="SAS FM Row drillable header 5 38 2" xfId="8684" xr:uid="{D5F5AC6F-BE91-49EC-AFF8-1D9F13C70A05}"/>
    <cellStyle name="SAS FM Row drillable header 5 38 2 2" xfId="23526" xr:uid="{8070F0A8-6DDF-4CF8-A757-4D2789F7852C}"/>
    <cellStyle name="SAS FM Row drillable header 5 38 3" xfId="18620" xr:uid="{FE793840-2630-4D2E-8264-6AE3A5B76EBD}"/>
    <cellStyle name="SAS FM Row drillable header 5 38 4" xfId="33014" xr:uid="{3E12B094-5D89-4824-8311-ECD2C35B737D}"/>
    <cellStyle name="SAS FM Row drillable header 5 38 5" xfId="34538" xr:uid="{D2C73FD8-D912-482E-9056-8273E4234AAF}"/>
    <cellStyle name="SAS FM Row drillable header 5 39" xfId="3179" xr:uid="{4F579BAB-9240-4C8F-9630-6DDC32546EB7}"/>
    <cellStyle name="SAS FM Row drillable header 5 39 2" xfId="8685" xr:uid="{2042FC2F-8FD9-4D07-B79C-2C91236A96B8}"/>
    <cellStyle name="SAS FM Row drillable header 5 39 2 2" xfId="23527" xr:uid="{50E88B98-BB2C-4205-BD4F-DEC683DB0DB4}"/>
    <cellStyle name="SAS FM Row drillable header 5 39 3" xfId="18621" xr:uid="{BCB20157-BEA4-4D6E-A7FE-9B9ADA6E691C}"/>
    <cellStyle name="SAS FM Row drillable header 5 39 4" xfId="33013" xr:uid="{00B8F6A6-0779-4F0F-8D64-2E9CAC778C8E}"/>
    <cellStyle name="SAS FM Row drillable header 5 39 5" xfId="34539" xr:uid="{00CF452F-90A0-45EB-A6A4-EC823D5622F4}"/>
    <cellStyle name="SAS FM Row drillable header 5 4" xfId="3180" xr:uid="{1E223E77-EADA-4731-B29C-B13C2B1AF0CE}"/>
    <cellStyle name="SAS FM Row drillable header 5 4 2" xfId="8686" xr:uid="{B3259F6A-2DB0-4C3A-8B9B-D2F0B5FD6FB9}"/>
    <cellStyle name="SAS FM Row drillable header 5 4 2 2" xfId="23528" xr:uid="{B7A34295-290D-4558-9860-E1A881E8D0E5}"/>
    <cellStyle name="SAS FM Row drillable header 5 4 3" xfId="18622" xr:uid="{06413648-4485-4ECD-A667-6B07BD6254B4}"/>
    <cellStyle name="SAS FM Row drillable header 5 4 4" xfId="33012" xr:uid="{894C012B-A7A6-4872-9AEE-D7F50C6F4529}"/>
    <cellStyle name="SAS FM Row drillable header 5 4 5" xfId="34540" xr:uid="{164A54CE-73DE-45F7-928F-C660EC0CBDDE}"/>
    <cellStyle name="SAS FM Row drillable header 5 40" xfId="3181" xr:uid="{94E5AB0D-FEDD-4D1E-A51A-9B3C2CF16627}"/>
    <cellStyle name="SAS FM Row drillable header 5 40 2" xfId="8687" xr:uid="{470E1A7C-1798-4414-81D9-BD8333C30257}"/>
    <cellStyle name="SAS FM Row drillable header 5 40 2 2" xfId="23529" xr:uid="{E7CB9622-E190-4F84-BEC1-CBE8E4141717}"/>
    <cellStyle name="SAS FM Row drillable header 5 40 3" xfId="18623" xr:uid="{6486550F-94A9-4C63-83D5-69CEC8D16285}"/>
    <cellStyle name="SAS FM Row drillable header 5 40 4" xfId="33011" xr:uid="{35B0EB8D-1B39-4810-B267-F943CFC92295}"/>
    <cellStyle name="SAS FM Row drillable header 5 40 5" xfId="34541" xr:uid="{E949E381-5B74-4FE3-8CF2-C68D56DD6439}"/>
    <cellStyle name="SAS FM Row drillable header 5 41" xfId="3182" xr:uid="{9A86221B-1C23-4072-AEC9-46F1A8BFCD26}"/>
    <cellStyle name="SAS FM Row drillable header 5 41 2" xfId="8688" xr:uid="{B3F35215-B3C6-410A-B81B-B916C51DC238}"/>
    <cellStyle name="SAS FM Row drillable header 5 41 2 2" xfId="23530" xr:uid="{191014CD-AD0F-4904-814E-D021AB5A4386}"/>
    <cellStyle name="SAS FM Row drillable header 5 41 3" xfId="18624" xr:uid="{9E2A40FA-FD24-4076-994F-47BA3E493F5C}"/>
    <cellStyle name="SAS FM Row drillable header 5 41 4" xfId="33010" xr:uid="{30B98EFC-1FD1-4FFF-A6E2-A86A2744D38D}"/>
    <cellStyle name="SAS FM Row drillable header 5 41 5" xfId="34542" xr:uid="{2EA60DEA-E9F6-41AA-8BB2-67EBFD0CAD8E}"/>
    <cellStyle name="SAS FM Row drillable header 5 42" xfId="3183" xr:uid="{D0F2FB7C-1D25-4D5A-9983-E7063C4501B6}"/>
    <cellStyle name="SAS FM Row drillable header 5 42 2" xfId="8689" xr:uid="{E0695AC7-4B87-4DD4-832B-D536DAA48ABE}"/>
    <cellStyle name="SAS FM Row drillable header 5 42 2 2" xfId="23531" xr:uid="{36811712-E822-46B6-B0C8-F60706A36178}"/>
    <cellStyle name="SAS FM Row drillable header 5 42 3" xfId="18625" xr:uid="{7711651B-9E37-4358-B127-FA10463AF75C}"/>
    <cellStyle name="SAS FM Row drillable header 5 42 4" xfId="33009" xr:uid="{91C6CD47-FF30-40C9-B517-7D09B3DD510F}"/>
    <cellStyle name="SAS FM Row drillable header 5 42 5" xfId="34543" xr:uid="{5B6E3155-7D27-452F-95E7-361DC2D227A4}"/>
    <cellStyle name="SAS FM Row drillable header 5 43" xfId="3184" xr:uid="{DF9EBC47-C136-40D8-B392-7065C0F32B13}"/>
    <cellStyle name="SAS FM Row drillable header 5 43 2" xfId="8690" xr:uid="{0173B218-D378-4452-AE2C-D1C5ABD95177}"/>
    <cellStyle name="SAS FM Row drillable header 5 43 2 2" xfId="23532" xr:uid="{F6A543D3-9681-4B70-B2EC-DFBAA440C036}"/>
    <cellStyle name="SAS FM Row drillable header 5 43 3" xfId="18626" xr:uid="{E9586070-7C2A-4320-99D7-099B45996987}"/>
    <cellStyle name="SAS FM Row drillable header 5 43 4" xfId="33008" xr:uid="{982E4C3E-4BD8-4FD7-B564-2DF0885653DE}"/>
    <cellStyle name="SAS FM Row drillable header 5 43 5" xfId="34544" xr:uid="{2C738CBA-F49A-4137-9E6A-A68E739B9CD6}"/>
    <cellStyle name="SAS FM Row drillable header 5 44" xfId="3185" xr:uid="{94E611DF-B74D-439D-8E67-8288ABACAE4F}"/>
    <cellStyle name="SAS FM Row drillable header 5 44 2" xfId="8691" xr:uid="{248FE2A5-EA35-4C92-AD6A-9B278982984B}"/>
    <cellStyle name="SAS FM Row drillable header 5 44 2 2" xfId="23533" xr:uid="{CBA0AF2D-2BE6-428B-9798-0B093B100F1F}"/>
    <cellStyle name="SAS FM Row drillable header 5 44 3" xfId="18627" xr:uid="{6A068030-7C2E-450D-A01A-833D05E5C250}"/>
    <cellStyle name="SAS FM Row drillable header 5 44 4" xfId="33007" xr:uid="{6D5B5013-3BA8-47B2-AE53-CAA5FE514B7C}"/>
    <cellStyle name="SAS FM Row drillable header 5 44 5" xfId="34545" xr:uid="{E2DDF32D-836A-40D8-8DC8-E9C403B38881}"/>
    <cellStyle name="SAS FM Row drillable header 5 45" xfId="3186" xr:uid="{E9A6F9B4-1301-4397-A78E-BE1B73DAE291}"/>
    <cellStyle name="SAS FM Row drillable header 5 45 2" xfId="8692" xr:uid="{5B00881C-5915-41DC-9628-290B82AD3E07}"/>
    <cellStyle name="SAS FM Row drillable header 5 45 2 2" xfId="23534" xr:uid="{B5312248-C148-471C-983D-6F265F370E51}"/>
    <cellStyle name="SAS FM Row drillable header 5 45 3" xfId="18628" xr:uid="{209FC627-35B9-4F8F-B64C-678C09C5788F}"/>
    <cellStyle name="SAS FM Row drillable header 5 45 4" xfId="33006" xr:uid="{DC5AC7F2-4F6E-4D20-8C1F-695F0ECDCBB1}"/>
    <cellStyle name="SAS FM Row drillable header 5 45 5" xfId="34546" xr:uid="{E17C66C0-2344-4F23-886B-D37FE7DE3A02}"/>
    <cellStyle name="SAS FM Row drillable header 5 46" xfId="3187" xr:uid="{5CDD2D9E-2C6F-433A-B84B-42CAA2619E96}"/>
    <cellStyle name="SAS FM Row drillable header 5 46 2" xfId="8693" xr:uid="{202E24C8-2D08-4471-BF2A-0DC88B44634D}"/>
    <cellStyle name="SAS FM Row drillable header 5 46 2 2" xfId="23535" xr:uid="{78B74E7F-E2F7-4D87-8406-650FD116BF1C}"/>
    <cellStyle name="SAS FM Row drillable header 5 46 3" xfId="18629" xr:uid="{97E01804-973C-4456-BF7C-42255B2A4396}"/>
    <cellStyle name="SAS FM Row drillable header 5 46 4" xfId="33005" xr:uid="{7B347394-9B87-4C15-8825-04803225C6F2}"/>
    <cellStyle name="SAS FM Row drillable header 5 46 5" xfId="34547" xr:uid="{9665A9CD-8528-4559-8D0C-8F16992DFEB6}"/>
    <cellStyle name="SAS FM Row drillable header 5 47" xfId="3188" xr:uid="{928CB1E7-1932-4D9B-81CD-85B62CF5C9FD}"/>
    <cellStyle name="SAS FM Row drillable header 5 47 2" xfId="8694" xr:uid="{61729BE7-F5AD-4725-B702-38DEC972D3D2}"/>
    <cellStyle name="SAS FM Row drillable header 5 47 2 2" xfId="23536" xr:uid="{0E4C5CF5-A8C6-4D19-896D-AF9478BC0CE9}"/>
    <cellStyle name="SAS FM Row drillable header 5 47 3" xfId="18630" xr:uid="{8EF25943-AB75-4215-BBEB-C636AFA88D10}"/>
    <cellStyle name="SAS FM Row drillable header 5 47 4" xfId="33004" xr:uid="{9CDEAB5C-223A-4F80-84D2-09A485A6A671}"/>
    <cellStyle name="SAS FM Row drillable header 5 47 5" xfId="34548" xr:uid="{E9D7B818-5506-4EC0-B57A-24466F53C5D2}"/>
    <cellStyle name="SAS FM Row drillable header 5 48" xfId="8695" xr:uid="{35F67D2A-76F7-4EE4-9A3A-B09D6F9BD80B}"/>
    <cellStyle name="SAS FM Row drillable header 5 48 2" xfId="23537" xr:uid="{B58408CF-A83E-4530-AAFF-CA3253B80800}"/>
    <cellStyle name="SAS FM Row drillable header 5 49" xfId="18589" xr:uid="{5F062B0F-F739-4F65-A879-1FF48C971AC4}"/>
    <cellStyle name="SAS FM Row drillable header 5 5" xfId="3189" xr:uid="{0CA892D1-0EB0-4146-90F3-B95DB0F6A5A0}"/>
    <cellStyle name="SAS FM Row drillable header 5 5 2" xfId="8696" xr:uid="{04484E0B-C176-406E-9263-19DC329A0058}"/>
    <cellStyle name="SAS FM Row drillable header 5 5 2 2" xfId="23538" xr:uid="{494DC136-B7A0-4D3A-A5CA-6AF5846F2CB4}"/>
    <cellStyle name="SAS FM Row drillable header 5 5 3" xfId="18631" xr:uid="{D8560043-20E4-462E-8A82-94ECB287F53E}"/>
    <cellStyle name="SAS FM Row drillable header 5 5 4" xfId="33003" xr:uid="{29A29D5F-987F-4B9A-8AB9-4FC98AB3ED0C}"/>
    <cellStyle name="SAS FM Row drillable header 5 5 5" xfId="34549" xr:uid="{8707E64A-AEBE-4639-84D5-13687E4A9C95}"/>
    <cellStyle name="SAS FM Row drillable header 5 50" xfId="33045" xr:uid="{458DE6A7-AB00-4BC0-9282-651BB4201622}"/>
    <cellStyle name="SAS FM Row drillable header 5 51" xfId="34507" xr:uid="{62E8BB00-C2D7-4EBC-9C77-A0761E2B04CA}"/>
    <cellStyle name="SAS FM Row drillable header 5 6" xfId="3190" xr:uid="{4DA63DC2-78F3-498B-8F72-AF40864A2113}"/>
    <cellStyle name="SAS FM Row drillable header 5 6 2" xfId="8697" xr:uid="{9193895E-6E7A-47B1-A8A2-497AE54CE9FD}"/>
    <cellStyle name="SAS FM Row drillable header 5 6 2 2" xfId="23539" xr:uid="{C48A4506-8575-4070-A14B-B3EE26C13737}"/>
    <cellStyle name="SAS FM Row drillable header 5 6 3" xfId="18632" xr:uid="{D589C610-CEE0-4932-B5DC-619DD7C86B7D}"/>
    <cellStyle name="SAS FM Row drillable header 5 6 4" xfId="33002" xr:uid="{806A060A-E422-44F5-B830-3BDF2AEFD941}"/>
    <cellStyle name="SAS FM Row drillable header 5 6 5" xfId="34550" xr:uid="{CC5618E3-9113-47F9-8204-24EB9368A529}"/>
    <cellStyle name="SAS FM Row drillable header 5 7" xfId="3191" xr:uid="{2FA485FE-B12A-4AFF-9428-DEE1C801D7A1}"/>
    <cellStyle name="SAS FM Row drillable header 5 7 2" xfId="8698" xr:uid="{DDDE1A95-E814-4EAE-B412-A1CC55BF3BAB}"/>
    <cellStyle name="SAS FM Row drillable header 5 7 2 2" xfId="23540" xr:uid="{46E54A2D-4943-4A0C-9472-C7F1C8676718}"/>
    <cellStyle name="SAS FM Row drillable header 5 7 3" xfId="18633" xr:uid="{12FC05F1-8685-4C57-A50F-F81416E60583}"/>
    <cellStyle name="SAS FM Row drillable header 5 7 4" xfId="33001" xr:uid="{50553188-1636-44A2-86D7-4B1B41371A75}"/>
    <cellStyle name="SAS FM Row drillable header 5 7 5" xfId="34551" xr:uid="{EB46E8C9-59C0-4F67-9ADE-910C53398CFC}"/>
    <cellStyle name="SAS FM Row drillable header 5 8" xfId="3192" xr:uid="{63172C6A-6096-48C5-AEE7-C8D6D56C9827}"/>
    <cellStyle name="SAS FM Row drillable header 5 8 2" xfId="8699" xr:uid="{04FB4E7B-1083-4C14-BB0C-6CD5AA3F20FF}"/>
    <cellStyle name="SAS FM Row drillable header 5 8 2 2" xfId="23541" xr:uid="{499784C8-996D-4D4D-87C5-539FCDE8BE9D}"/>
    <cellStyle name="SAS FM Row drillable header 5 8 3" xfId="18634" xr:uid="{4C2F2963-7A30-4E98-9CA5-1EDBAFE05A69}"/>
    <cellStyle name="SAS FM Row drillable header 5 8 4" xfId="33000" xr:uid="{386BBB94-010C-4468-A0D6-4E0284BC33FA}"/>
    <cellStyle name="SAS FM Row drillable header 5 8 5" xfId="34552" xr:uid="{BA4F0144-DE9E-4B1F-B4AB-F2DB338E666A}"/>
    <cellStyle name="SAS FM Row drillable header 5 9" xfId="3193" xr:uid="{3CE15357-5E7D-42D3-BDDF-27A52AA1AA13}"/>
    <cellStyle name="SAS FM Row drillable header 5 9 2" xfId="8700" xr:uid="{C3D41061-3FC6-4712-ACBB-EE7B01FBEBA9}"/>
    <cellStyle name="SAS FM Row drillable header 5 9 2 2" xfId="23542" xr:uid="{11AED75A-5F04-403E-9505-2D0746B1E287}"/>
    <cellStyle name="SAS FM Row drillable header 5 9 3" xfId="18635" xr:uid="{7E06B2F0-A332-4A59-A936-5688FE949E3E}"/>
    <cellStyle name="SAS FM Row drillable header 5 9 4" xfId="32999" xr:uid="{FB60571E-0030-4676-A2AA-C7042633A011}"/>
    <cellStyle name="SAS FM Row drillable header 5 9 5" xfId="34553" xr:uid="{FF028238-6672-4410-AA66-078FFCF6AE5B}"/>
    <cellStyle name="SAS FM Row drillable header 50" xfId="3194" xr:uid="{18FD6C66-9107-4AFE-8BCA-F99DBFB8E88F}"/>
    <cellStyle name="SAS FM Row drillable header 50 2" xfId="8701" xr:uid="{6E1ED5DE-5DDF-4491-ACF5-E7C8580E2E11}"/>
    <cellStyle name="SAS FM Row drillable header 50 2 2" xfId="23543" xr:uid="{7992EEAB-80F4-4097-8974-4D14673CDF6B}"/>
    <cellStyle name="SAS FM Row drillable header 50 3" xfId="18636" xr:uid="{6B6666AF-16B6-4D7A-9480-EF52275BBEB5}"/>
    <cellStyle name="SAS FM Row drillable header 50 4" xfId="32998" xr:uid="{06409406-D16C-46EB-982F-0802C80713F6}"/>
    <cellStyle name="SAS FM Row drillable header 50 5" xfId="34554" xr:uid="{44CEB2FA-FBDC-4A25-B3C3-2E2D05850592}"/>
    <cellStyle name="SAS FM Row drillable header 51" xfId="3195" xr:uid="{836C939D-9762-4126-B1AE-66945FCB7711}"/>
    <cellStyle name="SAS FM Row drillable header 51 2" xfId="8702" xr:uid="{9DC96E4B-1374-42C0-BF27-FF555F6E7022}"/>
    <cellStyle name="SAS FM Row drillable header 51 2 2" xfId="23544" xr:uid="{F778DFFE-7882-46A9-B935-65695E56DB6C}"/>
    <cellStyle name="SAS FM Row drillable header 51 3" xfId="18637" xr:uid="{193C36A7-7880-409C-B7DE-7AD2DD4E1751}"/>
    <cellStyle name="SAS FM Row drillable header 51 4" xfId="32997" xr:uid="{7A217F0C-AD52-4FC9-A73D-A7E6DC469823}"/>
    <cellStyle name="SAS FM Row drillable header 51 5" xfId="34555" xr:uid="{03620746-1C01-4B35-9B00-B8F8558197CD}"/>
    <cellStyle name="SAS FM Row drillable header 52" xfId="8703" xr:uid="{9B166E2C-E13C-4FBF-AFA3-603A68C72249}"/>
    <cellStyle name="SAS FM Row drillable header 52 2" xfId="23545" xr:uid="{D201A859-E893-448B-BE11-0B6B3D79C168}"/>
    <cellStyle name="SAS FM Row drillable header 53" xfId="18406" xr:uid="{8338AF05-F106-4F40-B7BE-8070FB2958FE}"/>
    <cellStyle name="SAS FM Row drillable header 54" xfId="33228" xr:uid="{384A893B-CD3C-4C7F-87A2-D0C1BE5D644E}"/>
    <cellStyle name="SAS FM Row drillable header 55" xfId="34253" xr:uid="{06101638-53FB-4BF3-8802-C2EA8AE91AA1}"/>
    <cellStyle name="SAS FM Row drillable header 56" xfId="215" xr:uid="{C9A70C6A-8B7E-4341-838C-B25E99415010}"/>
    <cellStyle name="SAS FM Row drillable header 6" xfId="3196" xr:uid="{CBD54650-1ADC-423F-B8F4-74ECBFFEB892}"/>
    <cellStyle name="SAS FM Row drillable header 6 2" xfId="8704" xr:uid="{84CD3675-30F7-4928-8D99-C9F87B85301B}"/>
    <cellStyle name="SAS FM Row drillable header 6 2 2" xfId="23546" xr:uid="{5241B0B5-26F7-47BD-9E46-863DF80E9E85}"/>
    <cellStyle name="SAS FM Row drillable header 6 3" xfId="18638" xr:uid="{BB37A283-185E-41AA-86DE-F3DDFAD3044A}"/>
    <cellStyle name="SAS FM Row drillable header 6 4" xfId="32996" xr:uid="{B06FFABD-1321-4222-AAD2-F41F372F2C3B}"/>
    <cellStyle name="SAS FM Row drillable header 6 5" xfId="34556" xr:uid="{2CDA3C11-9C63-4227-9962-CF1ECCD47FAE}"/>
    <cellStyle name="SAS FM Row drillable header 7" xfId="3197" xr:uid="{4FC95FC0-4A91-448C-9EAA-CA0EDFD91302}"/>
    <cellStyle name="SAS FM Row drillable header 7 2" xfId="8705" xr:uid="{B1469993-663A-446B-B093-A39A26B0EE22}"/>
    <cellStyle name="SAS FM Row drillable header 7 2 2" xfId="23547" xr:uid="{A838ECFE-1ECE-4622-801E-633D09BC7D72}"/>
    <cellStyle name="SAS FM Row drillable header 7 3" xfId="18639" xr:uid="{5DBD4B57-422C-4E24-8C91-D17DD5FC9649}"/>
    <cellStyle name="SAS FM Row drillable header 7 4" xfId="32995" xr:uid="{D471F3AB-2BD7-4293-AEB0-469E75FE152D}"/>
    <cellStyle name="SAS FM Row drillable header 7 5" xfId="34557" xr:uid="{495B6051-A4A4-4BD4-9FDC-7E2ABC301976}"/>
    <cellStyle name="SAS FM Row drillable header 8" xfId="3198" xr:uid="{75CE860C-4E04-4EA6-B470-AFB570E8FC90}"/>
    <cellStyle name="SAS FM Row drillable header 8 2" xfId="8706" xr:uid="{A3234C0D-A01D-42B3-8895-7881BF949F97}"/>
    <cellStyle name="SAS FM Row drillable header 8 2 2" xfId="23548" xr:uid="{74EF979F-B0B4-4D5E-9BC1-BD1FC9CC5BE0}"/>
    <cellStyle name="SAS FM Row drillable header 8 3" xfId="18640" xr:uid="{F9CB391A-96BA-434C-880C-71A52F0478B7}"/>
    <cellStyle name="SAS FM Row drillable header 8 4" xfId="32994" xr:uid="{B78048AB-71F8-4282-A6EC-327E37A37AA7}"/>
    <cellStyle name="SAS FM Row drillable header 8 5" xfId="34558" xr:uid="{D998BFA8-AA09-43BE-90B5-AB641A11A89F}"/>
    <cellStyle name="SAS FM Row drillable header 9" xfId="3199" xr:uid="{1615D490-D2A8-4EC2-A25D-DABB923C709E}"/>
    <cellStyle name="SAS FM Row drillable header 9 2" xfId="8707" xr:uid="{64D75C3C-0EDA-407F-AC87-612913191B75}"/>
    <cellStyle name="SAS FM Row drillable header 9 2 2" xfId="23549" xr:uid="{815BBA67-C503-4E54-AE9A-B5B495C45C74}"/>
    <cellStyle name="SAS FM Row drillable header 9 3" xfId="18641" xr:uid="{06FCEEC7-0A06-4378-9EF0-B6D18A049D95}"/>
    <cellStyle name="SAS FM Row drillable header 9 4" xfId="32993" xr:uid="{DB92925A-B48C-4F05-81A7-1D143CD5DB7E}"/>
    <cellStyle name="SAS FM Row drillable header 9 5" xfId="34559" xr:uid="{EF294F69-7A36-431D-9E55-D1F41EEE557A}"/>
    <cellStyle name="SAS FM Row header" xfId="163" xr:uid="{0CD4F744-0793-4B66-8D7B-535E0A8E7A95}"/>
    <cellStyle name="SAS FM Row header 10" xfId="3200" xr:uid="{18504FF6-94B8-4EBC-8530-A3C4470015F9}"/>
    <cellStyle name="SAS FM Row header 10 2" xfId="8708" xr:uid="{9E208B32-B003-4706-8F82-095197DF6125}"/>
    <cellStyle name="SAS FM Row header 10 2 2" xfId="23550" xr:uid="{C6C8950C-F21D-43DD-877D-2896D4E7B6C3}"/>
    <cellStyle name="SAS FM Row header 10 3" xfId="18643" xr:uid="{F4A4B051-A71B-4508-B48D-D351C5585165}"/>
    <cellStyle name="SAS FM Row header 10 4" xfId="32991" xr:uid="{43276528-41F4-4364-B555-EB3980CC359D}"/>
    <cellStyle name="SAS FM Row header 10 5" xfId="34561" xr:uid="{7B38CE61-151B-4852-8D32-CB385B1380E6}"/>
    <cellStyle name="SAS FM Row header 11" xfId="3201" xr:uid="{8F6D3F3D-4CBC-45B7-9BBF-55D0B4797488}"/>
    <cellStyle name="SAS FM Row header 11 2" xfId="8709" xr:uid="{C0585675-0AA9-4D78-A628-F7832B33666E}"/>
    <cellStyle name="SAS FM Row header 11 2 2" xfId="23551" xr:uid="{8355A343-9A8F-47EE-A182-2578DF757728}"/>
    <cellStyle name="SAS FM Row header 11 3" xfId="18644" xr:uid="{E95ECFA0-2CDA-458E-AEAC-638A6B2E82B0}"/>
    <cellStyle name="SAS FM Row header 11 4" xfId="32990" xr:uid="{6FCE11AA-3732-4645-8C7B-A84F7EB9A6D2}"/>
    <cellStyle name="SAS FM Row header 11 5" xfId="34562" xr:uid="{E14FF83D-B6B0-4D31-922F-0A00B18E2477}"/>
    <cellStyle name="SAS FM Row header 12" xfId="3202" xr:uid="{E3F05A83-54FF-430E-A63C-39DB62ADE5A6}"/>
    <cellStyle name="SAS FM Row header 12 2" xfId="8710" xr:uid="{938A45BC-BB74-45FD-8583-F0B0DC8871FE}"/>
    <cellStyle name="SAS FM Row header 12 2 2" xfId="23552" xr:uid="{2C016C5D-F7B9-4B0F-BEBA-5557236CE894}"/>
    <cellStyle name="SAS FM Row header 12 3" xfId="18645" xr:uid="{C9903B6E-FDCF-4B6D-AB50-F46427DEB449}"/>
    <cellStyle name="SAS FM Row header 12 4" xfId="32989" xr:uid="{2F7BE06C-EA53-4CDF-BFC4-6CC3039E2E38}"/>
    <cellStyle name="SAS FM Row header 12 5" xfId="34563" xr:uid="{7D49588D-3822-402D-9311-2548ECD56B06}"/>
    <cellStyle name="SAS FM Row header 13" xfId="3203" xr:uid="{535B1720-1E5F-4C5F-BF01-F4C61024A236}"/>
    <cellStyle name="SAS FM Row header 13 2" xfId="8711" xr:uid="{D383091D-327E-486F-BFC0-0ECAF1976790}"/>
    <cellStyle name="SAS FM Row header 13 2 2" xfId="23553" xr:uid="{089C4962-CFE6-41D5-A88A-BFD703A643A9}"/>
    <cellStyle name="SAS FM Row header 13 3" xfId="18646" xr:uid="{DCE75C65-1B98-4E70-B482-B18310B59380}"/>
    <cellStyle name="SAS FM Row header 13 4" xfId="32988" xr:uid="{3A675C13-374F-4421-9D3D-5DBA62A6340B}"/>
    <cellStyle name="SAS FM Row header 13 5" xfId="34564" xr:uid="{AA49A40D-7BD1-43BA-91F0-57D32CA96B8F}"/>
    <cellStyle name="SAS FM Row header 14" xfId="3204" xr:uid="{669B3999-B535-4DA3-9950-A546FECB11AD}"/>
    <cellStyle name="SAS FM Row header 14 2" xfId="8712" xr:uid="{37735619-64CD-4D45-87E0-55F65C2EEDA3}"/>
    <cellStyle name="SAS FM Row header 14 2 2" xfId="23554" xr:uid="{AA0F7198-BFF3-4298-8B93-EC9C80741A34}"/>
    <cellStyle name="SAS FM Row header 14 3" xfId="18647" xr:uid="{4F3F2EE6-BD9D-4971-BB1F-5E503A686E7E}"/>
    <cellStyle name="SAS FM Row header 14 4" xfId="32987" xr:uid="{2D28915E-B341-4BEA-B7A1-0333D6E0FAE4}"/>
    <cellStyle name="SAS FM Row header 14 5" xfId="34565" xr:uid="{7B18931C-DEBD-47DC-A0A0-3A46278B9BC0}"/>
    <cellStyle name="SAS FM Row header 15" xfId="3205" xr:uid="{F3D29343-A7EE-4454-928E-00A453A05A23}"/>
    <cellStyle name="SAS FM Row header 15 2" xfId="8713" xr:uid="{7835DFF5-C36B-4010-93DA-749DAFABA398}"/>
    <cellStyle name="SAS FM Row header 15 2 2" xfId="23555" xr:uid="{9D8A65EE-AEAD-4E97-AAFB-7D4B58CAFCB1}"/>
    <cellStyle name="SAS FM Row header 15 3" xfId="18648" xr:uid="{A6999BB6-313C-40D7-9E0E-4D49DF153D98}"/>
    <cellStyle name="SAS FM Row header 15 4" xfId="32986" xr:uid="{4D36F13D-38EB-43BC-A042-AD38E2A2496D}"/>
    <cellStyle name="SAS FM Row header 15 5" xfId="34566" xr:uid="{FA218B67-16A3-4071-B28A-BD229D93F67E}"/>
    <cellStyle name="SAS FM Row header 16" xfId="3206" xr:uid="{2ECD6C79-A58A-49A9-A88E-54B19ACD6153}"/>
    <cellStyle name="SAS FM Row header 16 2" xfId="8714" xr:uid="{0294C38F-67CE-48AA-97A3-EE45FE3F65D5}"/>
    <cellStyle name="SAS FM Row header 16 2 2" xfId="23556" xr:uid="{53EF361D-751A-4E77-8AEA-2B6EA91ED1E6}"/>
    <cellStyle name="SAS FM Row header 16 3" xfId="18649" xr:uid="{754E4D77-F0A0-49F9-8423-509C5AAE22DB}"/>
    <cellStyle name="SAS FM Row header 16 4" xfId="32985" xr:uid="{54AF0DCA-7B37-40C2-8492-E82977B3FAE0}"/>
    <cellStyle name="SAS FM Row header 16 5" xfId="34567" xr:uid="{A93888EE-2CFA-4137-9D69-4D28E58970E8}"/>
    <cellStyle name="SAS FM Row header 17" xfId="3207" xr:uid="{D10D22A6-8E36-443B-8272-9F4C427CFB30}"/>
    <cellStyle name="SAS FM Row header 17 2" xfId="8715" xr:uid="{B5B5F3BC-3D96-43AC-993F-87B0EE849BA7}"/>
    <cellStyle name="SAS FM Row header 17 2 2" xfId="23557" xr:uid="{80FC2C6C-2782-4CC7-B824-ED13B08F30D8}"/>
    <cellStyle name="SAS FM Row header 17 3" xfId="18650" xr:uid="{FE371E95-E069-4090-8E3F-C6B2CFD66FA3}"/>
    <cellStyle name="SAS FM Row header 17 4" xfId="32984" xr:uid="{878C535B-DA2A-49F8-B7A5-10875E82B53F}"/>
    <cellStyle name="SAS FM Row header 17 5" xfId="34568" xr:uid="{0D27DF46-F1E0-4361-84A6-2255D482112E}"/>
    <cellStyle name="SAS FM Row header 18" xfId="3208" xr:uid="{62C8B65C-493C-42C8-97A4-DB4A102F08B4}"/>
    <cellStyle name="SAS FM Row header 18 2" xfId="8716" xr:uid="{248C796A-6A16-4DE6-9193-532A679975DB}"/>
    <cellStyle name="SAS FM Row header 18 2 2" xfId="23558" xr:uid="{08D6E550-3312-49DB-ABF8-CC407C6352A2}"/>
    <cellStyle name="SAS FM Row header 18 3" xfId="18651" xr:uid="{9E9628E8-F66C-4964-AFB5-A72161A68DC4}"/>
    <cellStyle name="SAS FM Row header 18 4" xfId="32983" xr:uid="{8622452F-17CB-4DD3-87B0-F49AC263E4AB}"/>
    <cellStyle name="SAS FM Row header 18 5" xfId="34569" xr:uid="{C4DE964E-688D-4D58-B30B-9DB6E4466EA7}"/>
    <cellStyle name="SAS FM Row header 19" xfId="3209" xr:uid="{E8332E5E-6CE1-454C-A0A8-20861B41F86C}"/>
    <cellStyle name="SAS FM Row header 19 2" xfId="8717" xr:uid="{0E6ED6B4-D19E-4B66-8A25-09E126CF6A0B}"/>
    <cellStyle name="SAS FM Row header 19 2 2" xfId="23559" xr:uid="{2603A569-E0AF-4864-BCF9-CBF27A9D256F}"/>
    <cellStyle name="SAS FM Row header 19 3" xfId="18652" xr:uid="{FB937834-232B-485A-811C-B265B0A8847B}"/>
    <cellStyle name="SAS FM Row header 19 4" xfId="32982" xr:uid="{62B713B2-4D3B-4441-838E-F9DFD3E1A390}"/>
    <cellStyle name="SAS FM Row header 19 5" xfId="34570" xr:uid="{C0E7B0F6-3276-40B7-A1C6-5A2B2ECFC64A}"/>
    <cellStyle name="SAS FM Row header 2" xfId="164" xr:uid="{0F6C18FE-27F2-43ED-B7C7-28E25961A539}"/>
    <cellStyle name="SAS FM Row header 2 10" xfId="3211" xr:uid="{77532A14-D056-4F52-A7CD-77722E99452B}"/>
    <cellStyle name="SAS FM Row header 2 10 2" xfId="8718" xr:uid="{61589AB5-91AC-420A-B384-20C02B10AF0C}"/>
    <cellStyle name="SAS FM Row header 2 10 2 2" xfId="23560" xr:uid="{BFE95463-49F8-42D3-BC57-4059A5FA4EDE}"/>
    <cellStyle name="SAS FM Row header 2 10 3" xfId="18654" xr:uid="{DFD88D3E-81CD-4D05-9E6A-A79366754FA0}"/>
    <cellStyle name="SAS FM Row header 2 10 4" xfId="32980" xr:uid="{98C95FEF-3B57-48E1-BEA3-9F2E7F7F98DC}"/>
    <cellStyle name="SAS FM Row header 2 10 5" xfId="34572" xr:uid="{6F35D5FD-4643-483C-A75E-0A6A113F96E7}"/>
    <cellStyle name="SAS FM Row header 2 11" xfId="3212" xr:uid="{153F385E-E58A-49DD-B709-3B242CFBB641}"/>
    <cellStyle name="SAS FM Row header 2 11 2" xfId="8719" xr:uid="{48858F19-6580-4737-9525-19E8EEF3B393}"/>
    <cellStyle name="SAS FM Row header 2 11 2 2" xfId="23561" xr:uid="{E4925BD2-640B-4C4F-9C82-70293294E594}"/>
    <cellStyle name="SAS FM Row header 2 11 3" xfId="18655" xr:uid="{13061244-6308-4997-A649-D53630150F8E}"/>
    <cellStyle name="SAS FM Row header 2 11 4" xfId="32979" xr:uid="{5EC7CE03-0439-4A67-A2E3-77398FECC7A5}"/>
    <cellStyle name="SAS FM Row header 2 11 5" xfId="34573" xr:uid="{F2AEFCA5-85B2-4B18-B295-ECF113D02D92}"/>
    <cellStyle name="SAS FM Row header 2 12" xfId="3213" xr:uid="{1CD712D5-85A8-4DA2-B06D-BBEED5354B0A}"/>
    <cellStyle name="SAS FM Row header 2 12 2" xfId="8720" xr:uid="{DBACA8E2-C6B7-4E95-B414-2754E17A4BA2}"/>
    <cellStyle name="SAS FM Row header 2 12 2 2" xfId="23562" xr:uid="{D2AC8B68-8488-4D1E-904F-6D71C561880A}"/>
    <cellStyle name="SAS FM Row header 2 12 3" xfId="18656" xr:uid="{82932A0B-98A0-4BD1-A410-661DBDF8B463}"/>
    <cellStyle name="SAS FM Row header 2 12 4" xfId="32978" xr:uid="{08F60F60-F02E-48A1-A3F5-37E092CB51AD}"/>
    <cellStyle name="SAS FM Row header 2 12 5" xfId="34574" xr:uid="{507F06DF-7A6C-42C5-9BC7-44F6AE7B4E1E}"/>
    <cellStyle name="SAS FM Row header 2 13" xfId="3214" xr:uid="{6D5EBF75-6BF2-4C2B-A46F-6B29AB090414}"/>
    <cellStyle name="SAS FM Row header 2 13 2" xfId="8721" xr:uid="{2FF3FAB0-13D9-4FEA-B83D-C24692A67432}"/>
    <cellStyle name="SAS FM Row header 2 13 2 2" xfId="23563" xr:uid="{5A905958-5B1D-4D32-9ACC-3FDA973B30BE}"/>
    <cellStyle name="SAS FM Row header 2 13 3" xfId="18657" xr:uid="{62817864-4426-441C-A335-DFED91B7F103}"/>
    <cellStyle name="SAS FM Row header 2 13 4" xfId="32977" xr:uid="{B5485CA5-A298-465E-870B-A9A824FE0FBD}"/>
    <cellStyle name="SAS FM Row header 2 13 5" xfId="34575" xr:uid="{4905880A-30A2-4839-9FD3-01055D13541D}"/>
    <cellStyle name="SAS FM Row header 2 14" xfId="3215" xr:uid="{A312734E-02C8-4908-91BE-7E2018CC66D4}"/>
    <cellStyle name="SAS FM Row header 2 14 2" xfId="8722" xr:uid="{D0430B37-D91F-4CD1-BA5D-78C0EFBD8F1E}"/>
    <cellStyle name="SAS FM Row header 2 14 2 2" xfId="23564" xr:uid="{F1A3FABC-0112-428B-A980-BA83768EE70E}"/>
    <cellStyle name="SAS FM Row header 2 14 3" xfId="18658" xr:uid="{EEB1A8EC-3EA1-4A5D-B062-E7A8606BBDBB}"/>
    <cellStyle name="SAS FM Row header 2 14 4" xfId="32976" xr:uid="{2E8616D9-18B0-40FF-A7AC-CAE6BDA5A327}"/>
    <cellStyle name="SAS FM Row header 2 14 5" xfId="34576" xr:uid="{4141B0AB-2EF4-4DEC-A9A9-77A264F89A16}"/>
    <cellStyle name="SAS FM Row header 2 15" xfId="3216" xr:uid="{232EDACA-FF7B-40B7-BE71-EC265AA280D1}"/>
    <cellStyle name="SAS FM Row header 2 15 2" xfId="8723" xr:uid="{8656F721-9B88-47B3-9A78-505801DEA0CD}"/>
    <cellStyle name="SAS FM Row header 2 15 2 2" xfId="23565" xr:uid="{F0C4A624-F222-477C-A120-CB80676939F5}"/>
    <cellStyle name="SAS FM Row header 2 15 3" xfId="18659" xr:uid="{44A3BBEE-5A4E-434B-86A2-83F8E54FD8A3}"/>
    <cellStyle name="SAS FM Row header 2 15 4" xfId="32975" xr:uid="{A5856027-1EA5-473C-89E3-F266E9A487A4}"/>
    <cellStyle name="SAS FM Row header 2 15 5" xfId="34577" xr:uid="{50CF7BD4-B2A9-4DE6-ADBD-4E8F7B6A3C2D}"/>
    <cellStyle name="SAS FM Row header 2 16" xfId="3217" xr:uid="{6025E7CD-918A-43AD-85B6-1EF0631F1CFB}"/>
    <cellStyle name="SAS FM Row header 2 16 2" xfId="8724" xr:uid="{B8A6D9FD-E8C2-479E-9EDA-C98B0949FFED}"/>
    <cellStyle name="SAS FM Row header 2 16 2 2" xfId="23566" xr:uid="{A572A912-EF96-4CEA-8B8F-C8AE8402EDAE}"/>
    <cellStyle name="SAS FM Row header 2 16 3" xfId="18660" xr:uid="{266D48F4-00D8-4CAF-AB6F-4886711CD2EE}"/>
    <cellStyle name="SAS FM Row header 2 16 4" xfId="32974" xr:uid="{5744C1ED-C17C-47D2-94FE-526E47DE1A27}"/>
    <cellStyle name="SAS FM Row header 2 16 5" xfId="34578" xr:uid="{746BD6F5-C315-4E6F-AA16-3D1F1B52AC5C}"/>
    <cellStyle name="SAS FM Row header 2 17" xfId="3218" xr:uid="{D7EDACB8-20D1-487E-AC48-395EEF4EAB8A}"/>
    <cellStyle name="SAS FM Row header 2 17 2" xfId="8725" xr:uid="{EF03684D-A7F8-4077-B5F0-D491D3487C15}"/>
    <cellStyle name="SAS FM Row header 2 17 2 2" xfId="23567" xr:uid="{79250957-663F-4513-B490-DEA1EF11177A}"/>
    <cellStyle name="SAS FM Row header 2 17 3" xfId="18661" xr:uid="{39ED7332-0F26-485A-B747-C68E128BA622}"/>
    <cellStyle name="SAS FM Row header 2 17 4" xfId="32973" xr:uid="{F20A204D-EFB1-4ED8-B3CD-07392D432B8E}"/>
    <cellStyle name="SAS FM Row header 2 17 5" xfId="34579" xr:uid="{0B9DAB9F-029A-4315-88B8-33277A4F23A1}"/>
    <cellStyle name="SAS FM Row header 2 18" xfId="3219" xr:uid="{44C22F38-E1C8-42FC-A09D-D899598A6339}"/>
    <cellStyle name="SAS FM Row header 2 18 2" xfId="8726" xr:uid="{3E5DE79B-F6C9-4B74-951E-091A1C969065}"/>
    <cellStyle name="SAS FM Row header 2 18 2 2" xfId="23568" xr:uid="{5A675787-E0BB-446D-9D56-6793B0C39539}"/>
    <cellStyle name="SAS FM Row header 2 18 3" xfId="18662" xr:uid="{4C26DBFC-7C0A-4D0F-9046-67B47E8CF0A5}"/>
    <cellStyle name="SAS FM Row header 2 18 4" xfId="32972" xr:uid="{762F6AF8-1118-4893-B2FB-6098E4A6C6CE}"/>
    <cellStyle name="SAS FM Row header 2 18 5" xfId="34580" xr:uid="{2BDA2B01-6E55-454D-A24A-5A7B178ECC90}"/>
    <cellStyle name="SAS FM Row header 2 19" xfId="3220" xr:uid="{4F1FAC16-2146-45FF-AB36-DECA40B1C58F}"/>
    <cellStyle name="SAS FM Row header 2 19 2" xfId="8727" xr:uid="{32A7A29D-80DE-4D9C-B3F2-511F9F485CDB}"/>
    <cellStyle name="SAS FM Row header 2 19 2 2" xfId="23569" xr:uid="{84E8128D-97F9-4EEF-8621-6CF1DAC63C73}"/>
    <cellStyle name="SAS FM Row header 2 19 3" xfId="18663" xr:uid="{E214C02E-EEBE-4657-8137-12F1AEEFD679}"/>
    <cellStyle name="SAS FM Row header 2 19 4" xfId="32971" xr:uid="{1099E8B8-0261-468C-92D5-2184EB95DF85}"/>
    <cellStyle name="SAS FM Row header 2 19 5" xfId="34581" xr:uid="{E0185859-540E-4E0D-8C10-F682072F282D}"/>
    <cellStyle name="SAS FM Row header 2 2" xfId="165" xr:uid="{8478561D-940D-4543-AAC7-2A1372014300}"/>
    <cellStyle name="SAS FM Row header 2 2 2" xfId="8728" xr:uid="{A1D10550-1709-4E77-8C96-ED653FB1169F}"/>
    <cellStyle name="SAS FM Row header 2 2 2 2" xfId="23570" xr:uid="{4902660A-FBC2-4180-9B1E-0B942D3A3429}"/>
    <cellStyle name="SAS FM Row header 2 2 3" xfId="18664" xr:uid="{C54BF248-159E-467D-8806-2FD265B9F023}"/>
    <cellStyle name="SAS FM Row header 2 2 4" xfId="32970" xr:uid="{293D3E4F-1ABB-4D72-8D76-16CA215F0283}"/>
    <cellStyle name="SAS FM Row header 2 2 5" xfId="34582" xr:uid="{FED4D7D2-11B7-4B2A-83DB-41630D322162}"/>
    <cellStyle name="SAS FM Row header 2 2 6" xfId="3221" xr:uid="{B9C70091-6B4B-4E10-B481-39F5D2E03FC5}"/>
    <cellStyle name="SAS FM Row header 2 20" xfId="3222" xr:uid="{BAF494B4-1DDC-4DF4-859B-FF53D9135610}"/>
    <cellStyle name="SAS FM Row header 2 20 2" xfId="8729" xr:uid="{BD1F868C-70EA-4301-AF46-386929464647}"/>
    <cellStyle name="SAS FM Row header 2 20 2 2" xfId="23571" xr:uid="{AFAE6F7C-3634-446B-88B3-93761A6C82AC}"/>
    <cellStyle name="SAS FM Row header 2 20 3" xfId="18665" xr:uid="{3E987546-B281-460A-BE2F-B1E7CC6A5414}"/>
    <cellStyle name="SAS FM Row header 2 20 4" xfId="32969" xr:uid="{9B6E72D4-B826-4604-813C-A69AFB2656C6}"/>
    <cellStyle name="SAS FM Row header 2 20 5" xfId="34583" xr:uid="{5CB111B6-4766-4129-AAA8-111D3CEC9EEB}"/>
    <cellStyle name="SAS FM Row header 2 21" xfId="3223" xr:uid="{602341EE-E4E0-4CB2-8A06-2C39E9C7C3CB}"/>
    <cellStyle name="SAS FM Row header 2 21 2" xfId="8730" xr:uid="{C2D78296-4395-4186-9BF4-6CA44D311DB6}"/>
    <cellStyle name="SAS FM Row header 2 21 2 2" xfId="23572" xr:uid="{47DE0323-6B23-4A93-8CE0-67163E7F3CCC}"/>
    <cellStyle name="SAS FM Row header 2 21 3" xfId="18666" xr:uid="{09B57C7A-303F-4129-9AD9-5F29A8BCB2F6}"/>
    <cellStyle name="SAS FM Row header 2 21 4" xfId="32968" xr:uid="{85082787-AFD6-42D5-B936-D05A344B24F6}"/>
    <cellStyle name="SAS FM Row header 2 21 5" xfId="34584" xr:uid="{7E24AAF9-8DF8-4B9A-98D4-9EA53A83BE69}"/>
    <cellStyle name="SAS FM Row header 2 22" xfId="3224" xr:uid="{CB0841DE-B8F1-49BA-802B-F1E6EE6EAB2C}"/>
    <cellStyle name="SAS FM Row header 2 22 2" xfId="8731" xr:uid="{B966E486-6B1D-4F05-8B14-27C341E4BF56}"/>
    <cellStyle name="SAS FM Row header 2 22 2 2" xfId="23573" xr:uid="{181AD25B-F332-406A-A922-59982F0B3C5C}"/>
    <cellStyle name="SAS FM Row header 2 22 3" xfId="18667" xr:uid="{A788475E-7833-4F8C-954E-776518DEAEFF}"/>
    <cellStyle name="SAS FM Row header 2 22 4" xfId="32967" xr:uid="{381E8864-9151-4555-AF49-35CC1F858AA6}"/>
    <cellStyle name="SAS FM Row header 2 22 5" xfId="34585" xr:uid="{E01A7BB9-F758-40BB-B43B-251E5A86BE36}"/>
    <cellStyle name="SAS FM Row header 2 23" xfId="3225" xr:uid="{715F5CFA-33CF-4A19-A57B-0163998BF5CE}"/>
    <cellStyle name="SAS FM Row header 2 23 2" xfId="8732" xr:uid="{FECA61EA-A553-43C7-84E7-F0A80213BEB8}"/>
    <cellStyle name="SAS FM Row header 2 23 2 2" xfId="23574" xr:uid="{AC92821F-00B3-46E4-9C23-4F1B915F9B0A}"/>
    <cellStyle name="SAS FM Row header 2 23 3" xfId="18668" xr:uid="{405D8DC1-D781-4D3E-9A28-444BF45D2368}"/>
    <cellStyle name="SAS FM Row header 2 23 4" xfId="32966" xr:uid="{CF91383C-3274-4E1F-8E7D-71437A17B9D5}"/>
    <cellStyle name="SAS FM Row header 2 23 5" xfId="34586" xr:uid="{D307DF62-5997-42B6-AE1F-DB0D9A372B61}"/>
    <cellStyle name="SAS FM Row header 2 24" xfId="3226" xr:uid="{C7D490CB-F728-47D6-9D02-7D119998EAA2}"/>
    <cellStyle name="SAS FM Row header 2 24 2" xfId="8733" xr:uid="{04869F06-24E7-42E7-ADC0-F798CCA4A30B}"/>
    <cellStyle name="SAS FM Row header 2 24 2 2" xfId="23575" xr:uid="{B1B73762-0227-4546-BAE7-2A5712AAFF39}"/>
    <cellStyle name="SAS FM Row header 2 24 3" xfId="18669" xr:uid="{7C1E760A-0FB7-45FB-A772-478535B90799}"/>
    <cellStyle name="SAS FM Row header 2 24 4" xfId="32965" xr:uid="{D601AC62-12AE-4CE8-932B-47F983719C1A}"/>
    <cellStyle name="SAS FM Row header 2 24 5" xfId="34587" xr:uid="{A5914A9F-0CD5-4B96-A430-5E0065A0684A}"/>
    <cellStyle name="SAS FM Row header 2 25" xfId="3227" xr:uid="{CEF6E539-94DE-46DB-841D-EDCD185AFDF9}"/>
    <cellStyle name="SAS FM Row header 2 25 2" xfId="8734" xr:uid="{82508CB4-0362-4A55-8651-51A1F841D2E4}"/>
    <cellStyle name="SAS FM Row header 2 25 2 2" xfId="23576" xr:uid="{92FD4804-B481-4780-B4A9-65798880DA96}"/>
    <cellStyle name="SAS FM Row header 2 25 3" xfId="18670" xr:uid="{9ADF19A5-1368-4595-8510-C135A915742B}"/>
    <cellStyle name="SAS FM Row header 2 25 4" xfId="32964" xr:uid="{65861A9E-F711-493F-B59D-D701A585C207}"/>
    <cellStyle name="SAS FM Row header 2 25 5" xfId="34588" xr:uid="{86A71210-D4F0-4793-92DF-B3301B54E4AE}"/>
    <cellStyle name="SAS FM Row header 2 26" xfId="3228" xr:uid="{25603177-5B21-43D2-BB44-14867598FB44}"/>
    <cellStyle name="SAS FM Row header 2 26 2" xfId="8735" xr:uid="{71D8ED1B-3334-4A43-AC14-EBCF848560F4}"/>
    <cellStyle name="SAS FM Row header 2 26 2 2" xfId="23577" xr:uid="{B0892261-B28A-452E-AC2A-56C6CE182492}"/>
    <cellStyle name="SAS FM Row header 2 26 3" xfId="18671" xr:uid="{6CFAA659-2A93-49B3-A86A-611B055EF492}"/>
    <cellStyle name="SAS FM Row header 2 26 4" xfId="32963" xr:uid="{D95948D7-FFF8-4535-97FD-18D75144AC27}"/>
    <cellStyle name="SAS FM Row header 2 26 5" xfId="34589" xr:uid="{A2392378-420A-49C8-B241-B72941D10F61}"/>
    <cellStyle name="SAS FM Row header 2 27" xfId="3229" xr:uid="{E614B838-F9F8-4E57-85D7-88AD8CAD1D48}"/>
    <cellStyle name="SAS FM Row header 2 27 2" xfId="8736" xr:uid="{FDD5687E-EAD5-472C-9D4F-7889F054D435}"/>
    <cellStyle name="SAS FM Row header 2 27 2 2" xfId="23578" xr:uid="{A321C247-B0D2-4001-BD4A-2AF57580DFBA}"/>
    <cellStyle name="SAS FM Row header 2 27 3" xfId="18672" xr:uid="{4F70D322-4732-4AAD-AABC-3E504EA9A775}"/>
    <cellStyle name="SAS FM Row header 2 27 4" xfId="32962" xr:uid="{1BE682EE-264D-4B6E-9027-8E2998904F4C}"/>
    <cellStyle name="SAS FM Row header 2 27 5" xfId="34590" xr:uid="{3F269D53-9D16-48DD-95DD-7E335BFBB28D}"/>
    <cellStyle name="SAS FM Row header 2 28" xfId="3230" xr:uid="{C60A55EB-D09B-4B9B-A462-EAC07FEA9595}"/>
    <cellStyle name="SAS FM Row header 2 28 2" xfId="8737" xr:uid="{C1ED9416-E266-4289-A5FC-C6F4101BFCB1}"/>
    <cellStyle name="SAS FM Row header 2 28 2 2" xfId="23579" xr:uid="{9A6DD24E-21A8-45D2-B3CC-EDA70B00E67C}"/>
    <cellStyle name="SAS FM Row header 2 28 3" xfId="18673" xr:uid="{8E22C1F1-5BB7-4BE9-9DAF-75A014FC109C}"/>
    <cellStyle name="SAS FM Row header 2 28 4" xfId="32961" xr:uid="{A1938765-5756-4770-BDE2-40FA57D51E62}"/>
    <cellStyle name="SAS FM Row header 2 28 5" xfId="34591" xr:uid="{3AE0ABAC-25E3-4285-8073-6B56D34F5317}"/>
    <cellStyle name="SAS FM Row header 2 29" xfId="3231" xr:uid="{10CDCBE8-FAE2-4C9B-A87B-928EA2E5CD98}"/>
    <cellStyle name="SAS FM Row header 2 29 2" xfId="8738" xr:uid="{C2DABF49-7A11-43C7-980B-55810ABD4CE2}"/>
    <cellStyle name="SAS FM Row header 2 29 2 2" xfId="23580" xr:uid="{A113DBE3-9A06-46D1-986D-8E800D98077A}"/>
    <cellStyle name="SAS FM Row header 2 29 3" xfId="18674" xr:uid="{A7B566F7-2862-4505-8CE8-759F71FC8550}"/>
    <cellStyle name="SAS FM Row header 2 29 4" xfId="32960" xr:uid="{536FA2E7-3652-4130-A8A9-6BE386129F70}"/>
    <cellStyle name="SAS FM Row header 2 29 5" xfId="34592" xr:uid="{357D103A-B8AB-4D80-921B-DFE2773E4BD8}"/>
    <cellStyle name="SAS FM Row header 2 3" xfId="166" xr:uid="{AD777097-C81A-40F9-BEB2-EAADD5ADA59F}"/>
    <cellStyle name="SAS FM Row header 2 3 2" xfId="255" xr:uid="{FC09044F-02A1-4509-A141-EC12285AC224}"/>
    <cellStyle name="SAS FM Row header 2 3 2 2" xfId="23581" xr:uid="{6886AB67-2F29-4E69-895C-F4FCA6AD8AFB}"/>
    <cellStyle name="SAS FM Row header 2 3 2 3" xfId="8739" xr:uid="{D3106BDF-9EE1-4054-931A-BDC529603807}"/>
    <cellStyle name="SAS FM Row header 2 3 3" xfId="18675" xr:uid="{35BF1578-CEBF-4DE7-97EB-173926E766E4}"/>
    <cellStyle name="SAS FM Row header 2 3 4" xfId="32959" xr:uid="{0EA69A01-05B4-4018-AE58-F261C3B07A00}"/>
    <cellStyle name="SAS FM Row header 2 3 5" xfId="34593" xr:uid="{3A5B6D3A-510B-472F-A5D6-0BA40BD27AE4}"/>
    <cellStyle name="SAS FM Row header 2 3 6" xfId="3232" xr:uid="{B9D55DBB-4F8B-4AE9-9F14-A5D17FE3BB88}"/>
    <cellStyle name="SAS FM Row header 2 30" xfId="3233" xr:uid="{2EDD00E5-313B-4768-B6E0-C625370E3B3A}"/>
    <cellStyle name="SAS FM Row header 2 30 2" xfId="8740" xr:uid="{480E452C-40C8-4E1C-961A-D91415481DFE}"/>
    <cellStyle name="SAS FM Row header 2 30 2 2" xfId="23582" xr:uid="{912B1907-BD43-4CB9-A8E6-7D1F3C1B3F46}"/>
    <cellStyle name="SAS FM Row header 2 30 3" xfId="18676" xr:uid="{2350AB26-E3DB-40D9-AD70-BE86F9B67104}"/>
    <cellStyle name="SAS FM Row header 2 30 4" xfId="32958" xr:uid="{2E7E310B-912E-4B35-B761-159A5908A28D}"/>
    <cellStyle name="SAS FM Row header 2 30 5" xfId="34594" xr:uid="{763E6750-047C-4D71-B550-625FDBFF34ED}"/>
    <cellStyle name="SAS FM Row header 2 31" xfId="3234" xr:uid="{08A66389-775D-4F7D-B269-949ACFE49D1F}"/>
    <cellStyle name="SAS FM Row header 2 31 2" xfId="8741" xr:uid="{18CCC3E8-DC17-4169-945A-D16429EADC58}"/>
    <cellStyle name="SAS FM Row header 2 31 2 2" xfId="23583" xr:uid="{5C437A51-924C-4B62-B512-F58AC191874B}"/>
    <cellStyle name="SAS FM Row header 2 31 3" xfId="18677" xr:uid="{8D185343-FBDC-414B-B2DB-C05FAE7DBE66}"/>
    <cellStyle name="SAS FM Row header 2 31 4" xfId="32957" xr:uid="{463DD9BC-4734-474E-9C04-463F6A7B1630}"/>
    <cellStyle name="SAS FM Row header 2 31 5" xfId="34595" xr:uid="{871DBC25-7852-408E-A213-0A97928CBF81}"/>
    <cellStyle name="SAS FM Row header 2 32" xfId="3235" xr:uid="{BD4ACCD0-35DA-4ED3-B530-347BD7407788}"/>
    <cellStyle name="SAS FM Row header 2 32 2" xfId="8742" xr:uid="{EDB83134-836B-4725-A963-4499211C864E}"/>
    <cellStyle name="SAS FM Row header 2 32 2 2" xfId="23584" xr:uid="{AB452406-DE1B-4A6A-AEC2-71693449801B}"/>
    <cellStyle name="SAS FM Row header 2 32 3" xfId="18678" xr:uid="{EECBE56D-B672-4E96-BB30-07653622323D}"/>
    <cellStyle name="SAS FM Row header 2 32 4" xfId="32956" xr:uid="{068D8B4C-24B7-480B-B06C-38CA15CB8604}"/>
    <cellStyle name="SAS FM Row header 2 32 5" xfId="34596" xr:uid="{7E762C59-70CF-48A0-9AF8-A011D404F24F}"/>
    <cellStyle name="SAS FM Row header 2 33" xfId="3236" xr:uid="{076507D8-BB28-482C-AC40-CE0349C55684}"/>
    <cellStyle name="SAS FM Row header 2 33 2" xfId="8743" xr:uid="{52A0444F-E19D-40F7-890C-50A3AAA7FEAA}"/>
    <cellStyle name="SAS FM Row header 2 33 2 2" xfId="23585" xr:uid="{DAE7117E-47BD-47E4-8A3C-1E024B32043F}"/>
    <cellStyle name="SAS FM Row header 2 33 3" xfId="18679" xr:uid="{B0741CFF-F30A-41D4-8A66-7066B8D2B393}"/>
    <cellStyle name="SAS FM Row header 2 33 4" xfId="32955" xr:uid="{A88ABA63-B65C-488A-BBFE-77C944F0C319}"/>
    <cellStyle name="SAS FM Row header 2 33 5" xfId="34597" xr:uid="{B9748F57-E45F-4B2F-B76E-FFE9F03DD054}"/>
    <cellStyle name="SAS FM Row header 2 34" xfId="3237" xr:uid="{F1B52E00-9269-4843-AB7C-688556831336}"/>
    <cellStyle name="SAS FM Row header 2 34 2" xfId="8744" xr:uid="{C8CFB0D0-0029-4FEB-B17E-4977A8935CD3}"/>
    <cellStyle name="SAS FM Row header 2 34 2 2" xfId="23586" xr:uid="{97953576-67F9-4B66-A7EA-431C597BF83C}"/>
    <cellStyle name="SAS FM Row header 2 34 3" xfId="18680" xr:uid="{8338B58A-8AF3-4081-AD65-1541D8F8A029}"/>
    <cellStyle name="SAS FM Row header 2 34 4" xfId="32954" xr:uid="{7D7AB4C4-F762-4AF3-9D78-AA6144834111}"/>
    <cellStyle name="SAS FM Row header 2 34 5" xfId="34598" xr:uid="{7AD7664F-42F0-4C32-B2F1-B4EC1FC03C2F}"/>
    <cellStyle name="SAS FM Row header 2 35" xfId="3238" xr:uid="{D5484C75-D628-4935-BE72-7240AF5C9066}"/>
    <cellStyle name="SAS FM Row header 2 35 2" xfId="8745" xr:uid="{77D22605-E268-496C-98FC-ABE8E619EBB4}"/>
    <cellStyle name="SAS FM Row header 2 35 2 2" xfId="23587" xr:uid="{FBE37EEC-698C-408F-A584-FA5AB7C5E523}"/>
    <cellStyle name="SAS FM Row header 2 35 3" xfId="18681" xr:uid="{F69046D9-BB15-431F-8147-9983C3F7C75A}"/>
    <cellStyle name="SAS FM Row header 2 35 4" xfId="32953" xr:uid="{8A16EB4F-AB79-42CA-BDDC-F3A512E6C453}"/>
    <cellStyle name="SAS FM Row header 2 35 5" xfId="34599" xr:uid="{2DF5F7A6-DD88-4FB4-9E91-AFBF77129F53}"/>
    <cellStyle name="SAS FM Row header 2 36" xfId="3239" xr:uid="{F9E4CA80-6297-49DE-B219-BBE8EEB06752}"/>
    <cellStyle name="SAS FM Row header 2 36 2" xfId="8746" xr:uid="{AA431D62-19EE-4B90-9CA5-0790621347DC}"/>
    <cellStyle name="SAS FM Row header 2 36 2 2" xfId="23588" xr:uid="{9E864463-3414-46B0-8D65-3FD9F0CFEC7C}"/>
    <cellStyle name="SAS FM Row header 2 36 3" xfId="18682" xr:uid="{2BFA1EDB-731D-43C9-91C1-2FDC983C277B}"/>
    <cellStyle name="SAS FM Row header 2 36 4" xfId="32952" xr:uid="{3433C833-6486-4011-9B7F-DFFAB4877B05}"/>
    <cellStyle name="SAS FM Row header 2 36 5" xfId="34600" xr:uid="{5C4978EC-F00A-4C8B-8F1F-724CB464937A}"/>
    <cellStyle name="SAS FM Row header 2 37" xfId="3240" xr:uid="{7B3208C6-F666-4CB2-BAB1-345B8D812233}"/>
    <cellStyle name="SAS FM Row header 2 37 2" xfId="8747" xr:uid="{D3034E51-470B-4C7F-A2AA-0BA825E701C6}"/>
    <cellStyle name="SAS FM Row header 2 37 2 2" xfId="23589" xr:uid="{C73BACFC-37AE-44AE-A997-4E829428B4C9}"/>
    <cellStyle name="SAS FM Row header 2 37 3" xfId="18683" xr:uid="{3F485D84-5F41-4530-80B5-45DF84192C08}"/>
    <cellStyle name="SAS FM Row header 2 37 4" xfId="32951" xr:uid="{F54653EF-9D1E-4E4B-93CC-3C43C93C76A2}"/>
    <cellStyle name="SAS FM Row header 2 37 5" xfId="34601" xr:uid="{3448B16E-27A5-4593-9B43-3F6FCE0D5E1A}"/>
    <cellStyle name="SAS FM Row header 2 38" xfId="3241" xr:uid="{BEC6A39B-114E-4A89-AFDD-27AF36885993}"/>
    <cellStyle name="SAS FM Row header 2 38 2" xfId="8748" xr:uid="{B46E34ED-F939-43B0-8B54-80445D817FC2}"/>
    <cellStyle name="SAS FM Row header 2 38 2 2" xfId="23590" xr:uid="{10EF4A00-2685-4E8E-8982-8CB63480DBE0}"/>
    <cellStyle name="SAS FM Row header 2 38 3" xfId="18684" xr:uid="{ECAC10A8-7A4F-4913-80DD-C490BC2E8192}"/>
    <cellStyle name="SAS FM Row header 2 38 4" xfId="32950" xr:uid="{6212611A-67C6-4C33-A165-F293E7E3CEC1}"/>
    <cellStyle name="SAS FM Row header 2 38 5" xfId="34602" xr:uid="{B30992E1-4745-4BC2-BA8B-836648958617}"/>
    <cellStyle name="SAS FM Row header 2 39" xfId="3242" xr:uid="{F49D8DF8-096F-440D-A1E6-B23B7E224C99}"/>
    <cellStyle name="SAS FM Row header 2 39 2" xfId="8749" xr:uid="{B0E97149-EEF8-4F07-B607-2772354BB093}"/>
    <cellStyle name="SAS FM Row header 2 39 2 2" xfId="23591" xr:uid="{AB5BF4D8-FF3D-435B-BEED-683F7E3A241C}"/>
    <cellStyle name="SAS FM Row header 2 39 3" xfId="18685" xr:uid="{1BE4CAB8-EE3F-431A-9287-63288BD6039F}"/>
    <cellStyle name="SAS FM Row header 2 39 4" xfId="32949" xr:uid="{132153E0-D652-40F6-9E74-3099C9B4612D}"/>
    <cellStyle name="SAS FM Row header 2 39 5" xfId="34603" xr:uid="{5C7C87A1-5C6B-4578-9FFC-483A5788832E}"/>
    <cellStyle name="SAS FM Row header 2 4" xfId="3243" xr:uid="{345EC190-1E54-4882-8D83-82A380D14E7D}"/>
    <cellStyle name="SAS FM Row header 2 4 2" xfId="8750" xr:uid="{E11CF3BD-A598-4AFB-96A2-832DC762731E}"/>
    <cellStyle name="SAS FM Row header 2 4 2 2" xfId="23592" xr:uid="{6EC994D3-1B22-48AF-8E45-4361F1D62F41}"/>
    <cellStyle name="SAS FM Row header 2 4 3" xfId="18686" xr:uid="{4A68F217-47AE-4CDA-BAD7-B6F43447F37F}"/>
    <cellStyle name="SAS FM Row header 2 4 4" xfId="32948" xr:uid="{B9955A4C-B001-4C63-BE83-FC829500A4C2}"/>
    <cellStyle name="SAS FM Row header 2 4 5" xfId="34604" xr:uid="{26CB2BEB-E821-4266-86A9-538F4658614B}"/>
    <cellStyle name="SAS FM Row header 2 40" xfId="3244" xr:uid="{B08E15E6-BDDC-4427-A485-39A134D0647C}"/>
    <cellStyle name="SAS FM Row header 2 40 2" xfId="8751" xr:uid="{0518C7BF-2385-44EA-BCEB-4DA69D5B2F1B}"/>
    <cellStyle name="SAS FM Row header 2 40 2 2" xfId="23593" xr:uid="{4542054E-C36E-496B-97B3-66D710CBC7CC}"/>
    <cellStyle name="SAS FM Row header 2 40 3" xfId="18687" xr:uid="{9D83A8D5-523A-4091-912F-C2A0F511A245}"/>
    <cellStyle name="SAS FM Row header 2 40 4" xfId="32947" xr:uid="{709EE408-B7FA-43D7-BAA8-DE73AFA0D84F}"/>
    <cellStyle name="SAS FM Row header 2 40 5" xfId="34605" xr:uid="{79BD495D-E2C1-47E9-A816-22AA635CA851}"/>
    <cellStyle name="SAS FM Row header 2 41" xfId="3245" xr:uid="{28E4AA1A-C834-45A9-A91B-926090F40794}"/>
    <cellStyle name="SAS FM Row header 2 41 2" xfId="8752" xr:uid="{70F559EB-35D3-4339-B0E6-FBF1AB321D73}"/>
    <cellStyle name="SAS FM Row header 2 41 2 2" xfId="23594" xr:uid="{1DBA593C-E348-4D05-B86D-B04CDCA4ADA3}"/>
    <cellStyle name="SAS FM Row header 2 41 3" xfId="18688" xr:uid="{678FBB82-C191-4120-BD29-CCB41E691953}"/>
    <cellStyle name="SAS FM Row header 2 41 4" xfId="32946" xr:uid="{8216CFB2-C264-4B80-8087-CDCD501A5B3F}"/>
    <cellStyle name="SAS FM Row header 2 41 5" xfId="34606" xr:uid="{990CF03E-94D2-4EB3-99C1-3FC1D8B149E3}"/>
    <cellStyle name="SAS FM Row header 2 42" xfId="3246" xr:uid="{D58B7901-F247-4425-8271-64E4BC3A9F84}"/>
    <cellStyle name="SAS FM Row header 2 42 2" xfId="8753" xr:uid="{667C486C-54FB-4133-A09B-34FEC6746574}"/>
    <cellStyle name="SAS FM Row header 2 42 2 2" xfId="23595" xr:uid="{C98C1D6B-01E4-42E8-9506-8D8DFE9226C3}"/>
    <cellStyle name="SAS FM Row header 2 42 3" xfId="18689" xr:uid="{1CB2F504-830F-4F8F-9B2A-E39C65B9155C}"/>
    <cellStyle name="SAS FM Row header 2 42 4" xfId="32945" xr:uid="{3C9B733A-BF2B-49E8-8E25-399721C2A83F}"/>
    <cellStyle name="SAS FM Row header 2 42 5" xfId="34607" xr:uid="{AAB3EE96-473F-42A4-A783-5EE832B60526}"/>
    <cellStyle name="SAS FM Row header 2 43" xfId="3247" xr:uid="{EFC812C4-7391-46C2-B240-EBDE5EAA4CF5}"/>
    <cellStyle name="SAS FM Row header 2 43 2" xfId="8754" xr:uid="{23C04371-8310-4E61-8552-7E509ED405F2}"/>
    <cellStyle name="SAS FM Row header 2 43 2 2" xfId="23596" xr:uid="{BDA84EED-4FEA-4364-BF9D-454A2FF5B847}"/>
    <cellStyle name="SAS FM Row header 2 43 3" xfId="18690" xr:uid="{61D9F12B-E61A-4F78-B430-1A46D1F56A9F}"/>
    <cellStyle name="SAS FM Row header 2 43 4" xfId="32944" xr:uid="{F2867C37-EBD6-42E6-968E-598D5244B902}"/>
    <cellStyle name="SAS FM Row header 2 43 5" xfId="34608" xr:uid="{7673433B-0F06-4249-A8FA-73FBDF416B6E}"/>
    <cellStyle name="SAS FM Row header 2 44" xfId="3248" xr:uid="{9AEE9751-5C60-452B-BE0E-B8D7CE96A8D4}"/>
    <cellStyle name="SAS FM Row header 2 44 2" xfId="8755" xr:uid="{E009D1DC-7260-4CE5-91D8-8CAFA7A95CF3}"/>
    <cellStyle name="SAS FM Row header 2 44 2 2" xfId="23597" xr:uid="{6DB4BC05-6D5C-4983-9612-8B22F684A807}"/>
    <cellStyle name="SAS FM Row header 2 44 3" xfId="18691" xr:uid="{7CE773A7-65CA-430F-BEC6-BF4E7CE14812}"/>
    <cellStyle name="SAS FM Row header 2 44 4" xfId="32943" xr:uid="{5ADD92CF-DCC4-4E98-8AF6-EBFE5002AE15}"/>
    <cellStyle name="SAS FM Row header 2 44 5" xfId="34609" xr:uid="{6B5631B8-E2CB-4E4E-8330-6654D73EDC88}"/>
    <cellStyle name="SAS FM Row header 2 45" xfId="3249" xr:uid="{66D0192E-DD96-4348-9D57-F6A5FE6A8577}"/>
    <cellStyle name="SAS FM Row header 2 45 2" xfId="8756" xr:uid="{E60262E7-0D72-459C-ABA7-A1A94AA1CB14}"/>
    <cellStyle name="SAS FM Row header 2 45 2 2" xfId="23598" xr:uid="{66A7DDCE-8864-452F-8814-7638156A1192}"/>
    <cellStyle name="SAS FM Row header 2 45 3" xfId="18692" xr:uid="{3FE04B77-2E9B-4475-83BF-60D7E6829469}"/>
    <cellStyle name="SAS FM Row header 2 45 4" xfId="32942" xr:uid="{1667FCA5-ACDA-4C92-9A8D-FAA57C699DD8}"/>
    <cellStyle name="SAS FM Row header 2 45 5" xfId="34610" xr:uid="{A75E449E-4B18-4215-96A3-121521D66202}"/>
    <cellStyle name="SAS FM Row header 2 46" xfId="3250" xr:uid="{56168C27-9413-42BF-A3F7-615A85BB598F}"/>
    <cellStyle name="SAS FM Row header 2 46 2" xfId="8757" xr:uid="{EE19992D-45DC-4B2A-9870-FD3E911F44AE}"/>
    <cellStyle name="SAS FM Row header 2 46 2 2" xfId="23599" xr:uid="{BCA67A2C-B0C8-462A-8367-52C9B547C4EC}"/>
    <cellStyle name="SAS FM Row header 2 46 3" xfId="18693" xr:uid="{59331CBC-7F1D-4134-96A0-270467907442}"/>
    <cellStyle name="SAS FM Row header 2 46 4" xfId="32941" xr:uid="{3DFF7144-F36C-4AF5-B0A2-264D383AFC6B}"/>
    <cellStyle name="SAS FM Row header 2 46 5" xfId="34611" xr:uid="{6FE9F45C-278E-4BB1-9BEF-6449B98162E8}"/>
    <cellStyle name="SAS FM Row header 2 47" xfId="3251" xr:uid="{FC8603AE-DAB5-439A-931F-B31A4CD9897F}"/>
    <cellStyle name="SAS FM Row header 2 47 2" xfId="8758" xr:uid="{C710385B-73CE-410C-B96E-6F7C3DF9ADF5}"/>
    <cellStyle name="SAS FM Row header 2 47 2 2" xfId="23600" xr:uid="{1208CF7E-AA4B-4915-A5E5-0AFA10ABE0D2}"/>
    <cellStyle name="SAS FM Row header 2 47 3" xfId="18694" xr:uid="{1A65BDCE-13C3-4739-9FF4-93CE4BF4F90E}"/>
    <cellStyle name="SAS FM Row header 2 47 4" xfId="32940" xr:uid="{C82D1BEF-1F3F-4D0B-9409-7A4C8CA6A82C}"/>
    <cellStyle name="SAS FM Row header 2 47 5" xfId="34612" xr:uid="{56061C2F-F137-40F6-B9F7-EF48A94399B9}"/>
    <cellStyle name="SAS FM Row header 2 48" xfId="3252" xr:uid="{2412F77A-780A-442A-9621-A37A21500CE0}"/>
    <cellStyle name="SAS FM Row header 2 48 2" xfId="18695" xr:uid="{C975FC83-80E9-4982-AE08-13F6833ACF59}"/>
    <cellStyle name="SAS FM Row header 2 48 3" xfId="32939" xr:uid="{3AD1A90E-9B3A-42C8-B279-194356DABB77}"/>
    <cellStyle name="SAS FM Row header 2 48 4" xfId="34613" xr:uid="{A390232A-CF9D-4A17-8916-DA3DA1281029}"/>
    <cellStyle name="SAS FM Row header 2 49" xfId="16470" xr:uid="{72267317-AD6C-4ADB-B406-29AF89A976F7}"/>
    <cellStyle name="SAS FM Row header 2 49 2" xfId="31216" xr:uid="{93A4AF37-6513-4105-AF0B-906CFD1156A4}"/>
    <cellStyle name="SAS FM Row header 2 5" xfId="3253" xr:uid="{63AC44EF-3AE8-45AD-BA1E-F537B955C853}"/>
    <cellStyle name="SAS FM Row header 2 5 2" xfId="8759" xr:uid="{86F6AF0E-7CEC-482B-A92C-520AC0C9C607}"/>
    <cellStyle name="SAS FM Row header 2 5 2 2" xfId="23601" xr:uid="{FE28BBEF-7352-4D41-B086-DD840835D4DF}"/>
    <cellStyle name="SAS FM Row header 2 5 3" xfId="18696" xr:uid="{CFE01928-A2AE-4B4E-A161-919E99F3FE7A}"/>
    <cellStyle name="SAS FM Row header 2 5 4" xfId="32938" xr:uid="{C4617B07-F155-4F55-966D-5F1A16C1AA84}"/>
    <cellStyle name="SAS FM Row header 2 5 5" xfId="34614" xr:uid="{8FEA7700-9BFA-4C8E-9276-A17B6DD26272}"/>
    <cellStyle name="SAS FM Row header 2 50" xfId="18653" xr:uid="{2FB37A92-BBBC-4996-A022-181017DA2FF3}"/>
    <cellStyle name="SAS FM Row header 2 51" xfId="32981" xr:uid="{D59DE708-5FA2-4432-9F42-306E24DCC60F}"/>
    <cellStyle name="SAS FM Row header 2 52" xfId="34571" xr:uid="{15A61C47-7C6F-40EC-852B-D9A9E3F9983E}"/>
    <cellStyle name="SAS FM Row header 2 53" xfId="3210" xr:uid="{38F3A63D-FFD2-469D-9E78-CB2DB463D060}"/>
    <cellStyle name="SAS FM Row header 2 6" xfId="3254" xr:uid="{A1AD3A3F-9BDA-485B-B358-62D3CEADEC75}"/>
    <cellStyle name="SAS FM Row header 2 6 2" xfId="8760" xr:uid="{5EBCC771-7E2D-4417-9ADD-A415ECA61ED2}"/>
    <cellStyle name="SAS FM Row header 2 6 2 2" xfId="23602" xr:uid="{D11425B1-34CE-41F1-8778-9E4031B2D9E8}"/>
    <cellStyle name="SAS FM Row header 2 6 3" xfId="18697" xr:uid="{B59AF71C-BDB2-4B59-BFD6-60D3A3E29971}"/>
    <cellStyle name="SAS FM Row header 2 6 4" xfId="32937" xr:uid="{69847331-4E5F-4800-B1A4-487ACC44C01E}"/>
    <cellStyle name="SAS FM Row header 2 6 5" xfId="34615" xr:uid="{836CABE5-644F-481E-9CB5-F64D7C534164}"/>
    <cellStyle name="SAS FM Row header 2 7" xfId="3255" xr:uid="{2A6D2309-6515-42C1-B008-5751BDBE1421}"/>
    <cellStyle name="SAS FM Row header 2 7 2" xfId="8761" xr:uid="{A67D597D-36C7-4C57-AB53-D0B357D437BA}"/>
    <cellStyle name="SAS FM Row header 2 7 2 2" xfId="23603" xr:uid="{1936B126-0192-4479-B0F5-9D2B290AE4B2}"/>
    <cellStyle name="SAS FM Row header 2 7 3" xfId="18698" xr:uid="{80E0EE6F-F90B-477B-B766-0F9F8C729124}"/>
    <cellStyle name="SAS FM Row header 2 7 4" xfId="32936" xr:uid="{FF318F74-EF11-422E-9724-5E01372A500D}"/>
    <cellStyle name="SAS FM Row header 2 7 5" xfId="34616" xr:uid="{F62CDBDE-B7C1-4157-9AB1-88F66CC40DE9}"/>
    <cellStyle name="SAS FM Row header 2 8" xfId="3256" xr:uid="{E3AE0168-0CEE-4655-9BC5-989F2A07B7EA}"/>
    <cellStyle name="SAS FM Row header 2 8 2" xfId="8762" xr:uid="{3B5A4C97-94A8-42A9-BEFF-CE209DC7C30F}"/>
    <cellStyle name="SAS FM Row header 2 8 2 2" xfId="23604" xr:uid="{60CE8A8A-2B04-4FC3-A4B3-398FFEC39B91}"/>
    <cellStyle name="SAS FM Row header 2 8 3" xfId="18699" xr:uid="{A4E027FE-1D2D-49F9-B365-7AF9563F971F}"/>
    <cellStyle name="SAS FM Row header 2 8 4" xfId="32935" xr:uid="{BCEFDCAC-A61B-4ECB-81D0-EA3D9E293FE4}"/>
    <cellStyle name="SAS FM Row header 2 8 5" xfId="34617" xr:uid="{BE6B817A-859C-44B1-97CB-CF15D5936330}"/>
    <cellStyle name="SAS FM Row header 2 9" xfId="3257" xr:uid="{62DDF2C2-8077-46A9-A144-FB71C248B0A2}"/>
    <cellStyle name="SAS FM Row header 2 9 2" xfId="8763" xr:uid="{1AF1AD33-79E8-4785-A4E0-73DBAF98C7FD}"/>
    <cellStyle name="SAS FM Row header 2 9 2 2" xfId="23605" xr:uid="{7CD5D5A0-E816-4746-BBE9-9F4D669B1C27}"/>
    <cellStyle name="SAS FM Row header 2 9 3" xfId="18700" xr:uid="{952B1C70-F138-4016-8980-175C84F0AC92}"/>
    <cellStyle name="SAS FM Row header 2 9 4" xfId="32934" xr:uid="{7CB19C01-2555-4DFB-BD06-E12E7D141CE8}"/>
    <cellStyle name="SAS FM Row header 2 9 5" xfId="34618" xr:uid="{B621FD5F-8345-4691-B83F-62256FAA7168}"/>
    <cellStyle name="SAS FM Row header 20" xfId="3258" xr:uid="{88F7EDDD-CD53-483F-84E7-75A7471AF5E4}"/>
    <cellStyle name="SAS FM Row header 20 2" xfId="8764" xr:uid="{EA37BC2B-E8A3-4AFE-9041-779CAA09C86B}"/>
    <cellStyle name="SAS FM Row header 20 2 2" xfId="23606" xr:uid="{A0D0180A-5886-429F-AA15-52BA0010735A}"/>
    <cellStyle name="SAS FM Row header 20 3" xfId="18701" xr:uid="{C18E207A-6132-46B9-8D44-B64EDA91B874}"/>
    <cellStyle name="SAS FM Row header 20 4" xfId="32933" xr:uid="{AB70385F-0065-4CAD-9E8D-350118441301}"/>
    <cellStyle name="SAS FM Row header 20 5" xfId="34619" xr:uid="{0903D8B4-1AD2-49E0-A68D-585DFDB7EAF4}"/>
    <cellStyle name="SAS FM Row header 21" xfId="3259" xr:uid="{8BEEFCD3-3B02-4D70-8C63-C1701B6FFF8C}"/>
    <cellStyle name="SAS FM Row header 21 2" xfId="8765" xr:uid="{DB5C02B3-589C-45AD-911C-5F962E7C8FEF}"/>
    <cellStyle name="SAS FM Row header 21 2 2" xfId="23607" xr:uid="{2F332F8B-0646-4F82-A160-5D468ECA55B1}"/>
    <cellStyle name="SAS FM Row header 21 3" xfId="18702" xr:uid="{FF9490D5-A024-41DD-93C7-D79336485DA4}"/>
    <cellStyle name="SAS FM Row header 21 4" xfId="32932" xr:uid="{C3FEA3F4-6F32-4AE4-BA36-8BE4092C7519}"/>
    <cellStyle name="SAS FM Row header 21 5" xfId="34620" xr:uid="{07296262-0E34-421B-A647-01BE952952D6}"/>
    <cellStyle name="SAS FM Row header 22" xfId="3260" xr:uid="{942C58D7-1A93-4A44-832A-04E997571BDA}"/>
    <cellStyle name="SAS FM Row header 22 2" xfId="8766" xr:uid="{938FDBAA-3D0E-4831-83F6-0EEF52DF8528}"/>
    <cellStyle name="SAS FM Row header 22 2 2" xfId="23608" xr:uid="{5151BBEE-1046-42AB-B7FD-6702C17BF1F8}"/>
    <cellStyle name="SAS FM Row header 22 3" xfId="18703" xr:uid="{6661E9EE-EF66-4934-800A-5D05A20F1B9A}"/>
    <cellStyle name="SAS FM Row header 22 4" xfId="32931" xr:uid="{76DE4C24-A59C-438A-A088-7FF0A3E35D83}"/>
    <cellStyle name="SAS FM Row header 22 5" xfId="34621" xr:uid="{5F0AEC72-8EC0-4AEB-A18F-5F1F9747679B}"/>
    <cellStyle name="SAS FM Row header 23" xfId="3261" xr:uid="{4AAD3228-D4CE-48D2-8150-3E7A72A94EFC}"/>
    <cellStyle name="SAS FM Row header 23 2" xfId="8767" xr:uid="{86B7DB38-F885-4387-81F4-5CA2B4523DC5}"/>
    <cellStyle name="SAS FM Row header 23 2 2" xfId="23609" xr:uid="{E238713A-F8DF-4E77-B06E-E354852853ED}"/>
    <cellStyle name="SAS FM Row header 23 3" xfId="18704" xr:uid="{5FB31AA8-A65E-4300-A833-F7D33CF05168}"/>
    <cellStyle name="SAS FM Row header 23 4" xfId="32930" xr:uid="{BC6F1A7F-C5C2-449F-AD6E-90C46776220D}"/>
    <cellStyle name="SAS FM Row header 23 5" xfId="34622" xr:uid="{9D361142-F510-4B38-A1A2-B106DEFABB1C}"/>
    <cellStyle name="SAS FM Row header 24" xfId="3262" xr:uid="{A89C2384-FAE7-42B4-B095-8CC864012DD8}"/>
    <cellStyle name="SAS FM Row header 24 2" xfId="8768" xr:uid="{8ECE355B-317E-4513-8192-CB77121D6434}"/>
    <cellStyle name="SAS FM Row header 24 2 2" xfId="23610" xr:uid="{DC9AC1C0-0CA1-47F5-85F0-09C91430C5DC}"/>
    <cellStyle name="SAS FM Row header 24 3" xfId="18705" xr:uid="{B2715655-2767-4D3F-AFAA-1E7CECF6B9DA}"/>
    <cellStyle name="SAS FM Row header 24 4" xfId="32929" xr:uid="{2DDA81C7-682B-4700-994E-47A34F857A21}"/>
    <cellStyle name="SAS FM Row header 24 5" xfId="34623" xr:uid="{ACE89DFE-CBDA-44BD-9C18-7A4E140CE164}"/>
    <cellStyle name="SAS FM Row header 25" xfId="3263" xr:uid="{56906129-A213-463E-98B4-FEEF897C14A0}"/>
    <cellStyle name="SAS FM Row header 25 2" xfId="8769" xr:uid="{73E9F2F5-A302-4F17-AA1D-99F26D44C288}"/>
    <cellStyle name="SAS FM Row header 25 2 2" xfId="23611" xr:uid="{7D9FA3E3-FBBD-48FA-A3EC-58FB3E4F84C1}"/>
    <cellStyle name="SAS FM Row header 25 3" xfId="18706" xr:uid="{40E89932-9259-4AD5-8CE7-3E25ADA7B050}"/>
    <cellStyle name="SAS FM Row header 25 4" xfId="32928" xr:uid="{7CDD5D1F-B930-436F-B38F-D7C58B9785C4}"/>
    <cellStyle name="SAS FM Row header 25 5" xfId="34624" xr:uid="{142E2A1E-9D86-47FE-8B76-7767187ABFC4}"/>
    <cellStyle name="SAS FM Row header 26" xfId="3264" xr:uid="{2D3059BD-16A1-40D5-8392-CA6029AF641E}"/>
    <cellStyle name="SAS FM Row header 26 2" xfId="8770" xr:uid="{D9DC281F-9284-49A3-90BC-3791E149E60C}"/>
    <cellStyle name="SAS FM Row header 26 2 2" xfId="23612" xr:uid="{C294F96F-46FC-460E-B1BF-83FCB5F3642A}"/>
    <cellStyle name="SAS FM Row header 26 3" xfId="18707" xr:uid="{B9FF13BD-DED7-4FA2-8685-6F393857C03C}"/>
    <cellStyle name="SAS FM Row header 26 4" xfId="32927" xr:uid="{25873499-88A7-4F0E-92AA-770AA76692C4}"/>
    <cellStyle name="SAS FM Row header 26 5" xfId="34625" xr:uid="{62319143-325B-4A5E-BEA3-CDAD7A58EAFD}"/>
    <cellStyle name="SAS FM Row header 27" xfId="3265" xr:uid="{C50A1FAD-B09D-4498-A28C-22F9703DD515}"/>
    <cellStyle name="SAS FM Row header 27 2" xfId="8771" xr:uid="{8EDFB881-F383-4C18-867B-420EB50DDA13}"/>
    <cellStyle name="SAS FM Row header 27 2 2" xfId="23613" xr:uid="{137FE2EE-15FD-4013-A4AF-69E9B5AD4438}"/>
    <cellStyle name="SAS FM Row header 27 3" xfId="18708" xr:uid="{A968D00E-5BEB-4B22-9DE0-35DA9FFE3212}"/>
    <cellStyle name="SAS FM Row header 27 4" xfId="32926" xr:uid="{743A7C84-40B3-42EA-8E62-4B764C8423E1}"/>
    <cellStyle name="SAS FM Row header 27 5" xfId="34626" xr:uid="{05FBAB28-9046-4558-A3D2-75572528811E}"/>
    <cellStyle name="SAS FM Row header 28" xfId="3266" xr:uid="{C1A03654-468D-4376-BB69-2EF174148334}"/>
    <cellStyle name="SAS FM Row header 28 2" xfId="8772" xr:uid="{329DC66C-19FC-4B4D-A90E-7B8AF5A8ADBD}"/>
    <cellStyle name="SAS FM Row header 28 2 2" xfId="23614" xr:uid="{0EFCBBBF-2695-4617-920A-A3A1B9DF5F5B}"/>
    <cellStyle name="SAS FM Row header 28 3" xfId="18709" xr:uid="{71247B9F-F46E-4BE8-B0D2-06015BF62502}"/>
    <cellStyle name="SAS FM Row header 28 4" xfId="32925" xr:uid="{9D3A00FF-0D37-4617-AC64-43B7B91DA8DD}"/>
    <cellStyle name="SAS FM Row header 28 5" xfId="34627" xr:uid="{8F8E9F56-786F-48F5-A2E9-468F2067A06D}"/>
    <cellStyle name="SAS FM Row header 29" xfId="3267" xr:uid="{C9898760-1CCB-49BD-82AC-D18B1F3F4F24}"/>
    <cellStyle name="SAS FM Row header 29 2" xfId="8773" xr:uid="{FB3F4F74-96D2-47CB-B654-0B5B26D0C036}"/>
    <cellStyle name="SAS FM Row header 29 2 2" xfId="23615" xr:uid="{E8202823-43B3-49C1-AADB-F3B131DBDD1D}"/>
    <cellStyle name="SAS FM Row header 29 3" xfId="18710" xr:uid="{22E26AF8-E318-4591-A9F4-15A25CAD358B}"/>
    <cellStyle name="SAS FM Row header 29 4" xfId="32924" xr:uid="{696D1C6A-35C8-49ED-83A8-19572306CD96}"/>
    <cellStyle name="SAS FM Row header 29 5" xfId="34628" xr:uid="{9071EE14-3749-4D92-B644-B0DD845339F2}"/>
    <cellStyle name="SAS FM Row header 3" xfId="167" xr:uid="{7B399754-82A0-4F5F-9F76-7CB75A98E5A7}"/>
    <cellStyle name="SAS FM Row header 3 10" xfId="3269" xr:uid="{8DFCB694-485A-491E-A77D-4649E20A8F5D}"/>
    <cellStyle name="SAS FM Row header 3 10 2" xfId="8774" xr:uid="{67E26718-E242-4E00-A4B3-F8A8425E4D2F}"/>
    <cellStyle name="SAS FM Row header 3 10 2 2" xfId="23616" xr:uid="{D05D7748-D12C-4389-9E9B-F5247F894209}"/>
    <cellStyle name="SAS FM Row header 3 10 3" xfId="18712" xr:uid="{7FE419E7-17F3-493F-8A9F-62522A7F971D}"/>
    <cellStyle name="SAS FM Row header 3 10 4" xfId="32922" xr:uid="{83DA341A-97D3-4665-8FD2-0A5EF256E148}"/>
    <cellStyle name="SAS FM Row header 3 10 5" xfId="34630" xr:uid="{EEA9B29C-0767-4357-9957-F1E1A8D0B50C}"/>
    <cellStyle name="SAS FM Row header 3 11" xfId="3270" xr:uid="{1C698D5A-A15A-4D60-BB7E-77B9D826133F}"/>
    <cellStyle name="SAS FM Row header 3 11 2" xfId="8775" xr:uid="{D28C4810-87F8-4FE6-BBA5-5DA63973BB86}"/>
    <cellStyle name="SAS FM Row header 3 11 2 2" xfId="23617" xr:uid="{04900180-FE05-4A23-9EBD-698789AFFB13}"/>
    <cellStyle name="SAS FM Row header 3 11 3" xfId="18713" xr:uid="{14D885C4-243C-4B80-8EF4-93BDD9796DBF}"/>
    <cellStyle name="SAS FM Row header 3 11 4" xfId="32921" xr:uid="{0E202976-4F61-41E2-AD99-1DA1D07AE396}"/>
    <cellStyle name="SAS FM Row header 3 11 5" xfId="34631" xr:uid="{65356566-7DBE-406B-AC3C-82A78368F3D2}"/>
    <cellStyle name="SAS FM Row header 3 12" xfId="3271" xr:uid="{913D96FF-E1E6-4553-B6C0-25AA4C5F5400}"/>
    <cellStyle name="SAS FM Row header 3 12 2" xfId="8776" xr:uid="{19FC10E1-9421-4983-9DF5-53D631D0DA36}"/>
    <cellStyle name="SAS FM Row header 3 12 2 2" xfId="23618" xr:uid="{CF5D6393-1B0D-4065-9CF9-363C764D58E1}"/>
    <cellStyle name="SAS FM Row header 3 12 3" xfId="18714" xr:uid="{53FCE2DA-0D6B-493C-96E8-B7D6F284F97A}"/>
    <cellStyle name="SAS FM Row header 3 12 4" xfId="32920" xr:uid="{706E5950-2D6A-4E3D-AFFF-4372DB196056}"/>
    <cellStyle name="SAS FM Row header 3 12 5" xfId="34632" xr:uid="{89CA5EB5-91A2-42BD-93DA-FC1A07F48893}"/>
    <cellStyle name="SAS FM Row header 3 13" xfId="3272" xr:uid="{933A8D94-1162-43D9-AE82-6F863BF810F1}"/>
    <cellStyle name="SAS FM Row header 3 13 2" xfId="8777" xr:uid="{8E5155E0-F156-4D0D-AF89-F0B8BB1BE298}"/>
    <cellStyle name="SAS FM Row header 3 13 2 2" xfId="23619" xr:uid="{95CB7632-4AAC-4997-A9A6-C0E637054969}"/>
    <cellStyle name="SAS FM Row header 3 13 3" xfId="18715" xr:uid="{B0BCBA83-D95D-4F02-90B9-0FDC70E0866E}"/>
    <cellStyle name="SAS FM Row header 3 13 4" xfId="32919" xr:uid="{AD2F6B23-7795-4A51-8B9F-60AEFB529736}"/>
    <cellStyle name="SAS FM Row header 3 13 5" xfId="34633" xr:uid="{44BFEBD7-5DE5-441B-AC30-C18D110CA233}"/>
    <cellStyle name="SAS FM Row header 3 14" xfId="3273" xr:uid="{4B1B6E3A-AD5D-4D6D-9EAE-94CECEE5F2DE}"/>
    <cellStyle name="SAS FM Row header 3 14 2" xfId="8778" xr:uid="{FCB261E7-897C-4CF2-8C7E-F8A8DF820767}"/>
    <cellStyle name="SAS FM Row header 3 14 2 2" xfId="23620" xr:uid="{CA45A7DE-A7CC-4086-8EF5-0F6948AB0038}"/>
    <cellStyle name="SAS FM Row header 3 14 3" xfId="18716" xr:uid="{D1F34507-4D77-4A31-8D97-B6908E2120EF}"/>
    <cellStyle name="SAS FM Row header 3 14 4" xfId="32918" xr:uid="{4B7D2ADA-5F22-45CD-8172-57570FF32257}"/>
    <cellStyle name="SAS FM Row header 3 14 5" xfId="34634" xr:uid="{6702509F-FAC0-4C17-8510-9B7DEBF65CBE}"/>
    <cellStyle name="SAS FM Row header 3 15" xfId="3274" xr:uid="{26A8BF67-4542-4678-BAC6-86A411ED1489}"/>
    <cellStyle name="SAS FM Row header 3 15 2" xfId="8779" xr:uid="{08D34F29-6731-4A8D-A4C0-21B206510C85}"/>
    <cellStyle name="SAS FM Row header 3 15 2 2" xfId="23621" xr:uid="{E9BE1F88-414E-4B2A-A11F-56666DC95715}"/>
    <cellStyle name="SAS FM Row header 3 15 3" xfId="18717" xr:uid="{C4BCA7D3-91F1-467E-916F-519F3E75CBB1}"/>
    <cellStyle name="SAS FM Row header 3 15 4" xfId="32917" xr:uid="{298B904C-3576-4DC0-B6E2-059305BBFEDD}"/>
    <cellStyle name="SAS FM Row header 3 15 5" xfId="34635" xr:uid="{F9A912AD-856F-46DA-ADA4-FB64F21112BC}"/>
    <cellStyle name="SAS FM Row header 3 16" xfId="3275" xr:uid="{6F282E48-EFFF-44C8-A00A-D4BF0CDEF5C6}"/>
    <cellStyle name="SAS FM Row header 3 16 2" xfId="8780" xr:uid="{8D69AAF9-44F1-4E87-B33B-3B6C44100E64}"/>
    <cellStyle name="SAS FM Row header 3 16 2 2" xfId="23622" xr:uid="{709472EF-062C-4051-BD56-39CD252617A5}"/>
    <cellStyle name="SAS FM Row header 3 16 3" xfId="18718" xr:uid="{307AC55E-8AFC-4A7D-82A5-AC6E7A8D9AB0}"/>
    <cellStyle name="SAS FM Row header 3 16 4" xfId="32916" xr:uid="{DB82CDDB-0A25-4535-8D61-945C219A75CF}"/>
    <cellStyle name="SAS FM Row header 3 16 5" xfId="34636" xr:uid="{622AB461-F7B0-4B94-907F-5EA4B6352C3F}"/>
    <cellStyle name="SAS FM Row header 3 17" xfId="3276" xr:uid="{A7A88183-D35B-4AB5-9E62-0F97F54F6063}"/>
    <cellStyle name="SAS FM Row header 3 17 2" xfId="8781" xr:uid="{3429951E-796E-49CC-A151-C06E0102F90E}"/>
    <cellStyle name="SAS FM Row header 3 17 2 2" xfId="23623" xr:uid="{ED23E7C1-979A-4837-A266-D63437F94CD8}"/>
    <cellStyle name="SAS FM Row header 3 17 3" xfId="18719" xr:uid="{5753A558-B3D3-4261-A7BC-11CFE187C03D}"/>
    <cellStyle name="SAS FM Row header 3 17 4" xfId="32915" xr:uid="{7E314E4B-E50B-4CBB-938C-2F397EAE69F2}"/>
    <cellStyle name="SAS FM Row header 3 17 5" xfId="34637" xr:uid="{144FA315-1AF8-4535-AE96-6C4C8B081AB4}"/>
    <cellStyle name="SAS FM Row header 3 18" xfId="3277" xr:uid="{DA6A3A5F-C797-4C0A-BFD3-A5A2063D8A84}"/>
    <cellStyle name="SAS FM Row header 3 18 2" xfId="8782" xr:uid="{55583B28-CB26-456E-8E50-7FE6D3A83890}"/>
    <cellStyle name="SAS FM Row header 3 18 2 2" xfId="23624" xr:uid="{42A2C8AA-0B00-49ED-92FE-3ADFC299F4DE}"/>
    <cellStyle name="SAS FM Row header 3 18 3" xfId="18720" xr:uid="{565F4834-9B7D-48DB-ABE7-57FD4D5B987A}"/>
    <cellStyle name="SAS FM Row header 3 18 4" xfId="32914" xr:uid="{3DCB49C9-83B8-41E5-B00E-B2038158CF6D}"/>
    <cellStyle name="SAS FM Row header 3 18 5" xfId="34638" xr:uid="{684F4F5C-4FDF-463B-936B-7389B8E3DEFC}"/>
    <cellStyle name="SAS FM Row header 3 19" xfId="3278" xr:uid="{AF195B18-97C3-4DFF-9CA4-54EAB4D38340}"/>
    <cellStyle name="SAS FM Row header 3 19 2" xfId="8783" xr:uid="{92180F39-1239-4438-918C-D25BE6812D3C}"/>
    <cellStyle name="SAS FM Row header 3 19 2 2" xfId="23625" xr:uid="{F3426C65-06FD-4045-B9EB-D497AE887671}"/>
    <cellStyle name="SAS FM Row header 3 19 3" xfId="18721" xr:uid="{1BC2AB25-37CC-4004-B15B-150B8B63A93E}"/>
    <cellStyle name="SAS FM Row header 3 19 4" xfId="32913" xr:uid="{2169C0F0-C00A-4403-BA93-5382CC197B6F}"/>
    <cellStyle name="SAS FM Row header 3 19 5" xfId="34639" xr:uid="{35EB1BBB-3F21-4710-A79A-5DE9F283F8D6}"/>
    <cellStyle name="SAS FM Row header 3 2" xfId="3279" xr:uid="{4C9855EB-8580-4C45-B5B1-FB9219F1409D}"/>
    <cellStyle name="SAS FM Row header 3 2 2" xfId="8784" xr:uid="{8F9464B6-1B9C-4EFC-8FA2-ADF1929CEAEA}"/>
    <cellStyle name="SAS FM Row header 3 2 2 2" xfId="23626" xr:uid="{A67DF57B-9FC9-49F3-A50E-00E45E690F2E}"/>
    <cellStyle name="SAS FM Row header 3 2 3" xfId="18722" xr:uid="{DB574379-6D9C-47DA-A859-AFF20F860DE2}"/>
    <cellStyle name="SAS FM Row header 3 2 4" xfId="32912" xr:uid="{74B1AB58-E412-436A-81E3-13E6CAB8F609}"/>
    <cellStyle name="SAS FM Row header 3 2 5" xfId="34640" xr:uid="{24F5CD2E-64E3-4F8B-8067-632C697CCEAC}"/>
    <cellStyle name="SAS FM Row header 3 20" xfId="3280" xr:uid="{292B8800-10B2-4820-944D-0352B05D54CA}"/>
    <cellStyle name="SAS FM Row header 3 20 2" xfId="8785" xr:uid="{D9ABC26E-0D6D-42E7-AD62-82A25E97849F}"/>
    <cellStyle name="SAS FM Row header 3 20 2 2" xfId="23627" xr:uid="{9F22F213-D9E3-4F44-871C-593DAC7D303B}"/>
    <cellStyle name="SAS FM Row header 3 20 3" xfId="18723" xr:uid="{6F2D1DE0-3383-4D7A-A321-EBFC4D94E9A8}"/>
    <cellStyle name="SAS FM Row header 3 20 4" xfId="32911" xr:uid="{2251B9DB-46C0-4AAC-98DD-2F7D3091D878}"/>
    <cellStyle name="SAS FM Row header 3 20 5" xfId="34641" xr:uid="{1C41D0D0-8F8B-4B85-97C2-B4D7F1A9A7A2}"/>
    <cellStyle name="SAS FM Row header 3 21" xfId="3281" xr:uid="{791FF985-4EB9-48A1-B2BE-1DD544792FA1}"/>
    <cellStyle name="SAS FM Row header 3 21 2" xfId="8786" xr:uid="{6CE47187-08C5-495C-90FC-651BA5FAD937}"/>
    <cellStyle name="SAS FM Row header 3 21 2 2" xfId="23628" xr:uid="{F609E5D1-3C8E-4E74-A48D-61099BFD9BAF}"/>
    <cellStyle name="SAS FM Row header 3 21 3" xfId="18724" xr:uid="{51E06BCE-E7B0-43C7-87FD-2B8C04864589}"/>
    <cellStyle name="SAS FM Row header 3 21 4" xfId="32910" xr:uid="{5EEF298D-7439-4C27-AC9C-32D5B9B4DC0F}"/>
    <cellStyle name="SAS FM Row header 3 21 5" xfId="34642" xr:uid="{A5C6D08F-9F91-4442-849E-8A26F7805A5F}"/>
    <cellStyle name="SAS FM Row header 3 22" xfId="3282" xr:uid="{E089AD5F-622B-452B-BD8F-FE7783184C6C}"/>
    <cellStyle name="SAS FM Row header 3 22 2" xfId="8787" xr:uid="{17BB8431-AEC3-48AA-A99F-B983C2E365AE}"/>
    <cellStyle name="SAS FM Row header 3 22 2 2" xfId="23629" xr:uid="{A9C4FAA9-07F5-426D-A6F2-322B72E03A98}"/>
    <cellStyle name="SAS FM Row header 3 22 3" xfId="18725" xr:uid="{5D5FD158-E4B5-40D7-A94E-7FBF35D63A6F}"/>
    <cellStyle name="SAS FM Row header 3 22 4" xfId="32909" xr:uid="{0E16DD98-5D58-48AA-AF5D-8194DB68F47B}"/>
    <cellStyle name="SAS FM Row header 3 22 5" xfId="34643" xr:uid="{BAD4C8A0-5133-4E46-9378-A3B7D4AD4FC4}"/>
    <cellStyle name="SAS FM Row header 3 23" xfId="3283" xr:uid="{47B408FE-EFAE-42FF-A8E7-164F8C040C5A}"/>
    <cellStyle name="SAS FM Row header 3 23 2" xfId="8788" xr:uid="{3AAD5411-D118-4D71-8C48-E665355CDD8A}"/>
    <cellStyle name="SAS FM Row header 3 23 2 2" xfId="23630" xr:uid="{304DA59F-600A-42D4-9ED4-FF1214486B61}"/>
    <cellStyle name="SAS FM Row header 3 23 3" xfId="18726" xr:uid="{2EEF87B7-E6A5-4922-935E-E8FCF44AD7D0}"/>
    <cellStyle name="SAS FM Row header 3 23 4" xfId="32908" xr:uid="{EC9A5363-9F31-4CE9-860F-6AEB02714F57}"/>
    <cellStyle name="SAS FM Row header 3 23 5" xfId="34644" xr:uid="{51E444C4-0045-4EA3-82DB-4E9A45B4A779}"/>
    <cellStyle name="SAS FM Row header 3 24" xfId="3284" xr:uid="{FAC4B9E9-BFF0-41BA-86DD-3C615FAE12ED}"/>
    <cellStyle name="SAS FM Row header 3 24 2" xfId="8789" xr:uid="{25B6AD53-9326-4477-9A4C-A40BC3905B67}"/>
    <cellStyle name="SAS FM Row header 3 24 2 2" xfId="23631" xr:uid="{D2BF7AB3-8432-4B4A-9599-4D6B10778B42}"/>
    <cellStyle name="SAS FM Row header 3 24 3" xfId="18727" xr:uid="{D9D9D8F8-4EEF-4B35-A6A9-D055BF3219B0}"/>
    <cellStyle name="SAS FM Row header 3 24 4" xfId="32907" xr:uid="{903470BE-2AA2-4171-9239-367E48CE0D93}"/>
    <cellStyle name="SAS FM Row header 3 24 5" xfId="34645" xr:uid="{7DD33AEF-97FC-4EDD-86A5-EEFAEB5D3271}"/>
    <cellStyle name="SAS FM Row header 3 25" xfId="3285" xr:uid="{1D38AEDC-88C2-4530-85F5-C1E88BAD93E8}"/>
    <cellStyle name="SAS FM Row header 3 25 2" xfId="8790" xr:uid="{925459B0-42AF-4AAB-AB13-E47118B6D39E}"/>
    <cellStyle name="SAS FM Row header 3 25 2 2" xfId="23632" xr:uid="{D5444E84-880D-402A-B571-5DF7CB243D9B}"/>
    <cellStyle name="SAS FM Row header 3 25 3" xfId="18728" xr:uid="{2452299D-4103-4313-BDCB-B56AA5DE7FD5}"/>
    <cellStyle name="SAS FM Row header 3 25 4" xfId="32906" xr:uid="{AB011286-65E4-4381-9A20-1C8E805DBD67}"/>
    <cellStyle name="SAS FM Row header 3 25 5" xfId="34646" xr:uid="{F8664DD0-23BD-4C6E-BC4C-A31CFCA1A69C}"/>
    <cellStyle name="SAS FM Row header 3 26" xfId="3286" xr:uid="{774EB28D-FB90-4FE0-988D-1C2A819308E9}"/>
    <cellStyle name="SAS FM Row header 3 26 2" xfId="8791" xr:uid="{4609667E-46A3-4B45-B13B-81AD82765039}"/>
    <cellStyle name="SAS FM Row header 3 26 2 2" xfId="23633" xr:uid="{5A08C40A-F69D-4E9A-BFF3-DA8E5951DBB5}"/>
    <cellStyle name="SAS FM Row header 3 26 3" xfId="18729" xr:uid="{F0F929F7-27E0-4F85-972F-1BA087C51875}"/>
    <cellStyle name="SAS FM Row header 3 26 4" xfId="32905" xr:uid="{F9D91872-1DD4-46E4-AAF2-F0D1D48DE0BD}"/>
    <cellStyle name="SAS FM Row header 3 26 5" xfId="34647" xr:uid="{DB0E81FA-BFA6-4794-809E-D1E23EAD4192}"/>
    <cellStyle name="SAS FM Row header 3 27" xfId="3287" xr:uid="{34250D0F-17EF-4A0D-96A2-BCB547966F00}"/>
    <cellStyle name="SAS FM Row header 3 27 2" xfId="8792" xr:uid="{F5958564-D9B7-4514-89AD-91B034C8DCD8}"/>
    <cellStyle name="SAS FM Row header 3 27 2 2" xfId="23634" xr:uid="{1727AECC-4C0A-4AEC-BE0B-4993A8C78A5B}"/>
    <cellStyle name="SAS FM Row header 3 27 3" xfId="18730" xr:uid="{29E8FD05-AACC-478C-B99D-88AD057DB8C8}"/>
    <cellStyle name="SAS FM Row header 3 27 4" xfId="32904" xr:uid="{CAA20C69-B89F-4F01-A19E-B392DE87EBD4}"/>
    <cellStyle name="SAS FM Row header 3 27 5" xfId="34648" xr:uid="{AC268195-B1D3-425D-B799-7407D9B8D38A}"/>
    <cellStyle name="SAS FM Row header 3 28" xfId="3288" xr:uid="{1D961337-DFD4-4023-8997-74C8ACAD0D45}"/>
    <cellStyle name="SAS FM Row header 3 28 2" xfId="8793" xr:uid="{A1BC93A7-9C9D-4B28-A25D-90AD1B72F4AA}"/>
    <cellStyle name="SAS FM Row header 3 28 2 2" xfId="23635" xr:uid="{42A5FB9F-4569-468B-8B8B-F4AA2CD3D49E}"/>
    <cellStyle name="SAS FM Row header 3 28 3" xfId="18731" xr:uid="{3D4B7165-C780-421B-8388-C886408AD1DF}"/>
    <cellStyle name="SAS FM Row header 3 28 4" xfId="32903" xr:uid="{D8108172-EF72-47F3-AB6A-0E0608A9F61E}"/>
    <cellStyle name="SAS FM Row header 3 28 5" xfId="34649" xr:uid="{ECFE3EC4-707E-4BB7-83FA-3F0A7D12457C}"/>
    <cellStyle name="SAS FM Row header 3 29" xfId="3289" xr:uid="{050A4555-D8E4-4726-91EE-DCBF05EAE1D9}"/>
    <cellStyle name="SAS FM Row header 3 29 2" xfId="8794" xr:uid="{C436E293-F831-43E0-9927-F32B7AAF232F}"/>
    <cellStyle name="SAS FM Row header 3 29 2 2" xfId="23636" xr:uid="{29E59D1F-B70F-41ED-AD73-7F4CD05A2A69}"/>
    <cellStyle name="SAS FM Row header 3 29 3" xfId="18732" xr:uid="{F3D1AA86-9323-439C-AEA3-476185BDC6FB}"/>
    <cellStyle name="SAS FM Row header 3 29 4" xfId="32902" xr:uid="{B27F313D-B156-41F7-890A-9404E361B856}"/>
    <cellStyle name="SAS FM Row header 3 29 5" xfId="34650" xr:uid="{3ACEB846-96E2-4D86-84AA-67C848C8B337}"/>
    <cellStyle name="SAS FM Row header 3 3" xfId="3290" xr:uid="{BC63275A-02FA-42D5-9A49-4F3B11845DE4}"/>
    <cellStyle name="SAS FM Row header 3 3 2" xfId="8795" xr:uid="{9F3A8FF5-0809-4B2A-88D4-64B428A91292}"/>
    <cellStyle name="SAS FM Row header 3 3 2 2" xfId="23637" xr:uid="{F2A669E2-B26C-42A3-9ABD-2B115F8B0CDF}"/>
    <cellStyle name="SAS FM Row header 3 3 3" xfId="18733" xr:uid="{5DEA4BED-339D-4B4F-A5D5-DFF7E78C2299}"/>
    <cellStyle name="SAS FM Row header 3 3 4" xfId="32901" xr:uid="{719BF930-3DE7-40B6-84D2-A158EC34812A}"/>
    <cellStyle name="SAS FM Row header 3 3 5" xfId="34651" xr:uid="{2C60638F-D319-4AB5-BED4-20DE48BB8325}"/>
    <cellStyle name="SAS FM Row header 3 30" xfId="3291" xr:uid="{8124AE43-FC77-4723-A8F5-166D7FEC0855}"/>
    <cellStyle name="SAS FM Row header 3 30 2" xfId="8796" xr:uid="{281103EC-3BE7-4669-9707-5FC75A697A0C}"/>
    <cellStyle name="SAS FM Row header 3 30 2 2" xfId="23638" xr:uid="{1FC24EBE-D90B-43C2-BF4E-9789D7EBB446}"/>
    <cellStyle name="SAS FM Row header 3 30 3" xfId="18734" xr:uid="{673C4440-6EDD-4451-B53B-B81BBC88C92B}"/>
    <cellStyle name="SAS FM Row header 3 30 4" xfId="32900" xr:uid="{BECA2227-D57B-44CD-8562-6EB83867B5B7}"/>
    <cellStyle name="SAS FM Row header 3 30 5" xfId="34652" xr:uid="{F78A5D1D-A586-4783-B422-EF80112F4524}"/>
    <cellStyle name="SAS FM Row header 3 31" xfId="3292" xr:uid="{E1298C42-B320-4B26-BA3D-60BDBFB6320B}"/>
    <cellStyle name="SAS FM Row header 3 31 2" xfId="8797" xr:uid="{74431AA4-3618-43FC-B09D-2E9A7D08051C}"/>
    <cellStyle name="SAS FM Row header 3 31 2 2" xfId="23639" xr:uid="{47458E03-3E9A-4B96-8FA7-A2ED361722AC}"/>
    <cellStyle name="SAS FM Row header 3 31 3" xfId="18735" xr:uid="{3E1974A3-0A52-43F5-97E5-90E4FF973F2F}"/>
    <cellStyle name="SAS FM Row header 3 31 4" xfId="32899" xr:uid="{936FE623-DCAB-45EF-BC51-8E5226818EC3}"/>
    <cellStyle name="SAS FM Row header 3 31 5" xfId="34653" xr:uid="{FC4A9EA4-C3AB-4192-9961-DEFAC4C46FC6}"/>
    <cellStyle name="SAS FM Row header 3 32" xfId="3293" xr:uid="{1AB47E09-0D51-40A8-BF28-5F3CD0F40270}"/>
    <cellStyle name="SAS FM Row header 3 32 2" xfId="8798" xr:uid="{331F1629-36E6-4B1F-849B-334E3CFC6F6F}"/>
    <cellStyle name="SAS FM Row header 3 32 2 2" xfId="23640" xr:uid="{49358038-E69A-465C-BDBB-F7882AF4F280}"/>
    <cellStyle name="SAS FM Row header 3 32 3" xfId="18736" xr:uid="{952A6A9F-F393-4E03-BCC4-EF14CA8FA679}"/>
    <cellStyle name="SAS FM Row header 3 32 4" xfId="32898" xr:uid="{81A987DF-88FA-422C-A919-231ADA89B088}"/>
    <cellStyle name="SAS FM Row header 3 32 5" xfId="34654" xr:uid="{24D1AE07-7E1D-42D1-B922-074FF60BDE9D}"/>
    <cellStyle name="SAS FM Row header 3 33" xfId="3294" xr:uid="{1474053F-BBE6-4AC6-86CB-8A3A979D2825}"/>
    <cellStyle name="SAS FM Row header 3 33 2" xfId="8799" xr:uid="{21B9E3E0-4C61-4611-A2B6-2195083E5E95}"/>
    <cellStyle name="SAS FM Row header 3 33 2 2" xfId="23641" xr:uid="{F0A0FD2D-16F7-41F1-AECE-C4668422B974}"/>
    <cellStyle name="SAS FM Row header 3 33 3" xfId="18737" xr:uid="{CB966F92-8A41-4AC5-A92A-E6BB5BF495A9}"/>
    <cellStyle name="SAS FM Row header 3 33 4" xfId="32897" xr:uid="{E5BCE4E3-709F-4967-A7A4-3437C18F62FE}"/>
    <cellStyle name="SAS FM Row header 3 33 5" xfId="34655" xr:uid="{FBECEA95-60CB-4436-84EE-EADA08CDE24B}"/>
    <cellStyle name="SAS FM Row header 3 34" xfId="3295" xr:uid="{14D67900-B5D4-4F6F-B329-F4C3E3FFFA77}"/>
    <cellStyle name="SAS FM Row header 3 34 2" xfId="8800" xr:uid="{F85EA508-F94F-4919-8482-5DFE52BFD10A}"/>
    <cellStyle name="SAS FM Row header 3 34 2 2" xfId="23642" xr:uid="{4B461545-8E55-4E38-B4E3-FBCA4A3FAD89}"/>
    <cellStyle name="SAS FM Row header 3 34 3" xfId="18738" xr:uid="{EFE29DC9-AB07-4BE6-8A0F-0F85D8CD0424}"/>
    <cellStyle name="SAS FM Row header 3 34 4" xfId="32896" xr:uid="{DBF79807-31C3-4A8B-AA3B-733ACFD2383C}"/>
    <cellStyle name="SAS FM Row header 3 34 5" xfId="34656" xr:uid="{38CFE2BB-9B9C-4F3A-8D23-E0BA0D6A3904}"/>
    <cellStyle name="SAS FM Row header 3 35" xfId="3296" xr:uid="{9EAF4CF8-02B6-4550-881C-BBA835079F56}"/>
    <cellStyle name="SAS FM Row header 3 35 2" xfId="8801" xr:uid="{F6A56AC6-1F40-48C5-9666-AF2F0D625C07}"/>
    <cellStyle name="SAS FM Row header 3 35 2 2" xfId="23643" xr:uid="{9A04C976-4617-4D5C-A22E-B36EF6B43174}"/>
    <cellStyle name="SAS FM Row header 3 35 3" xfId="18739" xr:uid="{0D63913A-4CE8-41AE-89B7-9E21E2850CBE}"/>
    <cellStyle name="SAS FM Row header 3 35 4" xfId="32895" xr:uid="{A6FB3B68-B514-4360-8249-D7D0429E4EAC}"/>
    <cellStyle name="SAS FM Row header 3 35 5" xfId="34657" xr:uid="{00BF9AEE-D864-43C2-AF29-E15654622107}"/>
    <cellStyle name="SAS FM Row header 3 36" xfId="3297" xr:uid="{1B8AF651-11BE-4986-97F3-5680E0889D60}"/>
    <cellStyle name="SAS FM Row header 3 36 2" xfId="8802" xr:uid="{CFB90577-16FB-470D-A127-BCA17C92BD2A}"/>
    <cellStyle name="SAS FM Row header 3 36 2 2" xfId="23644" xr:uid="{AAB336BA-A570-41BA-A1AF-C3A379A15F45}"/>
    <cellStyle name="SAS FM Row header 3 36 3" xfId="18740" xr:uid="{62723B67-2B0B-4B68-8E20-EBF4D2E16342}"/>
    <cellStyle name="SAS FM Row header 3 36 4" xfId="32894" xr:uid="{93CAFFBA-7084-430C-8DC2-834966BF3B13}"/>
    <cellStyle name="SAS FM Row header 3 36 5" xfId="34658" xr:uid="{C762460D-6E8F-4172-AB66-F3E355291C86}"/>
    <cellStyle name="SAS FM Row header 3 37" xfId="3298" xr:uid="{2840FC39-5741-4264-8D0E-218F84812A0D}"/>
    <cellStyle name="SAS FM Row header 3 37 2" xfId="8803" xr:uid="{F8013F56-6C91-4608-AB07-360B2EFF9FB0}"/>
    <cellStyle name="SAS FM Row header 3 37 2 2" xfId="23645" xr:uid="{015AF73E-46BC-4037-8D4D-5E17F68EFB5E}"/>
    <cellStyle name="SAS FM Row header 3 37 3" xfId="18741" xr:uid="{37BDDBBB-2F50-4AD0-8129-E022061A4858}"/>
    <cellStyle name="SAS FM Row header 3 37 4" xfId="32893" xr:uid="{87655B83-300D-4ACF-9F03-CE0AD5522180}"/>
    <cellStyle name="SAS FM Row header 3 37 5" xfId="34659" xr:uid="{62F51C8B-8350-420D-A525-E4072DEAF552}"/>
    <cellStyle name="SAS FM Row header 3 38" xfId="3299" xr:uid="{34A5B47B-C216-4838-BD29-84D9BA5A365C}"/>
    <cellStyle name="SAS FM Row header 3 38 2" xfId="8804" xr:uid="{9F9F8C2B-E401-41B3-BCC6-B179676D4664}"/>
    <cellStyle name="SAS FM Row header 3 38 2 2" xfId="23646" xr:uid="{B4EF3076-D8E2-433A-85AC-91F71AC1113D}"/>
    <cellStyle name="SAS FM Row header 3 38 3" xfId="18742" xr:uid="{EC81C841-7970-48B9-BAC2-FF89DB4F41F6}"/>
    <cellStyle name="SAS FM Row header 3 38 4" xfId="32892" xr:uid="{0C9148EC-7059-424B-AA1C-2E823F5CB5C7}"/>
    <cellStyle name="SAS FM Row header 3 38 5" xfId="34660" xr:uid="{58AB6EB7-2A39-48F0-A138-1FE622CDC7F2}"/>
    <cellStyle name="SAS FM Row header 3 39" xfId="3300" xr:uid="{E9AD6644-C40C-4101-BEE5-5DFE38C847BD}"/>
    <cellStyle name="SAS FM Row header 3 39 2" xfId="8805" xr:uid="{ED818192-EC80-458E-83CD-7481094C494E}"/>
    <cellStyle name="SAS FM Row header 3 39 2 2" xfId="23647" xr:uid="{EDB50E09-3A9F-4EC3-8C38-1F7960E1542D}"/>
    <cellStyle name="SAS FM Row header 3 39 3" xfId="18743" xr:uid="{A5578DEB-2E5F-4A6D-B0DD-6CA0F5675148}"/>
    <cellStyle name="SAS FM Row header 3 39 4" xfId="32891" xr:uid="{31FD4DDA-EBB1-46A4-BEA2-6AA0964729F8}"/>
    <cellStyle name="SAS FM Row header 3 39 5" xfId="34661" xr:uid="{035BAF33-172B-44C1-B5AD-57F69B7A2608}"/>
    <cellStyle name="SAS FM Row header 3 4" xfId="3301" xr:uid="{DE7BA7FA-751C-486D-89C0-F89D81BD7C9F}"/>
    <cellStyle name="SAS FM Row header 3 4 2" xfId="8806" xr:uid="{E5DF9245-B86C-487B-BA1A-A75F9863F152}"/>
    <cellStyle name="SAS FM Row header 3 4 2 2" xfId="23648" xr:uid="{A7D4D5C9-8FB5-4470-9AE2-12767A89DE21}"/>
    <cellStyle name="SAS FM Row header 3 4 3" xfId="18744" xr:uid="{5813476F-2E1C-4687-8259-39E114936EBC}"/>
    <cellStyle name="SAS FM Row header 3 4 4" xfId="32890" xr:uid="{3AD24F43-91F6-4AD7-BE82-B394C7BC12A3}"/>
    <cellStyle name="SAS FM Row header 3 4 5" xfId="34662" xr:uid="{13F27522-FF26-4347-A42C-1373AFA36C5A}"/>
    <cellStyle name="SAS FM Row header 3 40" xfId="3302" xr:uid="{689CC875-B8EA-42F9-B1CB-6C05D8B37E75}"/>
    <cellStyle name="SAS FM Row header 3 40 2" xfId="8807" xr:uid="{8CF714DB-52A4-4108-B136-D146A862996E}"/>
    <cellStyle name="SAS FM Row header 3 40 2 2" xfId="23649" xr:uid="{97207743-B143-4D83-824A-E7524B4F0F11}"/>
    <cellStyle name="SAS FM Row header 3 40 3" xfId="18745" xr:uid="{B37B565D-DB8D-498A-BCB1-2EE22394F072}"/>
    <cellStyle name="SAS FM Row header 3 40 4" xfId="32889" xr:uid="{4AC9FB68-2022-4C00-9052-68363B384FCC}"/>
    <cellStyle name="SAS FM Row header 3 40 5" xfId="34663" xr:uid="{4E45C7B7-FA0F-4524-B610-02DA6925684A}"/>
    <cellStyle name="SAS FM Row header 3 41" xfId="3303" xr:uid="{1633B68B-0983-4055-93C8-F9CE89007B4D}"/>
    <cellStyle name="SAS FM Row header 3 41 2" xfId="8808" xr:uid="{F637F6E3-1E26-4822-B54F-3F2A716C61ED}"/>
    <cellStyle name="SAS FM Row header 3 41 2 2" xfId="23650" xr:uid="{7322B743-C1D4-4AAB-8DBF-55808B07CEE1}"/>
    <cellStyle name="SAS FM Row header 3 41 3" xfId="18746" xr:uid="{ED098F03-693A-4BCA-9D7A-B566869B435B}"/>
    <cellStyle name="SAS FM Row header 3 41 4" xfId="32888" xr:uid="{C136A9E2-398D-43CF-A9BC-97E30DBAE6FC}"/>
    <cellStyle name="SAS FM Row header 3 41 5" xfId="34664" xr:uid="{CCC2E77A-65A8-49BE-A93A-FAADC6937E15}"/>
    <cellStyle name="SAS FM Row header 3 42" xfId="3304" xr:uid="{6E5744A5-48CB-40CE-A8B0-FB90F081AC8D}"/>
    <cellStyle name="SAS FM Row header 3 42 2" xfId="8809" xr:uid="{C080DB06-DB6E-49A2-B958-EE994CA8C1FF}"/>
    <cellStyle name="SAS FM Row header 3 42 2 2" xfId="23651" xr:uid="{461E3B6D-2149-4ABD-B63E-AAE1A5546F42}"/>
    <cellStyle name="SAS FM Row header 3 42 3" xfId="18747" xr:uid="{B27E0EF0-91E6-4694-A9F3-B266AC96933C}"/>
    <cellStyle name="SAS FM Row header 3 42 4" xfId="32887" xr:uid="{0DAA9742-F113-4012-A082-ECD4EBDC9224}"/>
    <cellStyle name="SAS FM Row header 3 42 5" xfId="34665" xr:uid="{8E969EBD-826D-4DC3-A3C2-5161E3F99C02}"/>
    <cellStyle name="SAS FM Row header 3 43" xfId="3305" xr:uid="{2E2342B8-2184-4CBA-BFCB-20C3059438C6}"/>
    <cellStyle name="SAS FM Row header 3 43 2" xfId="8810" xr:uid="{2203BB0E-1AA8-4513-ABFF-678E880F8616}"/>
    <cellStyle name="SAS FM Row header 3 43 2 2" xfId="23652" xr:uid="{83D99CA4-4B15-4808-8C7C-1C56D2A9C738}"/>
    <cellStyle name="SAS FM Row header 3 43 3" xfId="18748" xr:uid="{581D19BA-F960-40FD-B239-CF1DDE4EB7F1}"/>
    <cellStyle name="SAS FM Row header 3 43 4" xfId="32886" xr:uid="{74D26484-6FC6-4E95-BAC2-9821E38CB2B0}"/>
    <cellStyle name="SAS FM Row header 3 43 5" xfId="34666" xr:uid="{6CBD0875-65C3-4B95-98D7-79EBE8AE6C73}"/>
    <cellStyle name="SAS FM Row header 3 44" xfId="3306" xr:uid="{9A11852F-A231-4291-AA14-0525C6E23FAA}"/>
    <cellStyle name="SAS FM Row header 3 44 2" xfId="8811" xr:uid="{AE349071-2B1A-4D0F-9741-992B3709FE23}"/>
    <cellStyle name="SAS FM Row header 3 44 2 2" xfId="23653" xr:uid="{6181D2A5-F56E-485B-9418-BF5C5D2EBFB6}"/>
    <cellStyle name="SAS FM Row header 3 44 3" xfId="18749" xr:uid="{EC7EFFD0-8D77-4509-9C17-A61FBCD462C8}"/>
    <cellStyle name="SAS FM Row header 3 44 4" xfId="32885" xr:uid="{14265E39-8DC7-41A2-B5AA-F9ED18DF0098}"/>
    <cellStyle name="SAS FM Row header 3 44 5" xfId="34667" xr:uid="{0EC609FC-F174-46E9-B8D4-81BBF529219E}"/>
    <cellStyle name="SAS FM Row header 3 45" xfId="3307" xr:uid="{573906BE-08F6-44BA-BD57-66DB1DD90439}"/>
    <cellStyle name="SAS FM Row header 3 45 2" xfId="8812" xr:uid="{19D9A48A-23D3-4B26-A232-48404331C797}"/>
    <cellStyle name="SAS FM Row header 3 45 2 2" xfId="23654" xr:uid="{8679BBFE-C096-412F-9B05-67AEE473579D}"/>
    <cellStyle name="SAS FM Row header 3 45 3" xfId="18750" xr:uid="{B73611EC-BA8B-4125-8979-0C6D9ECACC8A}"/>
    <cellStyle name="SAS FM Row header 3 45 4" xfId="32884" xr:uid="{B2529B22-671B-414F-B955-0B3F1A5339CC}"/>
    <cellStyle name="SAS FM Row header 3 45 5" xfId="34668" xr:uid="{6848D85D-F5AF-4FAD-A3FF-7F9215AD6D62}"/>
    <cellStyle name="SAS FM Row header 3 46" xfId="3308" xr:uid="{48D6337A-E65A-4908-9784-62E2F88C30AF}"/>
    <cellStyle name="SAS FM Row header 3 46 2" xfId="8813" xr:uid="{71F3B446-4686-463F-B9A0-334F0B666EF0}"/>
    <cellStyle name="SAS FM Row header 3 46 2 2" xfId="23655" xr:uid="{DB7B860E-7FC7-4220-B1BB-865B5AFF5625}"/>
    <cellStyle name="SAS FM Row header 3 46 3" xfId="18751" xr:uid="{DD2CDD66-A6C5-4138-B8D4-C7EE036F4F09}"/>
    <cellStyle name="SAS FM Row header 3 46 4" xfId="32883" xr:uid="{ACA743E5-74A5-4D2D-9968-8135B5286E28}"/>
    <cellStyle name="SAS FM Row header 3 46 5" xfId="34669" xr:uid="{E56AF3B8-7256-4EE2-B001-7ABE4E914BBF}"/>
    <cellStyle name="SAS FM Row header 3 47" xfId="3309" xr:uid="{2AFE7B40-BF2C-45D0-8172-56386E48D1BA}"/>
    <cellStyle name="SAS FM Row header 3 47 2" xfId="8814" xr:uid="{96425520-7394-4789-B7DD-F6EF08E9F2C7}"/>
    <cellStyle name="SAS FM Row header 3 47 2 2" xfId="23656" xr:uid="{6A3091F8-45C3-4108-B80A-12175AC8602A}"/>
    <cellStyle name="SAS FM Row header 3 47 3" xfId="18752" xr:uid="{4046E861-B5C3-4F98-8620-09E35F921B53}"/>
    <cellStyle name="SAS FM Row header 3 47 4" xfId="32882" xr:uid="{F3105B23-331F-4F28-9BB9-BFF65B5B4B7C}"/>
    <cellStyle name="SAS FM Row header 3 47 5" xfId="34670" xr:uid="{2487C424-C3AF-44BF-BDB8-9E8A90C4D3C4}"/>
    <cellStyle name="SAS FM Row header 3 48" xfId="8815" xr:uid="{C483D6E3-4C2B-416F-A21F-7BB9EE33FD62}"/>
    <cellStyle name="SAS FM Row header 3 48 2" xfId="23657" xr:uid="{30A7894A-B795-48BA-973F-C4FB338837B2}"/>
    <cellStyle name="SAS FM Row header 3 49" xfId="18711" xr:uid="{D08CFE42-39F6-4854-B2C3-C7F389CC0659}"/>
    <cellStyle name="SAS FM Row header 3 5" xfId="3310" xr:uid="{853259CE-39BF-46C5-AED5-60593CD80843}"/>
    <cellStyle name="SAS FM Row header 3 5 2" xfId="8816" xr:uid="{A70A58A7-E123-4D06-93DF-5C0C8225583F}"/>
    <cellStyle name="SAS FM Row header 3 5 2 2" xfId="23658" xr:uid="{8669FCDE-C0A2-457F-AAD7-42144F638D78}"/>
    <cellStyle name="SAS FM Row header 3 5 3" xfId="18753" xr:uid="{263B0B94-CABA-4951-B310-7732F006D5D3}"/>
    <cellStyle name="SAS FM Row header 3 5 4" xfId="32881" xr:uid="{9F63EFB4-FEF7-49CF-AFEA-A1BB2370F6D6}"/>
    <cellStyle name="SAS FM Row header 3 5 5" xfId="34671" xr:uid="{02FDD5CD-2D6F-4772-8BB2-305BC85740D6}"/>
    <cellStyle name="SAS FM Row header 3 50" xfId="32923" xr:uid="{38C6FF7D-9903-43DF-AE08-8E3AE10BA2CB}"/>
    <cellStyle name="SAS FM Row header 3 51" xfId="34629" xr:uid="{1A8FCD97-DC68-4CB9-A9D2-CD9C59BC014D}"/>
    <cellStyle name="SAS FM Row header 3 52" xfId="3268" xr:uid="{D9363341-92A3-469D-9E5E-434DC367D290}"/>
    <cellStyle name="SAS FM Row header 3 6" xfId="3311" xr:uid="{16E62A8C-4AC9-4429-A4B6-46FA417BC0DD}"/>
    <cellStyle name="SAS FM Row header 3 6 2" xfId="8817" xr:uid="{D5F74877-03CF-4676-9629-186930DE8819}"/>
    <cellStyle name="SAS FM Row header 3 6 2 2" xfId="23659" xr:uid="{2D7DB9D7-CFC8-442C-B001-62FB53E8FD80}"/>
    <cellStyle name="SAS FM Row header 3 6 3" xfId="18754" xr:uid="{E83B7FE0-1BA2-43B0-A581-00F77AFB8F5E}"/>
    <cellStyle name="SAS FM Row header 3 6 4" xfId="32880" xr:uid="{DA471DFD-FEAF-41EF-8277-F486B52BEA46}"/>
    <cellStyle name="SAS FM Row header 3 6 5" xfId="34672" xr:uid="{B71C8AD1-4F15-4575-8678-9D917AD58F1A}"/>
    <cellStyle name="SAS FM Row header 3 7" xfId="3312" xr:uid="{D8792F76-A820-4604-8B64-7C986DA9879E}"/>
    <cellStyle name="SAS FM Row header 3 7 2" xfId="8818" xr:uid="{7DA77BDF-C09F-4078-8E89-11F3A280EF19}"/>
    <cellStyle name="SAS FM Row header 3 7 2 2" xfId="23660" xr:uid="{9D245462-F4D0-4A72-8FC8-F191BA5A10E7}"/>
    <cellStyle name="SAS FM Row header 3 7 3" xfId="18755" xr:uid="{3ADDB6E2-A52C-47EF-92CA-086849C90359}"/>
    <cellStyle name="SAS FM Row header 3 7 4" xfId="32879" xr:uid="{66910C5D-6FD0-401F-BD03-8FB5E521BD20}"/>
    <cellStyle name="SAS FM Row header 3 7 5" xfId="34673" xr:uid="{21C2A9C9-6B19-4120-B275-400E0042C54D}"/>
    <cellStyle name="SAS FM Row header 3 8" xfId="3313" xr:uid="{24AF127C-B7A4-419F-BF37-1D19AD277947}"/>
    <cellStyle name="SAS FM Row header 3 8 2" xfId="8819" xr:uid="{0EAE9C9B-4E49-48C2-A95E-08F42424F408}"/>
    <cellStyle name="SAS FM Row header 3 8 2 2" xfId="23661" xr:uid="{F5DE5DF4-4239-4BDD-AF69-443D08152222}"/>
    <cellStyle name="SAS FM Row header 3 8 3" xfId="18756" xr:uid="{55943D24-AC1F-443F-8A28-9708923C22B2}"/>
    <cellStyle name="SAS FM Row header 3 8 4" xfId="32878" xr:uid="{ECD7C706-D622-4473-818B-B3FF7A7776A1}"/>
    <cellStyle name="SAS FM Row header 3 8 5" xfId="34674" xr:uid="{1632EDFD-C089-404C-9023-7016E051E1A3}"/>
    <cellStyle name="SAS FM Row header 3 9" xfId="3314" xr:uid="{5B52666F-DA63-4017-8471-6819E0E759AF}"/>
    <cellStyle name="SAS FM Row header 3 9 2" xfId="8820" xr:uid="{0F3EFE67-B7EA-45D3-A9E3-4F77B3F1AE01}"/>
    <cellStyle name="SAS FM Row header 3 9 2 2" xfId="23662" xr:uid="{B86B596F-28F1-4D8F-99F2-F364563B8E69}"/>
    <cellStyle name="SAS FM Row header 3 9 3" xfId="18757" xr:uid="{7E3559C5-9EB5-4E16-B5FC-7BE84524C856}"/>
    <cellStyle name="SAS FM Row header 3 9 4" xfId="32877" xr:uid="{8A60D0AE-2922-4B1E-A1B5-7A673453304E}"/>
    <cellStyle name="SAS FM Row header 3 9 5" xfId="34675" xr:uid="{720C6DD9-5FF0-4286-8013-F69035690734}"/>
    <cellStyle name="SAS FM Row header 30" xfId="3315" xr:uid="{13F461B6-7BB2-4CA6-AB7E-1E713E3C64D4}"/>
    <cellStyle name="SAS FM Row header 30 2" xfId="8821" xr:uid="{ECBAC130-C710-466A-A35B-DD97250F14A9}"/>
    <cellStyle name="SAS FM Row header 30 2 2" xfId="23663" xr:uid="{E2FDEDBB-4399-4990-8FE1-D96C087A5852}"/>
    <cellStyle name="SAS FM Row header 30 3" xfId="18758" xr:uid="{7DF9B949-60E2-4203-88F1-BF7174B636BF}"/>
    <cellStyle name="SAS FM Row header 30 4" xfId="32876" xr:uid="{A23EC62B-47DC-4C36-8D26-095A9BBA4C13}"/>
    <cellStyle name="SAS FM Row header 30 5" xfId="34676" xr:uid="{1D8D77E1-606E-41ED-A04D-EEF6D3566646}"/>
    <cellStyle name="SAS FM Row header 31" xfId="3316" xr:uid="{7B3B1EAA-09EF-4DC0-801B-34C0D816C194}"/>
    <cellStyle name="SAS FM Row header 31 2" xfId="8822" xr:uid="{8D2C483B-2D2B-4064-AE37-645A7D27E053}"/>
    <cellStyle name="SAS FM Row header 31 2 2" xfId="23664" xr:uid="{15F28E8D-56B2-4905-A051-419034F6A692}"/>
    <cellStyle name="SAS FM Row header 31 3" xfId="18759" xr:uid="{B20194DF-8FFC-4447-BC8A-03CA710CB2D1}"/>
    <cellStyle name="SAS FM Row header 31 4" xfId="32875" xr:uid="{0757B726-5339-4902-BCB6-2EC24E4CEB62}"/>
    <cellStyle name="SAS FM Row header 31 5" xfId="34677" xr:uid="{79D52414-CB56-4E24-B33B-D94E77972166}"/>
    <cellStyle name="SAS FM Row header 32" xfId="3317" xr:uid="{D443F7B3-D2FA-41E1-BF48-DC85062E7AD3}"/>
    <cellStyle name="SAS FM Row header 32 2" xfId="8823" xr:uid="{17769643-0D6D-4D5F-B80E-2748129FF51C}"/>
    <cellStyle name="SAS FM Row header 32 2 2" xfId="23665" xr:uid="{55B9B113-5D7D-405F-A5B1-33C06AF2C3E4}"/>
    <cellStyle name="SAS FM Row header 32 3" xfId="18760" xr:uid="{017FFA66-9610-47C8-A0C6-D0B4219C0806}"/>
    <cellStyle name="SAS FM Row header 32 4" xfId="32874" xr:uid="{678D01D3-258E-4FA0-97A7-1D8F83C1BD2D}"/>
    <cellStyle name="SAS FM Row header 32 5" xfId="34678" xr:uid="{9F96B8D5-D800-407A-B69E-4ECD7A7EB536}"/>
    <cellStyle name="SAS FM Row header 33" xfId="3318" xr:uid="{581D7CF9-2E59-44DD-B774-B469540AFB6A}"/>
    <cellStyle name="SAS FM Row header 33 2" xfId="8824" xr:uid="{9176E123-03A0-4AF2-AD71-0B68553313A2}"/>
    <cellStyle name="SAS FM Row header 33 2 2" xfId="23666" xr:uid="{A844451C-7A05-4991-B5DE-6ADADD4202A2}"/>
    <cellStyle name="SAS FM Row header 33 3" xfId="18761" xr:uid="{0E40E583-30AC-44AE-ADE0-AFD55FA4DE41}"/>
    <cellStyle name="SAS FM Row header 33 4" xfId="32873" xr:uid="{B2B21CE2-5B53-4ED2-A35F-98A48D7D3BB6}"/>
    <cellStyle name="SAS FM Row header 33 5" xfId="34679" xr:uid="{B50C0399-0743-49B7-867C-18AA6F77CB48}"/>
    <cellStyle name="SAS FM Row header 34" xfId="3319" xr:uid="{BAD8C525-FFC9-44F3-B409-22D64879B9CE}"/>
    <cellStyle name="SAS FM Row header 34 2" xfId="8825" xr:uid="{6FF8C769-9E52-4C9D-918C-62F392A1DC88}"/>
    <cellStyle name="SAS FM Row header 34 2 2" xfId="23667" xr:uid="{3BFD2C29-6891-4311-9571-AC84D6C009B1}"/>
    <cellStyle name="SAS FM Row header 34 3" xfId="18762" xr:uid="{A292A7C6-343A-40CE-B8F4-2B84E41FA5C7}"/>
    <cellStyle name="SAS FM Row header 34 4" xfId="32872" xr:uid="{B9107879-3008-41C8-B95B-445CBA8E4329}"/>
    <cellStyle name="SAS FM Row header 34 5" xfId="34680" xr:uid="{6696C843-D245-4EE5-BA86-70C3CE7A3184}"/>
    <cellStyle name="SAS FM Row header 35" xfId="3320" xr:uid="{EE4DE067-DD02-4BE1-B96C-5CCD5BE3A069}"/>
    <cellStyle name="SAS FM Row header 35 2" xfId="8826" xr:uid="{406A20C2-2282-4898-BC8B-195B11E781AE}"/>
    <cellStyle name="SAS FM Row header 35 2 2" xfId="23668" xr:uid="{B880DC30-3295-4DAA-AF75-20E8419B3C88}"/>
    <cellStyle name="SAS FM Row header 35 3" xfId="18763" xr:uid="{42BDE49D-1CEA-4941-A3FA-C8F8D7E67FE5}"/>
    <cellStyle name="SAS FM Row header 35 4" xfId="32871" xr:uid="{2FCAF185-0CC8-4650-B9C0-06BBB099C6B9}"/>
    <cellStyle name="SAS FM Row header 35 5" xfId="34681" xr:uid="{A3952BDA-1962-42AC-B65E-096293611F5D}"/>
    <cellStyle name="SAS FM Row header 36" xfId="3321" xr:uid="{10D1FE23-B7B2-4AD8-8075-1ABDF097D509}"/>
    <cellStyle name="SAS FM Row header 36 2" xfId="8827" xr:uid="{51B44A85-3593-4E31-BFCF-DDF8A2954F5B}"/>
    <cellStyle name="SAS FM Row header 36 2 2" xfId="23669" xr:uid="{E8A2BD19-3572-42DD-8000-D76707785C58}"/>
    <cellStyle name="SAS FM Row header 36 3" xfId="18764" xr:uid="{DB7EE961-3287-4F4D-AD2C-0BD56E9DCB66}"/>
    <cellStyle name="SAS FM Row header 36 4" xfId="32870" xr:uid="{631CCC27-E35A-487B-A4FF-6591D994978D}"/>
    <cellStyle name="SAS FM Row header 36 5" xfId="34682" xr:uid="{E5F4C414-99CE-4EB2-9676-418F5470D9FF}"/>
    <cellStyle name="SAS FM Row header 37" xfId="3322" xr:uid="{373F34F3-FE7C-4B8E-8183-692D4A03986A}"/>
    <cellStyle name="SAS FM Row header 37 2" xfId="8828" xr:uid="{91ED802B-4551-4060-9158-08612467770D}"/>
    <cellStyle name="SAS FM Row header 37 2 2" xfId="23670" xr:uid="{3DD09702-65E2-4C53-9B41-C8A77338DB7B}"/>
    <cellStyle name="SAS FM Row header 37 3" xfId="18765" xr:uid="{67D4C0EC-0F7F-421D-AD6E-3FC626ED9FB4}"/>
    <cellStyle name="SAS FM Row header 37 4" xfId="32869" xr:uid="{D658F618-E8B4-45FE-86A4-6E20FAB4DF09}"/>
    <cellStyle name="SAS FM Row header 37 5" xfId="34683" xr:uid="{DE377FE1-F194-42DE-B584-F3F0C1698107}"/>
    <cellStyle name="SAS FM Row header 38" xfId="3323" xr:uid="{7A230072-F116-4E8E-9FD6-833D947C1BED}"/>
    <cellStyle name="SAS FM Row header 38 2" xfId="8829" xr:uid="{C649B232-C3FD-4945-96A3-9D5F8CA9A89A}"/>
    <cellStyle name="SAS FM Row header 38 2 2" xfId="23671" xr:uid="{5E1FF2B4-3091-448D-B457-41DE29F3079E}"/>
    <cellStyle name="SAS FM Row header 38 3" xfId="18766" xr:uid="{0CE8FE76-281F-4A71-A0F5-D0C3DADC8115}"/>
    <cellStyle name="SAS FM Row header 38 4" xfId="32868" xr:uid="{AB638C49-5B0F-447E-8CAA-BB8986DE09D5}"/>
    <cellStyle name="SAS FM Row header 38 5" xfId="34684" xr:uid="{534AE91A-EAF8-48D5-B103-428EFCDB9458}"/>
    <cellStyle name="SAS FM Row header 39" xfId="3324" xr:uid="{3BD2910B-5591-41E8-BFB7-AB2DE174E598}"/>
    <cellStyle name="SAS FM Row header 39 2" xfId="8830" xr:uid="{0A6C2BF9-CC25-4936-A1D7-1CAA425867EA}"/>
    <cellStyle name="SAS FM Row header 39 2 2" xfId="23672" xr:uid="{0ACA2605-6D40-44CF-9C57-C875E12D3D93}"/>
    <cellStyle name="SAS FM Row header 39 3" xfId="18767" xr:uid="{CFA0B4C7-7211-4EF2-AD0D-325E101D5727}"/>
    <cellStyle name="SAS FM Row header 39 4" xfId="32867" xr:uid="{0852D48A-D529-4C19-B48F-B68C75EB0735}"/>
    <cellStyle name="SAS FM Row header 39 5" xfId="34685" xr:uid="{3D311AE6-EA18-4BB0-B446-9D57F2981F50}"/>
    <cellStyle name="SAS FM Row header 4" xfId="168" xr:uid="{A57E9502-599B-4681-8ACB-1C203D74D2CF}"/>
    <cellStyle name="SAS FM Row header 4 10" xfId="3326" xr:uid="{B43EDEF4-1E7B-47CA-9ADF-81EC91955615}"/>
    <cellStyle name="SAS FM Row header 4 10 2" xfId="8831" xr:uid="{35260F07-810B-4F40-81B3-1D7707CCE8A9}"/>
    <cellStyle name="SAS FM Row header 4 10 2 2" xfId="23673" xr:uid="{D21AEB1C-3835-4D6D-8D35-C2F7D838473C}"/>
    <cellStyle name="SAS FM Row header 4 10 3" xfId="18769" xr:uid="{AFBDD2A1-BC67-4BA3-BA06-DDD929775B06}"/>
    <cellStyle name="SAS FM Row header 4 10 4" xfId="32865" xr:uid="{A168E380-5293-4348-9CE9-A3FDE9BB78EA}"/>
    <cellStyle name="SAS FM Row header 4 10 5" xfId="34687" xr:uid="{C11D7BB1-F5DA-4A8B-9C75-8B8BC70F957F}"/>
    <cellStyle name="SAS FM Row header 4 11" xfId="3327" xr:uid="{78292B97-0481-4618-A4A8-D0015472BCA6}"/>
    <cellStyle name="SAS FM Row header 4 11 2" xfId="8832" xr:uid="{6830842D-36B5-442E-A027-C6A5EBC7FC38}"/>
    <cellStyle name="SAS FM Row header 4 11 2 2" xfId="23674" xr:uid="{14BD51C9-C913-48BA-BB4F-B009A31C752D}"/>
    <cellStyle name="SAS FM Row header 4 11 3" xfId="18770" xr:uid="{BF28D1D5-5BFF-46DC-9552-BAA7FF339454}"/>
    <cellStyle name="SAS FM Row header 4 11 4" xfId="32864" xr:uid="{15B9A5DD-93D8-4F2B-9BC3-39D0481E6B05}"/>
    <cellStyle name="SAS FM Row header 4 11 5" xfId="34688" xr:uid="{ADE26A3A-F671-4867-96FD-DC683D2E3AF0}"/>
    <cellStyle name="SAS FM Row header 4 12" xfId="3328" xr:uid="{5D980018-DC96-4F51-9798-4C14AEBDD276}"/>
    <cellStyle name="SAS FM Row header 4 12 2" xfId="8833" xr:uid="{37202203-9EBA-406B-B9AE-54D0D66E5611}"/>
    <cellStyle name="SAS FM Row header 4 12 2 2" xfId="23675" xr:uid="{23C507DE-A889-429D-9B15-781BDC1628BD}"/>
    <cellStyle name="SAS FM Row header 4 12 3" xfId="18771" xr:uid="{7CEEBE29-8BD9-4D70-B9B7-C2B60845BC16}"/>
    <cellStyle name="SAS FM Row header 4 12 4" xfId="32863" xr:uid="{CAA8E339-14EF-4BB8-A1F0-4110DED375F5}"/>
    <cellStyle name="SAS FM Row header 4 12 5" xfId="34689" xr:uid="{2EA9EAC9-7CE0-4C55-B364-0F0B8B8ADA6F}"/>
    <cellStyle name="SAS FM Row header 4 13" xfId="3329" xr:uid="{CA14D61A-F252-4B83-95C5-57B85FE48F74}"/>
    <cellStyle name="SAS FM Row header 4 13 2" xfId="8834" xr:uid="{F9134570-CFDF-4CE0-A133-CC6430631F44}"/>
    <cellStyle name="SAS FM Row header 4 13 2 2" xfId="23676" xr:uid="{F17053EE-3EFD-4CA5-BCDD-209D3FACE69D}"/>
    <cellStyle name="SAS FM Row header 4 13 3" xfId="18772" xr:uid="{AEC2ED06-95D3-4B34-8A9B-F01F17F02C96}"/>
    <cellStyle name="SAS FM Row header 4 13 4" xfId="32862" xr:uid="{2AD123FB-A985-4F68-8EC7-747AC664BF04}"/>
    <cellStyle name="SAS FM Row header 4 13 5" xfId="34690" xr:uid="{016B1B86-F072-480D-9A46-06033BDB370B}"/>
    <cellStyle name="SAS FM Row header 4 14" xfId="3330" xr:uid="{63B209BE-185E-49F1-BDAD-286417C3BF74}"/>
    <cellStyle name="SAS FM Row header 4 14 2" xfId="8835" xr:uid="{26D21C4C-3494-43F4-ABB8-80DE09565E51}"/>
    <cellStyle name="SAS FM Row header 4 14 2 2" xfId="23677" xr:uid="{D77DB85C-1977-4C9F-AFFD-C40AB9C0E502}"/>
    <cellStyle name="SAS FM Row header 4 14 3" xfId="18773" xr:uid="{A042F02C-BBA4-4FB5-8568-5582C01C7347}"/>
    <cellStyle name="SAS FM Row header 4 14 4" xfId="32861" xr:uid="{ADAAE7AB-A956-4A69-AAE2-0270C406F479}"/>
    <cellStyle name="SAS FM Row header 4 14 5" xfId="34691" xr:uid="{13DE2647-7B38-4539-8266-1C9AA2437306}"/>
    <cellStyle name="SAS FM Row header 4 15" xfId="3331" xr:uid="{F8FAD7EE-568E-4C4B-A259-8B45431EC26E}"/>
    <cellStyle name="SAS FM Row header 4 15 2" xfId="8836" xr:uid="{958971C9-F078-4FA4-92B9-CB362277E9F3}"/>
    <cellStyle name="SAS FM Row header 4 15 2 2" xfId="23678" xr:uid="{73A3761E-A769-4DB7-AB1B-30574BEE3DA5}"/>
    <cellStyle name="SAS FM Row header 4 15 3" xfId="18774" xr:uid="{E603B040-C975-472F-9768-9038F28F4E82}"/>
    <cellStyle name="SAS FM Row header 4 15 4" xfId="32860" xr:uid="{280B9454-34DC-41C3-92BD-1374E7AF37C6}"/>
    <cellStyle name="SAS FM Row header 4 15 5" xfId="34692" xr:uid="{AE43CAC0-AD18-4F5E-AE98-D1AA0BA5AB61}"/>
    <cellStyle name="SAS FM Row header 4 16" xfId="3332" xr:uid="{44A45BCC-BE17-4536-BEC8-54E7478CA181}"/>
    <cellStyle name="SAS FM Row header 4 16 2" xfId="8837" xr:uid="{B576D43C-9209-45DF-BAAA-1270602580A0}"/>
    <cellStyle name="SAS FM Row header 4 16 2 2" xfId="23679" xr:uid="{C796E8CE-0660-42AE-AAF5-FCB7EF653D3F}"/>
    <cellStyle name="SAS FM Row header 4 16 3" xfId="18775" xr:uid="{F041A1F1-2534-485D-A6B5-495243354B6A}"/>
    <cellStyle name="SAS FM Row header 4 16 4" xfId="32859" xr:uid="{A8D2CD05-DF1E-47B7-A62D-03ABBB616CBB}"/>
    <cellStyle name="SAS FM Row header 4 16 5" xfId="34693" xr:uid="{F6E9686A-A2A9-4E3E-AC85-FA39F37F0423}"/>
    <cellStyle name="SAS FM Row header 4 17" xfId="3333" xr:uid="{A7949033-1089-43E9-8698-04013106938A}"/>
    <cellStyle name="SAS FM Row header 4 17 2" xfId="8838" xr:uid="{5CB2CEF3-6783-4F11-8BCE-0E16C9353A03}"/>
    <cellStyle name="SAS FM Row header 4 17 2 2" xfId="23680" xr:uid="{62757D41-DADB-435D-910F-12B478C53733}"/>
    <cellStyle name="SAS FM Row header 4 17 3" xfId="18776" xr:uid="{B985ED96-CB3F-4BDE-908F-A42A8B332F67}"/>
    <cellStyle name="SAS FM Row header 4 17 4" xfId="32858" xr:uid="{89C71B80-6A7A-4D03-97AB-D7999E6F9026}"/>
    <cellStyle name="SAS FM Row header 4 17 5" xfId="34694" xr:uid="{9F7D354F-1F37-4581-8FD8-E876724AC82C}"/>
    <cellStyle name="SAS FM Row header 4 18" xfId="3334" xr:uid="{B3EC35A0-94F1-41C3-85CA-6D57FAA10580}"/>
    <cellStyle name="SAS FM Row header 4 18 2" xfId="8839" xr:uid="{512874D7-FCD5-4D93-A53A-71E2A88F3D98}"/>
    <cellStyle name="SAS FM Row header 4 18 2 2" xfId="23681" xr:uid="{7CD1EE0C-77A6-48A4-8331-873BAC6C9851}"/>
    <cellStyle name="SAS FM Row header 4 18 3" xfId="18777" xr:uid="{84472D19-FC05-4EF5-967D-E1FCAA874364}"/>
    <cellStyle name="SAS FM Row header 4 18 4" xfId="32857" xr:uid="{87599CA7-2430-4D1F-A1CB-CBD4B2E22F64}"/>
    <cellStyle name="SAS FM Row header 4 18 5" xfId="34695" xr:uid="{73857925-0467-49D2-AA9D-F83B4B62CA5F}"/>
    <cellStyle name="SAS FM Row header 4 19" xfId="3335" xr:uid="{BC21AB1F-DCD2-47FC-B369-546E507FB61D}"/>
    <cellStyle name="SAS FM Row header 4 19 2" xfId="8840" xr:uid="{4B96CFE0-B529-4BB7-B72A-35EBFB408DCB}"/>
    <cellStyle name="SAS FM Row header 4 19 2 2" xfId="23682" xr:uid="{6E327C2D-0E6B-4FC2-86FB-D646377DCABD}"/>
    <cellStyle name="SAS FM Row header 4 19 3" xfId="18778" xr:uid="{20D5673B-6901-4996-8726-52E3E153B26C}"/>
    <cellStyle name="SAS FM Row header 4 19 4" xfId="32856" xr:uid="{A8634352-8DA5-4D40-AF74-05A1D4E42EDF}"/>
    <cellStyle name="SAS FM Row header 4 19 5" xfId="34696" xr:uid="{72CBC77E-1008-41C8-B426-C6B90630EFAC}"/>
    <cellStyle name="SAS FM Row header 4 2" xfId="257" xr:uid="{AE0FDB2E-7C02-4F7B-AAD8-CED31FD5B7CE}"/>
    <cellStyle name="SAS FM Row header 4 2 2" xfId="8841" xr:uid="{D3433BAD-1CD6-4826-AE3F-795C7DB42E70}"/>
    <cellStyle name="SAS FM Row header 4 2 2 2" xfId="23683" xr:uid="{281DF1DF-2843-4A60-BDCC-D71CE1BB0DB0}"/>
    <cellStyle name="SAS FM Row header 4 2 3" xfId="18779" xr:uid="{4B6ACE22-0750-43E0-9202-6EF43085AE59}"/>
    <cellStyle name="SAS FM Row header 4 2 4" xfId="32855" xr:uid="{7FA99DED-816B-4957-9E01-5C3D6E4ADFE5}"/>
    <cellStyle name="SAS FM Row header 4 2 5" xfId="34697" xr:uid="{0110C184-D932-416D-A5C5-B6A45470C350}"/>
    <cellStyle name="SAS FM Row header 4 2 6" xfId="3336" xr:uid="{18293232-F5E9-404D-9963-77B6F784F477}"/>
    <cellStyle name="SAS FM Row header 4 20" xfId="3337" xr:uid="{75492898-A710-44BF-AA4D-15718B26F7F8}"/>
    <cellStyle name="SAS FM Row header 4 20 2" xfId="8842" xr:uid="{64373056-D410-4F8E-BEA1-424E120AF4F8}"/>
    <cellStyle name="SAS FM Row header 4 20 2 2" xfId="23684" xr:uid="{176D35A1-4CB8-4047-A59D-6CF5B0375052}"/>
    <cellStyle name="SAS FM Row header 4 20 3" xfId="18780" xr:uid="{2F9394A3-1349-41C9-8F1D-11CF2967A563}"/>
    <cellStyle name="SAS FM Row header 4 20 4" xfId="32854" xr:uid="{0620B044-0509-4226-99DB-070DAD15ED06}"/>
    <cellStyle name="SAS FM Row header 4 20 5" xfId="34698" xr:uid="{153EE3AA-9273-4CF6-8120-B8E445BDE4F4}"/>
    <cellStyle name="SAS FM Row header 4 21" xfId="3338" xr:uid="{09C02515-9D53-406C-8404-9478319C60E0}"/>
    <cellStyle name="SAS FM Row header 4 21 2" xfId="8843" xr:uid="{3C15E936-66E1-47DC-AD0E-78B2A960AC82}"/>
    <cellStyle name="SAS FM Row header 4 21 2 2" xfId="23685" xr:uid="{AF654E9C-37D6-4652-BF6D-268B9AEA8460}"/>
    <cellStyle name="SAS FM Row header 4 21 3" xfId="18781" xr:uid="{E3A93F04-54AD-4783-BBEC-9999DBD78D96}"/>
    <cellStyle name="SAS FM Row header 4 21 4" xfId="32853" xr:uid="{DF4A7010-8BD7-4BCC-AF63-06D328EBAAD7}"/>
    <cellStyle name="SAS FM Row header 4 21 5" xfId="34699" xr:uid="{4B2B0DB4-D59C-4963-9480-F30BE139294D}"/>
    <cellStyle name="SAS FM Row header 4 22" xfId="3339" xr:uid="{9EB7D17A-A668-49AC-A781-0A7EFC00DEBD}"/>
    <cellStyle name="SAS FM Row header 4 22 2" xfId="8844" xr:uid="{B22B88E7-66F0-45CF-8503-A52FE5E20D16}"/>
    <cellStyle name="SAS FM Row header 4 22 2 2" xfId="23686" xr:uid="{794C7BAC-604A-4CC8-82AB-DE33D2B236CD}"/>
    <cellStyle name="SAS FM Row header 4 22 3" xfId="18782" xr:uid="{5D8E2FB9-803D-4F5F-B8F6-7C1E69CA95D5}"/>
    <cellStyle name="SAS FM Row header 4 22 4" xfId="32852" xr:uid="{77D519AF-7FFD-44C4-8D08-8571F8449313}"/>
    <cellStyle name="SAS FM Row header 4 22 5" xfId="34700" xr:uid="{691B4128-5FFC-4F17-A76C-735E95582BBB}"/>
    <cellStyle name="SAS FM Row header 4 23" xfId="3340" xr:uid="{1FF09F1F-136B-41B8-8826-2137E00C531F}"/>
    <cellStyle name="SAS FM Row header 4 23 2" xfId="8845" xr:uid="{4EE49991-DF18-4925-AED7-C61ED45516BA}"/>
    <cellStyle name="SAS FM Row header 4 23 2 2" xfId="23687" xr:uid="{FBB3E294-DF99-453D-B95C-7ED5A1A4897B}"/>
    <cellStyle name="SAS FM Row header 4 23 3" xfId="18783" xr:uid="{AB86BE09-303C-44D5-B55F-383389717408}"/>
    <cellStyle name="SAS FM Row header 4 23 4" xfId="32851" xr:uid="{7EB2A3AC-5C5D-475D-A49A-301D77D8891C}"/>
    <cellStyle name="SAS FM Row header 4 23 5" xfId="34701" xr:uid="{3D83338A-863B-40E3-84D3-CB06A3DC5790}"/>
    <cellStyle name="SAS FM Row header 4 24" xfId="3341" xr:uid="{569AC6D6-60FD-4519-9990-90F4A5A1D375}"/>
    <cellStyle name="SAS FM Row header 4 24 2" xfId="8846" xr:uid="{6CC6F9A2-571E-4D71-AA3E-1DB1191D6E90}"/>
    <cellStyle name="SAS FM Row header 4 24 2 2" xfId="23688" xr:uid="{8AFA803F-50C3-400B-B07F-2559DBADF0B4}"/>
    <cellStyle name="SAS FM Row header 4 24 3" xfId="18784" xr:uid="{21913912-6D86-46F8-A90E-A0E68994AD0F}"/>
    <cellStyle name="SAS FM Row header 4 24 4" xfId="32850" xr:uid="{8700BD7D-06F2-458C-8702-8D96C848EE4C}"/>
    <cellStyle name="SAS FM Row header 4 24 5" xfId="34702" xr:uid="{71155020-071A-4AC2-95A7-6D2DF9589BC4}"/>
    <cellStyle name="SAS FM Row header 4 25" xfId="3342" xr:uid="{F7D31BE5-5B7D-4566-B1A9-2CFF4D31C24E}"/>
    <cellStyle name="SAS FM Row header 4 25 2" xfId="8847" xr:uid="{82FD6350-84DE-4FCA-9158-A5BB5C7BDF3F}"/>
    <cellStyle name="SAS FM Row header 4 25 2 2" xfId="23689" xr:uid="{F07FCBCF-13E3-4C16-89FE-65B992D8CD48}"/>
    <cellStyle name="SAS FM Row header 4 25 3" xfId="18785" xr:uid="{F7658F8D-D86F-4AAC-8906-27304511FE51}"/>
    <cellStyle name="SAS FM Row header 4 25 4" xfId="32849" xr:uid="{E9CAD730-FF72-4B22-AA1C-C787EDB6D9DB}"/>
    <cellStyle name="SAS FM Row header 4 25 5" xfId="34703" xr:uid="{D18BFDF8-B5DA-41E9-9945-B0BD5F4562C3}"/>
    <cellStyle name="SAS FM Row header 4 26" xfId="3343" xr:uid="{CDE9E3A5-4E29-40B0-B770-FEEA885F2096}"/>
    <cellStyle name="SAS FM Row header 4 26 2" xfId="8848" xr:uid="{09A7CAD5-9DCE-4F53-AD87-4F7B255824C0}"/>
    <cellStyle name="SAS FM Row header 4 26 2 2" xfId="23690" xr:uid="{BF172F66-2650-4F1E-856D-15A915ACD38B}"/>
    <cellStyle name="SAS FM Row header 4 26 3" xfId="18786" xr:uid="{A78F97B6-D8DA-4321-987E-5F883EE6885E}"/>
    <cellStyle name="SAS FM Row header 4 26 4" xfId="32848" xr:uid="{6038A7CE-038E-48B6-8893-66D76FEEE0A6}"/>
    <cellStyle name="SAS FM Row header 4 26 5" xfId="34704" xr:uid="{B51E6B76-B91D-41AB-B8CE-EABB8A74B691}"/>
    <cellStyle name="SAS FM Row header 4 27" xfId="3344" xr:uid="{D986AC1B-C616-43EF-9FF1-88DED236898F}"/>
    <cellStyle name="SAS FM Row header 4 27 2" xfId="8849" xr:uid="{DD142E65-52A7-47C9-967B-018C3DB5B96B}"/>
    <cellStyle name="SAS FM Row header 4 27 2 2" xfId="23691" xr:uid="{7E6CB892-C8E9-4730-884E-F23BC196B6F1}"/>
    <cellStyle name="SAS FM Row header 4 27 3" xfId="18787" xr:uid="{D5B98744-4BA8-4A31-8872-B2ED84510DBA}"/>
    <cellStyle name="SAS FM Row header 4 27 4" xfId="32847" xr:uid="{83373EF9-3AB6-4657-B01E-F0527617CA92}"/>
    <cellStyle name="SAS FM Row header 4 27 5" xfId="34705" xr:uid="{3947B2F6-B5F1-4144-8ECD-4F7A3AD9A5A5}"/>
    <cellStyle name="SAS FM Row header 4 28" xfId="3345" xr:uid="{86974F67-754A-49A3-8933-3C1C6E5BC406}"/>
    <cellStyle name="SAS FM Row header 4 28 2" xfId="8850" xr:uid="{09E7C7C5-B247-429B-BFAB-198B80A237DB}"/>
    <cellStyle name="SAS FM Row header 4 28 2 2" xfId="23692" xr:uid="{E00CABDF-AC20-4AB1-BDF9-7C1B7591A139}"/>
    <cellStyle name="SAS FM Row header 4 28 3" xfId="18788" xr:uid="{6CEE7F4E-1FEF-43AD-89AF-A03BA7121B5A}"/>
    <cellStyle name="SAS FM Row header 4 28 4" xfId="32846" xr:uid="{B2F429A2-AC95-419C-B60F-2C095CA8C788}"/>
    <cellStyle name="SAS FM Row header 4 28 5" xfId="34706" xr:uid="{10961AF6-610D-4900-A34C-B1BD504E61B1}"/>
    <cellStyle name="SAS FM Row header 4 29" xfId="3346" xr:uid="{232C8716-A778-4B50-8704-81D837CD2636}"/>
    <cellStyle name="SAS FM Row header 4 29 2" xfId="8851" xr:uid="{0898859B-4661-4896-8342-01EAA0B6F082}"/>
    <cellStyle name="SAS FM Row header 4 29 2 2" xfId="23693" xr:uid="{7E0A24D9-548B-4CDD-BF9F-89787E2E1EF8}"/>
    <cellStyle name="SAS FM Row header 4 29 3" xfId="18789" xr:uid="{0CD49E22-32A6-4446-B9B5-3C573C0660D7}"/>
    <cellStyle name="SAS FM Row header 4 29 4" xfId="32845" xr:uid="{0C37A8AB-B956-4903-A6EA-4BF82A3FEEBC}"/>
    <cellStyle name="SAS FM Row header 4 29 5" xfId="34707" xr:uid="{2C5DD2D1-AFEF-4A4B-BB3E-CD079BEDE196}"/>
    <cellStyle name="SAS FM Row header 4 3" xfId="3347" xr:uid="{679B6A9F-290A-4FA7-A33E-E7B335254C8C}"/>
    <cellStyle name="SAS FM Row header 4 3 2" xfId="8852" xr:uid="{BB59A9FF-79DF-4121-BC2E-E12DC0DAD6A1}"/>
    <cellStyle name="SAS FM Row header 4 3 2 2" xfId="23694" xr:uid="{C39DF564-7A58-44FA-B8CB-9037D00B8D0C}"/>
    <cellStyle name="SAS FM Row header 4 3 3" xfId="18790" xr:uid="{A53F264F-BA76-441F-8588-E5107F206C71}"/>
    <cellStyle name="SAS FM Row header 4 3 4" xfId="32844" xr:uid="{959580DE-59AD-4ADD-A8D4-3F242C523CD6}"/>
    <cellStyle name="SAS FM Row header 4 3 5" xfId="34708" xr:uid="{8FB36221-8030-4F26-A5B3-7FE87CB49638}"/>
    <cellStyle name="SAS FM Row header 4 30" xfId="3348" xr:uid="{DAAD0FA5-3C13-4200-8A49-63C0050F546F}"/>
    <cellStyle name="SAS FM Row header 4 30 2" xfId="8853" xr:uid="{DD840B17-F114-4112-A398-1CB6EFDB6948}"/>
    <cellStyle name="SAS FM Row header 4 30 2 2" xfId="23695" xr:uid="{BAFAB3BD-C6A6-4C87-8280-BAE75DBFCCAE}"/>
    <cellStyle name="SAS FM Row header 4 30 3" xfId="18791" xr:uid="{E7B205C6-1CCB-4AAA-8927-F98DA72CDB75}"/>
    <cellStyle name="SAS FM Row header 4 30 4" xfId="32843" xr:uid="{48B92B32-6226-4619-A284-513F1F6C266C}"/>
    <cellStyle name="SAS FM Row header 4 30 5" xfId="34709" xr:uid="{46581363-4B66-412F-85DF-A37DB4F8FA5F}"/>
    <cellStyle name="SAS FM Row header 4 31" xfId="3349" xr:uid="{792DE433-4DF6-48F8-B843-C5786A5C7318}"/>
    <cellStyle name="SAS FM Row header 4 31 2" xfId="8854" xr:uid="{2CFA3AD8-384B-43CC-89D4-B138C929A490}"/>
    <cellStyle name="SAS FM Row header 4 31 2 2" xfId="23696" xr:uid="{42F2B5C1-4A16-49B3-BD41-E5748FEC6546}"/>
    <cellStyle name="SAS FM Row header 4 31 3" xfId="18792" xr:uid="{1D109E02-C7E8-4947-AE26-66A8F27BCF10}"/>
    <cellStyle name="SAS FM Row header 4 31 4" xfId="32842" xr:uid="{DAF2B031-98EE-4B2F-B562-7415275B98A3}"/>
    <cellStyle name="SAS FM Row header 4 31 5" xfId="34710" xr:uid="{1CD4EC65-21FE-4884-B815-A08D95A9FDE1}"/>
    <cellStyle name="SAS FM Row header 4 32" xfId="3350" xr:uid="{2A8F0C7E-F97B-4CAE-87AD-B2F632AAC0CC}"/>
    <cellStyle name="SAS FM Row header 4 32 2" xfId="8855" xr:uid="{0B3E6D98-CE9C-4B4E-8A46-40DA1D71F374}"/>
    <cellStyle name="SAS FM Row header 4 32 2 2" xfId="23697" xr:uid="{495F3F0A-6273-48CF-B35D-456CC950A4F5}"/>
    <cellStyle name="SAS FM Row header 4 32 3" xfId="18793" xr:uid="{8BB6E5C9-E320-422C-870E-FB1CF6173AA8}"/>
    <cellStyle name="SAS FM Row header 4 32 4" xfId="32841" xr:uid="{2E819A61-1FB7-4261-B8C4-D8B86F15D9F6}"/>
    <cellStyle name="SAS FM Row header 4 32 5" xfId="34711" xr:uid="{93AC097D-A90F-40F0-9917-E3545247E596}"/>
    <cellStyle name="SAS FM Row header 4 33" xfId="3351" xr:uid="{C24B4AA2-2CF3-4DB7-92AF-C756BEACE8CF}"/>
    <cellStyle name="SAS FM Row header 4 33 2" xfId="8856" xr:uid="{85877A13-C983-4712-903A-774135D886B0}"/>
    <cellStyle name="SAS FM Row header 4 33 2 2" xfId="23698" xr:uid="{E92182E7-DE3E-4D43-B979-04AEA1B08188}"/>
    <cellStyle name="SAS FM Row header 4 33 3" xfId="18794" xr:uid="{E936EA56-E4F9-4B82-83C9-F78A031C6F76}"/>
    <cellStyle name="SAS FM Row header 4 33 4" xfId="32840" xr:uid="{B292FD3C-D482-4F08-B1E6-0D53F9DD678F}"/>
    <cellStyle name="SAS FM Row header 4 33 5" xfId="34712" xr:uid="{015D32CF-38DE-4FFD-AF63-C194243BBE24}"/>
    <cellStyle name="SAS FM Row header 4 34" xfId="3352" xr:uid="{4012B2CB-6766-4D28-93CA-C680F3AAA3D4}"/>
    <cellStyle name="SAS FM Row header 4 34 2" xfId="8857" xr:uid="{9A805258-1E58-40FC-8E59-D4E9460BBCF8}"/>
    <cellStyle name="SAS FM Row header 4 34 2 2" xfId="23699" xr:uid="{7196344E-3E4A-430E-8443-B0CBDDF6B7A3}"/>
    <cellStyle name="SAS FM Row header 4 34 3" xfId="18795" xr:uid="{A33E837C-2D2C-4C4C-B0BC-91E9F6681F4F}"/>
    <cellStyle name="SAS FM Row header 4 34 4" xfId="32839" xr:uid="{508AE490-2D6C-4D89-88F6-CAB27A0435CB}"/>
    <cellStyle name="SAS FM Row header 4 34 5" xfId="34713" xr:uid="{FD1BE053-20AB-4ACA-9BF8-410CF929CAA1}"/>
    <cellStyle name="SAS FM Row header 4 35" xfId="3353" xr:uid="{2BBCD7A6-4CA6-4A8F-B8BD-ECD35E9C33FF}"/>
    <cellStyle name="SAS FM Row header 4 35 2" xfId="8858" xr:uid="{3B20AEE0-3A5D-4561-9FEC-D2F3F21A72EB}"/>
    <cellStyle name="SAS FM Row header 4 35 2 2" xfId="23700" xr:uid="{EEBB5418-F4A4-4DF4-B225-4F2F51866675}"/>
    <cellStyle name="SAS FM Row header 4 35 3" xfId="18796" xr:uid="{AC0664E2-D66D-466A-B583-28E76A697FF0}"/>
    <cellStyle name="SAS FM Row header 4 35 4" xfId="32838" xr:uid="{622436F1-8D60-4E8D-91FE-86E1589A5131}"/>
    <cellStyle name="SAS FM Row header 4 35 5" xfId="34714" xr:uid="{D60BA9DB-EEF0-4B7B-BDEB-F351C3A8DFBD}"/>
    <cellStyle name="SAS FM Row header 4 36" xfId="3354" xr:uid="{6ACB55AB-6E2A-4F4F-9A2D-1517EBD1801C}"/>
    <cellStyle name="SAS FM Row header 4 36 2" xfId="8859" xr:uid="{EF3FF185-4035-4F11-B20F-1C5E9FF1B6A1}"/>
    <cellStyle name="SAS FM Row header 4 36 2 2" xfId="23701" xr:uid="{F3D0FF33-EBC5-48F5-8562-8F45DB44A072}"/>
    <cellStyle name="SAS FM Row header 4 36 3" xfId="18797" xr:uid="{38039951-C51D-45C3-B096-15514BC6A9B2}"/>
    <cellStyle name="SAS FM Row header 4 36 4" xfId="32837" xr:uid="{6BC42FDF-E65B-4E7E-9A20-2F739F71A96B}"/>
    <cellStyle name="SAS FM Row header 4 36 5" xfId="34715" xr:uid="{0F29F328-778F-49C2-9BA9-2944C729A850}"/>
    <cellStyle name="SAS FM Row header 4 37" xfId="3355" xr:uid="{129218CD-8753-4ACD-B65F-CCA8E399BF39}"/>
    <cellStyle name="SAS FM Row header 4 37 2" xfId="8860" xr:uid="{EB9C1815-4B1D-4272-A664-A6F8D6DEF145}"/>
    <cellStyle name="SAS FM Row header 4 37 2 2" xfId="23702" xr:uid="{7832EFCA-D2C1-48E6-9AAD-A863DA1411ED}"/>
    <cellStyle name="SAS FM Row header 4 37 3" xfId="18798" xr:uid="{C1BFE917-1266-4D2E-849A-4E565A6BA5D9}"/>
    <cellStyle name="SAS FM Row header 4 37 4" xfId="32836" xr:uid="{1C12F93C-1CE0-4A95-BD7E-EE32F806DBA2}"/>
    <cellStyle name="SAS FM Row header 4 37 5" xfId="34716" xr:uid="{CC899008-9C3F-43B3-83D0-D14475F97EBB}"/>
    <cellStyle name="SAS FM Row header 4 38" xfId="3356" xr:uid="{6A4B4DD9-E1E2-4DFE-A3FF-FD3D2D1660E9}"/>
    <cellStyle name="SAS FM Row header 4 38 2" xfId="8861" xr:uid="{458625FC-4FDB-4A92-B597-197F8BAC0618}"/>
    <cellStyle name="SAS FM Row header 4 38 2 2" xfId="23703" xr:uid="{69C6442B-DF0D-46B6-A3EC-A6902A35E1EC}"/>
    <cellStyle name="SAS FM Row header 4 38 3" xfId="18799" xr:uid="{8D205BB8-A73F-4A36-A052-2958EB6E1132}"/>
    <cellStyle name="SAS FM Row header 4 38 4" xfId="32835" xr:uid="{E2B5B285-E20C-4316-94F1-1B1993C6063C}"/>
    <cellStyle name="SAS FM Row header 4 38 5" xfId="34717" xr:uid="{E792183B-CD45-4D3E-874A-A01592CA4206}"/>
    <cellStyle name="SAS FM Row header 4 39" xfId="3357" xr:uid="{CA504BC2-BEB3-4C72-BE52-19AD159985DC}"/>
    <cellStyle name="SAS FM Row header 4 39 2" xfId="8862" xr:uid="{67875782-F10C-4994-8482-651E1BA42DEE}"/>
    <cellStyle name="SAS FM Row header 4 39 2 2" xfId="23704" xr:uid="{0C37E95F-FE34-440B-89DF-BCEEBD667369}"/>
    <cellStyle name="SAS FM Row header 4 39 3" xfId="18800" xr:uid="{A7870AC3-6725-4F60-8733-ECA34B51D3CD}"/>
    <cellStyle name="SAS FM Row header 4 39 4" xfId="32834" xr:uid="{3A5524CB-DF8E-436F-BD58-F3448E69A702}"/>
    <cellStyle name="SAS FM Row header 4 39 5" xfId="34718" xr:uid="{80A38E9B-AE85-4671-AB7D-B0BCC7EA9C71}"/>
    <cellStyle name="SAS FM Row header 4 4" xfId="3358" xr:uid="{C3D99276-2874-4F2B-B871-B9DAB1F222D4}"/>
    <cellStyle name="SAS FM Row header 4 4 2" xfId="8863" xr:uid="{B0138954-B952-4E40-A1BB-58809D9A470A}"/>
    <cellStyle name="SAS FM Row header 4 4 2 2" xfId="23705" xr:uid="{53448FEF-6F50-4394-AB65-8FFF9C28C4A4}"/>
    <cellStyle name="SAS FM Row header 4 4 3" xfId="18801" xr:uid="{6C6718C7-41C2-4134-BF51-8534128CB436}"/>
    <cellStyle name="SAS FM Row header 4 4 4" xfId="32833" xr:uid="{ACAC8208-38CC-4383-ACF7-09AAEB5C4776}"/>
    <cellStyle name="SAS FM Row header 4 4 5" xfId="34719" xr:uid="{D7A983A5-9A15-4F93-B826-0D0444693A94}"/>
    <cellStyle name="SAS FM Row header 4 40" xfId="3359" xr:uid="{F089644F-EEB5-4FDF-8064-B4AC3D29C688}"/>
    <cellStyle name="SAS FM Row header 4 40 2" xfId="8864" xr:uid="{861480BE-E30F-4AD9-8F47-F6E65D279A86}"/>
    <cellStyle name="SAS FM Row header 4 40 2 2" xfId="23706" xr:uid="{428D5064-0BA8-4837-BBFC-D5586EE380AC}"/>
    <cellStyle name="SAS FM Row header 4 40 3" xfId="18802" xr:uid="{8930F4AC-AB72-400C-BB87-A65E8E3DC406}"/>
    <cellStyle name="SAS FM Row header 4 40 4" xfId="32832" xr:uid="{189DF0F7-D1C3-40CF-975A-08FFA1139876}"/>
    <cellStyle name="SAS FM Row header 4 40 5" xfId="34720" xr:uid="{EAE27EB7-273E-41DF-A56E-C540681AE3CD}"/>
    <cellStyle name="SAS FM Row header 4 41" xfId="3360" xr:uid="{FD47E276-D42A-4F9C-9B73-21BF50CCC369}"/>
    <cellStyle name="SAS FM Row header 4 41 2" xfId="8865" xr:uid="{89B03263-CD21-45D0-BD79-F18732CFD6FB}"/>
    <cellStyle name="SAS FM Row header 4 41 2 2" xfId="23707" xr:uid="{3EFF991F-768E-4145-91DC-BAEC150F1441}"/>
    <cellStyle name="SAS FM Row header 4 41 3" xfId="18803" xr:uid="{C4E093D0-D271-4BD3-BF40-F4795C3FBCE6}"/>
    <cellStyle name="SAS FM Row header 4 41 4" xfId="32831" xr:uid="{2EC7FACC-2F8C-4B03-85A8-5A447A77AF8C}"/>
    <cellStyle name="SAS FM Row header 4 41 5" xfId="34721" xr:uid="{D25F7FCC-76E2-421E-AA37-4020C93E47D6}"/>
    <cellStyle name="SAS FM Row header 4 42" xfId="3361" xr:uid="{F3427D7A-3DCF-4CA1-9ED0-7E0D291E4D20}"/>
    <cellStyle name="SAS FM Row header 4 42 2" xfId="8866" xr:uid="{39B86C17-9F72-49F7-8BB1-BED13078CDBA}"/>
    <cellStyle name="SAS FM Row header 4 42 2 2" xfId="23708" xr:uid="{403598BE-06BB-489B-890B-7F991B08B1ED}"/>
    <cellStyle name="SAS FM Row header 4 42 3" xfId="18804" xr:uid="{CA5B49EF-2FC3-4518-AC60-8A9C7366363A}"/>
    <cellStyle name="SAS FM Row header 4 42 4" xfId="32830" xr:uid="{1FE318F0-319C-4929-A156-370B651ECABF}"/>
    <cellStyle name="SAS FM Row header 4 42 5" xfId="34722" xr:uid="{19D66BAE-421F-47EA-BB38-D6F3FF73B262}"/>
    <cellStyle name="SAS FM Row header 4 43" xfId="3362" xr:uid="{8DEF62A7-F11C-4402-9CF5-C60CBB457DEA}"/>
    <cellStyle name="SAS FM Row header 4 43 2" xfId="8867" xr:uid="{06C7D080-8D10-4EF9-9DFB-F2F3A0ECC598}"/>
    <cellStyle name="SAS FM Row header 4 43 2 2" xfId="23709" xr:uid="{E8AB0BA7-838E-4E1D-951F-DB868F2A5DD3}"/>
    <cellStyle name="SAS FM Row header 4 43 3" xfId="18805" xr:uid="{51A02E65-57E7-4D55-8A45-D16E216361A6}"/>
    <cellStyle name="SAS FM Row header 4 43 4" xfId="32829" xr:uid="{C5D80E55-289E-438F-94FA-5563A4050261}"/>
    <cellStyle name="SAS FM Row header 4 43 5" xfId="34723" xr:uid="{E9DCB906-0EA1-4211-A45C-BFD09F98431D}"/>
    <cellStyle name="SAS FM Row header 4 44" xfId="3363" xr:uid="{FE5C4F1E-CCD5-4A4F-8864-0BA893E971D6}"/>
    <cellStyle name="SAS FM Row header 4 44 2" xfId="8868" xr:uid="{27859602-D6AB-418D-B326-1D99D94F67DB}"/>
    <cellStyle name="SAS FM Row header 4 44 2 2" xfId="23710" xr:uid="{1A29FFBC-DBBC-4E0B-B8DC-91C56175CF29}"/>
    <cellStyle name="SAS FM Row header 4 44 3" xfId="18806" xr:uid="{A6805E30-3A9C-41BC-8904-E293379C46C1}"/>
    <cellStyle name="SAS FM Row header 4 44 4" xfId="32828" xr:uid="{15B407D7-460F-4DED-8A4E-187D67FACBE8}"/>
    <cellStyle name="SAS FM Row header 4 44 5" xfId="34724" xr:uid="{A3B38949-EFA0-49B7-A0D7-FE0B010F3348}"/>
    <cellStyle name="SAS FM Row header 4 45" xfId="3364" xr:uid="{0E52DE44-E24A-4B20-A1F8-298913DF3733}"/>
    <cellStyle name="SAS FM Row header 4 45 2" xfId="8869" xr:uid="{EF8A3B18-1F9D-4A07-98E8-504EDFD92008}"/>
    <cellStyle name="SAS FM Row header 4 45 2 2" xfId="23711" xr:uid="{40793D44-637F-4897-8DB2-21C05B029095}"/>
    <cellStyle name="SAS FM Row header 4 45 3" xfId="18807" xr:uid="{A9A2915E-DF56-4F05-B344-C267358C9525}"/>
    <cellStyle name="SAS FM Row header 4 45 4" xfId="32827" xr:uid="{85DB0A19-5384-420A-B194-93A273C66AD5}"/>
    <cellStyle name="SAS FM Row header 4 45 5" xfId="34725" xr:uid="{5E0850B7-3304-4803-ACAB-256B817B0456}"/>
    <cellStyle name="SAS FM Row header 4 46" xfId="3365" xr:uid="{9A567E02-4D66-45D5-86F6-DE6444DAD6F0}"/>
    <cellStyle name="SAS FM Row header 4 46 2" xfId="8870" xr:uid="{D07208F9-1B83-4ABE-A610-F36255B4D0E9}"/>
    <cellStyle name="SAS FM Row header 4 46 2 2" xfId="23712" xr:uid="{77227AF1-9C72-4136-88D6-5D1807026CD8}"/>
    <cellStyle name="SAS FM Row header 4 46 3" xfId="18808" xr:uid="{87D54F7E-2828-4031-90AD-4341014A50EB}"/>
    <cellStyle name="SAS FM Row header 4 46 4" xfId="32826" xr:uid="{1D4511CE-3C8D-4F4A-B171-90294711B7E8}"/>
    <cellStyle name="SAS FM Row header 4 46 5" xfId="34726" xr:uid="{465F3501-5075-44ED-904F-09A77C1D38A0}"/>
    <cellStyle name="SAS FM Row header 4 47" xfId="3366" xr:uid="{0B75005C-DEFA-47E1-BA16-7DF61B83872D}"/>
    <cellStyle name="SAS FM Row header 4 47 2" xfId="8871" xr:uid="{F7F48A7F-216C-4156-9F92-427EACC3FCCC}"/>
    <cellStyle name="SAS FM Row header 4 47 2 2" xfId="23713" xr:uid="{8B55EB04-B993-4006-8921-941077EBCC86}"/>
    <cellStyle name="SAS FM Row header 4 47 3" xfId="18809" xr:uid="{1EEF446E-F909-4D38-B4B4-76664457C3AD}"/>
    <cellStyle name="SAS FM Row header 4 47 4" xfId="32825" xr:uid="{57053BEC-172B-4F2D-86AA-3CC704CA8AE6}"/>
    <cellStyle name="SAS FM Row header 4 47 5" xfId="34727" xr:uid="{E4EFBCCA-EEAD-4853-9F82-4330BCE7C919}"/>
    <cellStyle name="SAS FM Row header 4 48" xfId="8872" xr:uid="{BA1084A4-7D4B-4B9E-9892-BE74A2A1021C}"/>
    <cellStyle name="SAS FM Row header 4 48 2" xfId="23714" xr:uid="{57264F56-1D3F-4303-8711-6B825DF8B5B7}"/>
    <cellStyle name="SAS FM Row header 4 49" xfId="18768" xr:uid="{65699E3D-B0B9-4A90-A464-FE64949DE8B7}"/>
    <cellStyle name="SAS FM Row header 4 5" xfId="3367" xr:uid="{16331765-B35C-4B71-BA14-98FA67B8A909}"/>
    <cellStyle name="SAS FM Row header 4 5 2" xfId="8873" xr:uid="{2A215575-BCAB-410F-BB61-091562A063F4}"/>
    <cellStyle name="SAS FM Row header 4 5 2 2" xfId="23715" xr:uid="{4F4C4D36-20C8-419F-8668-5339B1B4B881}"/>
    <cellStyle name="SAS FM Row header 4 5 3" xfId="18810" xr:uid="{53F2B8E0-A0E0-4C68-A581-0973F838ECF5}"/>
    <cellStyle name="SAS FM Row header 4 5 4" xfId="32824" xr:uid="{BBC10C45-85EF-45C2-97BF-766A92BAB735}"/>
    <cellStyle name="SAS FM Row header 4 5 5" xfId="34728" xr:uid="{C183CBCB-D2A9-4700-B739-BA5701DC7F22}"/>
    <cellStyle name="SAS FM Row header 4 50" xfId="32866" xr:uid="{DE2FE5DC-8E4B-48B3-9CE6-F8526F1699F8}"/>
    <cellStyle name="SAS FM Row header 4 51" xfId="34686" xr:uid="{50B2DE21-EFEE-48F8-BBFC-106066070F9E}"/>
    <cellStyle name="SAS FM Row header 4 52" xfId="3325" xr:uid="{ABFBF1E2-6EE9-4688-B724-39A670F46BAA}"/>
    <cellStyle name="SAS FM Row header 4 6" xfId="3368" xr:uid="{1D2665BF-2B4E-4FCA-AB27-166C5C4872F1}"/>
    <cellStyle name="SAS FM Row header 4 6 2" xfId="8874" xr:uid="{EE24B97E-E110-419E-A097-D1A213B5CF33}"/>
    <cellStyle name="SAS FM Row header 4 6 2 2" xfId="23716" xr:uid="{C26A08FB-7014-49FB-8C52-0FD9E11E2441}"/>
    <cellStyle name="SAS FM Row header 4 6 3" xfId="18811" xr:uid="{87CC57E6-3463-4DD0-83B3-FE4F9477A4B4}"/>
    <cellStyle name="SAS FM Row header 4 6 4" xfId="32823" xr:uid="{47399790-DCAB-418B-AEDE-20E86BA7760C}"/>
    <cellStyle name="SAS FM Row header 4 6 5" xfId="34729" xr:uid="{EA80AA86-5BC1-496A-B406-BC7D502A242F}"/>
    <cellStyle name="SAS FM Row header 4 7" xfId="3369" xr:uid="{D658D979-F227-4D05-ADD0-EF9027EF6426}"/>
    <cellStyle name="SAS FM Row header 4 7 2" xfId="8875" xr:uid="{BFE55A16-B0EA-446B-9D75-617964D87F20}"/>
    <cellStyle name="SAS FM Row header 4 7 2 2" xfId="23717" xr:uid="{3DD1A61F-ECED-4233-8C89-50825593AF35}"/>
    <cellStyle name="SAS FM Row header 4 7 3" xfId="18812" xr:uid="{79A52B7E-D918-46E9-890D-C24B60CC8DFF}"/>
    <cellStyle name="SAS FM Row header 4 7 4" xfId="32822" xr:uid="{A4C55B3B-E8CC-43A8-8557-80E073F16146}"/>
    <cellStyle name="SAS FM Row header 4 7 5" xfId="34730" xr:uid="{84D0311E-802D-481E-A7D3-9DBBB53BA43D}"/>
    <cellStyle name="SAS FM Row header 4 8" xfId="3370" xr:uid="{D9D202F2-1A97-4C99-AA2C-409D5E331085}"/>
    <cellStyle name="SAS FM Row header 4 8 2" xfId="8876" xr:uid="{83A5C411-C4DF-41E6-BCAB-DB173CA6CD5B}"/>
    <cellStyle name="SAS FM Row header 4 8 2 2" xfId="23718" xr:uid="{DC3B0E28-AE5B-41E5-B3E3-1117B59CC0FB}"/>
    <cellStyle name="SAS FM Row header 4 8 3" xfId="18813" xr:uid="{182F8E8E-042F-4FE4-877A-2D6572885E29}"/>
    <cellStyle name="SAS FM Row header 4 8 4" xfId="32821" xr:uid="{75F397D8-1E59-4AD2-80BD-8B9E3216496E}"/>
    <cellStyle name="SAS FM Row header 4 8 5" xfId="34731" xr:uid="{063022B9-E99B-4975-B913-5A6FF7F568C4}"/>
    <cellStyle name="SAS FM Row header 4 9" xfId="3371" xr:uid="{59C30BDC-3019-4D8D-8809-F29C22FA48B7}"/>
    <cellStyle name="SAS FM Row header 4 9 2" xfId="8877" xr:uid="{7463BBB4-AE6E-4E3F-BDB3-A3E21C5A2783}"/>
    <cellStyle name="SAS FM Row header 4 9 2 2" xfId="23719" xr:uid="{47C44A06-2F48-4BB9-9553-429F55BE3EEB}"/>
    <cellStyle name="SAS FM Row header 4 9 3" xfId="18814" xr:uid="{427E062B-CBA4-411D-A2F1-7D3DB8991BE8}"/>
    <cellStyle name="SAS FM Row header 4 9 4" xfId="32820" xr:uid="{E1AD24E2-278D-428D-9EEF-402ADF2740E2}"/>
    <cellStyle name="SAS FM Row header 4 9 5" xfId="34732" xr:uid="{154CF2C9-483E-40DA-9760-F12C68B7D74A}"/>
    <cellStyle name="SAS FM Row header 40" xfId="3372" xr:uid="{DAFB086C-87BB-47D0-BC74-62E132B974F4}"/>
    <cellStyle name="SAS FM Row header 40 2" xfId="8878" xr:uid="{1149BF05-75B4-4F23-938F-26A80674F9F6}"/>
    <cellStyle name="SAS FM Row header 40 2 2" xfId="23720" xr:uid="{84877294-45C9-4F8E-B43D-6250A01A9A91}"/>
    <cellStyle name="SAS FM Row header 40 3" xfId="18815" xr:uid="{C0B40881-BC48-4CC2-A276-6034EB05EC0B}"/>
    <cellStyle name="SAS FM Row header 40 4" xfId="32819" xr:uid="{3A39D77E-77C8-4CAC-A5D5-23ACBFCFA4A4}"/>
    <cellStyle name="SAS FM Row header 40 5" xfId="34733" xr:uid="{A5F0C73C-8E3E-40F3-BC03-3F55EAD79385}"/>
    <cellStyle name="SAS FM Row header 41" xfId="3373" xr:uid="{2F9DC00B-81F8-4A80-B013-72E98593FE71}"/>
    <cellStyle name="SAS FM Row header 41 2" xfId="8879" xr:uid="{D90F646B-4CF1-41DD-946D-4B92666C1735}"/>
    <cellStyle name="SAS FM Row header 41 2 2" xfId="23721" xr:uid="{9E38102B-88D2-4F4C-BE0F-F1FB949DA424}"/>
    <cellStyle name="SAS FM Row header 41 3" xfId="18816" xr:uid="{6F654131-7AA6-4EDF-8D50-49415EE9A81F}"/>
    <cellStyle name="SAS FM Row header 41 4" xfId="32818" xr:uid="{B49A13DE-A671-49AD-B31B-40F09D6FF348}"/>
    <cellStyle name="SAS FM Row header 41 5" xfId="34734" xr:uid="{27B7E200-7DE0-4861-9BBA-E7C9B8CE135B}"/>
    <cellStyle name="SAS FM Row header 42" xfId="3374" xr:uid="{0BE22749-260B-4CE9-9B3D-EC197A321C33}"/>
    <cellStyle name="SAS FM Row header 42 2" xfId="8880" xr:uid="{7DBB764C-639A-45EC-A876-CF61442AE7E3}"/>
    <cellStyle name="SAS FM Row header 42 2 2" xfId="23722" xr:uid="{6661ADA4-29D9-409E-8976-AEF93C7A643F}"/>
    <cellStyle name="SAS FM Row header 42 3" xfId="18817" xr:uid="{8A4B4F78-EF40-4477-BB85-FD7FC39601E4}"/>
    <cellStyle name="SAS FM Row header 42 4" xfId="32817" xr:uid="{7DAD012E-A085-40C1-AEAF-67E73734F9EC}"/>
    <cellStyle name="SAS FM Row header 42 5" xfId="34735" xr:uid="{E0B47659-F822-450E-AE71-6A22615E7676}"/>
    <cellStyle name="SAS FM Row header 43" xfId="3375" xr:uid="{014A5668-4B23-451E-B8CB-E252B7A11C0B}"/>
    <cellStyle name="SAS FM Row header 43 2" xfId="8881" xr:uid="{FBE95F54-180B-4B47-8832-1D700B74FE1F}"/>
    <cellStyle name="SAS FM Row header 43 2 2" xfId="23723" xr:uid="{1057A4A1-39B4-4AE3-8553-2676B87F8611}"/>
    <cellStyle name="SAS FM Row header 43 3" xfId="18818" xr:uid="{E3F5A9D5-ADE6-42B0-B303-4B3E4504548E}"/>
    <cellStyle name="SAS FM Row header 43 4" xfId="32816" xr:uid="{8066323E-D5FC-4C56-B88B-401494AEB5B6}"/>
    <cellStyle name="SAS FM Row header 43 5" xfId="34736" xr:uid="{D96F2986-8C1B-4927-95D6-453331B22970}"/>
    <cellStyle name="SAS FM Row header 44" xfId="3376" xr:uid="{12C6F0A7-71CF-492F-B625-BCBC02290860}"/>
    <cellStyle name="SAS FM Row header 44 2" xfId="8882" xr:uid="{06997183-8F62-437D-AE1F-8334298AFDEE}"/>
    <cellStyle name="SAS FM Row header 44 2 2" xfId="23724" xr:uid="{39CA3C6E-FFD6-436F-A86E-2FA9A6EEB14D}"/>
    <cellStyle name="SAS FM Row header 44 3" xfId="18819" xr:uid="{32DF08C3-4B77-4A8B-BA81-65DBC24F01F7}"/>
    <cellStyle name="SAS FM Row header 44 4" xfId="32815" xr:uid="{49D524B2-DFA2-4E08-A790-94D21CA65C46}"/>
    <cellStyle name="SAS FM Row header 44 5" xfId="34737" xr:uid="{E8D84147-E26B-419E-8FAF-CDFDD4206A5B}"/>
    <cellStyle name="SAS FM Row header 45" xfId="3377" xr:uid="{549BB888-FFF3-4D8F-8E3B-4A2C2285AA6C}"/>
    <cellStyle name="SAS FM Row header 45 2" xfId="8883" xr:uid="{2B10612B-9941-48B4-90A2-427CA62C4643}"/>
    <cellStyle name="SAS FM Row header 45 2 2" xfId="23725" xr:uid="{2275C697-E33E-43F5-ADB1-DE37BB83100B}"/>
    <cellStyle name="SAS FM Row header 45 3" xfId="18820" xr:uid="{87271B5F-8281-468F-9426-C55B06C2F5B9}"/>
    <cellStyle name="SAS FM Row header 45 4" xfId="32814" xr:uid="{A900EF89-809C-4B80-B3C7-50BE064879A0}"/>
    <cellStyle name="SAS FM Row header 45 5" xfId="34738" xr:uid="{06221ACC-7906-445F-90C0-59B166C5FFAD}"/>
    <cellStyle name="SAS FM Row header 46" xfId="3378" xr:uid="{B0EC8C3A-A2C7-4A03-A26C-BBDB70138C10}"/>
    <cellStyle name="SAS FM Row header 46 2" xfId="8884" xr:uid="{D86FE08B-DC2B-48B5-90F2-B11350A3E2F3}"/>
    <cellStyle name="SAS FM Row header 46 2 2" xfId="23726" xr:uid="{B3BFC8F5-FB5E-46B0-A21C-FF3FD1E50D61}"/>
    <cellStyle name="SAS FM Row header 46 3" xfId="18821" xr:uid="{3A0C1406-7E05-442D-9A66-55505D113F83}"/>
    <cellStyle name="SAS FM Row header 46 4" xfId="32813" xr:uid="{904E56CE-D7F7-49C1-AF22-10D1B97941CB}"/>
    <cellStyle name="SAS FM Row header 46 5" xfId="34739" xr:uid="{98AF30EB-EF1D-4852-8AED-D44212CDE1C6}"/>
    <cellStyle name="SAS FM Row header 47" xfId="3379" xr:uid="{C408F8D3-35E4-4D4A-8E68-734B8EDAE4A6}"/>
    <cellStyle name="SAS FM Row header 47 2" xfId="8885" xr:uid="{91407A2F-5842-461B-BB6B-34AEFDDCA8E9}"/>
    <cellStyle name="SAS FM Row header 47 2 2" xfId="23727" xr:uid="{A9E37AD7-A54B-4547-A1A1-1E0518942EC1}"/>
    <cellStyle name="SAS FM Row header 47 3" xfId="18822" xr:uid="{5E21AC40-1A20-4CCA-8026-D5E9F4782F1D}"/>
    <cellStyle name="SAS FM Row header 47 4" xfId="32812" xr:uid="{C3292D06-709A-44C2-A0BF-064291D55F45}"/>
    <cellStyle name="SAS FM Row header 47 5" xfId="34740" xr:uid="{BB195C75-8882-4102-96F7-9270E7823165}"/>
    <cellStyle name="SAS FM Row header 48" xfId="3380" xr:uid="{BB1CAD7C-F0BE-4E20-902B-23ED0C4E4470}"/>
    <cellStyle name="SAS FM Row header 48 2" xfId="8886" xr:uid="{0C39F3A1-735D-4CF4-8118-05B77410AA3C}"/>
    <cellStyle name="SAS FM Row header 48 2 2" xfId="23728" xr:uid="{1BD42BDA-121F-4F44-96B5-DD68D1405790}"/>
    <cellStyle name="SAS FM Row header 48 3" xfId="18823" xr:uid="{5168ECAF-1407-4755-95EF-61FE8485BE8F}"/>
    <cellStyle name="SAS FM Row header 48 4" xfId="32811" xr:uid="{FBEBCC6A-3B33-4302-A2FD-832F030F377E}"/>
    <cellStyle name="SAS FM Row header 48 5" xfId="34741" xr:uid="{133F95CC-3B59-43A4-A9CF-101BBEAA8177}"/>
    <cellStyle name="SAS FM Row header 49" xfId="3381" xr:uid="{22F29016-A601-4B4B-A1FD-E428CB2EC1B0}"/>
    <cellStyle name="SAS FM Row header 49 2" xfId="8887" xr:uid="{7E33DB71-B608-4C94-AABC-06A99B739E22}"/>
    <cellStyle name="SAS FM Row header 49 2 2" xfId="23729" xr:uid="{AF46C964-382C-4C99-AD57-0F91CF32D70C}"/>
    <cellStyle name="SAS FM Row header 49 3" xfId="18824" xr:uid="{401B1207-21B8-4303-A321-60C46037324E}"/>
    <cellStyle name="SAS FM Row header 49 4" xfId="32810" xr:uid="{80872952-1D2A-4B86-A980-35E523FD0250}"/>
    <cellStyle name="SAS FM Row header 49 5" xfId="34742" xr:uid="{220818F7-2460-49DD-9521-2F4FB5C2F3EB}"/>
    <cellStyle name="SAS FM Row header 5" xfId="169" xr:uid="{37D050CA-B22B-4684-AFA5-3C6BFA084227}"/>
    <cellStyle name="SAS FM Row header 5 10" xfId="3383" xr:uid="{63D980C3-CC75-46B2-983A-CC78E80296D9}"/>
    <cellStyle name="SAS FM Row header 5 10 2" xfId="8888" xr:uid="{3FB94F19-68D8-4520-BD61-9A0D0A96C015}"/>
    <cellStyle name="SAS FM Row header 5 10 2 2" xfId="23730" xr:uid="{FF8CAFC1-1C2C-44EF-8813-6ADF37786680}"/>
    <cellStyle name="SAS FM Row header 5 10 3" xfId="18826" xr:uid="{72DC2E66-6307-4746-A293-BCB863C0EE99}"/>
    <cellStyle name="SAS FM Row header 5 10 4" xfId="32808" xr:uid="{098155C4-4DD1-42CC-8113-3C4120CD0A4B}"/>
    <cellStyle name="SAS FM Row header 5 10 5" xfId="34744" xr:uid="{6F876A9A-6A45-461A-BB47-5D07BBF915B4}"/>
    <cellStyle name="SAS FM Row header 5 11" xfId="3384" xr:uid="{DFC4C499-0BF8-492F-B187-7603077AC3DB}"/>
    <cellStyle name="SAS FM Row header 5 11 2" xfId="8889" xr:uid="{F93A8FEB-27B6-4217-8AF3-D19859513CE8}"/>
    <cellStyle name="SAS FM Row header 5 11 2 2" xfId="23731" xr:uid="{34402D3E-4A7E-493E-82FE-3E274896E242}"/>
    <cellStyle name="SAS FM Row header 5 11 3" xfId="18827" xr:uid="{DF80A435-C8E8-4508-9762-BFDFA5B6FA7D}"/>
    <cellStyle name="SAS FM Row header 5 11 4" xfId="32807" xr:uid="{76C011AB-288D-427B-B57F-37C2E887510E}"/>
    <cellStyle name="SAS FM Row header 5 11 5" xfId="34745" xr:uid="{BC191161-DDB5-461E-BE09-40D95DC266C1}"/>
    <cellStyle name="SAS FM Row header 5 12" xfId="3385" xr:uid="{6AF0844D-954B-4011-97D4-86159AFFC4B7}"/>
    <cellStyle name="SAS FM Row header 5 12 2" xfId="8890" xr:uid="{CA2F4D73-E72B-4EBF-96F6-A8CC80F73EBC}"/>
    <cellStyle name="SAS FM Row header 5 12 2 2" xfId="23732" xr:uid="{C0707778-4ADF-4C46-9DEB-6B1A7D79238F}"/>
    <cellStyle name="SAS FM Row header 5 12 3" xfId="18828" xr:uid="{453DF82D-34EE-4ACE-9340-109FBBEC62FE}"/>
    <cellStyle name="SAS FM Row header 5 12 4" xfId="32806" xr:uid="{92FDE7AB-2392-4D3D-B2FD-13DD71B21D59}"/>
    <cellStyle name="SAS FM Row header 5 12 5" xfId="34746" xr:uid="{69E6092B-36D0-4679-9D96-175F109FA1B7}"/>
    <cellStyle name="SAS FM Row header 5 13" xfId="3386" xr:uid="{A8AFF757-5D8A-40BA-BCB2-5DC070CE0A38}"/>
    <cellStyle name="SAS FM Row header 5 13 2" xfId="8891" xr:uid="{30F4BB94-5C9C-40B3-A73A-CEB520624C28}"/>
    <cellStyle name="SAS FM Row header 5 13 2 2" xfId="23733" xr:uid="{6DDEF475-7756-4E79-87E9-E7AF50DBB790}"/>
    <cellStyle name="SAS FM Row header 5 13 3" xfId="18829" xr:uid="{0E684305-27E1-48A7-904F-E0BE521BA8EA}"/>
    <cellStyle name="SAS FM Row header 5 13 4" xfId="32805" xr:uid="{9E741BFA-71BB-45D5-8FF3-8DFBA22A7FE5}"/>
    <cellStyle name="SAS FM Row header 5 13 5" xfId="34747" xr:uid="{5D977394-EDC6-4E98-A93E-24198CBBE480}"/>
    <cellStyle name="SAS FM Row header 5 14" xfId="3387" xr:uid="{3C90D4E5-4D9C-4B1A-9118-49324AA75EE6}"/>
    <cellStyle name="SAS FM Row header 5 14 2" xfId="8892" xr:uid="{2DF7645A-9225-446F-88ED-0CE46D516A23}"/>
    <cellStyle name="SAS FM Row header 5 14 2 2" xfId="23734" xr:uid="{62722505-5BE5-4CE9-BADD-1B19B48C7DBD}"/>
    <cellStyle name="SAS FM Row header 5 14 3" xfId="18830" xr:uid="{14262095-B9DD-433A-B54C-41C353FF332B}"/>
    <cellStyle name="SAS FM Row header 5 14 4" xfId="32804" xr:uid="{8464A82A-BF58-49BF-BEA7-F4E40C168899}"/>
    <cellStyle name="SAS FM Row header 5 14 5" xfId="34748" xr:uid="{2DD2C71F-2720-4349-A727-F95438A92DC7}"/>
    <cellStyle name="SAS FM Row header 5 15" xfId="3388" xr:uid="{4F8F7FC5-B078-4243-BD77-C748AEFDB208}"/>
    <cellStyle name="SAS FM Row header 5 15 2" xfId="8893" xr:uid="{2F9E05E4-418E-4B76-BAA6-D4F629A61388}"/>
    <cellStyle name="SAS FM Row header 5 15 2 2" xfId="23735" xr:uid="{CC7FB28A-DE75-42B0-8852-8BBE2DE7AAC0}"/>
    <cellStyle name="SAS FM Row header 5 15 3" xfId="18831" xr:uid="{5D77595F-684E-4CDC-82DE-D26D1C5B107A}"/>
    <cellStyle name="SAS FM Row header 5 15 4" xfId="32803" xr:uid="{01AE5A27-A51D-4281-8DAD-5E5775514789}"/>
    <cellStyle name="SAS FM Row header 5 15 5" xfId="34749" xr:uid="{E8B63206-F110-4CB2-9CB8-A91EF849322C}"/>
    <cellStyle name="SAS FM Row header 5 16" xfId="3389" xr:uid="{54459344-E7D1-4AC2-B075-E5C1AC8CBC97}"/>
    <cellStyle name="SAS FM Row header 5 16 2" xfId="8894" xr:uid="{0ADFB923-FB4C-4779-8EE1-CB463C598BA5}"/>
    <cellStyle name="SAS FM Row header 5 16 2 2" xfId="23736" xr:uid="{E2795C3E-6E19-4107-9D50-0E377BC28BF1}"/>
    <cellStyle name="SAS FM Row header 5 16 3" xfId="18832" xr:uid="{271BB19D-EFE2-4872-BC23-99F05FF5FA20}"/>
    <cellStyle name="SAS FM Row header 5 16 4" xfId="32802" xr:uid="{67F6C512-5FE2-448E-9ECA-979F14A1A899}"/>
    <cellStyle name="SAS FM Row header 5 16 5" xfId="34750" xr:uid="{D09BDDBB-32DB-4D90-81A2-82CFE41D64B3}"/>
    <cellStyle name="SAS FM Row header 5 17" xfId="3390" xr:uid="{B269585D-2405-40E3-B834-703FE71331E7}"/>
    <cellStyle name="SAS FM Row header 5 17 2" xfId="8895" xr:uid="{029821C1-4BD8-4FD6-B919-0DBC483ADCB4}"/>
    <cellStyle name="SAS FM Row header 5 17 2 2" xfId="23737" xr:uid="{99D825E9-97D2-4EA6-88B7-345B8664C0CF}"/>
    <cellStyle name="SAS FM Row header 5 17 3" xfId="18833" xr:uid="{0ADAABFF-B469-4A88-B615-E490BB723132}"/>
    <cellStyle name="SAS FM Row header 5 17 4" xfId="32801" xr:uid="{5207B7FA-51FA-4546-B684-A989ED6E12DB}"/>
    <cellStyle name="SAS FM Row header 5 17 5" xfId="34751" xr:uid="{AE477467-DAF4-4262-AF9D-3798B2E7B551}"/>
    <cellStyle name="SAS FM Row header 5 18" xfId="3391" xr:uid="{DED6179B-CBC3-41A2-A354-459D884C8776}"/>
    <cellStyle name="SAS FM Row header 5 18 2" xfId="8896" xr:uid="{635346A6-43AC-4909-AD04-FC23AE682F5D}"/>
    <cellStyle name="SAS FM Row header 5 18 2 2" xfId="23738" xr:uid="{CF49E637-34A4-4FFC-B958-0B95D035A5C4}"/>
    <cellStyle name="SAS FM Row header 5 18 3" xfId="18834" xr:uid="{69E3C95A-6B5D-451D-B800-E4F470EF6303}"/>
    <cellStyle name="SAS FM Row header 5 18 4" xfId="32800" xr:uid="{775A191D-980E-4023-AB13-ED6A875F8DC2}"/>
    <cellStyle name="SAS FM Row header 5 18 5" xfId="34752" xr:uid="{4518499D-E76C-4F8B-93A7-FEE79F62AFF0}"/>
    <cellStyle name="SAS FM Row header 5 19" xfId="3392" xr:uid="{5A9393C7-4991-43C7-AFCD-2275C474865C}"/>
    <cellStyle name="SAS FM Row header 5 19 2" xfId="8897" xr:uid="{0FFCBE95-550F-4303-804D-169D235701C8}"/>
    <cellStyle name="SAS FM Row header 5 19 2 2" xfId="23739" xr:uid="{4BFD9329-979C-400C-91DF-8567AD132A8B}"/>
    <cellStyle name="SAS FM Row header 5 19 3" xfId="18835" xr:uid="{0D59A475-096B-430E-834B-42DB7846BD22}"/>
    <cellStyle name="SAS FM Row header 5 19 4" xfId="32799" xr:uid="{098A1B30-C11B-46B8-AAE4-D0EEA2DB29B3}"/>
    <cellStyle name="SAS FM Row header 5 19 5" xfId="34753" xr:uid="{AED9405D-19B5-42B9-BE74-065077AEBB31}"/>
    <cellStyle name="SAS FM Row header 5 2" xfId="280" xr:uid="{462C1AFA-3951-4EBD-BF11-C0B2D3DDCD43}"/>
    <cellStyle name="SAS FM Row header 5 2 2" xfId="8898" xr:uid="{AE0B5F73-8AA9-4FE9-87DA-8F281B536DB7}"/>
    <cellStyle name="SAS FM Row header 5 2 2 2" xfId="23740" xr:uid="{48101160-57A9-4775-931B-49C801F06C18}"/>
    <cellStyle name="SAS FM Row header 5 2 3" xfId="18836" xr:uid="{4DC43C5F-AE75-480E-8094-0C62E41ABA52}"/>
    <cellStyle name="SAS FM Row header 5 2 4" xfId="32798" xr:uid="{66DA1AA2-7E6B-4457-B16C-75BFBEB45007}"/>
    <cellStyle name="SAS FM Row header 5 2 5" xfId="34754" xr:uid="{F121388A-0A8B-401C-BECC-1520564262A2}"/>
    <cellStyle name="SAS FM Row header 5 2 6" xfId="3393" xr:uid="{2AB5BF3A-54E4-4D28-A831-4D9F78E19F17}"/>
    <cellStyle name="SAS FM Row header 5 20" xfId="3394" xr:uid="{1F982F65-E8C6-4A44-8858-5D1088F8695C}"/>
    <cellStyle name="SAS FM Row header 5 20 2" xfId="8899" xr:uid="{5539E339-9CA5-4F0B-9655-DC65D51D3D5F}"/>
    <cellStyle name="SAS FM Row header 5 20 2 2" xfId="23741" xr:uid="{830D3CD0-E5DA-4C65-9628-A73E7D8DABC4}"/>
    <cellStyle name="SAS FM Row header 5 20 3" xfId="18837" xr:uid="{33CD198C-98CE-4922-8CFB-DE27BEF593EB}"/>
    <cellStyle name="SAS FM Row header 5 20 4" xfId="32797" xr:uid="{E6476B5E-05A6-43E5-B430-2AA01B03CB62}"/>
    <cellStyle name="SAS FM Row header 5 20 5" xfId="34755" xr:uid="{FB13A8FB-4C49-4CA3-9DBF-151D62DCC38A}"/>
    <cellStyle name="SAS FM Row header 5 21" xfId="3395" xr:uid="{1BE4E320-6BBF-46B6-B1D4-60CA55AC1EDC}"/>
    <cellStyle name="SAS FM Row header 5 21 2" xfId="8900" xr:uid="{1F0AC96C-6BE5-4213-A6A0-8B01D04BB96F}"/>
    <cellStyle name="SAS FM Row header 5 21 2 2" xfId="23742" xr:uid="{BF340E85-BEC6-4382-BCDE-B23D0653DF6F}"/>
    <cellStyle name="SAS FM Row header 5 21 3" xfId="18838" xr:uid="{F3136F63-BAD8-4F7C-8842-6F35E43CD515}"/>
    <cellStyle name="SAS FM Row header 5 21 4" xfId="32796" xr:uid="{D1819D13-3E00-46B4-A21F-F532656C1575}"/>
    <cellStyle name="SAS FM Row header 5 21 5" xfId="34756" xr:uid="{D255BE9D-6DB3-4D99-8608-559ABC924F08}"/>
    <cellStyle name="SAS FM Row header 5 22" xfId="3396" xr:uid="{DC990585-972E-49A5-B28B-8E560D83431C}"/>
    <cellStyle name="SAS FM Row header 5 22 2" xfId="8901" xr:uid="{63A2C36E-3D2B-4AB4-84ED-9B134A0F6B2A}"/>
    <cellStyle name="SAS FM Row header 5 22 2 2" xfId="23743" xr:uid="{C017050F-B304-472B-ACB4-168BDA10397F}"/>
    <cellStyle name="SAS FM Row header 5 22 3" xfId="18839" xr:uid="{01157960-3F72-410B-9D93-153C581A84F5}"/>
    <cellStyle name="SAS FM Row header 5 22 4" xfId="32795" xr:uid="{A3C68A83-A0EA-4E1E-9F11-81A8B349A1A6}"/>
    <cellStyle name="SAS FM Row header 5 22 5" xfId="34757" xr:uid="{5DDD6FA1-0F36-4579-9D54-E828B7DB1DB1}"/>
    <cellStyle name="SAS FM Row header 5 23" xfId="3397" xr:uid="{34EE4046-B36F-47DC-BFB2-FE750FE856E2}"/>
    <cellStyle name="SAS FM Row header 5 23 2" xfId="8902" xr:uid="{DE171040-49DD-44F2-98F9-FE51C49B14A5}"/>
    <cellStyle name="SAS FM Row header 5 23 2 2" xfId="23744" xr:uid="{4D05C847-9C3A-408A-B7B7-38777AF83454}"/>
    <cellStyle name="SAS FM Row header 5 23 3" xfId="18840" xr:uid="{88EE8E67-CA53-4244-91F8-FD31E870786F}"/>
    <cellStyle name="SAS FM Row header 5 23 4" xfId="32794" xr:uid="{5E7D8FA1-18C2-4ADA-91D0-1E002EC0FE6C}"/>
    <cellStyle name="SAS FM Row header 5 23 5" xfId="34758" xr:uid="{B21A7CEB-41D2-4DF4-9D60-B6693AC5ADAE}"/>
    <cellStyle name="SAS FM Row header 5 24" xfId="3398" xr:uid="{F7947884-5356-49FF-B926-72075DB564EF}"/>
    <cellStyle name="SAS FM Row header 5 24 2" xfId="8903" xr:uid="{F26EBEA8-3666-44FA-975B-34F65B15BD25}"/>
    <cellStyle name="SAS FM Row header 5 24 2 2" xfId="23745" xr:uid="{F430FB1B-3BD7-4F2A-AF08-50928684F163}"/>
    <cellStyle name="SAS FM Row header 5 24 3" xfId="18841" xr:uid="{EF28AE19-9E95-453C-B6A0-3D23F07A1447}"/>
    <cellStyle name="SAS FM Row header 5 24 4" xfId="32793" xr:uid="{B95F940C-6693-4C2F-A046-A3189C35B0F4}"/>
    <cellStyle name="SAS FM Row header 5 24 5" xfId="34759" xr:uid="{B6FD28CD-C66B-4F43-A44B-D2DE3AB8E78A}"/>
    <cellStyle name="SAS FM Row header 5 25" xfId="3399" xr:uid="{CAC96A82-7C32-4C07-923F-29D266C1280A}"/>
    <cellStyle name="SAS FM Row header 5 25 2" xfId="8904" xr:uid="{6E1E188B-05D3-4DBD-97A5-A3FA3C41EB66}"/>
    <cellStyle name="SAS FM Row header 5 25 2 2" xfId="23746" xr:uid="{C49103EA-CD75-4023-9F2C-0E4F52E16F07}"/>
    <cellStyle name="SAS FM Row header 5 25 3" xfId="18842" xr:uid="{EEF79984-C5D7-46B4-8DF3-7305E8BFE2BF}"/>
    <cellStyle name="SAS FM Row header 5 25 4" xfId="32792" xr:uid="{A86223BE-2FB5-4347-A4FF-D7FB67971FF0}"/>
    <cellStyle name="SAS FM Row header 5 25 5" xfId="34760" xr:uid="{BB85E157-2CFA-4635-B4E1-33E3AA891AF9}"/>
    <cellStyle name="SAS FM Row header 5 26" xfId="3400" xr:uid="{C384FD54-3C91-430C-B37F-4A95127B1FE9}"/>
    <cellStyle name="SAS FM Row header 5 26 2" xfId="8905" xr:uid="{4736841C-9EDC-4BDA-8A4D-1D0B3EA3E762}"/>
    <cellStyle name="SAS FM Row header 5 26 2 2" xfId="23747" xr:uid="{7080C81E-1026-4C8B-A168-22B580057D35}"/>
    <cellStyle name="SAS FM Row header 5 26 3" xfId="18843" xr:uid="{B358C529-CD5C-4926-9D3E-C159F551A594}"/>
    <cellStyle name="SAS FM Row header 5 26 4" xfId="32791" xr:uid="{1464544C-7551-4E2A-A02A-DCADEB0D6499}"/>
    <cellStyle name="SAS FM Row header 5 26 5" xfId="34761" xr:uid="{9C1083A2-1E7F-4579-BE85-3AF1519F0ED8}"/>
    <cellStyle name="SAS FM Row header 5 27" xfId="3401" xr:uid="{296DB66A-F75A-4764-AE4E-2643A14FA7D0}"/>
    <cellStyle name="SAS FM Row header 5 27 2" xfId="8906" xr:uid="{FBBFAAFD-D640-4237-B806-35A348D0C282}"/>
    <cellStyle name="SAS FM Row header 5 27 2 2" xfId="23748" xr:uid="{D4B05B78-BFDA-4F95-A26B-2CE62310924A}"/>
    <cellStyle name="SAS FM Row header 5 27 3" xfId="18844" xr:uid="{911C2F6C-0E19-4A83-87B2-4B924A6DE1CF}"/>
    <cellStyle name="SAS FM Row header 5 27 4" xfId="32790" xr:uid="{4C1171E3-3F52-4618-A6D8-AA4990E4B37F}"/>
    <cellStyle name="SAS FM Row header 5 27 5" xfId="34762" xr:uid="{0640AACC-3984-4C3B-A499-5F01D787F811}"/>
    <cellStyle name="SAS FM Row header 5 28" xfId="3402" xr:uid="{B36CCFD2-6567-41B2-9072-52FB2022E025}"/>
    <cellStyle name="SAS FM Row header 5 28 2" xfId="8907" xr:uid="{452E8CE2-6277-4A06-97E0-6940A584D1B1}"/>
    <cellStyle name="SAS FM Row header 5 28 2 2" xfId="23749" xr:uid="{4E49A2AC-FC3B-4D38-AF96-027F4A5EA60C}"/>
    <cellStyle name="SAS FM Row header 5 28 3" xfId="18845" xr:uid="{51F92903-7C91-4343-BE2A-33318BDA64CE}"/>
    <cellStyle name="SAS FM Row header 5 28 4" xfId="32789" xr:uid="{7B0BA67B-09E2-44CD-B414-5CAFD3E9E7CB}"/>
    <cellStyle name="SAS FM Row header 5 28 5" xfId="34763" xr:uid="{444EC81F-3A7C-4628-9318-DA4E36D2B4C3}"/>
    <cellStyle name="SAS FM Row header 5 29" xfId="3403" xr:uid="{66D8282E-5645-4C7B-9C7E-C242B1214E46}"/>
    <cellStyle name="SAS FM Row header 5 29 2" xfId="8908" xr:uid="{6E9C12B3-060F-46D6-9C34-A631AC6917E2}"/>
    <cellStyle name="SAS FM Row header 5 29 2 2" xfId="23750" xr:uid="{331B1E8B-8930-4229-9564-2CDB08FF07FE}"/>
    <cellStyle name="SAS FM Row header 5 29 3" xfId="18846" xr:uid="{B55B3265-E200-4898-AAB4-B0203AB2FCB3}"/>
    <cellStyle name="SAS FM Row header 5 29 4" xfId="32788" xr:uid="{A331E0EC-8FCC-40F8-8FF9-424A6A28D15B}"/>
    <cellStyle name="SAS FM Row header 5 29 5" xfId="34764" xr:uid="{09444183-2ADE-435B-AC27-47A62AE5D264}"/>
    <cellStyle name="SAS FM Row header 5 3" xfId="258" xr:uid="{074C828D-E21B-4BF7-AE16-930BF05927FE}"/>
    <cellStyle name="SAS FM Row header 5 3 2" xfId="345" xr:uid="{02A9B229-5707-46B0-AE0D-3D8AFC8D4A50}"/>
    <cellStyle name="SAS FM Row header 5 3 2 2" xfId="23751" xr:uid="{A5E704C6-E3FB-41D7-A051-BBD12B78DF9D}"/>
    <cellStyle name="SAS FM Row header 5 3 2 3" xfId="8909" xr:uid="{1369869B-62F4-497C-AD54-92FDF611743A}"/>
    <cellStyle name="SAS FM Row header 5 3 3" xfId="18847" xr:uid="{72F8178C-7FC8-450C-AB1D-CB0D8D691959}"/>
    <cellStyle name="SAS FM Row header 5 3 4" xfId="32787" xr:uid="{4A7FA3F0-1F86-4A87-9E58-5F52085D3D41}"/>
    <cellStyle name="SAS FM Row header 5 3 5" xfId="34765" xr:uid="{41FA3B2D-AD42-4938-95D2-7F65C1E55A93}"/>
    <cellStyle name="SAS FM Row header 5 3 6" xfId="3404" xr:uid="{F38737E7-4562-4342-8424-2955153C38A4}"/>
    <cellStyle name="SAS FM Row header 5 30" xfId="3405" xr:uid="{D8B07EE2-16BC-49ED-9AC6-5D67B5601658}"/>
    <cellStyle name="SAS FM Row header 5 30 2" xfId="8910" xr:uid="{5B39D1CD-9982-4847-A966-02370ADD6844}"/>
    <cellStyle name="SAS FM Row header 5 30 2 2" xfId="23752" xr:uid="{E6E295FB-89C4-4FE5-8F98-E7A511B41623}"/>
    <cellStyle name="SAS FM Row header 5 30 3" xfId="18848" xr:uid="{A756C88B-F4CB-4CEA-860D-D5F94A87DD68}"/>
    <cellStyle name="SAS FM Row header 5 30 4" xfId="32786" xr:uid="{8C5344CB-5F22-4E66-86C8-7017261F6DDD}"/>
    <cellStyle name="SAS FM Row header 5 30 5" xfId="34766" xr:uid="{81CFC32A-C972-469D-BBC2-809B3237E80E}"/>
    <cellStyle name="SAS FM Row header 5 31" xfId="3406" xr:uid="{BE1C89FB-35AD-4BE1-8143-C3D0BD7155EC}"/>
    <cellStyle name="SAS FM Row header 5 31 2" xfId="8911" xr:uid="{F7C5DF68-C653-429A-BD53-D6912BADD21C}"/>
    <cellStyle name="SAS FM Row header 5 31 2 2" xfId="23753" xr:uid="{A8DFDFB5-2303-4C15-9C4D-743F1F367235}"/>
    <cellStyle name="SAS FM Row header 5 31 3" xfId="18849" xr:uid="{805B35F3-BBE1-4CD3-B3E8-DCCA63FD3BE0}"/>
    <cellStyle name="SAS FM Row header 5 31 4" xfId="32785" xr:uid="{45398259-BB4B-4781-A75D-9512A5B07325}"/>
    <cellStyle name="SAS FM Row header 5 31 5" xfId="34767" xr:uid="{A1DFF758-A8A0-44A7-9882-9B65D21AB76C}"/>
    <cellStyle name="SAS FM Row header 5 32" xfId="3407" xr:uid="{76902FE4-B844-496F-9A82-3F158861C8B6}"/>
    <cellStyle name="SAS FM Row header 5 32 2" xfId="8912" xr:uid="{1B0CDB34-F606-4A1F-8896-48469ED5FA19}"/>
    <cellStyle name="SAS FM Row header 5 32 2 2" xfId="23754" xr:uid="{D7E26262-D0FE-437C-B340-9CBCA1F8F524}"/>
    <cellStyle name="SAS FM Row header 5 32 3" xfId="18850" xr:uid="{ABB4473D-5E89-41EB-858A-212A919B18C9}"/>
    <cellStyle name="SAS FM Row header 5 32 4" xfId="32784" xr:uid="{9CAB2C79-CE91-4D61-B1E3-5159C9F162ED}"/>
    <cellStyle name="SAS FM Row header 5 32 5" xfId="34768" xr:uid="{B3036D3E-8808-4C28-A022-98ECC609BED4}"/>
    <cellStyle name="SAS FM Row header 5 33" xfId="3408" xr:uid="{38AA528D-4F70-46ED-8508-177454949FE4}"/>
    <cellStyle name="SAS FM Row header 5 33 2" xfId="8913" xr:uid="{278FF0C4-2910-48FC-834E-0AC16836A003}"/>
    <cellStyle name="SAS FM Row header 5 33 2 2" xfId="23755" xr:uid="{DB65C57A-AC2D-4D55-BDB4-1EF99F774046}"/>
    <cellStyle name="SAS FM Row header 5 33 3" xfId="18851" xr:uid="{8044D273-AD84-4823-9F9D-2AC16148FA5B}"/>
    <cellStyle name="SAS FM Row header 5 33 4" xfId="32783" xr:uid="{747BE66C-CE60-4052-ACAC-293247F91362}"/>
    <cellStyle name="SAS FM Row header 5 33 5" xfId="34769" xr:uid="{8A97E654-480E-49B6-AA44-0007C887F8AA}"/>
    <cellStyle name="SAS FM Row header 5 34" xfId="3409" xr:uid="{2A79D1F7-2F58-46D7-9CFC-C7CF6BC3D038}"/>
    <cellStyle name="SAS FM Row header 5 34 2" xfId="8914" xr:uid="{47797323-B690-497B-83D2-9F8533AB4774}"/>
    <cellStyle name="SAS FM Row header 5 34 2 2" xfId="23756" xr:uid="{E9F99B2A-F6FA-4762-A4CE-DAB945B79B7D}"/>
    <cellStyle name="SAS FM Row header 5 34 3" xfId="18852" xr:uid="{670BDBA3-D169-4C68-8735-4DE7DD976975}"/>
    <cellStyle name="SAS FM Row header 5 34 4" xfId="32782" xr:uid="{1F88DEFF-6C81-477D-9D0E-4C0963D58C2E}"/>
    <cellStyle name="SAS FM Row header 5 34 5" xfId="34770" xr:uid="{7F139587-16CE-47A3-8951-7D743C425054}"/>
    <cellStyle name="SAS FM Row header 5 35" xfId="3410" xr:uid="{254CEA71-77BC-4012-B83B-250FD5F1C56F}"/>
    <cellStyle name="SAS FM Row header 5 35 2" xfId="8915" xr:uid="{3153BC25-E41B-48D1-87C1-87C2B9A93899}"/>
    <cellStyle name="SAS FM Row header 5 35 2 2" xfId="23757" xr:uid="{67875992-88BB-4C90-B3A6-F9C6F11AC304}"/>
    <cellStyle name="SAS FM Row header 5 35 3" xfId="18853" xr:uid="{11F1EC01-98A5-4791-81F7-165E36E66431}"/>
    <cellStyle name="SAS FM Row header 5 35 4" xfId="32781" xr:uid="{21B2EDBB-4849-47B6-BD8C-6885E663006F}"/>
    <cellStyle name="SAS FM Row header 5 35 5" xfId="34771" xr:uid="{9F1DB379-2385-49A9-A32F-9AD4C79D12AA}"/>
    <cellStyle name="SAS FM Row header 5 36" xfId="3411" xr:uid="{01F10922-1CDE-444B-AFFA-E860F40F21F9}"/>
    <cellStyle name="SAS FM Row header 5 36 2" xfId="8916" xr:uid="{A0304257-D253-4EE7-86B3-36987B6BC987}"/>
    <cellStyle name="SAS FM Row header 5 36 2 2" xfId="23758" xr:uid="{101462E8-BB68-449E-843D-3F7C32515287}"/>
    <cellStyle name="SAS FM Row header 5 36 3" xfId="18854" xr:uid="{5BDF39B2-7999-4316-A834-BB5254914E43}"/>
    <cellStyle name="SAS FM Row header 5 36 4" xfId="32780" xr:uid="{9E7D5B2B-FD8F-48D9-BAFE-9438ED840119}"/>
    <cellStyle name="SAS FM Row header 5 36 5" xfId="34772" xr:uid="{E53CB08D-361A-4F58-AD7F-566F52E80B94}"/>
    <cellStyle name="SAS FM Row header 5 37" xfId="3412" xr:uid="{42C2797F-BAA9-4794-A283-33C57AD77132}"/>
    <cellStyle name="SAS FM Row header 5 37 2" xfId="8917" xr:uid="{3B5C7F6A-12A6-4C05-B660-759A9815BD69}"/>
    <cellStyle name="SAS FM Row header 5 37 2 2" xfId="23759" xr:uid="{8B20E1CA-9EAA-4DC3-99B7-3A8B99DEFFEB}"/>
    <cellStyle name="SAS FM Row header 5 37 3" xfId="18855" xr:uid="{80F4105A-6014-452F-B789-8741C66C601A}"/>
    <cellStyle name="SAS FM Row header 5 37 4" xfId="32779" xr:uid="{59758887-F021-4E56-B604-6411BF038B80}"/>
    <cellStyle name="SAS FM Row header 5 37 5" xfId="34773" xr:uid="{D6A442FD-7201-4749-8564-F451E37B4CC8}"/>
    <cellStyle name="SAS FM Row header 5 38" xfId="3413" xr:uid="{1A2C89B0-CABA-40AF-B759-41146140E4D2}"/>
    <cellStyle name="SAS FM Row header 5 38 2" xfId="8918" xr:uid="{95DA4610-3238-4B58-9738-22ED082F705D}"/>
    <cellStyle name="SAS FM Row header 5 38 2 2" xfId="23760" xr:uid="{DB4E78BF-8D98-425F-BF29-A0951705DD89}"/>
    <cellStyle name="SAS FM Row header 5 38 3" xfId="18856" xr:uid="{227B63B7-D731-41C8-8D2E-D747DF062E29}"/>
    <cellStyle name="SAS FM Row header 5 38 4" xfId="32778" xr:uid="{D04F90C1-E444-4786-96EF-CBA48FD9519F}"/>
    <cellStyle name="SAS FM Row header 5 38 5" xfId="34774" xr:uid="{9481E1DF-033E-442E-99F3-BE83C911EC37}"/>
    <cellStyle name="SAS FM Row header 5 39" xfId="3414" xr:uid="{3418F1A2-07E7-4AA2-AA47-2F82DCE1FD65}"/>
    <cellStyle name="SAS FM Row header 5 39 2" xfId="8919" xr:uid="{03EDB7E2-1D36-4426-B030-E45B1E7631DE}"/>
    <cellStyle name="SAS FM Row header 5 39 2 2" xfId="23761" xr:uid="{3424A61D-49C1-49DB-A025-EA248C4ED378}"/>
    <cellStyle name="SAS FM Row header 5 39 3" xfId="18857" xr:uid="{A1427413-EACF-490B-A61C-38D47CF44499}"/>
    <cellStyle name="SAS FM Row header 5 39 4" xfId="32777" xr:uid="{CC3C96F8-E75C-44E9-9E9B-6F3B8BE10FA6}"/>
    <cellStyle name="SAS FM Row header 5 39 5" xfId="34775" xr:uid="{1375E626-6E04-4966-B68A-584FB0908836}"/>
    <cellStyle name="SAS FM Row header 5 4" xfId="3415" xr:uid="{1C02715C-CFBE-42ED-951A-89F9AFEB6E0A}"/>
    <cellStyle name="SAS FM Row header 5 4 2" xfId="8920" xr:uid="{7E85CAA5-DF2C-40F0-9CAD-24FB0B785156}"/>
    <cellStyle name="SAS FM Row header 5 4 2 2" xfId="23762" xr:uid="{60648D7F-0AF5-41EF-B61D-F75A913E5190}"/>
    <cellStyle name="SAS FM Row header 5 4 3" xfId="18858" xr:uid="{72694A14-CB5D-41B3-B5F2-00426B73B354}"/>
    <cellStyle name="SAS FM Row header 5 4 4" xfId="32776" xr:uid="{F1141E8F-7A9C-4F3C-A65E-A10ED598D242}"/>
    <cellStyle name="SAS FM Row header 5 4 5" xfId="34776" xr:uid="{C04A7745-797C-4080-A5EB-DA1387A308DE}"/>
    <cellStyle name="SAS FM Row header 5 40" xfId="3416" xr:uid="{72F463EE-B78C-4250-81E3-EA87012975B3}"/>
    <cellStyle name="SAS FM Row header 5 40 2" xfId="8921" xr:uid="{36641F38-7835-4FC3-8941-FD791493E448}"/>
    <cellStyle name="SAS FM Row header 5 40 2 2" xfId="23763" xr:uid="{5CC7E0F2-752A-44E5-97BA-DA6CFDAC26F5}"/>
    <cellStyle name="SAS FM Row header 5 40 3" xfId="18859" xr:uid="{F7E8FE8A-254F-4B70-A44D-21C665D4E472}"/>
    <cellStyle name="SAS FM Row header 5 40 4" xfId="32775" xr:uid="{08214181-A5CE-4536-8E84-AAA3B81AE4CC}"/>
    <cellStyle name="SAS FM Row header 5 40 5" xfId="34777" xr:uid="{38C82E47-A33B-4DFB-8130-B0E0D626D489}"/>
    <cellStyle name="SAS FM Row header 5 41" xfId="3417" xr:uid="{CD9AEE7A-25A8-4FB4-BADE-9D324B06ABDB}"/>
    <cellStyle name="SAS FM Row header 5 41 2" xfId="8922" xr:uid="{AD7CB0BA-8C1B-4A7C-8215-84D98414DFE4}"/>
    <cellStyle name="SAS FM Row header 5 41 2 2" xfId="23764" xr:uid="{B9AB07A0-BEBC-4B5E-B4FE-485FE3359E9A}"/>
    <cellStyle name="SAS FM Row header 5 41 3" xfId="18860" xr:uid="{0E723392-328A-4962-BF25-9732EE67EAF2}"/>
    <cellStyle name="SAS FM Row header 5 41 4" xfId="32774" xr:uid="{E37572B7-9BE9-450C-9E4C-53C178B1552C}"/>
    <cellStyle name="SAS FM Row header 5 41 5" xfId="34778" xr:uid="{243DA946-3E78-4E57-9159-8ACE31F6095C}"/>
    <cellStyle name="SAS FM Row header 5 42" xfId="3418" xr:uid="{92915010-DE68-4774-B98E-043D3BF923B5}"/>
    <cellStyle name="SAS FM Row header 5 42 2" xfId="8923" xr:uid="{B043BB84-D070-4BCD-87C0-EAB351D7A4C6}"/>
    <cellStyle name="SAS FM Row header 5 42 2 2" xfId="23765" xr:uid="{4D6CD0BD-9C26-498F-B354-23AD1084E8E7}"/>
    <cellStyle name="SAS FM Row header 5 42 3" xfId="18861" xr:uid="{AC6756A9-B586-4525-B52E-3AC066EA1F0E}"/>
    <cellStyle name="SAS FM Row header 5 42 4" xfId="32773" xr:uid="{10555BD5-2C4B-43E9-9A01-5055900F4879}"/>
    <cellStyle name="SAS FM Row header 5 42 5" xfId="34779" xr:uid="{C32DD0DC-9A3C-41B6-AB42-8832E8F17973}"/>
    <cellStyle name="SAS FM Row header 5 43" xfId="3419" xr:uid="{353163FF-3FCA-4A54-8B1A-34367436CF41}"/>
    <cellStyle name="SAS FM Row header 5 43 2" xfId="8924" xr:uid="{53E87C29-1FB7-4EE2-B232-6792DE229BF9}"/>
    <cellStyle name="SAS FM Row header 5 43 2 2" xfId="23766" xr:uid="{42E8528E-33C9-49A6-B4E6-6BB7920BC1D1}"/>
    <cellStyle name="SAS FM Row header 5 43 3" xfId="18862" xr:uid="{FC2AA4C1-9BD4-4945-A28F-A8C01FC97C8B}"/>
    <cellStyle name="SAS FM Row header 5 43 4" xfId="32772" xr:uid="{197ABC8F-7358-4E70-9F0B-9B2B35A822BD}"/>
    <cellStyle name="SAS FM Row header 5 43 5" xfId="34780" xr:uid="{3B22607F-F0A6-4AC5-A40F-9C9ABCAAAB6B}"/>
    <cellStyle name="SAS FM Row header 5 44" xfId="3420" xr:uid="{78D86684-4739-4433-9D22-3B2CC13FBB8C}"/>
    <cellStyle name="SAS FM Row header 5 44 2" xfId="8925" xr:uid="{7BD644E9-85CA-4F00-A2DB-A380DEED4A86}"/>
    <cellStyle name="SAS FM Row header 5 44 2 2" xfId="23767" xr:uid="{BF3718F7-68F4-40CB-B700-B54D6EC3315F}"/>
    <cellStyle name="SAS FM Row header 5 44 3" xfId="18863" xr:uid="{18FBE6B4-9A36-4530-B783-F88952E97750}"/>
    <cellStyle name="SAS FM Row header 5 44 4" xfId="32771" xr:uid="{E05982D8-A58E-415A-A648-6FCEBEECD52A}"/>
    <cellStyle name="SAS FM Row header 5 44 5" xfId="34781" xr:uid="{A4421261-59DC-475F-90F6-55712261177F}"/>
    <cellStyle name="SAS FM Row header 5 45" xfId="3421" xr:uid="{8A8D0292-CD36-434D-A05F-3560C386B654}"/>
    <cellStyle name="SAS FM Row header 5 45 2" xfId="8926" xr:uid="{C9601DF5-ED04-43E7-9DA0-94893E28A0D2}"/>
    <cellStyle name="SAS FM Row header 5 45 2 2" xfId="23768" xr:uid="{2AC1BCBA-476D-431D-AEBD-F789FC9D97BE}"/>
    <cellStyle name="SAS FM Row header 5 45 3" xfId="18864" xr:uid="{D6412AC7-3460-4FE7-8A9F-54466271041F}"/>
    <cellStyle name="SAS FM Row header 5 45 4" xfId="32770" xr:uid="{FD3C3089-B380-4378-BDC5-D5E0ED72A4A3}"/>
    <cellStyle name="SAS FM Row header 5 45 5" xfId="34782" xr:uid="{ED7149EE-135D-4B36-947D-C351F8423B8C}"/>
    <cellStyle name="SAS FM Row header 5 46" xfId="3422" xr:uid="{A7055794-966E-4011-B2C3-2FAFCE1CCD84}"/>
    <cellStyle name="SAS FM Row header 5 46 2" xfId="8927" xr:uid="{228274BD-1B28-44AF-B1C9-9D4C5557F223}"/>
    <cellStyle name="SAS FM Row header 5 46 2 2" xfId="23769" xr:uid="{941FD088-D5BF-4C2A-B3B7-8EB2B976B118}"/>
    <cellStyle name="SAS FM Row header 5 46 3" xfId="18865" xr:uid="{8555CDF5-9968-4C53-8D0A-EA50831CDBFB}"/>
    <cellStyle name="SAS FM Row header 5 46 4" xfId="32769" xr:uid="{55ACAF32-8002-4A98-995C-05E9E18B8FBB}"/>
    <cellStyle name="SAS FM Row header 5 46 5" xfId="34783" xr:uid="{7EA45263-11DB-4D3C-9A62-A6882874EFCD}"/>
    <cellStyle name="SAS FM Row header 5 47" xfId="3423" xr:uid="{DD1AD401-7D3B-4ACF-891C-67E3ED20E7AB}"/>
    <cellStyle name="SAS FM Row header 5 47 2" xfId="8928" xr:uid="{F6A2EC27-B810-4774-8287-C9679FC2403A}"/>
    <cellStyle name="SAS FM Row header 5 47 2 2" xfId="23770" xr:uid="{A80AFDC0-5671-48D4-819D-5FA8986FF23B}"/>
    <cellStyle name="SAS FM Row header 5 47 3" xfId="18866" xr:uid="{EF6CDAE6-75B9-4EA1-AE13-2787E9DEE0C8}"/>
    <cellStyle name="SAS FM Row header 5 47 4" xfId="32768" xr:uid="{C693D54D-9A10-42DD-B559-E23064C04BB0}"/>
    <cellStyle name="SAS FM Row header 5 47 5" xfId="34784" xr:uid="{292C8177-463D-4911-8F27-07362948A7DB}"/>
    <cellStyle name="SAS FM Row header 5 48" xfId="8929" xr:uid="{11DDF1ED-E0E3-46D5-9F2A-F338D7CBDC22}"/>
    <cellStyle name="SAS FM Row header 5 48 2" xfId="23771" xr:uid="{8EC0C488-21F2-4670-9022-06CB8C6C6B20}"/>
    <cellStyle name="SAS FM Row header 5 49" xfId="18825" xr:uid="{C0B945DB-D56E-4B1A-82B0-AFA21E199245}"/>
    <cellStyle name="SAS FM Row header 5 5" xfId="3424" xr:uid="{D171BC43-EB97-48C1-BCB1-A73626228EB4}"/>
    <cellStyle name="SAS FM Row header 5 5 2" xfId="8930" xr:uid="{EE45E885-6F71-47B9-B7A8-8CFA9A99781D}"/>
    <cellStyle name="SAS FM Row header 5 5 2 2" xfId="23772" xr:uid="{154807BB-1500-4F68-87A1-E49BC1A5D4F2}"/>
    <cellStyle name="SAS FM Row header 5 5 3" xfId="18867" xr:uid="{1C11206A-87E3-4D27-85BC-251890B89B2A}"/>
    <cellStyle name="SAS FM Row header 5 5 4" xfId="32767" xr:uid="{D36D7910-9410-4B1F-A022-2475EFA38C2A}"/>
    <cellStyle name="SAS FM Row header 5 5 5" xfId="34785" xr:uid="{BC87E178-92D5-4C59-86CD-890663DDF30D}"/>
    <cellStyle name="SAS FM Row header 5 50" xfId="32809" xr:uid="{540B5EDF-D375-45B0-9D91-D544886ECE5D}"/>
    <cellStyle name="SAS FM Row header 5 51" xfId="34743" xr:uid="{F87C31AE-8536-4715-8399-16101DBB9371}"/>
    <cellStyle name="SAS FM Row header 5 52" xfId="3382" xr:uid="{4BB34B11-58C7-4EE0-A577-D0715FA75C46}"/>
    <cellStyle name="SAS FM Row header 5 6" xfId="3425" xr:uid="{6FF4794E-B3F9-46B8-BEBB-C0693BB218BA}"/>
    <cellStyle name="SAS FM Row header 5 6 2" xfId="8931" xr:uid="{3E8602B2-895C-41C9-A486-B555EAD4890A}"/>
    <cellStyle name="SAS FM Row header 5 6 2 2" xfId="23773" xr:uid="{6666426B-EA81-41C3-B355-0F9CB422A0AA}"/>
    <cellStyle name="SAS FM Row header 5 6 3" xfId="18868" xr:uid="{9FEBAE90-333C-4CCF-99FC-497E93FBAF5A}"/>
    <cellStyle name="SAS FM Row header 5 6 4" xfId="32766" xr:uid="{A9410446-5215-47A3-B10F-82A8A1078562}"/>
    <cellStyle name="SAS FM Row header 5 6 5" xfId="34786" xr:uid="{13651F3C-D853-496A-A791-A954156AFF34}"/>
    <cellStyle name="SAS FM Row header 5 7" xfId="3426" xr:uid="{080D0057-AB5E-4EC8-9647-89C1F6BB870A}"/>
    <cellStyle name="SAS FM Row header 5 7 2" xfId="8932" xr:uid="{39886B32-E023-4DCE-88A3-E81F896603AB}"/>
    <cellStyle name="SAS FM Row header 5 7 2 2" xfId="23774" xr:uid="{07410A59-8E7D-4F5C-9C9B-219213223EAF}"/>
    <cellStyle name="SAS FM Row header 5 7 3" xfId="18869" xr:uid="{9E44A9D2-76D4-4341-A98C-4BF796517A44}"/>
    <cellStyle name="SAS FM Row header 5 7 4" xfId="32765" xr:uid="{9B94F7B8-E401-477F-B261-B8C58625A3A9}"/>
    <cellStyle name="SAS FM Row header 5 7 5" xfId="34787" xr:uid="{ECCD6046-173A-4E92-83E2-5318E4D85C40}"/>
    <cellStyle name="SAS FM Row header 5 8" xfId="3427" xr:uid="{C38B4140-A2CF-42EA-9935-9C525DABFC06}"/>
    <cellStyle name="SAS FM Row header 5 8 2" xfId="8933" xr:uid="{33217714-BEA7-4F5B-8233-8C001E109B42}"/>
    <cellStyle name="SAS FM Row header 5 8 2 2" xfId="23775" xr:uid="{4BFC76F2-327D-42B7-BDF3-2CDF264AABF5}"/>
    <cellStyle name="SAS FM Row header 5 8 3" xfId="18870" xr:uid="{86B7E94A-051A-4E6D-BAE5-BDAB7E65C673}"/>
    <cellStyle name="SAS FM Row header 5 8 4" xfId="32764" xr:uid="{5DEB04FD-B60B-42A9-B18C-500386D7F547}"/>
    <cellStyle name="SAS FM Row header 5 8 5" xfId="34788" xr:uid="{FB434362-92C0-48C6-8ACD-A3A893072FD6}"/>
    <cellStyle name="SAS FM Row header 5 9" xfId="3428" xr:uid="{7A8E38C3-FF02-40A4-8A49-926C3B51BE66}"/>
    <cellStyle name="SAS FM Row header 5 9 2" xfId="8934" xr:uid="{9D95A8BF-5AC5-4416-B373-25FC836D92CB}"/>
    <cellStyle name="SAS FM Row header 5 9 2 2" xfId="23776" xr:uid="{376AF9CB-A1CC-45F3-99C5-54E1D3BCF919}"/>
    <cellStyle name="SAS FM Row header 5 9 3" xfId="18871" xr:uid="{7F3149BA-8353-4CC4-B779-8255C22C7E20}"/>
    <cellStyle name="SAS FM Row header 5 9 4" xfId="32763" xr:uid="{E1A27C63-14BB-4553-92E5-E031ABF3E497}"/>
    <cellStyle name="SAS FM Row header 5 9 5" xfId="34789" xr:uid="{1866F58A-9584-4315-BDAA-60E2032D6448}"/>
    <cellStyle name="SAS FM Row header 50" xfId="3429" xr:uid="{65802490-4AC9-43D8-9377-1944DA5CF51A}"/>
    <cellStyle name="SAS FM Row header 50 2" xfId="8935" xr:uid="{30BAECA0-A867-4DD9-AF73-6261B206B012}"/>
    <cellStyle name="SAS FM Row header 50 2 2" xfId="23777" xr:uid="{91139279-EA54-4228-A288-6C040FBB4CAC}"/>
    <cellStyle name="SAS FM Row header 50 3" xfId="18872" xr:uid="{E98F2E5D-5AF5-4FE4-893D-1E6654B7CC0F}"/>
    <cellStyle name="SAS FM Row header 50 4" xfId="32762" xr:uid="{53527BA1-90AF-4792-9D40-47D5853AD49E}"/>
    <cellStyle name="SAS FM Row header 50 5" xfId="34790" xr:uid="{37A7B6A5-6BC1-4625-9E48-A252772AA91E}"/>
    <cellStyle name="SAS FM Row header 51" xfId="3430" xr:uid="{6DF025D1-F3A2-42E2-8DE3-E614E1B3E563}"/>
    <cellStyle name="SAS FM Row header 51 2" xfId="8936" xr:uid="{34BB9614-4A77-496C-8F63-7D775B55B520}"/>
    <cellStyle name="SAS FM Row header 51 2 2" xfId="23778" xr:uid="{FAC2B56D-B726-46D8-97BB-D776D554D405}"/>
    <cellStyle name="SAS FM Row header 51 3" xfId="18873" xr:uid="{62F70952-F6AD-4FF0-BF6A-9A71E4019C0B}"/>
    <cellStyle name="SAS FM Row header 51 4" xfId="32761" xr:uid="{E7D5A669-F5CE-41D7-9827-6DEFBB207118}"/>
    <cellStyle name="SAS FM Row header 51 5" xfId="34791" xr:uid="{8958E488-CD60-4ACF-ADAA-BFAC67B3F0D3}"/>
    <cellStyle name="SAS FM Row header 52" xfId="8937" xr:uid="{7E889657-638A-4B37-8412-AE3FEEEDA609}"/>
    <cellStyle name="SAS FM Row header 52 2" xfId="23779" xr:uid="{49502519-FD40-4E5E-AB92-ECCB2F5E1BBA}"/>
    <cellStyle name="SAS FM Row header 53" xfId="18642" xr:uid="{87CF1E3B-7371-4C15-BBA5-F50C35D7D753}"/>
    <cellStyle name="SAS FM Row header 54" xfId="32992" xr:uid="{AF6C6863-0313-440D-89DD-1A7FDB4B4C55}"/>
    <cellStyle name="SAS FM Row header 55" xfId="34560" xr:uid="{E2E19202-DF04-4A8D-84F2-28A01C6A1AFD}"/>
    <cellStyle name="SAS FM Row header 56" xfId="319" xr:uid="{7D66D237-1787-438D-8BF5-BC45D140C241}"/>
    <cellStyle name="SAS FM Row header 6" xfId="3431" xr:uid="{1E3E58F8-0E0F-419A-ABE0-80378900BA52}"/>
    <cellStyle name="SAS FM Row header 6 2" xfId="8938" xr:uid="{54D8AFBB-861C-4EB3-B230-36FD837C5D07}"/>
    <cellStyle name="SAS FM Row header 6 2 2" xfId="23780" xr:uid="{78D6F384-BD5E-47C9-9878-8A57A54733F2}"/>
    <cellStyle name="SAS FM Row header 6 3" xfId="18874" xr:uid="{5A709140-3279-4AA6-B1E0-9DB4676C9370}"/>
    <cellStyle name="SAS FM Row header 6 4" xfId="32760" xr:uid="{437B75D6-12B3-48AC-82FE-F311003A3E81}"/>
    <cellStyle name="SAS FM Row header 6 5" xfId="34792" xr:uid="{BED92162-A689-4111-97C6-483FA271F832}"/>
    <cellStyle name="SAS FM Row header 7" xfId="3432" xr:uid="{85517C34-ED1D-42DA-B964-A9F50671A51F}"/>
    <cellStyle name="SAS FM Row header 7 2" xfId="8939" xr:uid="{D8D40D33-7C3F-45E9-9FD0-12484ACE7143}"/>
    <cellStyle name="SAS FM Row header 7 2 2" xfId="23781" xr:uid="{92FF9A77-CA17-4710-9418-F431C7689869}"/>
    <cellStyle name="SAS FM Row header 7 3" xfId="18875" xr:uid="{47A9B6C4-2D03-44F6-A273-2FC862ED6FD3}"/>
    <cellStyle name="SAS FM Row header 7 4" xfId="32759" xr:uid="{93EC2A14-38DC-4FCF-9DA8-05819E645018}"/>
    <cellStyle name="SAS FM Row header 7 5" xfId="34793" xr:uid="{F2DF617B-CBAF-4907-BDF0-CC0DBDFAA015}"/>
    <cellStyle name="SAS FM Row header 8" xfId="3433" xr:uid="{1114078D-E258-4CFC-B4B6-C7A9B0ADE693}"/>
    <cellStyle name="SAS FM Row header 8 2" xfId="8940" xr:uid="{25B6AD58-2E82-4D47-8D19-7EFCB1C359A1}"/>
    <cellStyle name="SAS FM Row header 8 2 2" xfId="23782" xr:uid="{910EF061-F071-4F90-9E85-4EB600B74333}"/>
    <cellStyle name="SAS FM Row header 8 3" xfId="18876" xr:uid="{49B7A239-2B6C-4604-ACEF-85806E707ABE}"/>
    <cellStyle name="SAS FM Row header 8 4" xfId="32758" xr:uid="{295FCDFE-B0B0-41D2-AFC6-FB0979DEE1CC}"/>
    <cellStyle name="SAS FM Row header 8 5" xfId="34794" xr:uid="{C455897C-C00B-4079-A756-A6CDEE1766B9}"/>
    <cellStyle name="SAS FM Row header 9" xfId="3434" xr:uid="{25000B01-3651-4AF0-BB7F-BD01A1B12B89}"/>
    <cellStyle name="SAS FM Row header 9 2" xfId="8941" xr:uid="{DA6C8F3C-840F-40C1-899C-6327E08D341E}"/>
    <cellStyle name="SAS FM Row header 9 2 2" xfId="23783" xr:uid="{60150967-EEF7-4645-850D-83F7E555B5AF}"/>
    <cellStyle name="SAS FM Row header 9 3" xfId="18877" xr:uid="{DB33CEDE-55EB-4271-8E3E-B2E48FF43EEE}"/>
    <cellStyle name="SAS FM Row header 9 4" xfId="32757" xr:uid="{771DE1ED-36D5-4E7F-A76A-FBA803BD106B}"/>
    <cellStyle name="SAS FM Row header 9 5" xfId="34795" xr:uid="{EA8313B7-22FD-45E4-8A9A-5E7E7E3D845E}"/>
    <cellStyle name="SAS FM Slicers" xfId="170" xr:uid="{7456180A-28EB-4FEE-AE3A-6DCE9E67ADF5}"/>
    <cellStyle name="SAS FM Slicers 2" xfId="171" xr:uid="{DCBF52CB-6877-4D6A-A920-93F61D843026}"/>
    <cellStyle name="SAS FM Slicers 2 2" xfId="172" xr:uid="{6CDA17D4-CF43-42D8-A0F1-99142BBE9E1D}"/>
    <cellStyle name="SAS FM Slicers 2 3" xfId="173" xr:uid="{700714AC-54A4-4C4D-B5EE-C82B9242D784}"/>
    <cellStyle name="SAS FM Slicers 2 3 2" xfId="261" xr:uid="{914D7D7A-EEBB-420A-B781-242731B301B7}"/>
    <cellStyle name="SAS FM Slicers 2 4" xfId="3435" xr:uid="{D9E99A60-EB9A-456F-9A1C-65C9BE61B2AB}"/>
    <cellStyle name="SAS FM Slicers 3" xfId="174" xr:uid="{9AD549FC-7425-4BA3-A710-5FB745EE6478}"/>
    <cellStyle name="SAS FM Slicers 4" xfId="175" xr:uid="{D50B470C-F5B2-4BCA-ADCA-1623FBBDFD97}"/>
    <cellStyle name="SAS FM Slicers 4 2" xfId="262" xr:uid="{D15FC0E8-613D-476A-8CA3-A86F7A39E29F}"/>
    <cellStyle name="SAS FM Slicers 5" xfId="176" xr:uid="{99D25957-001B-4C38-B47D-AF0675A3D186}"/>
    <cellStyle name="SAS FM Slicers 5 2" xfId="281" xr:uid="{53770885-DC35-4D3A-8B93-920E40F3D150}"/>
    <cellStyle name="SAS FM Slicers 5 3" xfId="263" xr:uid="{FC0A0C53-4936-46A1-88D3-A6AC18CE6169}"/>
    <cellStyle name="SAS FM Slicers 5 3 2" xfId="349" xr:uid="{45CAE164-5DB5-467E-856E-0137681B52CC}"/>
    <cellStyle name="SAS FM Supplemented member data cell" xfId="177" xr:uid="{19A4059D-5006-463D-9BF3-25021D69F3E1}"/>
    <cellStyle name="SAS FM Supplemented member data cell 2" xfId="178" xr:uid="{A0E2FBE2-1747-428C-A2A5-CD5A10867749}"/>
    <cellStyle name="SAS FM Supplemented member data cell 2 10" xfId="3437" xr:uid="{63E8873D-8CF5-4849-B767-DE83908F81CE}"/>
    <cellStyle name="SAS FM Supplemented member data cell 2 10 2" xfId="8945" xr:uid="{4A93DBA2-26BF-423E-9645-5BA7FC0F07FD}"/>
    <cellStyle name="SAS FM Supplemented member data cell 2 10 2 2" xfId="15686" xr:uid="{F94878FE-9E26-4A17-9086-B6E07A9BE928}"/>
    <cellStyle name="SAS FM Supplemented member data cell 2 10 2 2 2" xfId="30505" xr:uid="{D291B443-BABB-44CC-B013-E4B2A7D58EAB}"/>
    <cellStyle name="SAS FM Supplemented member data cell 2 10 2 3" xfId="11019" xr:uid="{CF00CF8E-A83B-4DC0-92D0-1506A39695E8}"/>
    <cellStyle name="SAS FM Supplemented member data cell 2 10 2 3 2" xfId="25838" xr:uid="{E7877428-B889-4CA6-AA73-D48D87DD3C2C}"/>
    <cellStyle name="SAS FM Supplemented member data cell 2 10 2 4" xfId="23787" xr:uid="{20612607-4ED0-447B-9506-1A01409D232A}"/>
    <cellStyle name="SAS FM Supplemented member data cell 2 10 3" xfId="8944" xr:uid="{67275175-34AF-4F00-92FD-496366240483}"/>
    <cellStyle name="SAS FM Supplemented member data cell 2 10 3 2" xfId="23786" xr:uid="{67DBC616-2234-4B89-A163-070E530AE2B1}"/>
    <cellStyle name="SAS FM Supplemented member data cell 2 11" xfId="3438" xr:uid="{FEE81032-43D8-4786-9A72-D332CBD68695}"/>
    <cellStyle name="SAS FM Supplemented member data cell 2 11 2" xfId="8947" xr:uid="{39A59604-771E-4977-A25D-9FD491DEBD15}"/>
    <cellStyle name="SAS FM Supplemented member data cell 2 11 2 2" xfId="15687" xr:uid="{CFA624D8-5F97-4AE6-9426-9DFD602DFBF5}"/>
    <cellStyle name="SAS FM Supplemented member data cell 2 11 2 2 2" xfId="30506" xr:uid="{E0798979-C1CC-489B-A869-6A37ECA77311}"/>
    <cellStyle name="SAS FM Supplemented member data cell 2 11 2 3" xfId="11074" xr:uid="{BBF1094F-506B-449A-B29C-05EA735B424B}"/>
    <cellStyle name="SAS FM Supplemented member data cell 2 11 2 3 2" xfId="25893" xr:uid="{46338743-1AB5-4F34-901B-C02EEAEEC6F0}"/>
    <cellStyle name="SAS FM Supplemented member data cell 2 11 2 4" xfId="23789" xr:uid="{6FD96304-A22F-4E78-915D-72E73A8711C2}"/>
    <cellStyle name="SAS FM Supplemented member data cell 2 11 3" xfId="8946" xr:uid="{2D8FA1A0-91A7-43B3-8FCA-9FF8CC5790D3}"/>
    <cellStyle name="SAS FM Supplemented member data cell 2 11 3 2" xfId="23788" xr:uid="{C838F19E-20D5-46D2-9571-A79C0EA0C367}"/>
    <cellStyle name="SAS FM Supplemented member data cell 2 12" xfId="3439" xr:uid="{153C4661-EE97-41AA-99C0-8D0F8526F436}"/>
    <cellStyle name="SAS FM Supplemented member data cell 2 12 2" xfId="8949" xr:uid="{E14A32CE-3195-497F-ADA7-913122CF8BBC}"/>
    <cellStyle name="SAS FM Supplemented member data cell 2 12 2 2" xfId="15688" xr:uid="{DFB97395-A3C7-415E-8FC9-6A2FA7368A18}"/>
    <cellStyle name="SAS FM Supplemented member data cell 2 12 2 2 2" xfId="30507" xr:uid="{58D2B911-15E7-46F6-853C-6D26983A40BA}"/>
    <cellStyle name="SAS FM Supplemented member data cell 2 12 2 3" xfId="11129" xr:uid="{3C99CE40-4FFE-42E4-B8D5-1A78939725EE}"/>
    <cellStyle name="SAS FM Supplemented member data cell 2 12 2 3 2" xfId="25948" xr:uid="{21CE99E0-96AC-4F4B-BEC4-5557E3D06115}"/>
    <cellStyle name="SAS FM Supplemented member data cell 2 12 2 4" xfId="23791" xr:uid="{7A5B49C9-D67A-4B73-BF50-8E1F70661CDD}"/>
    <cellStyle name="SAS FM Supplemented member data cell 2 12 3" xfId="8948" xr:uid="{E51CB0EA-563A-4A84-927A-9C1854049704}"/>
    <cellStyle name="SAS FM Supplemented member data cell 2 12 3 2" xfId="23790" xr:uid="{50E9247D-186B-440A-9E9A-B6CBDFA75C27}"/>
    <cellStyle name="SAS FM Supplemented member data cell 2 13" xfId="3440" xr:uid="{2443CD82-E06D-4847-95E4-3FAD4CCA23CA}"/>
    <cellStyle name="SAS FM Supplemented member data cell 2 13 2" xfId="8951" xr:uid="{5C4F6AB2-D024-45BE-96AA-AB11CDE0A274}"/>
    <cellStyle name="SAS FM Supplemented member data cell 2 13 2 2" xfId="15689" xr:uid="{4E82DECD-DDF1-4B8E-A3DD-D9181FFE3F17}"/>
    <cellStyle name="SAS FM Supplemented member data cell 2 13 2 2 2" xfId="30508" xr:uid="{083DC1B0-CFDC-43A7-8BF2-0ACD15B2B5CC}"/>
    <cellStyle name="SAS FM Supplemented member data cell 2 13 2 3" xfId="11182" xr:uid="{424DDE0B-6805-4EAD-AF26-6024072CCCB3}"/>
    <cellStyle name="SAS FM Supplemented member data cell 2 13 2 3 2" xfId="26001" xr:uid="{5E4D3788-17BE-4A43-9E6C-951272CD826E}"/>
    <cellStyle name="SAS FM Supplemented member data cell 2 13 2 4" xfId="23793" xr:uid="{A1D3A87A-C6F0-4F77-9AAE-EE2DAA78BE58}"/>
    <cellStyle name="SAS FM Supplemented member data cell 2 13 3" xfId="8950" xr:uid="{BDE9C651-B160-422A-892E-0B1E344B865F}"/>
    <cellStyle name="SAS FM Supplemented member data cell 2 13 3 2" xfId="23792" xr:uid="{32357E81-2E98-4F42-BE10-7D1D07ED4A68}"/>
    <cellStyle name="SAS FM Supplemented member data cell 2 14" xfId="3441" xr:uid="{D881A0F2-751E-4370-9FB9-DE55A1D98EEA}"/>
    <cellStyle name="SAS FM Supplemented member data cell 2 14 2" xfId="8953" xr:uid="{FA80DF09-1EF4-4ED8-976E-F21AFF229412}"/>
    <cellStyle name="SAS FM Supplemented member data cell 2 14 2 2" xfId="15690" xr:uid="{2B0AD649-16BA-4497-8BEA-0C63E4F69F1A}"/>
    <cellStyle name="SAS FM Supplemented member data cell 2 14 2 2 2" xfId="30509" xr:uid="{A8E0118F-AFB3-497B-AC42-DC959FCFFA14}"/>
    <cellStyle name="SAS FM Supplemented member data cell 2 14 2 3" xfId="11236" xr:uid="{4C726161-65FF-461F-A734-95F44508DE40}"/>
    <cellStyle name="SAS FM Supplemented member data cell 2 14 2 3 2" xfId="26055" xr:uid="{230D8193-D13C-4FFB-8F22-0DDBF5EBEE04}"/>
    <cellStyle name="SAS FM Supplemented member data cell 2 14 2 4" xfId="23795" xr:uid="{CBA6D422-1B03-418E-929F-43DFAFE08390}"/>
    <cellStyle name="SAS FM Supplemented member data cell 2 14 3" xfId="8952" xr:uid="{BD03076A-529F-47FA-B47F-CD9618091CC1}"/>
    <cellStyle name="SAS FM Supplemented member data cell 2 14 3 2" xfId="23794" xr:uid="{86A19A0B-D618-4FE7-824A-5FAC5E0373F2}"/>
    <cellStyle name="SAS FM Supplemented member data cell 2 15" xfId="3442" xr:uid="{14355DF9-5A29-4F27-94CE-2FFA5193E6EB}"/>
    <cellStyle name="SAS FM Supplemented member data cell 2 15 2" xfId="8955" xr:uid="{8572DA1F-C567-4C95-9777-C0AF6800672F}"/>
    <cellStyle name="SAS FM Supplemented member data cell 2 15 2 2" xfId="15691" xr:uid="{99527B67-FC9D-4E6A-B6D7-32FF347A23A5}"/>
    <cellStyle name="SAS FM Supplemented member data cell 2 15 2 2 2" xfId="30510" xr:uid="{CC0D857C-0D80-451D-86D6-9C420D7601EA}"/>
    <cellStyle name="SAS FM Supplemented member data cell 2 15 2 3" xfId="11301" xr:uid="{28D55AFE-518A-4D7C-BC91-6C4908EA1686}"/>
    <cellStyle name="SAS FM Supplemented member data cell 2 15 2 3 2" xfId="26120" xr:uid="{5608EF25-FC20-4DFB-BB7A-688D11172364}"/>
    <cellStyle name="SAS FM Supplemented member data cell 2 15 2 4" xfId="23797" xr:uid="{EDA17BDC-00A2-4FD1-A364-58A3193EBE82}"/>
    <cellStyle name="SAS FM Supplemented member data cell 2 15 3" xfId="8954" xr:uid="{584FF035-4676-4B0B-AFA3-BBCDB30CCF7B}"/>
    <cellStyle name="SAS FM Supplemented member data cell 2 15 3 2" xfId="23796" xr:uid="{72941412-DA3F-4782-8AAB-E7F984122432}"/>
    <cellStyle name="SAS FM Supplemented member data cell 2 16" xfId="3443" xr:uid="{95F01F47-F9D9-4C50-B99F-8BC6F2D384A4}"/>
    <cellStyle name="SAS FM Supplemented member data cell 2 16 2" xfId="8957" xr:uid="{B2D3747D-00E7-4226-9396-B1959916812F}"/>
    <cellStyle name="SAS FM Supplemented member data cell 2 16 2 2" xfId="15692" xr:uid="{8352D6E4-F192-42C9-864C-B25CAE10C0E9}"/>
    <cellStyle name="SAS FM Supplemented member data cell 2 16 2 2 2" xfId="30511" xr:uid="{0D8736C8-8CCB-4419-867D-F974177F3E9D}"/>
    <cellStyle name="SAS FM Supplemented member data cell 2 16 2 3" xfId="11343" xr:uid="{A602A731-2A1E-4298-A6B4-2E1EC176FBEA}"/>
    <cellStyle name="SAS FM Supplemented member data cell 2 16 2 3 2" xfId="26162" xr:uid="{29EE9C7B-69FD-4912-BD03-1DA76ACE4DAF}"/>
    <cellStyle name="SAS FM Supplemented member data cell 2 16 2 4" xfId="23799" xr:uid="{3E927DD3-32EE-4839-A947-4A9D7F523235}"/>
    <cellStyle name="SAS FM Supplemented member data cell 2 16 3" xfId="8956" xr:uid="{5E577279-AE3A-40C2-BA62-C166ACBDAA01}"/>
    <cellStyle name="SAS FM Supplemented member data cell 2 16 3 2" xfId="23798" xr:uid="{209B72F1-22F5-4D84-8BA7-5F04F2A83CAA}"/>
    <cellStyle name="SAS FM Supplemented member data cell 2 17" xfId="3444" xr:uid="{ECFE191A-5214-46C9-8652-364214F3CA29}"/>
    <cellStyle name="SAS FM Supplemented member data cell 2 17 2" xfId="8959" xr:uid="{384CEE47-0CC1-432E-91CD-5BAB53954045}"/>
    <cellStyle name="SAS FM Supplemented member data cell 2 17 2 2" xfId="15693" xr:uid="{EBAFF3FE-FF49-49C8-B562-05AA190B359A}"/>
    <cellStyle name="SAS FM Supplemented member data cell 2 17 2 2 2" xfId="30512" xr:uid="{EEC98279-87BA-402C-BF38-15B410636302}"/>
    <cellStyle name="SAS FM Supplemented member data cell 2 17 2 3" xfId="11400" xr:uid="{EAC790E4-3656-402B-90FD-45E5A3E4A908}"/>
    <cellStyle name="SAS FM Supplemented member data cell 2 17 2 3 2" xfId="26219" xr:uid="{C1C66115-D12F-4651-84D2-66506EFDF139}"/>
    <cellStyle name="SAS FM Supplemented member data cell 2 17 2 4" xfId="23801" xr:uid="{924640EA-99F6-48DC-A031-20E58EBC9E2A}"/>
    <cellStyle name="SAS FM Supplemented member data cell 2 17 3" xfId="8958" xr:uid="{46FD0698-C6D1-4CEE-B94E-405031D1DF55}"/>
    <cellStyle name="SAS FM Supplemented member data cell 2 17 3 2" xfId="23800" xr:uid="{64729133-059C-43D1-80D7-DC34FC409F72}"/>
    <cellStyle name="SAS FM Supplemented member data cell 2 18" xfId="3445" xr:uid="{1F6F849B-0506-4072-BAE4-32216C9A528D}"/>
    <cellStyle name="SAS FM Supplemented member data cell 2 18 2" xfId="8961" xr:uid="{39662AB6-06C2-42F7-9D34-BA57C6DEA8F0}"/>
    <cellStyle name="SAS FM Supplemented member data cell 2 18 2 2" xfId="15694" xr:uid="{67F1B578-CA03-4E40-A3F8-2BC0D5C9B100}"/>
    <cellStyle name="SAS FM Supplemented member data cell 2 18 2 2 2" xfId="30513" xr:uid="{27F1FD25-894F-4181-B54B-B07D7C4F0EFA}"/>
    <cellStyle name="SAS FM Supplemented member data cell 2 18 2 3" xfId="11452" xr:uid="{36622E3B-7373-40BE-85F0-455150E1B459}"/>
    <cellStyle name="SAS FM Supplemented member data cell 2 18 2 3 2" xfId="26271" xr:uid="{ED9B6B75-7DAB-431E-95AF-D15CF767535F}"/>
    <cellStyle name="SAS FM Supplemented member data cell 2 18 2 4" xfId="23803" xr:uid="{091607B6-7556-4DB5-A31F-B83171C5E890}"/>
    <cellStyle name="SAS FM Supplemented member data cell 2 18 3" xfId="8960" xr:uid="{5164D80E-3E06-4D13-A2B6-CF8990E76B1E}"/>
    <cellStyle name="SAS FM Supplemented member data cell 2 18 3 2" xfId="23802" xr:uid="{DA461396-DFAD-4694-BED9-A65AB701F221}"/>
    <cellStyle name="SAS FM Supplemented member data cell 2 19" xfId="3446" xr:uid="{D30CFA4A-E6AF-4D1A-9164-61AD51251501}"/>
    <cellStyle name="SAS FM Supplemented member data cell 2 19 2" xfId="8963" xr:uid="{2AD67F68-1454-4CB6-B535-F7F2FB01E96F}"/>
    <cellStyle name="SAS FM Supplemented member data cell 2 19 2 2" xfId="15695" xr:uid="{93AC5684-F327-430F-8FFA-9120F55F1056}"/>
    <cellStyle name="SAS FM Supplemented member data cell 2 19 2 2 2" xfId="30514" xr:uid="{10F999CE-4C2C-409C-ACC0-3730288C6380}"/>
    <cellStyle name="SAS FM Supplemented member data cell 2 19 2 3" xfId="11508" xr:uid="{0C9CD0FB-9D8E-4386-A952-DF15A6C7884D}"/>
    <cellStyle name="SAS FM Supplemented member data cell 2 19 2 3 2" xfId="26327" xr:uid="{2F1053BB-EA07-4952-8B1C-89067C5D6CDC}"/>
    <cellStyle name="SAS FM Supplemented member data cell 2 19 2 4" xfId="23805" xr:uid="{D85CB18F-F5B8-4AAE-9E36-14F523B60DCE}"/>
    <cellStyle name="SAS FM Supplemented member data cell 2 19 3" xfId="8962" xr:uid="{7799298F-F7CF-4235-8164-EE2B215F1441}"/>
    <cellStyle name="SAS FM Supplemented member data cell 2 19 3 2" xfId="23804" xr:uid="{C4D22687-9736-4576-A29B-E7D4F54E0889}"/>
    <cellStyle name="SAS FM Supplemented member data cell 2 2" xfId="282" xr:uid="{AA443DC6-E311-4A2D-9229-0FAE8529BC56}"/>
    <cellStyle name="SAS FM Supplemented member data cell 2 2 10" xfId="3448" xr:uid="{70D17ADD-13E8-4AF7-B17F-7585007E022E}"/>
    <cellStyle name="SAS FM Supplemented member data cell 2 2 10 2" xfId="8966" xr:uid="{ECE7DCF9-F33C-4220-A59C-125ACC088EDA}"/>
    <cellStyle name="SAS FM Supplemented member data cell 2 2 10 2 2" xfId="15697" xr:uid="{4F76FEA3-3A67-4FE5-9E02-1B4619E686F6}"/>
    <cellStyle name="SAS FM Supplemented member data cell 2 2 10 2 2 2" xfId="30516" xr:uid="{93D1E1A4-7B11-4C5F-ACCD-6DC87020CC6C}"/>
    <cellStyle name="SAS FM Supplemented member data cell 2 2 10 2 3" xfId="11254" xr:uid="{5657D0D5-F473-47B6-B925-8955AB3785F6}"/>
    <cellStyle name="SAS FM Supplemented member data cell 2 2 10 2 3 2" xfId="26073" xr:uid="{799C8D5A-AF03-42F1-85C0-43CEE5B4559B}"/>
    <cellStyle name="SAS FM Supplemented member data cell 2 2 10 2 4" xfId="23808" xr:uid="{4416D150-3488-45EB-B247-57976C079E77}"/>
    <cellStyle name="SAS FM Supplemented member data cell 2 2 10 3" xfId="8965" xr:uid="{510E4CE5-2B1C-4E89-9D62-5AD31A7A4BD4}"/>
    <cellStyle name="SAS FM Supplemented member data cell 2 2 10 3 2" xfId="23807" xr:uid="{7CFF33D0-5316-4009-8D3B-EEA08D58B4DF}"/>
    <cellStyle name="SAS FM Supplemented member data cell 2 2 11" xfId="3449" xr:uid="{4C8524D2-A74A-42E5-9FA9-E3A6A67761F1}"/>
    <cellStyle name="SAS FM Supplemented member data cell 2 2 11 2" xfId="8968" xr:uid="{635486D9-5EDF-433B-A5C9-A8FA244B8090}"/>
    <cellStyle name="SAS FM Supplemented member data cell 2 2 11 2 2" xfId="15698" xr:uid="{1822ED05-B6B1-41F1-B6A8-D60C186B30EB}"/>
    <cellStyle name="SAS FM Supplemented member data cell 2 2 11 2 2 2" xfId="30517" xr:uid="{89A72AEF-A488-42C8-A1D7-B3E5AF283A43}"/>
    <cellStyle name="SAS FM Supplemented member data cell 2 2 11 2 3" xfId="11297" xr:uid="{CB1CC248-C179-4237-987C-0CD8874DECA2}"/>
    <cellStyle name="SAS FM Supplemented member data cell 2 2 11 2 3 2" xfId="26116" xr:uid="{4A6854A3-0368-489C-B9CA-F8C3E1C9646E}"/>
    <cellStyle name="SAS FM Supplemented member data cell 2 2 11 2 4" xfId="23810" xr:uid="{765A3EC1-EBF7-4F8D-82F1-83AF5FA26730}"/>
    <cellStyle name="SAS FM Supplemented member data cell 2 2 11 3" xfId="8967" xr:uid="{F088B704-4E50-45A2-B34E-49638FAD6974}"/>
    <cellStyle name="SAS FM Supplemented member data cell 2 2 11 3 2" xfId="23809" xr:uid="{2575D82B-70C1-4195-953F-8762E54AAD27}"/>
    <cellStyle name="SAS FM Supplemented member data cell 2 2 12" xfId="3450" xr:uid="{9070E4CB-7978-4FE1-B595-2CAABB12921F}"/>
    <cellStyle name="SAS FM Supplemented member data cell 2 2 12 2" xfId="8970" xr:uid="{A5417124-0EFC-4C8C-A84F-B8F96B86E544}"/>
    <cellStyle name="SAS FM Supplemented member data cell 2 2 12 2 2" xfId="15699" xr:uid="{4419FD08-8647-4051-B965-586F88B91A85}"/>
    <cellStyle name="SAS FM Supplemented member data cell 2 2 12 2 2 2" xfId="30518" xr:uid="{29E13793-4978-4F2A-9FE3-834B0F2CCB16}"/>
    <cellStyle name="SAS FM Supplemented member data cell 2 2 12 2 3" xfId="11346" xr:uid="{E29D56F6-AAED-4639-8A96-FD9FD6FE09D5}"/>
    <cellStyle name="SAS FM Supplemented member data cell 2 2 12 2 3 2" xfId="26165" xr:uid="{24CC5F9C-434A-4158-8ACD-44DEC144D56C}"/>
    <cellStyle name="SAS FM Supplemented member data cell 2 2 12 2 4" xfId="23812" xr:uid="{DBAEC224-22BF-4E29-B3C2-4698EAF0D7EA}"/>
    <cellStyle name="SAS FM Supplemented member data cell 2 2 12 3" xfId="8969" xr:uid="{FB607EA1-E87E-4BFB-8625-54302E848D8D}"/>
    <cellStyle name="SAS FM Supplemented member data cell 2 2 12 3 2" xfId="23811" xr:uid="{0D5F59A3-B673-4012-A54D-6E5FD33F650C}"/>
    <cellStyle name="SAS FM Supplemented member data cell 2 2 13" xfId="3451" xr:uid="{224C95A6-022E-4575-A212-5A1854E486AA}"/>
    <cellStyle name="SAS FM Supplemented member data cell 2 2 13 2" xfId="8972" xr:uid="{755C6F50-6A50-4B4C-A719-5DF5C70F39BC}"/>
    <cellStyle name="SAS FM Supplemented member data cell 2 2 13 2 2" xfId="15700" xr:uid="{B36A9AE3-6E8D-4D19-8AC1-8F631E44A6F5}"/>
    <cellStyle name="SAS FM Supplemented member data cell 2 2 13 2 2 2" xfId="30519" xr:uid="{AB59E637-F6A3-4604-80FC-E146E86D671C}"/>
    <cellStyle name="SAS FM Supplemented member data cell 2 2 13 2 3" xfId="11408" xr:uid="{953B35BE-E3E5-4435-AD49-6CD19EF9E3E3}"/>
    <cellStyle name="SAS FM Supplemented member data cell 2 2 13 2 3 2" xfId="26227" xr:uid="{B46CFEE7-A9F9-496E-B98D-000945366853}"/>
    <cellStyle name="SAS FM Supplemented member data cell 2 2 13 2 4" xfId="23814" xr:uid="{D1E6C836-F790-4E38-8B09-E418F5EA7BFF}"/>
    <cellStyle name="SAS FM Supplemented member data cell 2 2 13 3" xfId="8971" xr:uid="{A865A014-447F-4DA1-9824-402951EA0C31}"/>
    <cellStyle name="SAS FM Supplemented member data cell 2 2 13 3 2" xfId="23813" xr:uid="{0245134B-B456-4192-9509-4F15E7F15DC2}"/>
    <cellStyle name="SAS FM Supplemented member data cell 2 2 14" xfId="3452" xr:uid="{2B62EEE2-744C-4199-96C5-7C2C267C1276}"/>
    <cellStyle name="SAS FM Supplemented member data cell 2 2 14 2" xfId="8974" xr:uid="{A306FEE1-95D1-45F5-A4B8-58FDA778472D}"/>
    <cellStyle name="SAS FM Supplemented member data cell 2 2 14 2 2" xfId="15701" xr:uid="{CA432757-4855-42EE-89BD-E0424FDCF5BA}"/>
    <cellStyle name="SAS FM Supplemented member data cell 2 2 14 2 2 2" xfId="30520" xr:uid="{558D3008-682A-439F-954C-A3E3F64AE970}"/>
    <cellStyle name="SAS FM Supplemented member data cell 2 2 14 2 3" xfId="11470" xr:uid="{23A7CC38-08A7-4268-8E12-A4FB2F28BAA3}"/>
    <cellStyle name="SAS FM Supplemented member data cell 2 2 14 2 3 2" xfId="26289" xr:uid="{D1C10B85-29B9-42D4-98F4-C1D02E0EDBD2}"/>
    <cellStyle name="SAS FM Supplemented member data cell 2 2 14 2 4" xfId="23816" xr:uid="{DD3AAF9A-31FC-4AFC-8F72-9BCF64D87124}"/>
    <cellStyle name="SAS FM Supplemented member data cell 2 2 14 3" xfId="8973" xr:uid="{15DB88F3-CF41-4F26-86C2-356FC3A8ED72}"/>
    <cellStyle name="SAS FM Supplemented member data cell 2 2 14 3 2" xfId="23815" xr:uid="{3A9D259B-3623-46C7-B1F5-0C7137D237F8}"/>
    <cellStyle name="SAS FM Supplemented member data cell 2 2 15" xfId="3453" xr:uid="{4C1B8D66-D32C-4DD4-8F91-D615D26D9BA6}"/>
    <cellStyle name="SAS FM Supplemented member data cell 2 2 15 2" xfId="8976" xr:uid="{F56CA369-7AD8-4D2A-A9D4-7AB0708945A4}"/>
    <cellStyle name="SAS FM Supplemented member data cell 2 2 15 2 2" xfId="15702" xr:uid="{6EA4D7A7-AC6E-42C6-A61E-FC967D0C2304}"/>
    <cellStyle name="SAS FM Supplemented member data cell 2 2 15 2 2 2" xfId="30521" xr:uid="{61DE6244-369C-4329-A3A9-314DCAB7F6B2}"/>
    <cellStyle name="SAS FM Supplemented member data cell 2 2 15 2 3" xfId="11526" xr:uid="{332BD2A4-3D69-44E1-8F0C-125E82E61772}"/>
    <cellStyle name="SAS FM Supplemented member data cell 2 2 15 2 3 2" xfId="26345" xr:uid="{92031775-2E8F-426B-965E-6119F8F47FD4}"/>
    <cellStyle name="SAS FM Supplemented member data cell 2 2 15 2 4" xfId="23818" xr:uid="{ABA0D56A-DEB4-4840-ACEE-EE67381BE9A6}"/>
    <cellStyle name="SAS FM Supplemented member data cell 2 2 15 3" xfId="8975" xr:uid="{72CEFF5D-B4A3-48CA-8E57-B022D2295F8C}"/>
    <cellStyle name="SAS FM Supplemented member data cell 2 2 15 3 2" xfId="23817" xr:uid="{BBCD6F6F-50A0-4AD9-8303-9198F2EEC702}"/>
    <cellStyle name="SAS FM Supplemented member data cell 2 2 16" xfId="3454" xr:uid="{B4166C74-26B4-485F-BE3F-BCFFC6BB033B}"/>
    <cellStyle name="SAS FM Supplemented member data cell 2 2 16 2" xfId="8978" xr:uid="{CB3FADFD-6C91-4C12-BCD5-78081B816296}"/>
    <cellStyle name="SAS FM Supplemented member data cell 2 2 16 2 2" xfId="15703" xr:uid="{37D53314-F384-47A7-AE4E-C0F67A9ED754}"/>
    <cellStyle name="SAS FM Supplemented member data cell 2 2 16 2 2 2" xfId="30522" xr:uid="{66568EB0-376B-49B6-94E5-E17915B5104E}"/>
    <cellStyle name="SAS FM Supplemented member data cell 2 2 16 2 3" xfId="11579" xr:uid="{1383BE94-565C-4CE7-9DC6-29891B2CEDED}"/>
    <cellStyle name="SAS FM Supplemented member data cell 2 2 16 2 3 2" xfId="26398" xr:uid="{949E1B53-B870-4487-8947-2E4FED8DA36A}"/>
    <cellStyle name="SAS FM Supplemented member data cell 2 2 16 2 4" xfId="23820" xr:uid="{32A54BEA-5B7F-4507-97C6-09306A068BF0}"/>
    <cellStyle name="SAS FM Supplemented member data cell 2 2 16 3" xfId="8977" xr:uid="{D2D40CC4-4677-4203-9A95-3908D99B728C}"/>
    <cellStyle name="SAS FM Supplemented member data cell 2 2 16 3 2" xfId="23819" xr:uid="{8568B7CA-B2ED-4D30-9020-F5004D42F639}"/>
    <cellStyle name="SAS FM Supplemented member data cell 2 2 17" xfId="3455" xr:uid="{DE485333-5C9E-4A17-A4CF-DC1A9A497EE8}"/>
    <cellStyle name="SAS FM Supplemented member data cell 2 2 17 2" xfId="8980" xr:uid="{B7099D9A-6DAA-4FC4-881F-3C51E3939DAD}"/>
    <cellStyle name="SAS FM Supplemented member data cell 2 2 17 2 2" xfId="15704" xr:uid="{3667F3B9-F6F8-4CE0-B93F-C21E170B32F4}"/>
    <cellStyle name="SAS FM Supplemented member data cell 2 2 17 2 2 2" xfId="30523" xr:uid="{9ED776FD-9F97-44F7-B2D6-25F6BD55E34B}"/>
    <cellStyle name="SAS FM Supplemented member data cell 2 2 17 2 3" xfId="11632" xr:uid="{DC9AA35D-5320-4B7C-A306-9F7A43AE78C4}"/>
    <cellStyle name="SAS FM Supplemented member data cell 2 2 17 2 3 2" xfId="26451" xr:uid="{945BC90B-C9B9-48FF-9DE6-582F196A52BE}"/>
    <cellStyle name="SAS FM Supplemented member data cell 2 2 17 2 4" xfId="23822" xr:uid="{BEBFA62C-B969-4CF1-97C3-3B013C8C16BC}"/>
    <cellStyle name="SAS FM Supplemented member data cell 2 2 17 3" xfId="8979" xr:uid="{22BB3086-45A3-458E-8A43-291BB8046A4E}"/>
    <cellStyle name="SAS FM Supplemented member data cell 2 2 17 3 2" xfId="23821" xr:uid="{53017691-47AE-4B0E-B075-97807CA89E40}"/>
    <cellStyle name="SAS FM Supplemented member data cell 2 2 18" xfId="3456" xr:uid="{4CE58A64-9D99-4DD0-8AB4-F2C360FAA8CD}"/>
    <cellStyle name="SAS FM Supplemented member data cell 2 2 18 2" xfId="8982" xr:uid="{3118C535-FD28-4F4C-985D-1137E5FCA491}"/>
    <cellStyle name="SAS FM Supplemented member data cell 2 2 18 2 2" xfId="15705" xr:uid="{F607A9BC-F1D7-47C9-91B3-2EE25A09E2C7}"/>
    <cellStyle name="SAS FM Supplemented member data cell 2 2 18 2 2 2" xfId="30524" xr:uid="{CEAF30CE-D9B7-4BF3-AC09-6C88B255D62A}"/>
    <cellStyle name="SAS FM Supplemented member data cell 2 2 18 2 3" xfId="11671" xr:uid="{7E0F5A3A-7DDD-4063-895B-FB35849B2BFE}"/>
    <cellStyle name="SAS FM Supplemented member data cell 2 2 18 2 3 2" xfId="26490" xr:uid="{CE0C6FD7-4FA7-4CC4-8CD8-DE221FA30F23}"/>
    <cellStyle name="SAS FM Supplemented member data cell 2 2 18 2 4" xfId="23824" xr:uid="{DC58DE03-E358-4482-9B3C-7AF567EA9345}"/>
    <cellStyle name="SAS FM Supplemented member data cell 2 2 18 3" xfId="8981" xr:uid="{1530485D-B4BD-47F6-9D57-1695663334C6}"/>
    <cellStyle name="SAS FM Supplemented member data cell 2 2 18 3 2" xfId="23823" xr:uid="{593C5464-8742-4686-B1F5-FCACB90869DA}"/>
    <cellStyle name="SAS FM Supplemented member data cell 2 2 19" xfId="3457" xr:uid="{9B5E2356-5B96-40E5-A91C-2459EC03A5AC}"/>
    <cellStyle name="SAS FM Supplemented member data cell 2 2 19 2" xfId="8984" xr:uid="{D358AD3A-FEF5-446D-B101-3956451B0659}"/>
    <cellStyle name="SAS FM Supplemented member data cell 2 2 19 2 2" xfId="15706" xr:uid="{AC4E3ACE-CFD9-4C24-9DB9-C2FA0B76ADC4}"/>
    <cellStyle name="SAS FM Supplemented member data cell 2 2 19 2 2 2" xfId="30525" xr:uid="{D0107489-269E-40F7-9603-490D5B59AD76}"/>
    <cellStyle name="SAS FM Supplemented member data cell 2 2 19 2 3" xfId="11727" xr:uid="{7ED8F0D8-635E-4495-AC81-A1B62537380F}"/>
    <cellStyle name="SAS FM Supplemented member data cell 2 2 19 2 3 2" xfId="26546" xr:uid="{E15C8E71-043D-458C-9405-8EA1FEBC4E01}"/>
    <cellStyle name="SAS FM Supplemented member data cell 2 2 19 2 4" xfId="23826" xr:uid="{EDBC7525-22D9-428A-B89A-45BE9DAFB8E8}"/>
    <cellStyle name="SAS FM Supplemented member data cell 2 2 19 3" xfId="8983" xr:uid="{66967FCD-2B0F-4CCB-A9B2-53720332BEE1}"/>
    <cellStyle name="SAS FM Supplemented member data cell 2 2 19 3 2" xfId="23825" xr:uid="{387674DA-F3BF-47F5-9BCD-47F239CA0F83}"/>
    <cellStyle name="SAS FM Supplemented member data cell 2 2 2" xfId="3458" xr:uid="{BE9CEED1-4B59-469E-ACF8-38908EABA91B}"/>
    <cellStyle name="SAS FM Supplemented member data cell 2 2 2 2" xfId="8986" xr:uid="{4C0FDC8E-6D2D-47AD-9412-28CA0AE299A2}"/>
    <cellStyle name="SAS FM Supplemented member data cell 2 2 2 2 2" xfId="15707" xr:uid="{8B2DEDE4-6D30-4062-9DA8-1AA1560868A1}"/>
    <cellStyle name="SAS FM Supplemented member data cell 2 2 2 2 2 2" xfId="30526" xr:uid="{F39E57B4-4D2A-48BA-B1A6-973BFA98506C}"/>
    <cellStyle name="SAS FM Supplemented member data cell 2 2 2 2 3" xfId="10806" xr:uid="{83F34C14-871E-4BE4-9059-EB35124B19B4}"/>
    <cellStyle name="SAS FM Supplemented member data cell 2 2 2 2 3 2" xfId="25625" xr:uid="{4FCBFE2B-89EB-4B66-8D6C-B7B079DBFB8B}"/>
    <cellStyle name="SAS FM Supplemented member data cell 2 2 2 2 4" xfId="23828" xr:uid="{9B47C551-E48E-4A8E-AF66-3CB7FB9B026B}"/>
    <cellStyle name="SAS FM Supplemented member data cell 2 2 2 3" xfId="8985" xr:uid="{966E7DB8-6093-4DB5-BF36-9D5D5D000778}"/>
    <cellStyle name="SAS FM Supplemented member data cell 2 2 2 3 2" xfId="23827" xr:uid="{B51C81D9-9601-4F43-B0B1-739AD751721E}"/>
    <cellStyle name="SAS FM Supplemented member data cell 2 2 20" xfId="3459" xr:uid="{5656FF0C-1F8C-4DDF-BEA8-F3C19BF76435}"/>
    <cellStyle name="SAS FM Supplemented member data cell 2 2 20 2" xfId="8988" xr:uid="{0FAAF1AF-6684-4FA0-AD1B-0EC3EFA603F2}"/>
    <cellStyle name="SAS FM Supplemented member data cell 2 2 20 2 2" xfId="15708" xr:uid="{B7644970-04BA-4903-8698-5F73DD8E9A33}"/>
    <cellStyle name="SAS FM Supplemented member data cell 2 2 20 2 2 2" xfId="30527" xr:uid="{E14D5705-D371-4343-B4AF-6ACEE19E6439}"/>
    <cellStyle name="SAS FM Supplemented member data cell 2 2 20 2 3" xfId="11796" xr:uid="{CBA54A75-87A8-434C-8378-D479154E5833}"/>
    <cellStyle name="SAS FM Supplemented member data cell 2 2 20 2 3 2" xfId="26615" xr:uid="{2AB8CBB1-B7B8-48EC-8BF7-81C1B0E79788}"/>
    <cellStyle name="SAS FM Supplemented member data cell 2 2 20 2 4" xfId="23830" xr:uid="{6D6D75ED-3E60-4768-8736-8B54A1E0D947}"/>
    <cellStyle name="SAS FM Supplemented member data cell 2 2 20 3" xfId="8987" xr:uid="{065FA435-3C01-4280-8B41-1C3F6FB0EC38}"/>
    <cellStyle name="SAS FM Supplemented member data cell 2 2 20 3 2" xfId="23829" xr:uid="{5884339A-14DA-45B4-9F2A-297ACC03C2DB}"/>
    <cellStyle name="SAS FM Supplemented member data cell 2 2 21" xfId="3460" xr:uid="{2EFF78ED-103E-4430-BE87-78D425F7CDFE}"/>
    <cellStyle name="SAS FM Supplemented member data cell 2 2 21 2" xfId="8990" xr:uid="{2D596EC0-2319-418C-8B51-36073879F718}"/>
    <cellStyle name="SAS FM Supplemented member data cell 2 2 21 2 2" xfId="15709" xr:uid="{DEBA86E9-D2B0-48B8-905B-FF67F70FDB6C}"/>
    <cellStyle name="SAS FM Supplemented member data cell 2 2 21 2 2 2" xfId="30528" xr:uid="{1C10B658-B6CC-49ED-AF1D-358D29F3677E}"/>
    <cellStyle name="SAS FM Supplemented member data cell 2 2 21 2 3" xfId="11849" xr:uid="{F7319B87-B250-4C23-9EAD-36CFD43565C8}"/>
    <cellStyle name="SAS FM Supplemented member data cell 2 2 21 2 3 2" xfId="26668" xr:uid="{1ECFE024-FE37-44BC-A388-0012D56D6BC0}"/>
    <cellStyle name="SAS FM Supplemented member data cell 2 2 21 2 4" xfId="23832" xr:uid="{FF679F3D-9146-4247-804B-650716CAEE5A}"/>
    <cellStyle name="SAS FM Supplemented member data cell 2 2 21 3" xfId="8989" xr:uid="{B23007E2-80AC-4404-91FC-DDBAC2C74339}"/>
    <cellStyle name="SAS FM Supplemented member data cell 2 2 21 3 2" xfId="23831" xr:uid="{F2056EBD-896E-49FF-83F9-EA5396ACC8A9}"/>
    <cellStyle name="SAS FM Supplemented member data cell 2 2 22" xfId="3461" xr:uid="{E6927232-DDD8-4405-A15E-AFD602918283}"/>
    <cellStyle name="SAS FM Supplemented member data cell 2 2 22 2" xfId="8992" xr:uid="{DEDAE18F-6EE5-457E-92AD-E1B2D885DBDD}"/>
    <cellStyle name="SAS FM Supplemented member data cell 2 2 22 2 2" xfId="15710" xr:uid="{BD9E5C4F-940F-41D4-B3D8-5E9F6D740D4E}"/>
    <cellStyle name="SAS FM Supplemented member data cell 2 2 22 2 2 2" xfId="30529" xr:uid="{813E1046-753D-43D4-AD06-69ED6516958F}"/>
    <cellStyle name="SAS FM Supplemented member data cell 2 2 22 2 3" xfId="11902" xr:uid="{1A6B3EDA-7557-40A8-AEF0-E360C5B5D715}"/>
    <cellStyle name="SAS FM Supplemented member data cell 2 2 22 2 3 2" xfId="26721" xr:uid="{732A30B4-B4F1-4767-B67F-318C0DC84E5E}"/>
    <cellStyle name="SAS FM Supplemented member data cell 2 2 22 2 4" xfId="23834" xr:uid="{F8D84FF9-4F84-47E1-951F-22B7A3052E09}"/>
    <cellStyle name="SAS FM Supplemented member data cell 2 2 22 3" xfId="8991" xr:uid="{56DA0E1D-B3CC-4FBE-8E1F-3BF6735E2CDE}"/>
    <cellStyle name="SAS FM Supplemented member data cell 2 2 22 3 2" xfId="23833" xr:uid="{9DD664FC-908E-494A-B6CB-93B42A01CFE2}"/>
    <cellStyle name="SAS FM Supplemented member data cell 2 2 23" xfId="3462" xr:uid="{F3EE995E-30CB-456F-852D-C7FE5DA51C85}"/>
    <cellStyle name="SAS FM Supplemented member data cell 2 2 23 2" xfId="8994" xr:uid="{F467A81D-E8BD-4699-8262-379149275485}"/>
    <cellStyle name="SAS FM Supplemented member data cell 2 2 23 2 2" xfId="15711" xr:uid="{F1039C8C-A5BA-4A53-86C2-98BB57B93A85}"/>
    <cellStyle name="SAS FM Supplemented member data cell 2 2 23 2 2 2" xfId="30530" xr:uid="{ED82D627-4604-452A-B340-A430103292D2}"/>
    <cellStyle name="SAS FM Supplemented member data cell 2 2 23 2 3" xfId="11956" xr:uid="{7153DF69-BEF2-40F6-84F0-BF0A41EF67F2}"/>
    <cellStyle name="SAS FM Supplemented member data cell 2 2 23 2 3 2" xfId="26775" xr:uid="{28782776-DE1E-4D16-A924-7D465B962926}"/>
    <cellStyle name="SAS FM Supplemented member data cell 2 2 23 2 4" xfId="23836" xr:uid="{D42C4422-2E1E-422F-91ED-E1A128A2082D}"/>
    <cellStyle name="SAS FM Supplemented member data cell 2 2 23 3" xfId="8993" xr:uid="{F3339039-4D61-448E-A22D-77860081D455}"/>
    <cellStyle name="SAS FM Supplemented member data cell 2 2 23 3 2" xfId="23835" xr:uid="{277FAE0F-F179-4CDC-B7E4-A5A791C5EFBC}"/>
    <cellStyle name="SAS FM Supplemented member data cell 2 2 24" xfId="3463" xr:uid="{C614516E-E227-44AC-8061-25E6CD8DDC03}"/>
    <cellStyle name="SAS FM Supplemented member data cell 2 2 24 2" xfId="8996" xr:uid="{7155520D-4FC4-47B2-A189-34CB5AF4F2FD}"/>
    <cellStyle name="SAS FM Supplemented member data cell 2 2 24 2 2" xfId="15712" xr:uid="{08FBC186-BDFD-43C8-ABDE-268277207FFE}"/>
    <cellStyle name="SAS FM Supplemented member data cell 2 2 24 2 2 2" xfId="30531" xr:uid="{1CFB64C3-7977-4C10-A27A-FEBFCC41BC75}"/>
    <cellStyle name="SAS FM Supplemented member data cell 2 2 24 2 3" xfId="12002" xr:uid="{FEDCFE48-71ED-4A97-A0B3-B19A4E43CB72}"/>
    <cellStyle name="SAS FM Supplemented member data cell 2 2 24 2 3 2" xfId="26821" xr:uid="{A563F8E7-390A-4FC7-8335-B0415244B9AC}"/>
    <cellStyle name="SAS FM Supplemented member data cell 2 2 24 2 4" xfId="23838" xr:uid="{0718A4EE-CF3E-4EE2-91AF-4355A1DB9698}"/>
    <cellStyle name="SAS FM Supplemented member data cell 2 2 24 3" xfId="8995" xr:uid="{3661BE7A-AFB6-40FC-84F1-F822C08F17C8}"/>
    <cellStyle name="SAS FM Supplemented member data cell 2 2 24 3 2" xfId="23837" xr:uid="{05220A03-C2F5-41B2-ACD8-3949C94AF842}"/>
    <cellStyle name="SAS FM Supplemented member data cell 2 2 25" xfId="3464" xr:uid="{C59B00F4-A092-4811-B571-2C91B26A3FA1}"/>
    <cellStyle name="SAS FM Supplemented member data cell 2 2 25 2" xfId="8998" xr:uid="{1C3FC787-D0E6-4DC1-BB47-2EDB47F41A7F}"/>
    <cellStyle name="SAS FM Supplemented member data cell 2 2 25 2 2" xfId="15713" xr:uid="{775D4937-382F-499B-84E4-FD36FF73C104}"/>
    <cellStyle name="SAS FM Supplemented member data cell 2 2 25 2 2 2" xfId="30532" xr:uid="{6A8BC8D3-247E-490E-99B8-E39A2138A175}"/>
    <cellStyle name="SAS FM Supplemented member data cell 2 2 25 2 3" xfId="12048" xr:uid="{441FC311-10B2-4A01-8352-304D344391C0}"/>
    <cellStyle name="SAS FM Supplemented member data cell 2 2 25 2 3 2" xfId="26867" xr:uid="{67852DA9-A492-4866-A594-91F980C0694A}"/>
    <cellStyle name="SAS FM Supplemented member data cell 2 2 25 2 4" xfId="23840" xr:uid="{ACA8F68C-B0EA-4756-B241-14B20814D33A}"/>
    <cellStyle name="SAS FM Supplemented member data cell 2 2 25 3" xfId="8997" xr:uid="{4836F182-34A8-4A31-BCF2-BD3445D696E1}"/>
    <cellStyle name="SAS FM Supplemented member data cell 2 2 25 3 2" xfId="23839" xr:uid="{17D42AE6-BE3E-4A43-A62D-5949E93508E5}"/>
    <cellStyle name="SAS FM Supplemented member data cell 2 2 26" xfId="3465" xr:uid="{17257C5E-3132-4EB9-9384-DD738F41AB70}"/>
    <cellStyle name="SAS FM Supplemented member data cell 2 2 26 2" xfId="9000" xr:uid="{A20C0C7C-EB4E-4855-B22E-CDE175BEA09D}"/>
    <cellStyle name="SAS FM Supplemented member data cell 2 2 26 2 2" xfId="15714" xr:uid="{492C3083-DB4F-4E41-B862-854F6E62C1B3}"/>
    <cellStyle name="SAS FM Supplemented member data cell 2 2 26 2 2 2" xfId="30533" xr:uid="{197281AA-B560-43CC-B0CD-BF71DEBB941F}"/>
    <cellStyle name="SAS FM Supplemented member data cell 2 2 26 2 3" xfId="12110" xr:uid="{69C7C4BA-F33F-4D19-87FF-7E51B49B42E6}"/>
    <cellStyle name="SAS FM Supplemented member data cell 2 2 26 2 3 2" xfId="26929" xr:uid="{13A3B8A8-18F7-4A11-BF47-12C775D7BD82}"/>
    <cellStyle name="SAS FM Supplemented member data cell 2 2 26 2 4" xfId="23842" xr:uid="{98FD00C9-C8CA-46E8-BF5A-1F5D941FE663}"/>
    <cellStyle name="SAS FM Supplemented member data cell 2 2 26 3" xfId="8999" xr:uid="{5838AD9D-528F-4800-980E-3ECE739EFD30}"/>
    <cellStyle name="SAS FM Supplemented member data cell 2 2 26 3 2" xfId="23841" xr:uid="{C87BD08D-8950-449A-95A5-C6743A5A7611}"/>
    <cellStyle name="SAS FM Supplemented member data cell 2 2 27" xfId="3466" xr:uid="{3DFBDCA9-4B62-4B34-9804-23BAFAB14A8B}"/>
    <cellStyle name="SAS FM Supplemented member data cell 2 2 27 2" xfId="9002" xr:uid="{98FF4EAE-5840-4B7F-87AC-7F4914649385}"/>
    <cellStyle name="SAS FM Supplemented member data cell 2 2 27 2 2" xfId="15715" xr:uid="{1EE97153-1DCA-40B7-AAB0-EDEE9231E496}"/>
    <cellStyle name="SAS FM Supplemented member data cell 2 2 27 2 2 2" xfId="30534" xr:uid="{6F7A4881-65ED-47F3-92B6-B39A8003FC68}"/>
    <cellStyle name="SAS FM Supplemented member data cell 2 2 27 2 3" xfId="12156" xr:uid="{8290E563-C6E9-4FCA-B2B2-86B771F67FE3}"/>
    <cellStyle name="SAS FM Supplemented member data cell 2 2 27 2 3 2" xfId="26975" xr:uid="{8194BF07-AE04-410B-BA0C-7E9B48B6E3A5}"/>
    <cellStyle name="SAS FM Supplemented member data cell 2 2 27 2 4" xfId="23844" xr:uid="{A2BEF2E9-E0F5-40DF-BA65-92E3F1D7C2F0}"/>
    <cellStyle name="SAS FM Supplemented member data cell 2 2 27 3" xfId="9001" xr:uid="{7F5A3E94-598F-4B29-9012-8510AB91621E}"/>
    <cellStyle name="SAS FM Supplemented member data cell 2 2 27 3 2" xfId="23843" xr:uid="{1C2F3244-254A-4294-B93D-6879660DD79F}"/>
    <cellStyle name="SAS FM Supplemented member data cell 2 2 28" xfId="3467" xr:uid="{1489E8A7-4DD4-4BDD-9B90-3F6DA0958686}"/>
    <cellStyle name="SAS FM Supplemented member data cell 2 2 28 2" xfId="9004" xr:uid="{2664C05F-DDC9-4DAB-9E26-639A3718B0CF}"/>
    <cellStyle name="SAS FM Supplemented member data cell 2 2 28 2 2" xfId="15716" xr:uid="{3B1EF0A0-DA0C-4D3D-A9C7-2373976BDC27}"/>
    <cellStyle name="SAS FM Supplemented member data cell 2 2 28 2 2 2" xfId="30535" xr:uid="{36F4B51F-6513-4E04-8E0E-D020F6688DB8}"/>
    <cellStyle name="SAS FM Supplemented member data cell 2 2 28 2 3" xfId="12226" xr:uid="{D1570CA0-5770-4D89-AEDA-96177C97973A}"/>
    <cellStyle name="SAS FM Supplemented member data cell 2 2 28 2 3 2" xfId="27045" xr:uid="{C9F8E379-34C5-42DD-B0EA-80AABAEC3E2E}"/>
    <cellStyle name="SAS FM Supplemented member data cell 2 2 28 2 4" xfId="23846" xr:uid="{B89461DE-441B-4105-99B5-851EAA4886C3}"/>
    <cellStyle name="SAS FM Supplemented member data cell 2 2 28 3" xfId="9003" xr:uid="{46B518F6-78C1-40F5-B5CE-88FED16049E7}"/>
    <cellStyle name="SAS FM Supplemented member data cell 2 2 28 3 2" xfId="23845" xr:uid="{E9BCD682-5106-4927-B884-21495166CC15}"/>
    <cellStyle name="SAS FM Supplemented member data cell 2 2 29" xfId="3468" xr:uid="{8067CF7A-78AC-4F31-8667-6D646783119B}"/>
    <cellStyle name="SAS FM Supplemented member data cell 2 2 29 2" xfId="9006" xr:uid="{CD79EE93-1B94-4C4E-9A6D-837B0DF23D26}"/>
    <cellStyle name="SAS FM Supplemented member data cell 2 2 29 2 2" xfId="15717" xr:uid="{37179543-CB1C-4E78-838F-8267314DBC74}"/>
    <cellStyle name="SAS FM Supplemented member data cell 2 2 29 2 2 2" xfId="30536" xr:uid="{1C69A70E-2A55-4150-970C-CC9B8704419B}"/>
    <cellStyle name="SAS FM Supplemented member data cell 2 2 29 2 3" xfId="12280" xr:uid="{52B222BC-A142-4535-8A16-3DB963AD93B6}"/>
    <cellStyle name="SAS FM Supplemented member data cell 2 2 29 2 3 2" xfId="27099" xr:uid="{3B1AE38B-31CF-4740-9174-DDC756DFF2C2}"/>
    <cellStyle name="SAS FM Supplemented member data cell 2 2 29 2 4" xfId="23848" xr:uid="{9F3E01F3-1AE7-4A40-AF62-8A3706F9F503}"/>
    <cellStyle name="SAS FM Supplemented member data cell 2 2 29 3" xfId="9005" xr:uid="{D5D06B42-7C07-4BF4-A4C8-321397816A25}"/>
    <cellStyle name="SAS FM Supplemented member data cell 2 2 29 3 2" xfId="23847" xr:uid="{6C7535EF-47AE-424A-B5D1-AE4345A7ADC9}"/>
    <cellStyle name="SAS FM Supplemented member data cell 2 2 3" xfId="3469" xr:uid="{36FC5794-8389-4A71-B057-A0B077948748}"/>
    <cellStyle name="SAS FM Supplemented member data cell 2 2 3 2" xfId="9008" xr:uid="{603848AE-3A01-4FB2-B3BE-3C675F8AE322}"/>
    <cellStyle name="SAS FM Supplemented member data cell 2 2 3 2 2" xfId="15718" xr:uid="{0DFDE932-09E7-4FD5-B5CD-E1F0E0B47F74}"/>
    <cellStyle name="SAS FM Supplemented member data cell 2 2 3 2 2 2" xfId="30537" xr:uid="{9115362C-E603-4505-B5D3-29BA2D113CE8}"/>
    <cellStyle name="SAS FM Supplemented member data cell 2 2 3 2 3" xfId="10876" xr:uid="{1C7FE136-69C1-4778-92C5-A358AB440E96}"/>
    <cellStyle name="SAS FM Supplemented member data cell 2 2 3 2 3 2" xfId="25695" xr:uid="{EF6E5C7D-7B8E-4B21-9ED0-DA81D9AC8F0D}"/>
    <cellStyle name="SAS FM Supplemented member data cell 2 2 3 2 4" xfId="23850" xr:uid="{7299C39C-7B78-4999-9724-FCB188996899}"/>
    <cellStyle name="SAS FM Supplemented member data cell 2 2 3 3" xfId="9007" xr:uid="{31902C02-1E3B-427E-9AF9-5AB6D9CBAC18}"/>
    <cellStyle name="SAS FM Supplemented member data cell 2 2 3 3 2" xfId="23849" xr:uid="{AD951DE9-93EA-4766-9A7D-179A4D8EEF3B}"/>
    <cellStyle name="SAS FM Supplemented member data cell 2 2 30" xfId="3470" xr:uid="{F93C5A1D-4A04-4235-B22F-29E74313D1D0}"/>
    <cellStyle name="SAS FM Supplemented member data cell 2 2 30 2" xfId="9010" xr:uid="{AFE1B41D-E129-4FCA-AC7D-3864ED5CC39F}"/>
    <cellStyle name="SAS FM Supplemented member data cell 2 2 30 2 2" xfId="15719" xr:uid="{96382499-5FDC-4CC0-B3FB-3AFC7F74DC70}"/>
    <cellStyle name="SAS FM Supplemented member data cell 2 2 30 2 2 2" xfId="30538" xr:uid="{EF7D54A3-3062-42E3-86EB-4A0C35A6B1DB}"/>
    <cellStyle name="SAS FM Supplemented member data cell 2 2 30 2 3" xfId="12322" xr:uid="{1803DA34-83A2-4818-96B8-024C1E3F4FEE}"/>
    <cellStyle name="SAS FM Supplemented member data cell 2 2 30 2 3 2" xfId="27141" xr:uid="{987D4114-4FCD-4D83-A643-35738576C75F}"/>
    <cellStyle name="SAS FM Supplemented member data cell 2 2 30 2 4" xfId="23852" xr:uid="{74459FBF-3DB6-4CBA-BE31-D7B477E8ABB0}"/>
    <cellStyle name="SAS FM Supplemented member data cell 2 2 30 3" xfId="9009" xr:uid="{8925D2D9-AE11-4A01-BB02-FA51AB4CFC55}"/>
    <cellStyle name="SAS FM Supplemented member data cell 2 2 30 3 2" xfId="23851" xr:uid="{3A0751DD-5D5D-4CAF-95C7-4DE34864B77A}"/>
    <cellStyle name="SAS FM Supplemented member data cell 2 2 31" xfId="3471" xr:uid="{A6938B3D-AE0A-446F-BD27-E388623B154F}"/>
    <cellStyle name="SAS FM Supplemented member data cell 2 2 31 2" xfId="9012" xr:uid="{15E58929-DA1D-4C3E-87B5-D655406F35CA}"/>
    <cellStyle name="SAS FM Supplemented member data cell 2 2 31 2 2" xfId="15720" xr:uid="{62605F59-529D-4AE8-A4F1-E59004204EB7}"/>
    <cellStyle name="SAS FM Supplemented member data cell 2 2 31 2 2 2" xfId="30539" xr:uid="{C97DBD80-7BC7-46D6-B02A-8929743E8FC2}"/>
    <cellStyle name="SAS FM Supplemented member data cell 2 2 31 2 3" xfId="12377" xr:uid="{18EA6D3E-0544-4B43-ADF4-98F35B24F991}"/>
    <cellStyle name="SAS FM Supplemented member data cell 2 2 31 2 3 2" xfId="27196" xr:uid="{A354BC07-7569-46B7-94C2-8ABBF74F12AD}"/>
    <cellStyle name="SAS FM Supplemented member data cell 2 2 31 2 4" xfId="23854" xr:uid="{51B35C9F-A439-40FF-8B21-13E877F60A23}"/>
    <cellStyle name="SAS FM Supplemented member data cell 2 2 31 3" xfId="9011" xr:uid="{766C5CAE-E6AB-4BC1-982D-91FEB654979B}"/>
    <cellStyle name="SAS FM Supplemented member data cell 2 2 31 3 2" xfId="23853" xr:uid="{A80D0605-A852-4FDB-9F02-EA6C7B8DBEDB}"/>
    <cellStyle name="SAS FM Supplemented member data cell 2 2 32" xfId="3472" xr:uid="{6984E195-9E97-4E68-86AC-0A559C645691}"/>
    <cellStyle name="SAS FM Supplemented member data cell 2 2 32 2" xfId="9014" xr:uid="{861668FE-A7D5-4F7D-B20D-FE4BA9C0B28C}"/>
    <cellStyle name="SAS FM Supplemented member data cell 2 2 32 2 2" xfId="15721" xr:uid="{6B0CA563-061B-4A86-A31F-63C2A85498E6}"/>
    <cellStyle name="SAS FM Supplemented member data cell 2 2 32 2 2 2" xfId="30540" xr:uid="{3121334A-BEFB-4F18-BAE7-814B04516A86}"/>
    <cellStyle name="SAS FM Supplemented member data cell 2 2 32 2 3" xfId="12426" xr:uid="{BB4E246E-63E2-4151-8D80-91B0F979BC36}"/>
    <cellStyle name="SAS FM Supplemented member data cell 2 2 32 2 3 2" xfId="27245" xr:uid="{DE16C291-23E1-4294-B822-1F4C02EC0323}"/>
    <cellStyle name="SAS FM Supplemented member data cell 2 2 32 2 4" xfId="23856" xr:uid="{C33F5779-EF69-4DDD-B6AD-317DFCBC2181}"/>
    <cellStyle name="SAS FM Supplemented member data cell 2 2 32 3" xfId="9013" xr:uid="{47267D03-A8B1-4E1F-811A-EE394E50D58B}"/>
    <cellStyle name="SAS FM Supplemented member data cell 2 2 32 3 2" xfId="23855" xr:uid="{81165335-6197-4289-8C16-333920067CA2}"/>
    <cellStyle name="SAS FM Supplemented member data cell 2 2 33" xfId="3473" xr:uid="{C901FBD1-EE58-4A1A-8345-9951EA2CD990}"/>
    <cellStyle name="SAS FM Supplemented member data cell 2 2 33 2" xfId="9016" xr:uid="{EEBA4657-11CF-4EC8-8867-B755CA2A35CA}"/>
    <cellStyle name="SAS FM Supplemented member data cell 2 2 33 2 2" xfId="15722" xr:uid="{4636F6EA-5237-4EC0-87BA-745D25DA7504}"/>
    <cellStyle name="SAS FM Supplemented member data cell 2 2 33 2 2 2" xfId="30541" xr:uid="{51AB992D-0BE5-4615-A06D-C28C9AE8E249}"/>
    <cellStyle name="SAS FM Supplemented member data cell 2 2 33 2 3" xfId="12490" xr:uid="{2F3AFB76-0738-4668-B40B-0E4EF5A3EDD9}"/>
    <cellStyle name="SAS FM Supplemented member data cell 2 2 33 2 3 2" xfId="27309" xr:uid="{803E5439-22E2-4FBD-913C-670BF30F7C2D}"/>
    <cellStyle name="SAS FM Supplemented member data cell 2 2 33 2 4" xfId="23858" xr:uid="{A63F6617-3B0C-4FDA-A838-2344EAACCC31}"/>
    <cellStyle name="SAS FM Supplemented member data cell 2 2 33 3" xfId="9015" xr:uid="{7F19F8D8-BB24-4D77-BADF-F8B6DD1320CF}"/>
    <cellStyle name="SAS FM Supplemented member data cell 2 2 33 3 2" xfId="23857" xr:uid="{23E2F05D-BFAA-4D35-8EC4-E84E708AFB62}"/>
    <cellStyle name="SAS FM Supplemented member data cell 2 2 34" xfId="3474" xr:uid="{E6B3DF61-0B3E-42CB-9E1C-5DB177B03E4A}"/>
    <cellStyle name="SAS FM Supplemented member data cell 2 2 34 2" xfId="9018" xr:uid="{BA40349E-FA07-4323-A855-20F86D2FD820}"/>
    <cellStyle name="SAS FM Supplemented member data cell 2 2 34 2 2" xfId="15723" xr:uid="{78164524-ABCD-47F0-A904-87D0CF6A5250}"/>
    <cellStyle name="SAS FM Supplemented member data cell 2 2 34 2 2 2" xfId="30542" xr:uid="{02327A30-2630-4EC5-AB39-EC83E3998CD6}"/>
    <cellStyle name="SAS FM Supplemented member data cell 2 2 34 2 3" xfId="12535" xr:uid="{B18A1167-676B-437F-A549-4C1E68F9257D}"/>
    <cellStyle name="SAS FM Supplemented member data cell 2 2 34 2 3 2" xfId="27354" xr:uid="{2503EB6A-E0F7-4689-BB5E-1042E879A347}"/>
    <cellStyle name="SAS FM Supplemented member data cell 2 2 34 2 4" xfId="23860" xr:uid="{D5A16970-A951-41B1-A9EE-E3CB184052FB}"/>
    <cellStyle name="SAS FM Supplemented member data cell 2 2 34 3" xfId="9017" xr:uid="{EE1BE984-D9C2-47BC-947F-AF43550C1D52}"/>
    <cellStyle name="SAS FM Supplemented member data cell 2 2 34 3 2" xfId="23859" xr:uid="{B20514F0-6B6A-4306-BDB3-C203C48A133F}"/>
    <cellStyle name="SAS FM Supplemented member data cell 2 2 35" xfId="3475" xr:uid="{D7CB4DBD-3265-43CD-8EDA-ECC84FE4F9CE}"/>
    <cellStyle name="SAS FM Supplemented member data cell 2 2 35 2" xfId="9020" xr:uid="{7B8B04BA-32AD-4773-BB06-906EF92D253B}"/>
    <cellStyle name="SAS FM Supplemented member data cell 2 2 35 2 2" xfId="15724" xr:uid="{74985486-655B-44AD-BA64-9867D7D27D4E}"/>
    <cellStyle name="SAS FM Supplemented member data cell 2 2 35 2 2 2" xfId="30543" xr:uid="{53B25EBC-1FDD-4883-A59D-69032FF3EA21}"/>
    <cellStyle name="SAS FM Supplemented member data cell 2 2 35 2 3" xfId="12606" xr:uid="{F59C1AD8-C9E2-46BA-A90E-13C5C9976D78}"/>
    <cellStyle name="SAS FM Supplemented member data cell 2 2 35 2 3 2" xfId="27425" xr:uid="{1163F314-147A-413F-B142-6D8814E5586D}"/>
    <cellStyle name="SAS FM Supplemented member data cell 2 2 35 2 4" xfId="23862" xr:uid="{DE8C4693-7435-4DB7-8FDF-646CF7D5DC7A}"/>
    <cellStyle name="SAS FM Supplemented member data cell 2 2 35 3" xfId="9019" xr:uid="{DC2C3942-7DDE-4087-8EC3-26A20A5FFBCF}"/>
    <cellStyle name="SAS FM Supplemented member data cell 2 2 35 3 2" xfId="23861" xr:uid="{D87AB40D-482C-466B-BD7E-8391DFB8D696}"/>
    <cellStyle name="SAS FM Supplemented member data cell 2 2 36" xfId="3476" xr:uid="{CF0374BC-E2D6-4B21-A6D4-69EDEA9622B6}"/>
    <cellStyle name="SAS FM Supplemented member data cell 2 2 36 2" xfId="9022" xr:uid="{02D9E455-3BFB-47D7-99D4-B85A6E61F447}"/>
    <cellStyle name="SAS FM Supplemented member data cell 2 2 36 2 2" xfId="15725" xr:uid="{E0FCD267-83A4-4CE4-B99D-4868C49596E6}"/>
    <cellStyle name="SAS FM Supplemented member data cell 2 2 36 2 2 2" xfId="30544" xr:uid="{8CF8ED17-C6D2-4ECD-B889-46B127841F8D}"/>
    <cellStyle name="SAS FM Supplemented member data cell 2 2 36 2 3" xfId="12659" xr:uid="{48BDEE6B-2D90-4356-9340-C78E872010B9}"/>
    <cellStyle name="SAS FM Supplemented member data cell 2 2 36 2 3 2" xfId="27478" xr:uid="{4C707F15-C7FF-46B1-BA76-42E104261A91}"/>
    <cellStyle name="SAS FM Supplemented member data cell 2 2 36 2 4" xfId="23864" xr:uid="{4C20B33C-2CAE-4333-B42C-E3F173D284BD}"/>
    <cellStyle name="SAS FM Supplemented member data cell 2 2 36 3" xfId="9021" xr:uid="{B79E94F9-F887-4B64-902D-B557228B3AF7}"/>
    <cellStyle name="SAS FM Supplemented member data cell 2 2 36 3 2" xfId="23863" xr:uid="{E26B329F-14DC-46C8-B3C6-6E0DC11D1F7E}"/>
    <cellStyle name="SAS FM Supplemented member data cell 2 2 37" xfId="3477" xr:uid="{4D0DFDCB-DF38-4B81-81EA-8169E7A84E97}"/>
    <cellStyle name="SAS FM Supplemented member data cell 2 2 37 2" xfId="9024" xr:uid="{16D848E0-BE34-4FE0-AC82-8B7F7E908F23}"/>
    <cellStyle name="SAS FM Supplemented member data cell 2 2 37 2 2" xfId="15726" xr:uid="{F7AC4F2C-142F-4021-A68C-D4E5950443DA}"/>
    <cellStyle name="SAS FM Supplemented member data cell 2 2 37 2 2 2" xfId="30545" xr:uid="{0BFDB111-9F4E-4225-9F99-E1AC53E8EB0E}"/>
    <cellStyle name="SAS FM Supplemented member data cell 2 2 37 2 3" xfId="12712" xr:uid="{3DBDA386-0826-472E-92C7-BB1DA636573B}"/>
    <cellStyle name="SAS FM Supplemented member data cell 2 2 37 2 3 2" xfId="27531" xr:uid="{EA40CCB5-64D0-4171-A5F0-7E279DC2ECFA}"/>
    <cellStyle name="SAS FM Supplemented member data cell 2 2 37 2 4" xfId="23866" xr:uid="{ADB8D5FF-3E7C-4824-A91E-F64A5036B084}"/>
    <cellStyle name="SAS FM Supplemented member data cell 2 2 37 3" xfId="9023" xr:uid="{CB61E6F5-F5C5-4B5C-93F7-36CDFFE65722}"/>
    <cellStyle name="SAS FM Supplemented member data cell 2 2 37 3 2" xfId="23865" xr:uid="{BD3EA0D3-A139-4570-988B-597648485877}"/>
    <cellStyle name="SAS FM Supplemented member data cell 2 2 38" xfId="3478" xr:uid="{1EE3D4F5-5813-4393-BC06-7462158B4231}"/>
    <cellStyle name="SAS FM Supplemented member data cell 2 2 38 2" xfId="9026" xr:uid="{68B46B7B-4F57-4C7A-AE2E-60F96688570B}"/>
    <cellStyle name="SAS FM Supplemented member data cell 2 2 38 2 2" xfId="15727" xr:uid="{B41A43D0-FF0D-4798-988D-0AB8D24AADED}"/>
    <cellStyle name="SAS FM Supplemented member data cell 2 2 38 2 2 2" xfId="30546" xr:uid="{CF26953B-5FA1-40CD-9557-B8FB67AA506F}"/>
    <cellStyle name="SAS FM Supplemented member data cell 2 2 38 2 3" xfId="12758" xr:uid="{F0873526-E8AE-48E7-BF1F-70DF1C87B555}"/>
    <cellStyle name="SAS FM Supplemented member data cell 2 2 38 2 3 2" xfId="27577" xr:uid="{BD6BC408-AF1C-4388-BAE1-563DE4A2E230}"/>
    <cellStyle name="SAS FM Supplemented member data cell 2 2 38 2 4" xfId="23868" xr:uid="{F362DB3A-7270-49D0-B680-094BD2D7C603}"/>
    <cellStyle name="SAS FM Supplemented member data cell 2 2 38 3" xfId="9025" xr:uid="{692965DF-10BD-475C-B0CD-051BD23A9E33}"/>
    <cellStyle name="SAS FM Supplemented member data cell 2 2 38 3 2" xfId="23867" xr:uid="{B38BC5E7-A892-4301-A2C6-B2C0AB573B79}"/>
    <cellStyle name="SAS FM Supplemented member data cell 2 2 39" xfId="3479" xr:uid="{F8AB8241-E5E9-4625-8BD7-DD4502C1FB7F}"/>
    <cellStyle name="SAS FM Supplemented member data cell 2 2 39 2" xfId="9028" xr:uid="{AE070546-925B-4B55-9564-952ACE573537}"/>
    <cellStyle name="SAS FM Supplemented member data cell 2 2 39 2 2" xfId="15728" xr:uid="{CF20D692-91A7-46B6-878B-3BCC535D3364}"/>
    <cellStyle name="SAS FM Supplemented member data cell 2 2 39 2 2 2" xfId="30547" xr:uid="{6C9BF28E-4CCD-4785-9782-32E13E59C108}"/>
    <cellStyle name="SAS FM Supplemented member data cell 2 2 39 2 3" xfId="12804" xr:uid="{2FDE9327-03B3-4C75-91DB-828F488F871E}"/>
    <cellStyle name="SAS FM Supplemented member data cell 2 2 39 2 3 2" xfId="27623" xr:uid="{A75648AB-89DE-4514-8249-49F0117FC358}"/>
    <cellStyle name="SAS FM Supplemented member data cell 2 2 39 2 4" xfId="23870" xr:uid="{15A52711-2867-413C-AF75-060E55688FEA}"/>
    <cellStyle name="SAS FM Supplemented member data cell 2 2 39 3" xfId="9027" xr:uid="{DFA4EDAA-2E63-40D6-86F1-733685AAA542}"/>
    <cellStyle name="SAS FM Supplemented member data cell 2 2 39 3 2" xfId="23869" xr:uid="{0E3B8082-AAFE-4AEB-A15C-CA398BF9C7F3}"/>
    <cellStyle name="SAS FM Supplemented member data cell 2 2 4" xfId="3480" xr:uid="{78B94ABB-8FEF-4461-A802-6E0A19C92852}"/>
    <cellStyle name="SAS FM Supplemented member data cell 2 2 4 2" xfId="9030" xr:uid="{E301C55B-C8BB-4616-9349-1CEB8D66EEC7}"/>
    <cellStyle name="SAS FM Supplemented member data cell 2 2 4 2 2" xfId="15729" xr:uid="{ADC5C1D8-8852-4F5E-887D-EFC47FAA713A}"/>
    <cellStyle name="SAS FM Supplemented member data cell 2 2 4 2 2 2" xfId="30548" xr:uid="{8E7570FB-3E8A-4C52-B9C8-D6604F14DE4D}"/>
    <cellStyle name="SAS FM Supplemented member data cell 2 2 4 2 3" xfId="10922" xr:uid="{AF8862DE-B374-4ABD-9917-3440099C3448}"/>
    <cellStyle name="SAS FM Supplemented member data cell 2 2 4 2 3 2" xfId="25741" xr:uid="{B423FB37-A6D2-4144-A9C1-F009C213C960}"/>
    <cellStyle name="SAS FM Supplemented member data cell 2 2 4 2 4" xfId="23872" xr:uid="{8F8E38F3-5974-47F4-A11A-08D396DD89E1}"/>
    <cellStyle name="SAS FM Supplemented member data cell 2 2 4 3" xfId="9029" xr:uid="{65C9F6A1-EF06-4960-B71A-90A2F779A5A8}"/>
    <cellStyle name="SAS FM Supplemented member data cell 2 2 4 3 2" xfId="23871" xr:uid="{16E95580-BD4D-4AEF-9B98-B1A7F55B7455}"/>
    <cellStyle name="SAS FM Supplemented member data cell 2 2 40" xfId="3481" xr:uid="{AFD1519E-24F2-4D18-9C73-1F938F976AE2}"/>
    <cellStyle name="SAS FM Supplemented member data cell 2 2 40 2" xfId="9032" xr:uid="{530522DB-9304-4EF4-A47F-23BE8A1DEB20}"/>
    <cellStyle name="SAS FM Supplemented member data cell 2 2 40 2 2" xfId="15730" xr:uid="{8030C877-A08C-4F3A-BFF2-7FE3FACD540E}"/>
    <cellStyle name="SAS FM Supplemented member data cell 2 2 40 2 2 2" xfId="30549" xr:uid="{6A3C48C2-992C-4356-9B50-864ADE108EEA}"/>
    <cellStyle name="SAS FM Supplemented member data cell 2 2 40 2 3" xfId="12866" xr:uid="{4E19E5C6-0ECB-41CB-A7F3-F5F34B1A258A}"/>
    <cellStyle name="SAS FM Supplemented member data cell 2 2 40 2 3 2" xfId="27685" xr:uid="{FB69C908-57D0-4C4B-921E-28BFED0E5E84}"/>
    <cellStyle name="SAS FM Supplemented member data cell 2 2 40 2 4" xfId="23874" xr:uid="{A6B54FBE-ED42-444C-BA7F-E223A7C8FC4D}"/>
    <cellStyle name="SAS FM Supplemented member data cell 2 2 40 3" xfId="9031" xr:uid="{90D75D85-422A-4761-9566-FB0489CADC41}"/>
    <cellStyle name="SAS FM Supplemented member data cell 2 2 40 3 2" xfId="23873" xr:uid="{6C83AD07-BC51-4FA3-9DBE-7A5D41EBE200}"/>
    <cellStyle name="SAS FM Supplemented member data cell 2 2 41" xfId="3482" xr:uid="{C07F46E2-B800-4436-AC49-B29B171B8560}"/>
    <cellStyle name="SAS FM Supplemented member data cell 2 2 41 2" xfId="9034" xr:uid="{D5DE46AF-B15F-4EFE-8C00-95926EF58EDA}"/>
    <cellStyle name="SAS FM Supplemented member data cell 2 2 41 2 2" xfId="15731" xr:uid="{675101D8-CBFA-4837-8D2D-5F2BEAB513DA}"/>
    <cellStyle name="SAS FM Supplemented member data cell 2 2 41 2 2 2" xfId="30550" xr:uid="{2318AAD9-40B4-45BE-B152-5FB324478DA5}"/>
    <cellStyle name="SAS FM Supplemented member data cell 2 2 41 2 3" xfId="12912" xr:uid="{F44F0B7A-AF6C-4B1F-A659-9969C9E69E85}"/>
    <cellStyle name="SAS FM Supplemented member data cell 2 2 41 2 3 2" xfId="27731" xr:uid="{004E04C6-C545-4534-B9D0-A2C4CED5E5DD}"/>
    <cellStyle name="SAS FM Supplemented member data cell 2 2 41 2 4" xfId="23876" xr:uid="{F528FF48-6E4F-4A09-A7F0-F61066CF7E43}"/>
    <cellStyle name="SAS FM Supplemented member data cell 2 2 41 3" xfId="9033" xr:uid="{56C3A3CB-227C-4C25-B5D4-0B748413AD04}"/>
    <cellStyle name="SAS FM Supplemented member data cell 2 2 41 3 2" xfId="23875" xr:uid="{F7EA92BF-AC36-4859-A14C-3249D41683C8}"/>
    <cellStyle name="SAS FM Supplemented member data cell 2 2 42" xfId="3483" xr:uid="{347D7783-B7B8-4D50-A0A9-314E75307FE4}"/>
    <cellStyle name="SAS FM Supplemented member data cell 2 2 42 2" xfId="9036" xr:uid="{71A4002C-E7A9-4397-BA95-EEF02A202E4E}"/>
    <cellStyle name="SAS FM Supplemented member data cell 2 2 42 2 2" xfId="15732" xr:uid="{00029C16-F6BB-4344-B885-D6DE7F5E5E52}"/>
    <cellStyle name="SAS FM Supplemented member data cell 2 2 42 2 2 2" xfId="30551" xr:uid="{883A5AD2-0E44-43B4-A976-674D8D476968}"/>
    <cellStyle name="SAS FM Supplemented member data cell 2 2 42 2 3" xfId="12966" xr:uid="{954B2948-5086-4088-9EB8-A970A4EE9CEB}"/>
    <cellStyle name="SAS FM Supplemented member data cell 2 2 42 2 3 2" xfId="27785" xr:uid="{66AC525E-1504-45CB-9B96-41775B32B4F9}"/>
    <cellStyle name="SAS FM Supplemented member data cell 2 2 42 2 4" xfId="23878" xr:uid="{03BBF3E3-4B53-4566-A4FF-F6D38DDBB1D6}"/>
    <cellStyle name="SAS FM Supplemented member data cell 2 2 42 3" xfId="9035" xr:uid="{5A0C7A77-1840-4F5A-8599-9B1D549F3EBD}"/>
    <cellStyle name="SAS FM Supplemented member data cell 2 2 42 3 2" xfId="23877" xr:uid="{C2AAC1E3-4525-484B-9288-6F58338A5457}"/>
    <cellStyle name="SAS FM Supplemented member data cell 2 2 43" xfId="3484" xr:uid="{A9FC2FBF-8015-477C-A3ED-EC112E00AAAF}"/>
    <cellStyle name="SAS FM Supplemented member data cell 2 2 43 2" xfId="9038" xr:uid="{D5D15EB4-DDFE-413F-A45C-9A83FC8C838B}"/>
    <cellStyle name="SAS FM Supplemented member data cell 2 2 43 2 2" xfId="15733" xr:uid="{DE3CED73-EA65-4715-BDED-5F2A5A3F6920}"/>
    <cellStyle name="SAS FM Supplemented member data cell 2 2 43 2 2 2" xfId="30552" xr:uid="{0914B3E0-0CA1-4478-A1B3-3590C9DE3F55}"/>
    <cellStyle name="SAS FM Supplemented member data cell 2 2 43 2 3" xfId="13038" xr:uid="{48456863-6847-45CD-A1FF-4876924B070B}"/>
    <cellStyle name="SAS FM Supplemented member data cell 2 2 43 2 3 2" xfId="27857" xr:uid="{CC420373-D3F5-4A97-82E4-8360D4263D4C}"/>
    <cellStyle name="SAS FM Supplemented member data cell 2 2 43 2 4" xfId="23880" xr:uid="{54261826-65C9-435F-9461-13B56CA1AB73}"/>
    <cellStyle name="SAS FM Supplemented member data cell 2 2 43 3" xfId="9037" xr:uid="{FE550C70-FB99-44B5-AC29-6EB8F5F414FE}"/>
    <cellStyle name="SAS FM Supplemented member data cell 2 2 43 3 2" xfId="23879" xr:uid="{3905CB24-360E-445C-AEC0-D28E9B2020DD}"/>
    <cellStyle name="SAS FM Supplemented member data cell 2 2 44" xfId="3485" xr:uid="{0D9612E2-741C-4C87-BC67-964A5C15991D}"/>
    <cellStyle name="SAS FM Supplemented member data cell 2 2 44 2" xfId="9040" xr:uid="{A75581C8-DCE0-4EC2-BD53-05D074C6A44A}"/>
    <cellStyle name="SAS FM Supplemented member data cell 2 2 44 2 2" xfId="15734" xr:uid="{AB0FD413-05A3-4C5F-8632-4021AD16135C}"/>
    <cellStyle name="SAS FM Supplemented member data cell 2 2 44 2 2 2" xfId="30553" xr:uid="{13143CDD-29F0-488B-8371-348EE0A4AE56}"/>
    <cellStyle name="SAS FM Supplemented member data cell 2 2 44 2 3" xfId="13091" xr:uid="{4E8457AA-1D75-4AB7-9636-0D2505FEAF0F}"/>
    <cellStyle name="SAS FM Supplemented member data cell 2 2 44 2 3 2" xfId="27910" xr:uid="{DE530075-5403-465A-AEA3-5FCAB82C0A80}"/>
    <cellStyle name="SAS FM Supplemented member data cell 2 2 44 2 4" xfId="23882" xr:uid="{D454AC29-4160-4BCA-9F3B-C01857141C23}"/>
    <cellStyle name="SAS FM Supplemented member data cell 2 2 44 3" xfId="9039" xr:uid="{CE09FF38-8CF9-47E4-BCC9-60C8437059D7}"/>
    <cellStyle name="SAS FM Supplemented member data cell 2 2 44 3 2" xfId="23881" xr:uid="{E33803D7-6D9B-4394-A8A8-B343236D1E36}"/>
    <cellStyle name="SAS FM Supplemented member data cell 2 2 45" xfId="3486" xr:uid="{A41CF03D-D5D2-4181-9AE3-A83DAEF07825}"/>
    <cellStyle name="SAS FM Supplemented member data cell 2 2 45 2" xfId="9042" xr:uid="{BABE01A2-4A6E-453C-A6D8-F1FBFF0C7327}"/>
    <cellStyle name="SAS FM Supplemented member data cell 2 2 45 2 2" xfId="15735" xr:uid="{ED9633E5-2334-4555-B8E8-D11D2B2B4BAA}"/>
    <cellStyle name="SAS FM Supplemented member data cell 2 2 45 2 2 2" xfId="30554" xr:uid="{E3289A0C-C1BD-473B-97CD-D67EF54C3CE9}"/>
    <cellStyle name="SAS FM Supplemented member data cell 2 2 45 2 3" xfId="13144" xr:uid="{75BFE38B-4ECE-4FC9-961B-25FF13DBC73C}"/>
    <cellStyle name="SAS FM Supplemented member data cell 2 2 45 2 3 2" xfId="27963" xr:uid="{E1131C7C-9893-4FEB-AF68-63C6C4A971B0}"/>
    <cellStyle name="SAS FM Supplemented member data cell 2 2 45 2 4" xfId="23884" xr:uid="{1EF355AD-B4E1-4578-B382-4C204647322C}"/>
    <cellStyle name="SAS FM Supplemented member data cell 2 2 45 3" xfId="9041" xr:uid="{2CFA881A-E8A7-4CF7-A276-1FBF248C7F13}"/>
    <cellStyle name="SAS FM Supplemented member data cell 2 2 45 3 2" xfId="23883" xr:uid="{221D2C50-4635-4C0D-92DB-1FD172413050}"/>
    <cellStyle name="SAS FM Supplemented member data cell 2 2 46" xfId="3487" xr:uid="{0346805D-C78D-4B5C-9AD3-DE1D261F6592}"/>
    <cellStyle name="SAS FM Supplemented member data cell 2 2 46 2" xfId="9044" xr:uid="{EE993C71-9DF3-4BA2-8168-7AC73F8772F5}"/>
    <cellStyle name="SAS FM Supplemented member data cell 2 2 46 2 2" xfId="15736" xr:uid="{450CF024-610C-409C-A713-E4B619E48501}"/>
    <cellStyle name="SAS FM Supplemented member data cell 2 2 46 2 2 2" xfId="30555" xr:uid="{A700B552-7330-43FE-AD12-39650258D9F5}"/>
    <cellStyle name="SAS FM Supplemented member data cell 2 2 46 2 3" xfId="13204" xr:uid="{E39ED143-5FDA-4E1D-9370-323ADDF47EE0}"/>
    <cellStyle name="SAS FM Supplemented member data cell 2 2 46 2 3 2" xfId="28023" xr:uid="{06C6F727-D084-4A06-8D1A-8D63201E8221}"/>
    <cellStyle name="SAS FM Supplemented member data cell 2 2 46 2 4" xfId="23886" xr:uid="{13DF7F3A-4653-474E-89C4-FC157D0A7F56}"/>
    <cellStyle name="SAS FM Supplemented member data cell 2 2 46 3" xfId="9043" xr:uid="{1150DB0C-5265-49C6-9108-120B40D5A71B}"/>
    <cellStyle name="SAS FM Supplemented member data cell 2 2 46 3 2" xfId="23885" xr:uid="{294A4132-48C3-42A8-872F-16CC4EDE6E46}"/>
    <cellStyle name="SAS FM Supplemented member data cell 2 2 47" xfId="9045" xr:uid="{A7A5E9C7-9E04-49EF-8599-0C92F705E0D8}"/>
    <cellStyle name="SAS FM Supplemented member data cell 2 2 47 2" xfId="15696" xr:uid="{F0EE1E01-EABD-409B-9D52-E7C070C5403E}"/>
    <cellStyle name="SAS FM Supplemented member data cell 2 2 47 2 2" xfId="30515" xr:uid="{FB5EDDC6-CE3D-435A-8C39-561C209F9920}"/>
    <cellStyle name="SAS FM Supplemented member data cell 2 2 47 3" xfId="10768" xr:uid="{C2354A48-B1BC-4290-8B0F-137F22581A50}"/>
    <cellStyle name="SAS FM Supplemented member data cell 2 2 47 3 2" xfId="25587" xr:uid="{660A85CE-AF06-4838-90FC-BCA96D367E5D}"/>
    <cellStyle name="SAS FM Supplemented member data cell 2 2 47 4" xfId="23887" xr:uid="{0B3774DD-4206-44A8-AB32-C9C0A13322BB}"/>
    <cellStyle name="SAS FM Supplemented member data cell 2 2 48" xfId="8964" xr:uid="{732A0E84-D142-41C2-B170-76E800E6DF56}"/>
    <cellStyle name="SAS FM Supplemented member data cell 2 2 48 2" xfId="23806" xr:uid="{6389DB81-4E9E-4001-9B07-A92CA62F9A3B}"/>
    <cellStyle name="SAS FM Supplemented member data cell 2 2 49" xfId="3447" xr:uid="{9B8D5D8A-4717-46B6-8AD0-929E90B5B685}"/>
    <cellStyle name="SAS FM Supplemented member data cell 2 2 5" xfId="3488" xr:uid="{CA1C8D5C-0458-4D73-98AF-246B22533E62}"/>
    <cellStyle name="SAS FM Supplemented member data cell 2 2 5 2" xfId="9047" xr:uid="{E30B67A4-25A0-42FA-A025-C71D7BE76D3F}"/>
    <cellStyle name="SAS FM Supplemented member data cell 2 2 5 2 2" xfId="15737" xr:uid="{CF4CD09E-F903-4ACD-9120-2A55E2416094}"/>
    <cellStyle name="SAS FM Supplemented member data cell 2 2 5 2 2 2" xfId="30556" xr:uid="{23F52247-882C-466C-9BA3-EBD466202F3C}"/>
    <cellStyle name="SAS FM Supplemented member data cell 2 2 5 2 3" xfId="10984" xr:uid="{41BDCBDC-1E0E-4BEE-A5AD-E1C77A60BE85}"/>
    <cellStyle name="SAS FM Supplemented member data cell 2 2 5 2 3 2" xfId="25803" xr:uid="{B05354D1-446C-4EF5-9FB0-E7B40FB8CFA4}"/>
    <cellStyle name="SAS FM Supplemented member data cell 2 2 5 2 4" xfId="23889" xr:uid="{66D340BB-EA8B-46D4-BD0D-BF45DC459620}"/>
    <cellStyle name="SAS FM Supplemented member data cell 2 2 5 3" xfId="9046" xr:uid="{A2DBA888-7153-4F3D-9220-FC58640D5EE2}"/>
    <cellStyle name="SAS FM Supplemented member data cell 2 2 5 3 2" xfId="23888" xr:uid="{9909FEEA-3562-4414-B914-CCC9F8C545F8}"/>
    <cellStyle name="SAS FM Supplemented member data cell 2 2 6" xfId="3489" xr:uid="{3C9886A8-7199-49E6-A436-CECDA457D8CA}"/>
    <cellStyle name="SAS FM Supplemented member data cell 2 2 6 2" xfId="9049" xr:uid="{C5BB30E4-AC04-407F-85BB-83AB6A1D1440}"/>
    <cellStyle name="SAS FM Supplemented member data cell 2 2 6 2 2" xfId="15738" xr:uid="{7919C4B8-A7BB-44B2-A463-8BD1E6E2C443}"/>
    <cellStyle name="SAS FM Supplemented member data cell 2 2 6 2 2 2" xfId="30557" xr:uid="{080253CB-E661-47D0-9BF1-AC2A0627A03C}"/>
    <cellStyle name="SAS FM Supplemented member data cell 2 2 6 2 3" xfId="11022" xr:uid="{F06C9243-772E-41D5-A67D-F6A2E2BCA5EB}"/>
    <cellStyle name="SAS FM Supplemented member data cell 2 2 6 2 3 2" xfId="25841" xr:uid="{61E7BEC6-426F-4FA3-9A11-5861CA2E0624}"/>
    <cellStyle name="SAS FM Supplemented member data cell 2 2 6 2 4" xfId="23891" xr:uid="{8A537B4E-9699-46B7-893F-3FE3A62B5F90}"/>
    <cellStyle name="SAS FM Supplemented member data cell 2 2 6 3" xfId="9048" xr:uid="{EE6D3305-CAA7-4890-B0DF-8D3C57E0358C}"/>
    <cellStyle name="SAS FM Supplemented member data cell 2 2 6 3 2" xfId="23890" xr:uid="{9A9A88D5-6562-48D9-AF5F-11A75ADBECCB}"/>
    <cellStyle name="SAS FM Supplemented member data cell 2 2 7" xfId="3490" xr:uid="{6E104F65-BD7C-4512-BFFB-D4B2AC8E8513}"/>
    <cellStyle name="SAS FM Supplemented member data cell 2 2 7 2" xfId="9051" xr:uid="{0864EA0D-3AA3-42A5-A880-0BDB867F0833}"/>
    <cellStyle name="SAS FM Supplemented member data cell 2 2 7 2 2" xfId="15739" xr:uid="{E5050F92-380C-4FD3-AA82-7803BACC49CF}"/>
    <cellStyle name="SAS FM Supplemented member data cell 2 2 7 2 2 2" xfId="30558" xr:uid="{33167598-9426-4CCD-A34E-A311B437B304}"/>
    <cellStyle name="SAS FM Supplemented member data cell 2 2 7 2 3" xfId="11092" xr:uid="{F3212C0F-649C-4552-9A03-50430152DBEC}"/>
    <cellStyle name="SAS FM Supplemented member data cell 2 2 7 2 3 2" xfId="25911" xr:uid="{5595FE37-6DE2-4296-9755-D369AC3FD6B5}"/>
    <cellStyle name="SAS FM Supplemented member data cell 2 2 7 2 4" xfId="23893" xr:uid="{733BACE0-EC4C-404B-B833-8B6EE9A8877E}"/>
    <cellStyle name="SAS FM Supplemented member data cell 2 2 7 3" xfId="9050" xr:uid="{F7D129AB-554F-4822-B5AD-5D4034D2FDF2}"/>
    <cellStyle name="SAS FM Supplemented member data cell 2 2 7 3 2" xfId="23892" xr:uid="{AA0D8745-D471-49F7-B9E0-64DCEA3C44FF}"/>
    <cellStyle name="SAS FM Supplemented member data cell 2 2 8" xfId="3491" xr:uid="{EAC2C404-5CEF-4F54-BE67-848F576C0814}"/>
    <cellStyle name="SAS FM Supplemented member data cell 2 2 8 2" xfId="9053" xr:uid="{2EC19F64-6531-4CDC-B17F-6842B5903D9D}"/>
    <cellStyle name="SAS FM Supplemented member data cell 2 2 8 2 2" xfId="15740" xr:uid="{7D815E22-E919-4949-862C-2027B2B9CD45}"/>
    <cellStyle name="SAS FM Supplemented member data cell 2 2 8 2 2 2" xfId="30559" xr:uid="{8FB06952-4398-4AE5-86EB-E5E0835E135C}"/>
    <cellStyle name="SAS FM Supplemented member data cell 2 2 8 2 3" xfId="11147" xr:uid="{217D00CF-EE95-4B14-AA7D-AD19271D6ACD}"/>
    <cellStyle name="SAS FM Supplemented member data cell 2 2 8 2 3 2" xfId="25966" xr:uid="{71D1E8F8-8B03-4818-888E-27FFE3E5FCF2}"/>
    <cellStyle name="SAS FM Supplemented member data cell 2 2 8 2 4" xfId="23895" xr:uid="{3DCD4F09-4928-428B-B3E9-AC0E8D0BE9E0}"/>
    <cellStyle name="SAS FM Supplemented member data cell 2 2 8 3" xfId="9052" xr:uid="{50A21A65-6332-4DAD-80E6-4C2010307692}"/>
    <cellStyle name="SAS FM Supplemented member data cell 2 2 8 3 2" xfId="23894" xr:uid="{590119FC-3FA7-4EA8-935B-B6A746ECFFF7}"/>
    <cellStyle name="SAS FM Supplemented member data cell 2 2 9" xfId="3492" xr:uid="{6484B214-39A4-487D-BACB-ED6DE40F5B15}"/>
    <cellStyle name="SAS FM Supplemented member data cell 2 2 9 2" xfId="9055" xr:uid="{81F84DD3-7278-4590-B25A-4AEF37B23877}"/>
    <cellStyle name="SAS FM Supplemented member data cell 2 2 9 2 2" xfId="15741" xr:uid="{84B65A5F-1E4F-43F5-A1BE-D507C36F6AA8}"/>
    <cellStyle name="SAS FM Supplemented member data cell 2 2 9 2 2 2" xfId="30560" xr:uid="{809508C2-9B55-4CE8-AFA4-93707F520F5D}"/>
    <cellStyle name="SAS FM Supplemented member data cell 2 2 9 2 3" xfId="11200" xr:uid="{63F9A97F-89AD-4B62-8E11-E947878C2757}"/>
    <cellStyle name="SAS FM Supplemented member data cell 2 2 9 2 3 2" xfId="26019" xr:uid="{80EDF89E-8BB3-4EBF-BB6C-ED962DD789D1}"/>
    <cellStyle name="SAS FM Supplemented member data cell 2 2 9 2 4" xfId="23897" xr:uid="{2A71A0A6-BA41-4216-89E3-C166F5C787AB}"/>
    <cellStyle name="SAS FM Supplemented member data cell 2 2 9 3" xfId="9054" xr:uid="{8F2D6176-3610-46F5-BA6B-1A86E4024081}"/>
    <cellStyle name="SAS FM Supplemented member data cell 2 2 9 3 2" xfId="23896" xr:uid="{B0D3F3EC-D834-4A68-885D-20A32D6BA992}"/>
    <cellStyle name="SAS FM Supplemented member data cell 2 20" xfId="3493" xr:uid="{F2EA5ED9-8480-4E57-968E-86E467C142B5}"/>
    <cellStyle name="SAS FM Supplemented member data cell 2 20 2" xfId="9057" xr:uid="{BA78F3F1-5C5B-4CFD-AAE5-81F7A152B218}"/>
    <cellStyle name="SAS FM Supplemented member data cell 2 20 2 2" xfId="15742" xr:uid="{4587EA44-1F35-4A69-8C33-76BBE5DD6A98}"/>
    <cellStyle name="SAS FM Supplemented member data cell 2 20 2 2 2" xfId="30561" xr:uid="{5FF55B81-6663-4DE1-AB29-474DBD6E0E8F}"/>
    <cellStyle name="SAS FM Supplemented member data cell 2 20 2 3" xfId="11561" xr:uid="{148C1DEF-D359-426E-A9D8-51A5EDC41880}"/>
    <cellStyle name="SAS FM Supplemented member data cell 2 20 2 3 2" xfId="26380" xr:uid="{FAB99CCE-3A75-4F62-A989-7DC7239056A7}"/>
    <cellStyle name="SAS FM Supplemented member data cell 2 20 2 4" xfId="23899" xr:uid="{38EC5A2C-42BF-487D-88C1-9CE3A367881C}"/>
    <cellStyle name="SAS FM Supplemented member data cell 2 20 3" xfId="9056" xr:uid="{49D07031-7EC4-4E44-B507-9B9CA09969D3}"/>
    <cellStyle name="SAS FM Supplemented member data cell 2 20 3 2" xfId="23898" xr:uid="{59C23353-29EA-4BFE-BE7A-0EBEEB76AB97}"/>
    <cellStyle name="SAS FM Supplemented member data cell 2 21" xfId="3494" xr:uid="{A03F733C-1A93-436B-8008-E9C72F26AAFB}"/>
    <cellStyle name="SAS FM Supplemented member data cell 2 21 2" xfId="9059" xr:uid="{08A32BF5-4867-4BF1-B860-621180D1F9BA}"/>
    <cellStyle name="SAS FM Supplemented member data cell 2 21 2 2" xfId="15743" xr:uid="{5C999578-BC60-48F1-9308-C4476F19C714}"/>
    <cellStyle name="SAS FM Supplemented member data cell 2 21 2 2 2" xfId="30562" xr:uid="{A14C63A8-ABF3-4554-8B52-A24D55BEC8DB}"/>
    <cellStyle name="SAS FM Supplemented member data cell 2 21 2 3" xfId="11614" xr:uid="{9223B310-0B87-4665-B3F7-D5307CFE2EEF}"/>
    <cellStyle name="SAS FM Supplemented member data cell 2 21 2 3 2" xfId="26433" xr:uid="{A0CD6B27-AEE5-48FF-A32A-A90CEB381915}"/>
    <cellStyle name="SAS FM Supplemented member data cell 2 21 2 4" xfId="23901" xr:uid="{93EA194F-6A76-47A0-AF88-B8BE2AFFE705}"/>
    <cellStyle name="SAS FM Supplemented member data cell 2 21 3" xfId="9058" xr:uid="{20E2A0E7-4F74-48E6-BE72-40D14093D49A}"/>
    <cellStyle name="SAS FM Supplemented member data cell 2 21 3 2" xfId="23900" xr:uid="{90CED325-A1E8-4C5F-9739-F6A3C6A6A721}"/>
    <cellStyle name="SAS FM Supplemented member data cell 2 22" xfId="3495" xr:uid="{2F2BDE84-AB4F-4DF9-BCA6-2CC2684A38C8}"/>
    <cellStyle name="SAS FM Supplemented member data cell 2 22 2" xfId="9061" xr:uid="{3A98FB72-2E6E-47D4-8EC1-F7416B55EF04}"/>
    <cellStyle name="SAS FM Supplemented member data cell 2 22 2 2" xfId="15744" xr:uid="{724299BF-8D25-4D3E-8A62-03E5994DEBCB}"/>
    <cellStyle name="SAS FM Supplemented member data cell 2 22 2 2 2" xfId="30563" xr:uid="{267DA737-C0C0-4395-9E46-9332C9E4E91E}"/>
    <cellStyle name="SAS FM Supplemented member data cell 2 22 2 3" xfId="11673" xr:uid="{DCB23338-3ECD-45B8-90C8-62BA140CE950}"/>
    <cellStyle name="SAS FM Supplemented member data cell 2 22 2 3 2" xfId="26492" xr:uid="{51DAE236-6804-4B18-B06B-1C14371C6696}"/>
    <cellStyle name="SAS FM Supplemented member data cell 2 22 2 4" xfId="23903" xr:uid="{9970429C-C777-4B8B-9BA4-1FAC4D63BCEC}"/>
    <cellStyle name="SAS FM Supplemented member data cell 2 22 3" xfId="9060" xr:uid="{93C3CAAD-45E2-42C3-837F-6967D3CE4D78}"/>
    <cellStyle name="SAS FM Supplemented member data cell 2 22 3 2" xfId="23902" xr:uid="{B3D831C1-118A-47B2-9AA9-FC500F67BBD0}"/>
    <cellStyle name="SAS FM Supplemented member data cell 2 23" xfId="3496" xr:uid="{9C514FC2-FD92-43F1-B91F-A9315D42CD91}"/>
    <cellStyle name="SAS FM Supplemented member data cell 2 23 2" xfId="9063" xr:uid="{764F221C-82F0-4AEE-8BFC-DB54A77EEED5}"/>
    <cellStyle name="SAS FM Supplemented member data cell 2 23 2 2" xfId="15745" xr:uid="{115B8FC0-DF4E-490E-8693-435DFDB52ED2}"/>
    <cellStyle name="SAS FM Supplemented member data cell 2 23 2 2 2" xfId="30564" xr:uid="{CCA1B5CD-3056-4852-A20A-3C621014E362}"/>
    <cellStyle name="SAS FM Supplemented member data cell 2 23 2 3" xfId="11734" xr:uid="{C34B2225-90E4-4097-9DFD-18874DDFC5E5}"/>
    <cellStyle name="SAS FM Supplemented member data cell 2 23 2 3 2" xfId="26553" xr:uid="{5A3F85E6-719F-40C0-A86E-031808E8E190}"/>
    <cellStyle name="SAS FM Supplemented member data cell 2 23 2 4" xfId="23905" xr:uid="{F28EA8A5-9153-4E14-A451-E986EBB3032C}"/>
    <cellStyle name="SAS FM Supplemented member data cell 2 23 3" xfId="9062" xr:uid="{149A42D9-A141-48CC-94A0-0A78DCF93562}"/>
    <cellStyle name="SAS FM Supplemented member data cell 2 23 3 2" xfId="23904" xr:uid="{DFB8CA90-95DD-44F4-AAF2-48CBF722B42A}"/>
    <cellStyle name="SAS FM Supplemented member data cell 2 24" xfId="3497" xr:uid="{F5C26D76-F320-446C-BE7D-8DBA7C9E2250}"/>
    <cellStyle name="SAS FM Supplemented member data cell 2 24 2" xfId="9065" xr:uid="{D8255AB4-EF30-4FD4-819C-8CBB0C1D6ADF}"/>
    <cellStyle name="SAS FM Supplemented member data cell 2 24 2 2" xfId="15746" xr:uid="{45C0211A-7117-41DA-9ED0-662E6D46DB83}"/>
    <cellStyle name="SAS FM Supplemented member data cell 2 24 2 2 2" xfId="30565" xr:uid="{28EA6EA8-84BB-4D46-A745-EB27D165225F}"/>
    <cellStyle name="SAS FM Supplemented member data cell 2 24 2 3" xfId="11778" xr:uid="{AFB5E29B-E494-47CF-828B-3F7B58808907}"/>
    <cellStyle name="SAS FM Supplemented member data cell 2 24 2 3 2" xfId="26597" xr:uid="{11C33F49-6565-4311-83A9-810CD4E8E6C4}"/>
    <cellStyle name="SAS FM Supplemented member data cell 2 24 2 4" xfId="23907" xr:uid="{8E14D478-91BC-4685-8A10-6FC93557310B}"/>
    <cellStyle name="SAS FM Supplemented member data cell 2 24 3" xfId="9064" xr:uid="{61A76B99-D65D-4B4B-9C6C-F0D807C51959}"/>
    <cellStyle name="SAS FM Supplemented member data cell 2 24 3 2" xfId="23906" xr:uid="{C3B131FD-8D10-4875-8904-3D05D8E26781}"/>
    <cellStyle name="SAS FM Supplemented member data cell 2 25" xfId="3498" xr:uid="{BAB7137D-1C49-49C2-ADE8-077BA65D5B79}"/>
    <cellStyle name="SAS FM Supplemented member data cell 2 25 2" xfId="9067" xr:uid="{DDFB9A12-D7D5-4303-8416-31F9A4C631FC}"/>
    <cellStyle name="SAS FM Supplemented member data cell 2 25 2 2" xfId="15747" xr:uid="{AF9752D6-4C68-4E6B-ADB7-F9C6B80FFBA1}"/>
    <cellStyle name="SAS FM Supplemented member data cell 2 25 2 2 2" xfId="30566" xr:uid="{57DAD42A-951E-4056-ADAC-6AB95D24CBC6}"/>
    <cellStyle name="SAS FM Supplemented member data cell 2 25 2 3" xfId="11831" xr:uid="{11E44EB6-E48A-4E71-990D-6EE9579E544B}"/>
    <cellStyle name="SAS FM Supplemented member data cell 2 25 2 3 2" xfId="26650" xr:uid="{201D25E4-8199-47F5-BE7F-635509A05C68}"/>
    <cellStyle name="SAS FM Supplemented member data cell 2 25 2 4" xfId="23909" xr:uid="{70F8B97A-2BB0-41D2-9D77-EE66BB74C38F}"/>
    <cellStyle name="SAS FM Supplemented member data cell 2 25 3" xfId="9066" xr:uid="{E22C8FD2-14BD-41FB-8006-336856113FC6}"/>
    <cellStyle name="SAS FM Supplemented member data cell 2 25 3 2" xfId="23908" xr:uid="{FDEA01A2-5EFE-4B9C-83A5-9E543DB4F78A}"/>
    <cellStyle name="SAS FM Supplemented member data cell 2 26" xfId="3499" xr:uid="{C01FED6C-1275-4086-9E25-9A5C80C39558}"/>
    <cellStyle name="SAS FM Supplemented member data cell 2 26 2" xfId="9069" xr:uid="{19C1D9CC-4B63-48CE-A032-3552A0258FC7}"/>
    <cellStyle name="SAS FM Supplemented member data cell 2 26 2 2" xfId="15748" xr:uid="{710E44E0-4E62-45CF-AF65-7846AD842C46}"/>
    <cellStyle name="SAS FM Supplemented member data cell 2 26 2 2 2" xfId="30567" xr:uid="{A6483CC0-A2B0-442D-A3E3-C8B68422D609}"/>
    <cellStyle name="SAS FM Supplemented member data cell 2 26 2 3" xfId="11884" xr:uid="{52C347C2-4396-412C-B99B-215FAD508732}"/>
    <cellStyle name="SAS FM Supplemented member data cell 2 26 2 3 2" xfId="26703" xr:uid="{3BC49D3D-8AF3-443A-8FD5-AF435E9BD237}"/>
    <cellStyle name="SAS FM Supplemented member data cell 2 26 2 4" xfId="23911" xr:uid="{EBDEC70C-E87E-4B77-A4E3-D11E2608D89C}"/>
    <cellStyle name="SAS FM Supplemented member data cell 2 26 3" xfId="9068" xr:uid="{CE67E22F-F145-4001-AAA9-69DE1C56FC13}"/>
    <cellStyle name="SAS FM Supplemented member data cell 2 26 3 2" xfId="23910" xr:uid="{6E3B2B85-5A58-4C75-A152-5CDFDE330E65}"/>
    <cellStyle name="SAS FM Supplemented member data cell 2 27" xfId="3500" xr:uid="{D60BDA23-1600-4FF3-932B-08DB34ABE983}"/>
    <cellStyle name="SAS FM Supplemented member data cell 2 27 2" xfId="9071" xr:uid="{73021184-D9C4-4B10-8E9A-0578FF4A2317}"/>
    <cellStyle name="SAS FM Supplemented member data cell 2 27 2 2" xfId="15749" xr:uid="{B32D5DCC-E0E9-407A-ABA6-94CB41F7D4A5}"/>
    <cellStyle name="SAS FM Supplemented member data cell 2 27 2 2 2" xfId="30568" xr:uid="{EE566F13-12AA-4BFF-968E-B58A80E7FE6D}"/>
    <cellStyle name="SAS FM Supplemented member data cell 2 27 2 3" xfId="11938" xr:uid="{DDF93954-E0AE-4898-837F-EAE81ED2C43C}"/>
    <cellStyle name="SAS FM Supplemented member data cell 2 27 2 3 2" xfId="26757" xr:uid="{EF2A09BA-1887-4374-87A4-F8BCCD3ED59F}"/>
    <cellStyle name="SAS FM Supplemented member data cell 2 27 2 4" xfId="23913" xr:uid="{C0B4C052-EF9E-4ABB-84C8-DB062E30651A}"/>
    <cellStyle name="SAS FM Supplemented member data cell 2 27 3" xfId="9070" xr:uid="{E523EE47-8A3C-4092-83B5-025FC2D2D82A}"/>
    <cellStyle name="SAS FM Supplemented member data cell 2 27 3 2" xfId="23912" xr:uid="{1B6A37B5-1AAC-4DB4-B7B5-F3B7EA082D59}"/>
    <cellStyle name="SAS FM Supplemented member data cell 2 28" xfId="3501" xr:uid="{70C7578B-A680-4707-A5BB-8344DF1CEC14}"/>
    <cellStyle name="SAS FM Supplemented member data cell 2 28 2" xfId="9073" xr:uid="{9212598D-3B5A-4146-A357-7EFBE8F95951}"/>
    <cellStyle name="SAS FM Supplemented member data cell 2 28 2 2" xfId="15750" xr:uid="{FC180506-D297-44FE-B9C5-8C1853533430}"/>
    <cellStyle name="SAS FM Supplemented member data cell 2 28 2 2 2" xfId="30569" xr:uid="{ED2DC4E3-D9EC-47FA-B561-CCC6AE6F8DBC}"/>
    <cellStyle name="SAS FM Supplemented member data cell 2 28 2 3" xfId="11993" xr:uid="{3E121E83-AABD-436B-8C67-E6C3937E14A4}"/>
    <cellStyle name="SAS FM Supplemented member data cell 2 28 2 3 2" xfId="26812" xr:uid="{7CFA8718-6B87-4034-AA38-2CFD6A85BFB3}"/>
    <cellStyle name="SAS FM Supplemented member data cell 2 28 2 4" xfId="23915" xr:uid="{9F0B9624-BE6B-4E7D-B699-FB3E3633153B}"/>
    <cellStyle name="SAS FM Supplemented member data cell 2 28 3" xfId="9072" xr:uid="{79C76DD3-4719-4ADA-8471-5121CFA32026}"/>
    <cellStyle name="SAS FM Supplemented member data cell 2 28 3 2" xfId="23914" xr:uid="{144CCC52-2784-406D-ADBA-0961EBAB35AB}"/>
    <cellStyle name="SAS FM Supplemented member data cell 2 29" xfId="3502" xr:uid="{E23AD508-0276-4219-9C2B-DA5068C3EF4F}"/>
    <cellStyle name="SAS FM Supplemented member data cell 2 29 2" xfId="9075" xr:uid="{89C89760-626E-4152-AA59-712EA644955A}"/>
    <cellStyle name="SAS FM Supplemented member data cell 2 29 2 2" xfId="15751" xr:uid="{B67153A3-0BA6-4A4F-9793-7C597D515BC2}"/>
    <cellStyle name="SAS FM Supplemented member data cell 2 29 2 2 2" xfId="30570" xr:uid="{9400C31D-930A-4173-9020-07C9339C0A1A}"/>
    <cellStyle name="SAS FM Supplemented member data cell 2 29 2 3" xfId="12045" xr:uid="{AC9E655F-EEBF-4B7B-8C28-48F50194C2EE}"/>
    <cellStyle name="SAS FM Supplemented member data cell 2 29 2 3 2" xfId="26864" xr:uid="{186E8789-6DAE-4B46-8BBE-45A4D9FFC0FD}"/>
    <cellStyle name="SAS FM Supplemented member data cell 2 29 2 4" xfId="23917" xr:uid="{8D78EA80-B09F-40DE-82BA-640C1B348A85}"/>
    <cellStyle name="SAS FM Supplemented member data cell 2 29 3" xfId="9074" xr:uid="{CDA338FE-7E74-4B03-A70A-D28EF6D04A6D}"/>
    <cellStyle name="SAS FM Supplemented member data cell 2 29 3 2" xfId="23916" xr:uid="{CBF535E9-D1BB-408B-8033-6144C5F45E13}"/>
    <cellStyle name="SAS FM Supplemented member data cell 2 3" xfId="265" xr:uid="{1BF2DE55-462A-4B9D-B481-521AE3599D17}"/>
    <cellStyle name="SAS FM Supplemented member data cell 2 3 10" xfId="3504" xr:uid="{38806F18-0F29-44EA-AC41-188299AE5A82}"/>
    <cellStyle name="SAS FM Supplemented member data cell 2 3 10 2" xfId="9078" xr:uid="{50CE233E-E5A4-4E86-934C-55023DF3ADEB}"/>
    <cellStyle name="SAS FM Supplemented member data cell 2 3 10 2 2" xfId="15753" xr:uid="{9C3C8CD0-3C9C-4811-9E16-DAB6E95062A1}"/>
    <cellStyle name="SAS FM Supplemented member data cell 2 3 10 2 2 2" xfId="30572" xr:uid="{2E92239F-133C-4D3C-B6F3-C26AB80F2C15}"/>
    <cellStyle name="SAS FM Supplemented member data cell 2 3 10 2 3" xfId="11263" xr:uid="{C9717EF8-B92C-48C9-99DF-A0895A5C2C2B}"/>
    <cellStyle name="SAS FM Supplemented member data cell 2 3 10 2 3 2" xfId="26082" xr:uid="{603E06ED-547B-4BAB-9EB7-BFBB4E6232EA}"/>
    <cellStyle name="SAS FM Supplemented member data cell 2 3 10 2 4" xfId="23920" xr:uid="{2D4F7CB1-18DD-4E7C-8F1F-B1CA3AA11157}"/>
    <cellStyle name="SAS FM Supplemented member data cell 2 3 10 3" xfId="9077" xr:uid="{63C9C5EB-9050-4828-B306-CD2ADCF08B01}"/>
    <cellStyle name="SAS FM Supplemented member data cell 2 3 10 3 2" xfId="23919" xr:uid="{9B819D7B-F200-431F-B3A2-D0ACA53B5250}"/>
    <cellStyle name="SAS FM Supplemented member data cell 2 3 11" xfId="3505" xr:uid="{D6893122-A7A2-4ED9-AED6-77761161EB80}"/>
    <cellStyle name="SAS FM Supplemented member data cell 2 3 11 2" xfId="9080" xr:uid="{9D949F9D-2EA2-4173-BD28-A588F7F931B2}"/>
    <cellStyle name="SAS FM Supplemented member data cell 2 3 11 2 2" xfId="15754" xr:uid="{42D62A5F-4157-4B96-82DA-44B1E7549293}"/>
    <cellStyle name="SAS FM Supplemented member data cell 2 3 11 2 2 2" xfId="30573" xr:uid="{E393D684-8F8A-4D69-9D18-F0FEEE1C4CDB}"/>
    <cellStyle name="SAS FM Supplemented member data cell 2 3 11 2 3" xfId="11317" xr:uid="{16B053EF-6449-4DE9-BF18-2DAB9ECF1176}"/>
    <cellStyle name="SAS FM Supplemented member data cell 2 3 11 2 3 2" xfId="26136" xr:uid="{9CE0D4D4-B01C-42DB-A173-44143ABC23B6}"/>
    <cellStyle name="SAS FM Supplemented member data cell 2 3 11 2 4" xfId="23922" xr:uid="{F6D6BEB6-1A76-4D0F-882C-A058C97A4704}"/>
    <cellStyle name="SAS FM Supplemented member data cell 2 3 11 3" xfId="9079" xr:uid="{C49943E2-769D-4A33-8CA6-502DCC11F7FB}"/>
    <cellStyle name="SAS FM Supplemented member data cell 2 3 11 3 2" xfId="23921" xr:uid="{9C4A042B-B332-4D22-BC6F-0EAE07953A68}"/>
    <cellStyle name="SAS FM Supplemented member data cell 2 3 12" xfId="3506" xr:uid="{F7B7B243-32C1-47EE-9B1F-A02C4DAC4CC7}"/>
    <cellStyle name="SAS FM Supplemented member data cell 2 3 12 2" xfId="9082" xr:uid="{B36FA669-74AE-4A83-B48E-21767280AC18}"/>
    <cellStyle name="SAS FM Supplemented member data cell 2 3 12 2 2" xfId="15755" xr:uid="{C998797D-79DF-4745-925E-4481D652A9B7}"/>
    <cellStyle name="SAS FM Supplemented member data cell 2 3 12 2 2 2" xfId="30574" xr:uid="{4A174A66-8C84-4498-82B5-37F456DA29EF}"/>
    <cellStyle name="SAS FM Supplemented member data cell 2 3 12 2 3" xfId="11371" xr:uid="{44938BBC-C069-413A-B0D5-18FEEDA57B86}"/>
    <cellStyle name="SAS FM Supplemented member data cell 2 3 12 2 3 2" xfId="26190" xr:uid="{AC5447D8-096A-416E-B806-BEDA66BF596D}"/>
    <cellStyle name="SAS FM Supplemented member data cell 2 3 12 2 4" xfId="23924" xr:uid="{67AAD437-2337-47EA-9741-B5D30523359E}"/>
    <cellStyle name="SAS FM Supplemented member data cell 2 3 12 3" xfId="9081" xr:uid="{A5717034-9DDE-4D66-858B-56E24251B6D1}"/>
    <cellStyle name="SAS FM Supplemented member data cell 2 3 12 3 2" xfId="23923" xr:uid="{94BA0461-4D6A-4210-B1DA-C7A25100EA4A}"/>
    <cellStyle name="SAS FM Supplemented member data cell 2 3 13" xfId="3507" xr:uid="{A5E6B2CA-96A8-42EE-B41B-6DEB204B76AF}"/>
    <cellStyle name="SAS FM Supplemented member data cell 2 3 13 2" xfId="9084" xr:uid="{EB99AD48-2137-4D3E-B27A-6DA9FBD34684}"/>
    <cellStyle name="SAS FM Supplemented member data cell 2 3 13 2 2" xfId="15756" xr:uid="{B3D83026-904F-4EF1-BDA1-D560949A2A7D}"/>
    <cellStyle name="SAS FM Supplemented member data cell 2 3 13 2 2 2" xfId="30575" xr:uid="{1D33588D-4F96-47AA-A5AD-A654DBF533F8}"/>
    <cellStyle name="SAS FM Supplemented member data cell 2 3 13 2 3" xfId="11425" xr:uid="{65B8FCD0-9552-4F4D-9595-555D85E6E20C}"/>
    <cellStyle name="SAS FM Supplemented member data cell 2 3 13 2 3 2" xfId="26244" xr:uid="{6561D0AD-049D-4CA5-826C-7DCD6DB1A961}"/>
    <cellStyle name="SAS FM Supplemented member data cell 2 3 13 2 4" xfId="23926" xr:uid="{BC235E95-3283-4C75-9CE1-2337B484C47C}"/>
    <cellStyle name="SAS FM Supplemented member data cell 2 3 13 3" xfId="9083" xr:uid="{70993162-86F8-4371-BF61-0653E1E372B4}"/>
    <cellStyle name="SAS FM Supplemented member data cell 2 3 13 3 2" xfId="23925" xr:uid="{68B80EE9-0B1A-4E0C-9CB2-44A989F8801B}"/>
    <cellStyle name="SAS FM Supplemented member data cell 2 3 14" xfId="3508" xr:uid="{A84C190A-88F8-4FE3-9C81-DC6551E32B21}"/>
    <cellStyle name="SAS FM Supplemented member data cell 2 3 14 2" xfId="9086" xr:uid="{EF6C67DD-1F8E-4008-BC7E-9CB15F9627BF}"/>
    <cellStyle name="SAS FM Supplemented member data cell 2 3 14 2 2" xfId="15757" xr:uid="{CF2EEC54-69C8-475E-AB24-62C43BAB79C7}"/>
    <cellStyle name="SAS FM Supplemented member data cell 2 3 14 2 2 2" xfId="30576" xr:uid="{B286395C-2C82-4083-ABD6-3912D04D67FE}"/>
    <cellStyle name="SAS FM Supplemented member data cell 2 3 14 2 3" xfId="11479" xr:uid="{6DA92995-4ECC-4727-9FCC-0D24E3BB4903}"/>
    <cellStyle name="SAS FM Supplemented member data cell 2 3 14 2 3 2" xfId="26298" xr:uid="{DF3D39D6-8D3A-4F5E-A604-0A79364B2836}"/>
    <cellStyle name="SAS FM Supplemented member data cell 2 3 14 2 4" xfId="23928" xr:uid="{7250E4DD-3A74-4AC8-BB06-EC3E34D7FA72}"/>
    <cellStyle name="SAS FM Supplemented member data cell 2 3 14 3" xfId="9085" xr:uid="{1559F21E-3DD7-441F-B5F7-26FF80A0D3EA}"/>
    <cellStyle name="SAS FM Supplemented member data cell 2 3 14 3 2" xfId="23927" xr:uid="{273C0DA7-0101-42CD-A12B-AA11250A9C0F}"/>
    <cellStyle name="SAS FM Supplemented member data cell 2 3 15" xfId="3509" xr:uid="{6D3F70EF-3362-444A-80FD-769232EB4046}"/>
    <cellStyle name="SAS FM Supplemented member data cell 2 3 15 2" xfId="9088" xr:uid="{A4EA9A1E-DB23-4939-B993-E82134EADA3A}"/>
    <cellStyle name="SAS FM Supplemented member data cell 2 3 15 2 2" xfId="15758" xr:uid="{53338B0C-A7A5-4B95-8E55-0A2F192332AC}"/>
    <cellStyle name="SAS FM Supplemented member data cell 2 3 15 2 2 2" xfId="30577" xr:uid="{16F748B9-49C9-45E4-BCF6-763F842727F5}"/>
    <cellStyle name="SAS FM Supplemented member data cell 2 3 15 2 3" xfId="11535" xr:uid="{BA3F3DCA-E91A-45F3-87E6-C0A056995E03}"/>
    <cellStyle name="SAS FM Supplemented member data cell 2 3 15 2 3 2" xfId="26354" xr:uid="{37BD7014-6A83-4F8E-ABF2-4F93D57F3E93}"/>
    <cellStyle name="SAS FM Supplemented member data cell 2 3 15 2 4" xfId="23930" xr:uid="{3AF0D107-F241-4C68-AB3E-A8A1DF7D020B}"/>
    <cellStyle name="SAS FM Supplemented member data cell 2 3 15 3" xfId="9087" xr:uid="{88269B7B-36F1-409D-B176-3171DF9A3B3E}"/>
    <cellStyle name="SAS FM Supplemented member data cell 2 3 15 3 2" xfId="23929" xr:uid="{410A53E0-26D9-42C6-9394-FC7008D1ECFF}"/>
    <cellStyle name="SAS FM Supplemented member data cell 2 3 16" xfId="3510" xr:uid="{C4FB2017-2A9C-416A-839D-90D4C7986A4B}"/>
    <cellStyle name="SAS FM Supplemented member data cell 2 3 16 2" xfId="9090" xr:uid="{2CCA88B8-C39A-484F-ABAE-19709864085B}"/>
    <cellStyle name="SAS FM Supplemented member data cell 2 3 16 2 2" xfId="15759" xr:uid="{0E6EEEEA-EA7B-47AE-8ABD-FE015578EF93}"/>
    <cellStyle name="SAS FM Supplemented member data cell 2 3 16 2 2 2" xfId="30578" xr:uid="{E762F160-831D-4821-9ADC-399E2F6B190B}"/>
    <cellStyle name="SAS FM Supplemented member data cell 2 3 16 2 3" xfId="11588" xr:uid="{17117296-5C68-4A9F-80C4-1A66D35BCBB6}"/>
    <cellStyle name="SAS FM Supplemented member data cell 2 3 16 2 3 2" xfId="26407" xr:uid="{6DBA378B-F0C1-4D3B-B4DF-602795C06631}"/>
    <cellStyle name="SAS FM Supplemented member data cell 2 3 16 2 4" xfId="23932" xr:uid="{480D63DB-B3BE-46AF-918C-09C3CE007BAF}"/>
    <cellStyle name="SAS FM Supplemented member data cell 2 3 16 3" xfId="9089" xr:uid="{56F9EE25-AEB7-410C-B00D-BDB1B13B57B7}"/>
    <cellStyle name="SAS FM Supplemented member data cell 2 3 16 3 2" xfId="23931" xr:uid="{1B22A13B-0817-41DD-8900-DA9ED2527F3A}"/>
    <cellStyle name="SAS FM Supplemented member data cell 2 3 17" xfId="3511" xr:uid="{5C866023-85E0-4243-B669-66A901EC9D0E}"/>
    <cellStyle name="SAS FM Supplemented member data cell 2 3 17 2" xfId="9092" xr:uid="{EED899D4-667A-4581-BC63-55B14CE43FBC}"/>
    <cellStyle name="SAS FM Supplemented member data cell 2 3 17 2 2" xfId="15760" xr:uid="{6F97BBBB-5A66-40CB-BDCC-7C864CA08951}"/>
    <cellStyle name="SAS FM Supplemented member data cell 2 3 17 2 2 2" xfId="30579" xr:uid="{501E3969-A39E-4A66-A553-043BB63961CA}"/>
    <cellStyle name="SAS FM Supplemented member data cell 2 3 17 2 3" xfId="11641" xr:uid="{D8570462-12B7-4A13-B5DB-42C54A2F90DB}"/>
    <cellStyle name="SAS FM Supplemented member data cell 2 3 17 2 3 2" xfId="26460" xr:uid="{F968ACF1-D440-409E-A48C-62440F388232}"/>
    <cellStyle name="SAS FM Supplemented member data cell 2 3 17 2 4" xfId="23934" xr:uid="{CC208C27-58C6-46EA-A04F-F972DFE617A7}"/>
    <cellStyle name="SAS FM Supplemented member data cell 2 3 17 3" xfId="9091" xr:uid="{D1A71BE8-AB7E-4C1F-A079-922CCDE35E32}"/>
    <cellStyle name="SAS FM Supplemented member data cell 2 3 17 3 2" xfId="23933" xr:uid="{D3189FF8-1D2A-48EE-A720-A6D2B2320473}"/>
    <cellStyle name="SAS FM Supplemented member data cell 2 3 18" xfId="3512" xr:uid="{2B7B82EE-AE0F-4D8F-8C8A-02BE5B73245C}"/>
    <cellStyle name="SAS FM Supplemented member data cell 2 3 18 2" xfId="9094" xr:uid="{7294B4CF-E5FC-4C8E-8714-CD03D62DADB8}"/>
    <cellStyle name="SAS FM Supplemented member data cell 2 3 18 2 2" xfId="15761" xr:uid="{DD156CC4-4C8F-4970-8727-E1FE4215365F}"/>
    <cellStyle name="SAS FM Supplemented member data cell 2 3 18 2 2 2" xfId="30580" xr:uid="{56A3A0D3-85CA-456C-BF59-033EA365A3EA}"/>
    <cellStyle name="SAS FM Supplemented member data cell 2 3 18 2 3" xfId="11695" xr:uid="{4A5C0183-516E-430F-90CC-E0A40EB2414B}"/>
    <cellStyle name="SAS FM Supplemented member data cell 2 3 18 2 3 2" xfId="26514" xr:uid="{31057C78-7E0D-4238-A558-3B108FE3658A}"/>
    <cellStyle name="SAS FM Supplemented member data cell 2 3 18 2 4" xfId="23936" xr:uid="{238DDCFC-B015-4313-AB9E-7643114ADFA3}"/>
    <cellStyle name="SAS FM Supplemented member data cell 2 3 18 3" xfId="9093" xr:uid="{8CCCA754-602D-47D4-8E6E-28DDE47F72FB}"/>
    <cellStyle name="SAS FM Supplemented member data cell 2 3 18 3 2" xfId="23935" xr:uid="{5CE643FE-0040-4FCB-9772-7A7C5B8E8CA0}"/>
    <cellStyle name="SAS FM Supplemented member data cell 2 3 19" xfId="3513" xr:uid="{1C506CBF-1D1E-4057-AD20-60B2BCDA6F2F}"/>
    <cellStyle name="SAS FM Supplemented member data cell 2 3 19 2" xfId="9096" xr:uid="{8BF09E19-DC17-4B22-AD42-DFAFE1484915}"/>
    <cellStyle name="SAS FM Supplemented member data cell 2 3 19 2 2" xfId="15762" xr:uid="{D8B6D293-9877-44F3-B5A4-50DF9208B435}"/>
    <cellStyle name="SAS FM Supplemented member data cell 2 3 19 2 2 2" xfId="30581" xr:uid="{C98CBE0A-1B8C-4288-A0D8-3B630A870A75}"/>
    <cellStyle name="SAS FM Supplemented member data cell 2 3 19 2 3" xfId="11751" xr:uid="{EF5AA2F4-ACAD-4505-BDF7-A2A160BCB352}"/>
    <cellStyle name="SAS FM Supplemented member data cell 2 3 19 2 3 2" xfId="26570" xr:uid="{352DEB2D-6961-41C1-B984-51B6D22FE6B8}"/>
    <cellStyle name="SAS FM Supplemented member data cell 2 3 19 2 4" xfId="23938" xr:uid="{F1CCA506-E5C6-46B7-A051-4A409C1B0808}"/>
    <cellStyle name="SAS FM Supplemented member data cell 2 3 19 3" xfId="9095" xr:uid="{DA1278E9-D737-4362-955B-C794FBF1E4ED}"/>
    <cellStyle name="SAS FM Supplemented member data cell 2 3 19 3 2" xfId="23937" xr:uid="{B2CC079A-FAF6-417E-BAB5-1ACB4FA8E799}"/>
    <cellStyle name="SAS FM Supplemented member data cell 2 3 2" xfId="350" xr:uid="{073F25BF-59C3-4E2A-A5DD-4675C2BABDC1}"/>
    <cellStyle name="SAS FM Supplemented member data cell 2 3 2 2" xfId="9098" xr:uid="{9C268EDB-1F78-4A6F-BCE0-F2159849E4C2}"/>
    <cellStyle name="SAS FM Supplemented member data cell 2 3 2 2 2" xfId="15763" xr:uid="{08763EB5-4CA1-4456-AE85-25BCAFE35AD3}"/>
    <cellStyle name="SAS FM Supplemented member data cell 2 3 2 2 2 2" xfId="30582" xr:uid="{29ECC42C-81B0-40FB-9363-4609D56533D8}"/>
    <cellStyle name="SAS FM Supplemented member data cell 2 3 2 2 3" xfId="10831" xr:uid="{0EBFA2C5-8F21-40F0-9860-3BF687DAD0CF}"/>
    <cellStyle name="SAS FM Supplemented member data cell 2 3 2 2 3 2" xfId="25650" xr:uid="{7114CB14-42BA-4C58-8089-EBE076EE1CC6}"/>
    <cellStyle name="SAS FM Supplemented member data cell 2 3 2 2 4" xfId="23940" xr:uid="{0C55D828-D9A3-4221-88DA-5E611E9E5185}"/>
    <cellStyle name="SAS FM Supplemented member data cell 2 3 2 3" xfId="9097" xr:uid="{93DA51EF-0AC0-4591-9DBE-D41FE5631EAF}"/>
    <cellStyle name="SAS FM Supplemented member data cell 2 3 2 3 2" xfId="23939" xr:uid="{0672003F-F042-4759-92E4-38E1791D2021}"/>
    <cellStyle name="SAS FM Supplemented member data cell 2 3 2 4" xfId="3514" xr:uid="{520AC675-C0E8-4FA0-969F-14F30B2835D2}"/>
    <cellStyle name="SAS FM Supplemented member data cell 2 3 20" xfId="3515" xr:uid="{AA7FADFA-8DF7-498A-8F01-9027F496E525}"/>
    <cellStyle name="SAS FM Supplemented member data cell 2 3 20 2" xfId="9100" xr:uid="{D3573064-8FFB-41E6-966B-FD2E1E2F8077}"/>
    <cellStyle name="SAS FM Supplemented member data cell 2 3 20 2 2" xfId="15764" xr:uid="{F515F93F-5DE6-4EB2-BFBA-BFF10ADD4805}"/>
    <cellStyle name="SAS FM Supplemented member data cell 2 3 20 2 2 2" xfId="30583" xr:uid="{5F50260D-19DB-4EDE-902D-0D6C1D3FFF3A}"/>
    <cellStyle name="SAS FM Supplemented member data cell 2 3 20 2 3" xfId="11805" xr:uid="{69CA72FF-4901-46BC-AA97-5B10109B1E64}"/>
    <cellStyle name="SAS FM Supplemented member data cell 2 3 20 2 3 2" xfId="26624" xr:uid="{0649EF08-3B1D-4294-AD96-1A64C10A1C88}"/>
    <cellStyle name="SAS FM Supplemented member data cell 2 3 20 2 4" xfId="23942" xr:uid="{423B624B-3267-4E53-8215-4B1A2087242B}"/>
    <cellStyle name="SAS FM Supplemented member data cell 2 3 20 3" xfId="9099" xr:uid="{5FED0476-14B4-4C1B-BB50-61D06655566F}"/>
    <cellStyle name="SAS FM Supplemented member data cell 2 3 20 3 2" xfId="23941" xr:uid="{C8B75B5D-B596-4AAC-AD9F-5028709F4A69}"/>
    <cellStyle name="SAS FM Supplemented member data cell 2 3 21" xfId="3516" xr:uid="{5D1F0396-F453-4512-8368-7109D8BD1708}"/>
    <cellStyle name="SAS FM Supplemented member data cell 2 3 21 2" xfId="9102" xr:uid="{9C837A76-37B2-4D31-8D10-23C7F019A4C2}"/>
    <cellStyle name="SAS FM Supplemented member data cell 2 3 21 2 2" xfId="15765" xr:uid="{D11A080E-4519-44A2-AD19-275CDF54E8B8}"/>
    <cellStyle name="SAS FM Supplemented member data cell 2 3 21 2 2 2" xfId="30584" xr:uid="{C82D6664-C23A-46B0-840C-75F815DB9C25}"/>
    <cellStyle name="SAS FM Supplemented member data cell 2 3 21 2 3" xfId="11858" xr:uid="{339836E2-BD3B-4812-BA83-17EFA18DCAB1}"/>
    <cellStyle name="SAS FM Supplemented member data cell 2 3 21 2 3 2" xfId="26677" xr:uid="{6B4D1692-A19B-47B6-9A25-32E53B8651C9}"/>
    <cellStyle name="SAS FM Supplemented member data cell 2 3 21 2 4" xfId="23944" xr:uid="{96E8E086-A500-4926-8327-5C2774574261}"/>
    <cellStyle name="SAS FM Supplemented member data cell 2 3 21 3" xfId="9101" xr:uid="{90B3D159-1829-4CBF-A332-B62E3B2094C8}"/>
    <cellStyle name="SAS FM Supplemented member data cell 2 3 21 3 2" xfId="23943" xr:uid="{348605CF-C8F4-409B-9995-ECA0FBDCF9E9}"/>
    <cellStyle name="SAS FM Supplemented member data cell 2 3 22" xfId="3517" xr:uid="{2B8038F8-9876-49A1-95C7-499A3160EFFB}"/>
    <cellStyle name="SAS FM Supplemented member data cell 2 3 22 2" xfId="9104" xr:uid="{F9243F12-5804-4B62-9DEB-6E41B88E6809}"/>
    <cellStyle name="SAS FM Supplemented member data cell 2 3 22 2 2" xfId="15766" xr:uid="{D0788A5A-50C4-41B8-A4C8-0FA43FA0F2E0}"/>
    <cellStyle name="SAS FM Supplemented member data cell 2 3 22 2 2 2" xfId="30585" xr:uid="{D9F8B625-EAF6-4925-856C-6727DD94A48F}"/>
    <cellStyle name="SAS FM Supplemented member data cell 2 3 22 2 3" xfId="11911" xr:uid="{C70815E2-A636-48A0-A12A-30E0E4E5F578}"/>
    <cellStyle name="SAS FM Supplemented member data cell 2 3 22 2 3 2" xfId="26730" xr:uid="{06488F9D-B1FA-41D4-89D8-7104E8CCC3AE}"/>
    <cellStyle name="SAS FM Supplemented member data cell 2 3 22 2 4" xfId="23946" xr:uid="{64802A28-0E31-46B8-9982-78D3FF229D04}"/>
    <cellStyle name="SAS FM Supplemented member data cell 2 3 22 3" xfId="9103" xr:uid="{1799AB6B-595A-428A-97BA-7C62FC701D6B}"/>
    <cellStyle name="SAS FM Supplemented member data cell 2 3 22 3 2" xfId="23945" xr:uid="{11FE5296-5F7F-4155-9F74-E7368C10386D}"/>
    <cellStyle name="SAS FM Supplemented member data cell 2 3 23" xfId="3518" xr:uid="{989D0CCE-619B-4CB4-9D9B-843E6D019E2F}"/>
    <cellStyle name="SAS FM Supplemented member data cell 2 3 23 2" xfId="9106" xr:uid="{680FB2FC-F21B-444C-B9A2-14A2F8779696}"/>
    <cellStyle name="SAS FM Supplemented member data cell 2 3 23 2 2" xfId="15767" xr:uid="{CAE077CC-5C41-473F-AC30-CF3D175FF48E}"/>
    <cellStyle name="SAS FM Supplemented member data cell 2 3 23 2 2 2" xfId="30586" xr:uid="{0135770B-2886-477E-8873-CAAEB8429F26}"/>
    <cellStyle name="SAS FM Supplemented member data cell 2 3 23 2 3" xfId="11965" xr:uid="{7BD1A869-0B61-4D91-84C5-93E2753EC824}"/>
    <cellStyle name="SAS FM Supplemented member data cell 2 3 23 2 3 2" xfId="26784" xr:uid="{7CD7FDD9-AB16-4E66-8318-62E47EFD382E}"/>
    <cellStyle name="SAS FM Supplemented member data cell 2 3 23 2 4" xfId="23948" xr:uid="{1D6AAE35-DCCE-4E7D-8585-681C027EE91E}"/>
    <cellStyle name="SAS FM Supplemented member data cell 2 3 23 3" xfId="9105" xr:uid="{3B7A94CA-BA7F-4034-B591-95097D6E2A6B}"/>
    <cellStyle name="SAS FM Supplemented member data cell 2 3 23 3 2" xfId="23947" xr:uid="{10F37332-E4BA-4DF1-944C-9A42E0C508BB}"/>
    <cellStyle name="SAS FM Supplemented member data cell 2 3 24" xfId="3519" xr:uid="{4152202A-BE95-4AB5-AE97-79CB151BD8CA}"/>
    <cellStyle name="SAS FM Supplemented member data cell 2 3 24 2" xfId="9108" xr:uid="{D87478C5-487A-4228-99B0-A43DD0B2B940}"/>
    <cellStyle name="SAS FM Supplemented member data cell 2 3 24 2 2" xfId="15768" xr:uid="{BEBEBBBE-682F-4634-9EB1-6E87080A896A}"/>
    <cellStyle name="SAS FM Supplemented member data cell 2 3 24 2 2 2" xfId="30587" xr:uid="{62F19DD5-31C6-4637-AB80-E7797115639E}"/>
    <cellStyle name="SAS FM Supplemented member data cell 2 3 24 2 3" xfId="12019" xr:uid="{C0D63719-9767-412F-926D-7C9236AF169B}"/>
    <cellStyle name="SAS FM Supplemented member data cell 2 3 24 2 3 2" xfId="26838" xr:uid="{1583A7DF-83FE-476A-AB91-549E4548CDB1}"/>
    <cellStyle name="SAS FM Supplemented member data cell 2 3 24 2 4" xfId="23950" xr:uid="{CD449301-8CF7-4AB4-A92A-1A2D36D941D8}"/>
    <cellStyle name="SAS FM Supplemented member data cell 2 3 24 3" xfId="9107" xr:uid="{CD6BD6DE-C899-45C3-BEAC-79D0C4D235B9}"/>
    <cellStyle name="SAS FM Supplemented member data cell 2 3 24 3 2" xfId="23949" xr:uid="{B52429F1-969C-482A-9C23-7F57816CA8A4}"/>
    <cellStyle name="SAS FM Supplemented member data cell 2 3 25" xfId="3520" xr:uid="{CB4E2610-74C4-462E-B544-61C969516786}"/>
    <cellStyle name="SAS FM Supplemented member data cell 2 3 25 2" xfId="9110" xr:uid="{0FA4D38E-44D5-43A9-BACD-D14E9EAD3258}"/>
    <cellStyle name="SAS FM Supplemented member data cell 2 3 25 2 2" xfId="15769" xr:uid="{90684F05-078A-4B94-95A3-B94C016B4F17}"/>
    <cellStyle name="SAS FM Supplemented member data cell 2 3 25 2 2 2" xfId="30588" xr:uid="{9511A381-2A8E-49EF-9AE2-43042C49E630}"/>
    <cellStyle name="SAS FM Supplemented member data cell 2 3 25 2 3" xfId="12073" xr:uid="{122A6782-6F28-4CA8-BB74-1B5A89167EB6}"/>
    <cellStyle name="SAS FM Supplemented member data cell 2 3 25 2 3 2" xfId="26892" xr:uid="{657C8E98-70A9-450A-9837-2E21DA2B9231}"/>
    <cellStyle name="SAS FM Supplemented member data cell 2 3 25 2 4" xfId="23952" xr:uid="{69CC9095-274D-4E7A-8F7A-E9C75249F0FC}"/>
    <cellStyle name="SAS FM Supplemented member data cell 2 3 25 3" xfId="9109" xr:uid="{68E9C217-F546-4040-A1A8-CD7C13AACFAD}"/>
    <cellStyle name="SAS FM Supplemented member data cell 2 3 25 3 2" xfId="23951" xr:uid="{3DBF8629-1445-46BB-B27C-4C7657DDFB86}"/>
    <cellStyle name="SAS FM Supplemented member data cell 2 3 26" xfId="3521" xr:uid="{054CC149-D8F6-4988-8E62-EC515EC6AF11}"/>
    <cellStyle name="SAS FM Supplemented member data cell 2 3 26 2" xfId="9112" xr:uid="{136B7A13-B31D-45ED-BFD0-0593A9DF46EF}"/>
    <cellStyle name="SAS FM Supplemented member data cell 2 3 26 2 2" xfId="15770" xr:uid="{626C47F2-50B0-40EA-86D8-93D20F35E33F}"/>
    <cellStyle name="SAS FM Supplemented member data cell 2 3 26 2 2 2" xfId="30589" xr:uid="{B59580C8-2F8D-4CD1-90F3-F9EA9FF0CFC0}"/>
    <cellStyle name="SAS FM Supplemented member data cell 2 3 26 2 3" xfId="12127" xr:uid="{3B28A9FC-B22A-4D82-A230-4F990BB8090F}"/>
    <cellStyle name="SAS FM Supplemented member data cell 2 3 26 2 3 2" xfId="26946" xr:uid="{9F281D4F-F4AA-484A-9B65-052EF0BAD622}"/>
    <cellStyle name="SAS FM Supplemented member data cell 2 3 26 2 4" xfId="23954" xr:uid="{ED10A76F-AC48-40B8-95E4-BE5C1880AC61}"/>
    <cellStyle name="SAS FM Supplemented member data cell 2 3 26 3" xfId="9111" xr:uid="{2E97ADA5-48AD-40D4-869C-F2A922F0E51B}"/>
    <cellStyle name="SAS FM Supplemented member data cell 2 3 26 3 2" xfId="23953" xr:uid="{F1EE122F-C3AC-4C0C-B3B2-A3BDD8DD3502}"/>
    <cellStyle name="SAS FM Supplemented member data cell 2 3 27" xfId="3522" xr:uid="{D803D2CE-02DA-4FE9-81F7-71EE434DEF3D}"/>
    <cellStyle name="SAS FM Supplemented member data cell 2 3 27 2" xfId="9114" xr:uid="{5B9BB905-2AFF-473A-97D3-9B9CA54C175D}"/>
    <cellStyle name="SAS FM Supplemented member data cell 2 3 27 2 2" xfId="15771" xr:uid="{AA7404F3-FD03-4288-8D31-C18AD36ED663}"/>
    <cellStyle name="SAS FM Supplemented member data cell 2 3 27 2 2 2" xfId="30590" xr:uid="{63F7F6E6-2121-4DCB-8E10-3F95B082BDA5}"/>
    <cellStyle name="SAS FM Supplemented member data cell 2 3 27 2 3" xfId="12181" xr:uid="{B4625F9E-E9B2-4A60-8A0F-0844A25F2515}"/>
    <cellStyle name="SAS FM Supplemented member data cell 2 3 27 2 3 2" xfId="27000" xr:uid="{EA952251-C06A-42A0-855C-F76C27FCA68C}"/>
    <cellStyle name="SAS FM Supplemented member data cell 2 3 27 2 4" xfId="23956" xr:uid="{2BE3B816-9A02-4C70-853C-593F510A2990}"/>
    <cellStyle name="SAS FM Supplemented member data cell 2 3 27 3" xfId="9113" xr:uid="{4D9BA831-8FFB-4FBE-9DAA-D3AD8F8A9F15}"/>
    <cellStyle name="SAS FM Supplemented member data cell 2 3 27 3 2" xfId="23955" xr:uid="{52E086B0-D491-4817-A961-FB040110F609}"/>
    <cellStyle name="SAS FM Supplemented member data cell 2 3 28" xfId="3523" xr:uid="{E30433A5-AD70-4AC1-8418-AEE98F9F4C3F}"/>
    <cellStyle name="SAS FM Supplemented member data cell 2 3 28 2" xfId="9116" xr:uid="{9BCEF028-E7AB-491D-9734-3578A9C73FF3}"/>
    <cellStyle name="SAS FM Supplemented member data cell 2 3 28 2 2" xfId="15772" xr:uid="{5E17AE29-5310-4770-989D-8FF27F35DFB5}"/>
    <cellStyle name="SAS FM Supplemented member data cell 2 3 28 2 2 2" xfId="30591" xr:uid="{1B068E95-2C0C-4D04-A383-91AA2E2D4D7A}"/>
    <cellStyle name="SAS FM Supplemented member data cell 2 3 28 2 3" xfId="12235" xr:uid="{908E39F4-14AF-45A3-BC94-CEF48F2A06F8}"/>
    <cellStyle name="SAS FM Supplemented member data cell 2 3 28 2 3 2" xfId="27054" xr:uid="{A6A2E190-7CAA-4A0A-8CC2-03519917E3AC}"/>
    <cellStyle name="SAS FM Supplemented member data cell 2 3 28 2 4" xfId="23958" xr:uid="{C62C531D-A39B-4A38-9AD6-DC67AE3B1488}"/>
    <cellStyle name="SAS FM Supplemented member data cell 2 3 28 3" xfId="9115" xr:uid="{495D47F9-043C-45BE-B208-8AF214B1D9D1}"/>
    <cellStyle name="SAS FM Supplemented member data cell 2 3 28 3 2" xfId="23957" xr:uid="{EDE5397C-1B7D-4D09-9A95-3DCFDF3A8118}"/>
    <cellStyle name="SAS FM Supplemented member data cell 2 3 29" xfId="3524" xr:uid="{68F3EE39-8579-472F-9B3F-71DAA2C0A265}"/>
    <cellStyle name="SAS FM Supplemented member data cell 2 3 29 2" xfId="9118" xr:uid="{7C7F00A4-00AB-481B-9CCC-9095DB08360A}"/>
    <cellStyle name="SAS FM Supplemented member data cell 2 3 29 2 2" xfId="15773" xr:uid="{B04F1F84-4445-4A83-AEC6-D02776738661}"/>
    <cellStyle name="SAS FM Supplemented member data cell 2 3 29 2 2 2" xfId="30592" xr:uid="{ACBCCD93-FF6E-4CE8-B1F5-6F3EBFBBE6C3}"/>
    <cellStyle name="SAS FM Supplemented member data cell 2 3 29 2 3" xfId="12289" xr:uid="{5CE4A6DB-B04A-4FC8-94EB-B15814B75E08}"/>
    <cellStyle name="SAS FM Supplemented member data cell 2 3 29 2 3 2" xfId="27108" xr:uid="{C44281AE-B586-46E8-8D3F-DD0FF33FEC78}"/>
    <cellStyle name="SAS FM Supplemented member data cell 2 3 29 2 4" xfId="23960" xr:uid="{D27DCAA0-F875-4C7E-8091-88DADC4332E3}"/>
    <cellStyle name="SAS FM Supplemented member data cell 2 3 29 3" xfId="9117" xr:uid="{C21027ED-743E-4929-A1C1-0EC5BBAD83B0}"/>
    <cellStyle name="SAS FM Supplemented member data cell 2 3 29 3 2" xfId="23959" xr:uid="{A7AC15BD-18CD-46F0-9DB0-9A5BE0A60F71}"/>
    <cellStyle name="SAS FM Supplemented member data cell 2 3 3" xfId="3525" xr:uid="{D9DC589D-38C3-4654-A1E9-6620C7BCC9C1}"/>
    <cellStyle name="SAS FM Supplemented member data cell 2 3 3 2" xfId="9120" xr:uid="{2C552B19-1E18-42E0-91D7-30429B48CDBC}"/>
    <cellStyle name="SAS FM Supplemented member data cell 2 3 3 2 2" xfId="15774" xr:uid="{B1E70ECA-B61E-4D40-8658-5992C4CA3B54}"/>
    <cellStyle name="SAS FM Supplemented member data cell 2 3 3 2 2 2" xfId="30593" xr:uid="{642714C1-D77E-48B4-991D-C64086029C7D}"/>
    <cellStyle name="SAS FM Supplemented member data cell 2 3 3 2 3" xfId="10885" xr:uid="{1E30C16B-A551-496B-A7EF-631E0679AB34}"/>
    <cellStyle name="SAS FM Supplemented member data cell 2 3 3 2 3 2" xfId="25704" xr:uid="{EE5456A3-AB75-41C0-96FD-B9EF3E696CE1}"/>
    <cellStyle name="SAS FM Supplemented member data cell 2 3 3 2 4" xfId="23962" xr:uid="{2727110C-71EB-48C3-BF97-5A2881672A1B}"/>
    <cellStyle name="SAS FM Supplemented member data cell 2 3 3 3" xfId="9119" xr:uid="{8CAD828A-FAD1-4EFA-8BC1-62F09EEFCC3D}"/>
    <cellStyle name="SAS FM Supplemented member data cell 2 3 3 3 2" xfId="23961" xr:uid="{140611A3-76AB-44F7-B759-F3FA4C67B625}"/>
    <cellStyle name="SAS FM Supplemented member data cell 2 3 30" xfId="3526" xr:uid="{07876556-B219-4A86-8DCC-E6BADF5F79F7}"/>
    <cellStyle name="SAS FM Supplemented member data cell 2 3 30 2" xfId="9122" xr:uid="{C65C877F-C938-404D-BF71-B55AC1C9433B}"/>
    <cellStyle name="SAS FM Supplemented member data cell 2 3 30 2 2" xfId="15775" xr:uid="{EBCFA9C5-96DD-4914-8D55-3234493D7B16}"/>
    <cellStyle name="SAS FM Supplemented member data cell 2 3 30 2 2 2" xfId="30594" xr:uid="{01B0A37F-F09F-40A3-8661-DE10484DCA70}"/>
    <cellStyle name="SAS FM Supplemented member data cell 2 3 30 2 3" xfId="12343" xr:uid="{F365C604-3378-4309-ACE2-876B7CB99FA7}"/>
    <cellStyle name="SAS FM Supplemented member data cell 2 3 30 2 3 2" xfId="27162" xr:uid="{EA13ADC4-A70E-4F53-B16D-A6E0DC3FDE1D}"/>
    <cellStyle name="SAS FM Supplemented member data cell 2 3 30 2 4" xfId="23964" xr:uid="{2AF170D9-E857-4320-B5B6-D4EFD57A8907}"/>
    <cellStyle name="SAS FM Supplemented member data cell 2 3 30 3" xfId="9121" xr:uid="{E0B45344-014F-4BB1-9E66-562714D53F54}"/>
    <cellStyle name="SAS FM Supplemented member data cell 2 3 30 3 2" xfId="23963" xr:uid="{0408C8C2-BA4F-49A1-BA7D-B0B0F18ED789}"/>
    <cellStyle name="SAS FM Supplemented member data cell 2 3 31" xfId="3527" xr:uid="{C8F21B58-6E2A-448A-9C1A-94F551241F13}"/>
    <cellStyle name="SAS FM Supplemented member data cell 2 3 31 2" xfId="9124" xr:uid="{66CA6B92-DA09-4F16-9C55-EDE0172ADE7F}"/>
    <cellStyle name="SAS FM Supplemented member data cell 2 3 31 2 2" xfId="15776" xr:uid="{1A6A90F3-3109-482B-912F-E556704B18E4}"/>
    <cellStyle name="SAS FM Supplemented member data cell 2 3 31 2 2 2" xfId="30595" xr:uid="{10B1782F-AD5D-49CF-86DB-F606CA1FD17F}"/>
    <cellStyle name="SAS FM Supplemented member data cell 2 3 31 2 3" xfId="12397" xr:uid="{D86C094B-B70D-4456-8CF4-1BEFCF82B68E}"/>
    <cellStyle name="SAS FM Supplemented member data cell 2 3 31 2 3 2" xfId="27216" xr:uid="{A5CD63DC-78D0-4372-83F3-2F8070D31381}"/>
    <cellStyle name="SAS FM Supplemented member data cell 2 3 31 2 4" xfId="23966" xr:uid="{D5E33456-3881-42CB-83E7-DF22483CCB67}"/>
    <cellStyle name="SAS FM Supplemented member data cell 2 3 31 3" xfId="9123" xr:uid="{6F3E52DE-8C4F-4B33-8446-1CCA29BAF2A7}"/>
    <cellStyle name="SAS FM Supplemented member data cell 2 3 31 3 2" xfId="23965" xr:uid="{E5D9A43A-D31E-4FB4-B973-5B63120C43B1}"/>
    <cellStyle name="SAS FM Supplemented member data cell 2 3 32" xfId="3528" xr:uid="{6BE7A3DE-6198-4CC0-B4B9-576BBEC97DEF}"/>
    <cellStyle name="SAS FM Supplemented member data cell 2 3 32 2" xfId="9126" xr:uid="{ED62C512-4489-488A-911B-060AF6F30858}"/>
    <cellStyle name="SAS FM Supplemented member data cell 2 3 32 2 2" xfId="15777" xr:uid="{BAB8789F-FFB2-4806-A835-CDB37A99668A}"/>
    <cellStyle name="SAS FM Supplemented member data cell 2 3 32 2 2 2" xfId="30596" xr:uid="{36C905CF-404C-4B75-A1FC-FA81B274E028}"/>
    <cellStyle name="SAS FM Supplemented member data cell 2 3 32 2 3" xfId="12451" xr:uid="{FF2CB643-4A26-4A65-A573-5EDF78304147}"/>
    <cellStyle name="SAS FM Supplemented member data cell 2 3 32 2 3 2" xfId="27270" xr:uid="{72CE672C-98E5-420E-9325-627837941399}"/>
    <cellStyle name="SAS FM Supplemented member data cell 2 3 32 2 4" xfId="23968" xr:uid="{E05EFE3A-5D00-4F74-857D-72D5A51DED05}"/>
    <cellStyle name="SAS FM Supplemented member data cell 2 3 32 3" xfId="9125" xr:uid="{ECFA6C2D-E1A9-402A-BFB8-240A39BA9B9D}"/>
    <cellStyle name="SAS FM Supplemented member data cell 2 3 32 3 2" xfId="23967" xr:uid="{2912A061-EC83-426D-8483-0D2B98774727}"/>
    <cellStyle name="SAS FM Supplemented member data cell 2 3 33" xfId="3529" xr:uid="{FEA0BC8B-2352-48B5-892D-F9D14841EBB7}"/>
    <cellStyle name="SAS FM Supplemented member data cell 2 3 33 2" xfId="9128" xr:uid="{6931AA6B-2073-4047-B0FE-C72E53B0BC3F}"/>
    <cellStyle name="SAS FM Supplemented member data cell 2 3 33 2 2" xfId="15778" xr:uid="{982D54B3-9906-4D18-A8D5-99E0661B6B75}"/>
    <cellStyle name="SAS FM Supplemented member data cell 2 3 33 2 2 2" xfId="30597" xr:uid="{DEE6ECE9-0ED1-411C-9286-E8731419AF94}"/>
    <cellStyle name="SAS FM Supplemented member data cell 2 3 33 2 3" xfId="12507" xr:uid="{4C697B7F-B7C6-468A-A378-02F1BCEC8BC2}"/>
    <cellStyle name="SAS FM Supplemented member data cell 2 3 33 2 3 2" xfId="27326" xr:uid="{F4DA42CD-7081-4D32-874E-6F04209E2B0D}"/>
    <cellStyle name="SAS FM Supplemented member data cell 2 3 33 2 4" xfId="23970" xr:uid="{073745B7-C102-4318-84D4-3E55FC0CA079}"/>
    <cellStyle name="SAS FM Supplemented member data cell 2 3 33 3" xfId="9127" xr:uid="{EAF2158D-69EB-4226-B121-C79D3511B55C}"/>
    <cellStyle name="SAS FM Supplemented member data cell 2 3 33 3 2" xfId="23969" xr:uid="{DB05873E-11FE-43F8-9B31-00D5BF8BEEE5}"/>
    <cellStyle name="SAS FM Supplemented member data cell 2 3 34" xfId="3530" xr:uid="{7C1B648C-816D-4B58-B51B-43A6FA05B341}"/>
    <cellStyle name="SAS FM Supplemented member data cell 2 3 34 2" xfId="9130" xr:uid="{5778944D-5DD1-41B6-A482-22D07333D875}"/>
    <cellStyle name="SAS FM Supplemented member data cell 2 3 34 2 2" xfId="15779" xr:uid="{AFFB64F8-6095-4876-BBAB-4A6057A8630D}"/>
    <cellStyle name="SAS FM Supplemented member data cell 2 3 34 2 2 2" xfId="30598" xr:uid="{8FC3F36D-AD2B-4DBF-BEE6-145331EAEC5A}"/>
    <cellStyle name="SAS FM Supplemented member data cell 2 3 34 2 3" xfId="12561" xr:uid="{D22EAA6A-E8EA-43D3-B01D-3755F0D18B0E}"/>
    <cellStyle name="SAS FM Supplemented member data cell 2 3 34 2 3 2" xfId="27380" xr:uid="{649EBCD9-DA8F-4B26-84C1-6C519514D4E4}"/>
    <cellStyle name="SAS FM Supplemented member data cell 2 3 34 2 4" xfId="23972" xr:uid="{6DDC813A-37AB-4B43-85A5-95C17C7B55DB}"/>
    <cellStyle name="SAS FM Supplemented member data cell 2 3 34 3" xfId="9129" xr:uid="{AE67EFC4-287F-4306-B7E0-7498EE7CCEB1}"/>
    <cellStyle name="SAS FM Supplemented member data cell 2 3 34 3 2" xfId="23971" xr:uid="{52A846A4-18D7-4701-91C3-C8C98D9AFD89}"/>
    <cellStyle name="SAS FM Supplemented member data cell 2 3 35" xfId="3531" xr:uid="{BBBBFB2E-8D33-4193-B94A-84964C38CC5A}"/>
    <cellStyle name="SAS FM Supplemented member data cell 2 3 35 2" xfId="9132" xr:uid="{AF02281E-E2B1-4960-88D1-B2A43A4F0179}"/>
    <cellStyle name="SAS FM Supplemented member data cell 2 3 35 2 2" xfId="15780" xr:uid="{202BBB0D-4B26-4DE5-A5DB-2BFA5BF0E9A0}"/>
    <cellStyle name="SAS FM Supplemented member data cell 2 3 35 2 2 2" xfId="30599" xr:uid="{5CA66779-1B37-47D4-9CE0-3AE9D9460FE3}"/>
    <cellStyle name="SAS FM Supplemented member data cell 2 3 35 2 3" xfId="12615" xr:uid="{E9CCE617-9C1D-4777-A2DA-8A9C75762AF5}"/>
    <cellStyle name="SAS FM Supplemented member data cell 2 3 35 2 3 2" xfId="27434" xr:uid="{C972ACC1-745B-4316-86F4-17C61FE1ACD9}"/>
    <cellStyle name="SAS FM Supplemented member data cell 2 3 35 2 4" xfId="23974" xr:uid="{F8A07B71-5346-4A3A-9C6C-4005333C796D}"/>
    <cellStyle name="SAS FM Supplemented member data cell 2 3 35 3" xfId="9131" xr:uid="{441B8E9F-C33A-4A2A-ADD9-35B376BDBFE2}"/>
    <cellStyle name="SAS FM Supplemented member data cell 2 3 35 3 2" xfId="23973" xr:uid="{E6B35877-04FB-4A38-B3A2-EF0D9A425E0C}"/>
    <cellStyle name="SAS FM Supplemented member data cell 2 3 36" xfId="3532" xr:uid="{09111ACD-8041-4231-A36D-A8CCF423A3CB}"/>
    <cellStyle name="SAS FM Supplemented member data cell 2 3 36 2" xfId="9134" xr:uid="{0CE1BDFC-A815-411E-8588-67CDA84DF864}"/>
    <cellStyle name="SAS FM Supplemented member data cell 2 3 36 2 2" xfId="15781" xr:uid="{552AFCFF-574A-47B9-8AC7-8872F3658914}"/>
    <cellStyle name="SAS FM Supplemented member data cell 2 3 36 2 2 2" xfId="30600" xr:uid="{856B0552-2F19-4233-987D-CE5925275CBB}"/>
    <cellStyle name="SAS FM Supplemented member data cell 2 3 36 2 3" xfId="12668" xr:uid="{3DBA7FB9-E7C8-4A2E-985E-AD29FD04C3B2}"/>
    <cellStyle name="SAS FM Supplemented member data cell 2 3 36 2 3 2" xfId="27487" xr:uid="{964ABD49-8219-496D-971E-D77FEA57A920}"/>
    <cellStyle name="SAS FM Supplemented member data cell 2 3 36 2 4" xfId="23976" xr:uid="{7FD916F5-8DFF-42C8-840B-076B3159716E}"/>
    <cellStyle name="SAS FM Supplemented member data cell 2 3 36 3" xfId="9133" xr:uid="{3201D9DE-6F57-4B66-A532-1F2DD1C10A28}"/>
    <cellStyle name="SAS FM Supplemented member data cell 2 3 36 3 2" xfId="23975" xr:uid="{7A75FA5D-5F76-4F9E-92DD-A5C5CD2E806C}"/>
    <cellStyle name="SAS FM Supplemented member data cell 2 3 37" xfId="3533" xr:uid="{56B755CD-FEAA-4A75-97A8-F2BCFCE5053E}"/>
    <cellStyle name="SAS FM Supplemented member data cell 2 3 37 2" xfId="9136" xr:uid="{155480B8-7619-4EB3-8E99-C0ACFB9472BF}"/>
    <cellStyle name="SAS FM Supplemented member data cell 2 3 37 2 2" xfId="15782" xr:uid="{C5F4FC99-ACAC-43EC-86F3-ED593E0C5FE3}"/>
    <cellStyle name="SAS FM Supplemented member data cell 2 3 37 2 2 2" xfId="30601" xr:uid="{68F60BA1-9593-48DC-B494-A9D038E643AE}"/>
    <cellStyle name="SAS FM Supplemented member data cell 2 3 37 2 3" xfId="12721" xr:uid="{89692C74-9FA1-4C19-9B53-F015ECA6299C}"/>
    <cellStyle name="SAS FM Supplemented member data cell 2 3 37 2 3 2" xfId="27540" xr:uid="{BE4CA9AF-821F-4791-A074-EAFFB663310D}"/>
    <cellStyle name="SAS FM Supplemented member data cell 2 3 37 2 4" xfId="23978" xr:uid="{D43B3DA6-C3D8-42CF-B100-D40DF240378B}"/>
    <cellStyle name="SAS FM Supplemented member data cell 2 3 37 3" xfId="9135" xr:uid="{F7D72B66-5703-4B9C-ABC1-5DB9EA099964}"/>
    <cellStyle name="SAS FM Supplemented member data cell 2 3 37 3 2" xfId="23977" xr:uid="{606D29B9-7DE9-41B6-B798-3B524D32299B}"/>
    <cellStyle name="SAS FM Supplemented member data cell 2 3 38" xfId="3534" xr:uid="{6C07924B-9225-4802-8338-35E03678893F}"/>
    <cellStyle name="SAS FM Supplemented member data cell 2 3 38 2" xfId="9138" xr:uid="{7591925D-BD64-4D9B-BAED-98CB8DA4DA23}"/>
    <cellStyle name="SAS FM Supplemented member data cell 2 3 38 2 2" xfId="15783" xr:uid="{BD71B0D7-88BA-4F54-A45E-2F964B242CD9}"/>
    <cellStyle name="SAS FM Supplemented member data cell 2 3 38 2 2 2" xfId="30602" xr:uid="{77781215-9A26-47C5-8951-EF06DCB4116A}"/>
    <cellStyle name="SAS FM Supplemented member data cell 2 3 38 2 3" xfId="12775" xr:uid="{84926AE9-B52E-46FB-AF90-726B9E7A2AC5}"/>
    <cellStyle name="SAS FM Supplemented member data cell 2 3 38 2 3 2" xfId="27594" xr:uid="{2AB0BF93-E924-4ACF-81D2-7BB95391A34D}"/>
    <cellStyle name="SAS FM Supplemented member data cell 2 3 38 2 4" xfId="23980" xr:uid="{2A452535-EA7C-4E6C-9711-AF4E92DDCCDD}"/>
    <cellStyle name="SAS FM Supplemented member data cell 2 3 38 3" xfId="9137" xr:uid="{65BDDA65-92A3-4FA4-83F2-421219110D79}"/>
    <cellStyle name="SAS FM Supplemented member data cell 2 3 38 3 2" xfId="23979" xr:uid="{09DAA401-1D0D-4F45-B4BE-A4634F66F177}"/>
    <cellStyle name="SAS FM Supplemented member data cell 2 3 39" xfId="3535" xr:uid="{6D9ACF2B-01DC-4BBF-B71E-44276F859185}"/>
    <cellStyle name="SAS FM Supplemented member data cell 2 3 39 2" xfId="9140" xr:uid="{4B4ED07E-E682-40F3-A055-62EB11ECCB8D}"/>
    <cellStyle name="SAS FM Supplemented member data cell 2 3 39 2 2" xfId="15784" xr:uid="{B331DA1B-C7F8-4CF7-B110-A4DB3B91AC78}"/>
    <cellStyle name="SAS FM Supplemented member data cell 2 3 39 2 2 2" xfId="30603" xr:uid="{32721702-8BF7-48E7-834A-8B0034A541C7}"/>
    <cellStyle name="SAS FM Supplemented member data cell 2 3 39 2 3" xfId="12829" xr:uid="{3EAA6183-2B95-49EF-85D5-0C45259C26B2}"/>
    <cellStyle name="SAS FM Supplemented member data cell 2 3 39 2 3 2" xfId="27648" xr:uid="{610E2DC7-F8C4-4A88-A628-AB65FA8CC41E}"/>
    <cellStyle name="SAS FM Supplemented member data cell 2 3 39 2 4" xfId="23982" xr:uid="{1D6FACAD-8C74-4282-AE57-841CB4FE7034}"/>
    <cellStyle name="SAS FM Supplemented member data cell 2 3 39 3" xfId="9139" xr:uid="{4A3241D9-C121-47E6-989D-F9A00E142548}"/>
    <cellStyle name="SAS FM Supplemented member data cell 2 3 39 3 2" xfId="23981" xr:uid="{DC4483DD-F2C3-4D73-BEC9-54D6AF9635E4}"/>
    <cellStyle name="SAS FM Supplemented member data cell 2 3 4" xfId="3536" xr:uid="{5B64690B-7C9E-420D-AF68-8CB69E385150}"/>
    <cellStyle name="SAS FM Supplemented member data cell 2 3 4 2" xfId="9142" xr:uid="{F7813332-8980-4CB3-9CB7-C21BA9384C2D}"/>
    <cellStyle name="SAS FM Supplemented member data cell 2 3 4 2 2" xfId="15785" xr:uid="{01EC7231-8536-4586-919B-AF5D3E3AD373}"/>
    <cellStyle name="SAS FM Supplemented member data cell 2 3 4 2 2 2" xfId="30604" xr:uid="{3CC4E125-5BA3-4DC9-B0C1-35AA2928C34F}"/>
    <cellStyle name="SAS FM Supplemented member data cell 2 3 4 2 3" xfId="10939" xr:uid="{228BF7BA-DFA0-46AA-B9F0-986F8CC1C94C}"/>
    <cellStyle name="SAS FM Supplemented member data cell 2 3 4 2 3 2" xfId="25758" xr:uid="{F4F0C8A5-5FE2-4A93-A271-7CF503D69C7C}"/>
    <cellStyle name="SAS FM Supplemented member data cell 2 3 4 2 4" xfId="23984" xr:uid="{8B013368-A966-4961-87B7-389FCD2A23D7}"/>
    <cellStyle name="SAS FM Supplemented member data cell 2 3 4 3" xfId="9141" xr:uid="{C63D38B5-473A-4EE9-AF00-3B44B619B085}"/>
    <cellStyle name="SAS FM Supplemented member data cell 2 3 4 3 2" xfId="23983" xr:uid="{553804E7-02AB-464E-87A2-5B182F7CABC0}"/>
    <cellStyle name="SAS FM Supplemented member data cell 2 3 40" xfId="3537" xr:uid="{461741D1-0135-4D9A-AD19-645C1AB04806}"/>
    <cellStyle name="SAS FM Supplemented member data cell 2 3 40 2" xfId="9144" xr:uid="{A0FA4DB6-34F4-462B-8AAF-D96D9340F82C}"/>
    <cellStyle name="SAS FM Supplemented member data cell 2 3 40 2 2" xfId="15786" xr:uid="{EAC398D6-1383-46DF-9749-DACD4417CF00}"/>
    <cellStyle name="SAS FM Supplemented member data cell 2 3 40 2 2 2" xfId="30605" xr:uid="{B1216DDD-29FC-4085-87DA-67B09CB85948}"/>
    <cellStyle name="SAS FM Supplemented member data cell 2 3 40 2 3" xfId="12883" xr:uid="{381236A2-E59F-42D9-B768-808C98F219ED}"/>
    <cellStyle name="SAS FM Supplemented member data cell 2 3 40 2 3 2" xfId="27702" xr:uid="{3F2EA636-9704-4262-8053-0519D69E0BBD}"/>
    <cellStyle name="SAS FM Supplemented member data cell 2 3 40 2 4" xfId="23986" xr:uid="{BD98029F-E25A-43F7-BF80-CEAA66804598}"/>
    <cellStyle name="SAS FM Supplemented member data cell 2 3 40 3" xfId="9143" xr:uid="{1F11B054-9639-4D70-85B8-1E32358542CD}"/>
    <cellStyle name="SAS FM Supplemented member data cell 2 3 40 3 2" xfId="23985" xr:uid="{656ABE5F-4387-4055-81EB-CB022DC74E93}"/>
    <cellStyle name="SAS FM Supplemented member data cell 2 3 41" xfId="3538" xr:uid="{A062CF19-82BF-49FD-9672-5D48C001F935}"/>
    <cellStyle name="SAS FM Supplemented member data cell 2 3 41 2" xfId="9146" xr:uid="{622A7A08-B7CA-4262-A65B-B1282DD6F6B9}"/>
    <cellStyle name="SAS FM Supplemented member data cell 2 3 41 2 2" xfId="15787" xr:uid="{22B4B2CF-AF22-47A1-B760-F8052B69C9E7}"/>
    <cellStyle name="SAS FM Supplemented member data cell 2 3 41 2 2 2" xfId="30606" xr:uid="{8DFEB7C3-791F-4442-8C2B-4545D7A0B269}"/>
    <cellStyle name="SAS FM Supplemented member data cell 2 3 41 2 3" xfId="12937" xr:uid="{C6A78A4A-511B-48B7-8938-27B8DC5F162D}"/>
    <cellStyle name="SAS FM Supplemented member data cell 2 3 41 2 3 2" xfId="27756" xr:uid="{4925B0D0-5E1F-4943-95BA-4DC8807BFAEC}"/>
    <cellStyle name="SAS FM Supplemented member data cell 2 3 41 2 4" xfId="23988" xr:uid="{793FD429-992C-435D-8A26-75B21E05CA96}"/>
    <cellStyle name="SAS FM Supplemented member data cell 2 3 41 3" xfId="9145" xr:uid="{292CAA77-DC93-4DAD-A4DD-CAE45E55F8A8}"/>
    <cellStyle name="SAS FM Supplemented member data cell 2 3 41 3 2" xfId="23987" xr:uid="{10DDF5B4-9EB2-4A85-8109-AA8EF3131776}"/>
    <cellStyle name="SAS FM Supplemented member data cell 2 3 42" xfId="3539" xr:uid="{46B9D446-E864-49D9-BF74-DAFC66B48CB1}"/>
    <cellStyle name="SAS FM Supplemented member data cell 2 3 42 2" xfId="9148" xr:uid="{9FA89A11-4A9F-41AE-9A18-7BA0716CFCB3}"/>
    <cellStyle name="SAS FM Supplemented member data cell 2 3 42 2 2" xfId="15788" xr:uid="{0B31B8D2-3A80-4C75-94B8-DC795BF6B426}"/>
    <cellStyle name="SAS FM Supplemented member data cell 2 3 42 2 2 2" xfId="30607" xr:uid="{F42B0C82-E22C-4866-AF04-29E8937C86D6}"/>
    <cellStyle name="SAS FM Supplemented member data cell 2 3 42 2 3" xfId="12993" xr:uid="{E1551BA8-36E9-4695-8943-13C89C2E4895}"/>
    <cellStyle name="SAS FM Supplemented member data cell 2 3 42 2 3 2" xfId="27812" xr:uid="{2F8AEDAC-B5BB-44E2-9D7F-8B3F3F5BE73D}"/>
    <cellStyle name="SAS FM Supplemented member data cell 2 3 42 2 4" xfId="23990" xr:uid="{7C46D1EC-9CD6-419D-8486-D12DC19A4254}"/>
    <cellStyle name="SAS FM Supplemented member data cell 2 3 42 3" xfId="9147" xr:uid="{34AF3D56-1D50-44E4-AA44-19150524E02A}"/>
    <cellStyle name="SAS FM Supplemented member data cell 2 3 42 3 2" xfId="23989" xr:uid="{EB9F205B-73EC-48EB-8D6E-86FF5A4FA6C4}"/>
    <cellStyle name="SAS FM Supplemented member data cell 2 3 43" xfId="3540" xr:uid="{5018B5AB-90D9-49F0-BEAE-7FE6CDC13170}"/>
    <cellStyle name="SAS FM Supplemented member data cell 2 3 43 2" xfId="9150" xr:uid="{69B52037-721C-4404-B547-3C412FC52666}"/>
    <cellStyle name="SAS FM Supplemented member data cell 2 3 43 2 2" xfId="15789" xr:uid="{C497C40A-23DF-4ED3-ACF6-D3AC61F1D5AC}"/>
    <cellStyle name="SAS FM Supplemented member data cell 2 3 43 2 2 2" xfId="30608" xr:uid="{10D429DB-494D-4415-BBD5-55BBC403E410}"/>
    <cellStyle name="SAS FM Supplemented member data cell 2 3 43 2 3" xfId="13047" xr:uid="{36DFCC79-327F-47B9-A4B4-B19B53ADDBE4}"/>
    <cellStyle name="SAS FM Supplemented member data cell 2 3 43 2 3 2" xfId="27866" xr:uid="{A0A4FBDF-81F4-4AC6-9CE1-C40DBE361F44}"/>
    <cellStyle name="SAS FM Supplemented member data cell 2 3 43 2 4" xfId="23992" xr:uid="{9DB99CDC-CF2E-4B4F-9FD3-6D8531C4C3E5}"/>
    <cellStyle name="SAS FM Supplemented member data cell 2 3 43 3" xfId="9149" xr:uid="{5E439D29-00F9-4DE9-9D5B-9368E85F1145}"/>
    <cellStyle name="SAS FM Supplemented member data cell 2 3 43 3 2" xfId="23991" xr:uid="{DF2CAE3A-DCD4-4C13-83CB-C78339303087}"/>
    <cellStyle name="SAS FM Supplemented member data cell 2 3 44" xfId="3541" xr:uid="{F518E8AD-C64D-47A5-8EC9-410FC0A967BD}"/>
    <cellStyle name="SAS FM Supplemented member data cell 2 3 44 2" xfId="9152" xr:uid="{407AD79E-04AC-49B7-9570-CF30C953B81D}"/>
    <cellStyle name="SAS FM Supplemented member data cell 2 3 44 2 2" xfId="15790" xr:uid="{2EEE9D6F-C9AE-406F-BB9C-8808A9AFE746}"/>
    <cellStyle name="SAS FM Supplemented member data cell 2 3 44 2 2 2" xfId="30609" xr:uid="{95072884-0AED-4D44-9413-F852856D85D2}"/>
    <cellStyle name="SAS FM Supplemented member data cell 2 3 44 2 3" xfId="13100" xr:uid="{65063580-9C93-45B7-96E1-6CB5A6359A21}"/>
    <cellStyle name="SAS FM Supplemented member data cell 2 3 44 2 3 2" xfId="27919" xr:uid="{65A1E235-E59F-4638-9A53-E219B7EEF3CD}"/>
    <cellStyle name="SAS FM Supplemented member data cell 2 3 44 2 4" xfId="23994" xr:uid="{30C4E0B8-88F0-4DFB-AE56-6D042D48108C}"/>
    <cellStyle name="SAS FM Supplemented member data cell 2 3 44 3" xfId="9151" xr:uid="{FB6CAC5C-7CDC-4AEF-BCE4-55BEAE0E1705}"/>
    <cellStyle name="SAS FM Supplemented member data cell 2 3 44 3 2" xfId="23993" xr:uid="{1BA43D7B-7B83-4E75-87C5-CE297921B10A}"/>
    <cellStyle name="SAS FM Supplemented member data cell 2 3 45" xfId="3542" xr:uid="{49F60D1F-8E44-44F2-8886-F58F1F63E2D4}"/>
    <cellStyle name="SAS FM Supplemented member data cell 2 3 45 2" xfId="9154" xr:uid="{11A0A22D-A339-4183-AC87-51A945E6ED09}"/>
    <cellStyle name="SAS FM Supplemented member data cell 2 3 45 2 2" xfId="15791" xr:uid="{B7E255BF-FDF0-4C96-A9A6-69700979BB92}"/>
    <cellStyle name="SAS FM Supplemented member data cell 2 3 45 2 2 2" xfId="30610" xr:uid="{D6C1A97D-A4B6-4032-94C6-A9728046D81B}"/>
    <cellStyle name="SAS FM Supplemented member data cell 2 3 45 2 3" xfId="13153" xr:uid="{198F91FD-1B2B-4C51-AF65-888FCE9ACE99}"/>
    <cellStyle name="SAS FM Supplemented member data cell 2 3 45 2 3 2" xfId="27972" xr:uid="{98ECBC1A-E9CC-4764-82B5-A48BF1AF6A84}"/>
    <cellStyle name="SAS FM Supplemented member data cell 2 3 45 2 4" xfId="23996" xr:uid="{C1F6369D-E89F-4163-8B81-4B9385F84CF7}"/>
    <cellStyle name="SAS FM Supplemented member data cell 2 3 45 3" xfId="9153" xr:uid="{E385ED76-0CAA-4A8F-BBD9-7A9378F18B18}"/>
    <cellStyle name="SAS FM Supplemented member data cell 2 3 45 3 2" xfId="23995" xr:uid="{1FFD1583-3F73-4027-8D0F-8BB344721615}"/>
    <cellStyle name="SAS FM Supplemented member data cell 2 3 46" xfId="3543" xr:uid="{1F295624-C706-458F-BFCD-F998B7602DCD}"/>
    <cellStyle name="SAS FM Supplemented member data cell 2 3 46 2" xfId="9156" xr:uid="{B8AC9DD6-F387-441E-A16E-333E05A28842}"/>
    <cellStyle name="SAS FM Supplemented member data cell 2 3 46 2 2" xfId="15792" xr:uid="{D5914570-6C26-4EC0-81EA-0EA2B1D76C79}"/>
    <cellStyle name="SAS FM Supplemented member data cell 2 3 46 2 2 2" xfId="30611" xr:uid="{AC6037AD-A74A-4495-A1EF-46729C996DF5}"/>
    <cellStyle name="SAS FM Supplemented member data cell 2 3 46 2 3" xfId="13207" xr:uid="{628ACDCA-61DF-4C7D-9A30-3E4CFC1786BF}"/>
    <cellStyle name="SAS FM Supplemented member data cell 2 3 46 2 3 2" xfId="28026" xr:uid="{5A671711-B808-4620-9C68-3CD3CFD4DFBB}"/>
    <cellStyle name="SAS FM Supplemented member data cell 2 3 46 2 4" xfId="23998" xr:uid="{2C3B8695-4EB9-4397-86AB-889E2F725C48}"/>
    <cellStyle name="SAS FM Supplemented member data cell 2 3 46 3" xfId="9155" xr:uid="{AA4AA648-28BB-4720-8A32-E889AA0E3EE8}"/>
    <cellStyle name="SAS FM Supplemented member data cell 2 3 46 3 2" xfId="23997" xr:uid="{1E64B030-67DA-41A7-A620-6F7A6095F5B5}"/>
    <cellStyle name="SAS FM Supplemented member data cell 2 3 47" xfId="9157" xr:uid="{DCEDC993-5D55-4F7B-A2D9-6CF2B10354B3}"/>
    <cellStyle name="SAS FM Supplemented member data cell 2 3 47 2" xfId="15752" xr:uid="{DFB89D14-07DE-4C5F-92F1-6C6991B42B47}"/>
    <cellStyle name="SAS FM Supplemented member data cell 2 3 47 2 2" xfId="30571" xr:uid="{D42B06F6-78FF-440D-AEC8-BD1DFE082F53}"/>
    <cellStyle name="SAS FM Supplemented member data cell 2 3 47 3" xfId="10777" xr:uid="{0EA43074-AEB4-40D9-B151-F3B5E360477E}"/>
    <cellStyle name="SAS FM Supplemented member data cell 2 3 47 3 2" xfId="25596" xr:uid="{D73D1B80-4ED1-4189-97D3-3835F6E04FFB}"/>
    <cellStyle name="SAS FM Supplemented member data cell 2 3 47 4" xfId="23999" xr:uid="{DA53DE57-E926-458D-966B-8C0E44A0EB58}"/>
    <cellStyle name="SAS FM Supplemented member data cell 2 3 48" xfId="9076" xr:uid="{2FF396D3-AE64-4E5F-B9FC-011C60D46B9F}"/>
    <cellStyle name="SAS FM Supplemented member data cell 2 3 48 2" xfId="23918" xr:uid="{6834E9DE-A8C7-4648-B470-55C64C23F18C}"/>
    <cellStyle name="SAS FM Supplemented member data cell 2 3 49" xfId="3503" xr:uid="{7C415184-03DF-42A7-BD61-2FF5F5DD9EB7}"/>
    <cellStyle name="SAS FM Supplemented member data cell 2 3 5" xfId="3544" xr:uid="{68E6B7BE-9EC7-4785-8593-A1D5912146C5}"/>
    <cellStyle name="SAS FM Supplemented member data cell 2 3 5 2" xfId="9159" xr:uid="{28C4C2AC-0B0F-4C13-AFBE-9F2EEFE883E2}"/>
    <cellStyle name="SAS FM Supplemented member data cell 2 3 5 2 2" xfId="15793" xr:uid="{AD70F32D-37E7-4BB4-87C7-50F5E9D7BEE9}"/>
    <cellStyle name="SAS FM Supplemented member data cell 2 3 5 2 2 2" xfId="30612" xr:uid="{54F6ED21-9FF8-4F21-9BAB-9F90AC46CDC7}"/>
    <cellStyle name="SAS FM Supplemented member data cell 2 3 5 2 3" xfId="10993" xr:uid="{926D5931-B44C-43EF-8A8D-6385D5AD9095}"/>
    <cellStyle name="SAS FM Supplemented member data cell 2 3 5 2 3 2" xfId="25812" xr:uid="{F37182CF-DFB6-47F4-8399-61F683CF0224}"/>
    <cellStyle name="SAS FM Supplemented member data cell 2 3 5 2 4" xfId="24001" xr:uid="{F71588B6-8046-440B-A615-C1F2006A8AA8}"/>
    <cellStyle name="SAS FM Supplemented member data cell 2 3 5 3" xfId="9158" xr:uid="{00A8F52C-D29F-450B-9CA0-640C66094521}"/>
    <cellStyle name="SAS FM Supplemented member data cell 2 3 5 3 2" xfId="24000" xr:uid="{0E8B13BD-A9BC-476F-B66D-616AC15E1F1F}"/>
    <cellStyle name="SAS FM Supplemented member data cell 2 3 6" xfId="3545" xr:uid="{57C1018C-B061-41C5-A971-A39DADE04F83}"/>
    <cellStyle name="SAS FM Supplemented member data cell 2 3 6 2" xfId="9161" xr:uid="{CDA75622-3DBE-450F-89BA-35D29726A9DA}"/>
    <cellStyle name="SAS FM Supplemented member data cell 2 3 6 2 2" xfId="15794" xr:uid="{822CA93E-C4E7-40E0-94AA-951C06B7BC31}"/>
    <cellStyle name="SAS FM Supplemented member data cell 2 3 6 2 2 2" xfId="30613" xr:uid="{CA36F7F7-668F-4B6A-97A3-41724D4E21D6}"/>
    <cellStyle name="SAS FM Supplemented member data cell 2 3 6 2 3" xfId="11048" xr:uid="{A8B97C50-24A1-435D-94A9-61477E693CED}"/>
    <cellStyle name="SAS FM Supplemented member data cell 2 3 6 2 3 2" xfId="25867" xr:uid="{B4DE950A-F057-4170-BE1B-FB1034686FED}"/>
    <cellStyle name="SAS FM Supplemented member data cell 2 3 6 2 4" xfId="24003" xr:uid="{B73D963C-F144-457F-9996-AB690B72CD4B}"/>
    <cellStyle name="SAS FM Supplemented member data cell 2 3 6 3" xfId="9160" xr:uid="{58779EA2-5CCA-4C6D-90FA-EEBD6E83E8C4}"/>
    <cellStyle name="SAS FM Supplemented member data cell 2 3 6 3 2" xfId="24002" xr:uid="{7A43D477-B4D3-49B5-9551-3DB4B5688B31}"/>
    <cellStyle name="SAS FM Supplemented member data cell 2 3 7" xfId="3546" xr:uid="{7B561806-9668-4F30-9548-AEF77CCC5E53}"/>
    <cellStyle name="SAS FM Supplemented member data cell 2 3 7 2" xfId="9163" xr:uid="{314FEAE3-8112-42BB-8768-C80562626DDD}"/>
    <cellStyle name="SAS FM Supplemented member data cell 2 3 7 2 2" xfId="15795" xr:uid="{3ECF9E9B-516D-4AF4-BEF6-28202087FE91}"/>
    <cellStyle name="SAS FM Supplemented member data cell 2 3 7 2 2 2" xfId="30614" xr:uid="{36111864-F585-4EA8-98FA-E9FC5A9EA5E5}"/>
    <cellStyle name="SAS FM Supplemented member data cell 2 3 7 2 3" xfId="11101" xr:uid="{68E0B547-8817-410A-9494-C4B609613372}"/>
    <cellStyle name="SAS FM Supplemented member data cell 2 3 7 2 3 2" xfId="25920" xr:uid="{3C9E0800-0BC2-4EDE-ADF9-ABD4066280E0}"/>
    <cellStyle name="SAS FM Supplemented member data cell 2 3 7 2 4" xfId="24005" xr:uid="{E7004527-82D5-4D20-8C07-E3CE5F963749}"/>
    <cellStyle name="SAS FM Supplemented member data cell 2 3 7 3" xfId="9162" xr:uid="{D007D51E-51F1-4E75-BB1E-B4B4624CBBB3}"/>
    <cellStyle name="SAS FM Supplemented member data cell 2 3 7 3 2" xfId="24004" xr:uid="{7F8E3B2F-A2FD-4C5D-9D44-00D3BD0140AB}"/>
    <cellStyle name="SAS FM Supplemented member data cell 2 3 8" xfId="3547" xr:uid="{52C82996-25D7-4757-A2ED-DA898C9BA3A3}"/>
    <cellStyle name="SAS FM Supplemented member data cell 2 3 8 2" xfId="9165" xr:uid="{1A94F701-AD2D-4CAE-AF33-7189756755B6}"/>
    <cellStyle name="SAS FM Supplemented member data cell 2 3 8 2 2" xfId="15796" xr:uid="{24727D45-1337-4E4E-A843-03DEC631C6C5}"/>
    <cellStyle name="SAS FM Supplemented member data cell 2 3 8 2 2 2" xfId="30615" xr:uid="{8773DF39-A33D-409B-A8BC-CBF72DA1EDCE}"/>
    <cellStyle name="SAS FM Supplemented member data cell 2 3 8 2 3" xfId="11156" xr:uid="{D3B218A7-65B3-439D-8844-97F92C997EAF}"/>
    <cellStyle name="SAS FM Supplemented member data cell 2 3 8 2 3 2" xfId="25975" xr:uid="{28214D87-C0D7-4A8E-80BC-B97296DA243E}"/>
    <cellStyle name="SAS FM Supplemented member data cell 2 3 8 2 4" xfId="24007" xr:uid="{6805DE01-825D-4F51-BC35-A7DC893AFCCA}"/>
    <cellStyle name="SAS FM Supplemented member data cell 2 3 8 3" xfId="9164" xr:uid="{546A1434-8D71-4AB5-8D96-BC89B8452228}"/>
    <cellStyle name="SAS FM Supplemented member data cell 2 3 8 3 2" xfId="24006" xr:uid="{58DBED6B-CE91-4C9D-8101-CC5C7502F5F5}"/>
    <cellStyle name="SAS FM Supplemented member data cell 2 3 9" xfId="3548" xr:uid="{A8ACC3DF-336E-48FE-AF91-CE5783B68A51}"/>
    <cellStyle name="SAS FM Supplemented member data cell 2 3 9 2" xfId="9167" xr:uid="{1975E897-5EA5-4C00-BEDB-A11C99EF3B93}"/>
    <cellStyle name="SAS FM Supplemented member data cell 2 3 9 2 2" xfId="15797" xr:uid="{A869DA8D-CAA3-4880-A60F-9A12D3A2F1AE}"/>
    <cellStyle name="SAS FM Supplemented member data cell 2 3 9 2 2 2" xfId="30616" xr:uid="{4AEC98AB-38A5-4ECD-8461-8422DE2A3493}"/>
    <cellStyle name="SAS FM Supplemented member data cell 2 3 9 2 3" xfId="11209" xr:uid="{D9675784-F550-4DEC-ACD1-E502117B8CE0}"/>
    <cellStyle name="SAS FM Supplemented member data cell 2 3 9 2 3 2" xfId="26028" xr:uid="{FF49E65A-9C27-49E0-B2F5-3D142FC7E61C}"/>
    <cellStyle name="SAS FM Supplemented member data cell 2 3 9 2 4" xfId="24009" xr:uid="{130A85D1-0459-4767-A7AB-260ED4823707}"/>
    <cellStyle name="SAS FM Supplemented member data cell 2 3 9 3" xfId="9166" xr:uid="{4DC7C655-C0E1-429C-AB24-A4673000368D}"/>
    <cellStyle name="SAS FM Supplemented member data cell 2 3 9 3 2" xfId="24008" xr:uid="{4A602A06-3DC9-4296-A7FA-5E9170F27084}"/>
    <cellStyle name="SAS FM Supplemented member data cell 2 30" xfId="3549" xr:uid="{6433C20E-6EA1-4DC5-9456-9ED4DE5E2988}"/>
    <cellStyle name="SAS FM Supplemented member data cell 2 30 2" xfId="9169" xr:uid="{8BD93584-54F7-4E82-875B-EF7A3D17EDE2}"/>
    <cellStyle name="SAS FM Supplemented member data cell 2 30 2 2" xfId="15798" xr:uid="{E40408AD-ED6F-4C70-A7E2-2B8CA20FACE0}"/>
    <cellStyle name="SAS FM Supplemented member data cell 2 30 2 2 2" xfId="30617" xr:uid="{C275DAEA-911C-4840-A0C5-455E61C77FD4}"/>
    <cellStyle name="SAS FM Supplemented member data cell 2 30 2 3" xfId="12102" xr:uid="{F1E6F1E9-2B42-44E6-A838-286049CA4E72}"/>
    <cellStyle name="SAS FM Supplemented member data cell 2 30 2 3 2" xfId="26921" xr:uid="{6ED5FFD8-C29E-416D-BD7B-691904407686}"/>
    <cellStyle name="SAS FM Supplemented member data cell 2 30 2 4" xfId="24011" xr:uid="{9223E118-100E-49C3-A5E1-B2179C4B3C33}"/>
    <cellStyle name="SAS FM Supplemented member data cell 2 30 3" xfId="9168" xr:uid="{E3AF8D2A-0252-4458-B830-E7263F1760C3}"/>
    <cellStyle name="SAS FM Supplemented member data cell 2 30 3 2" xfId="24010" xr:uid="{6627E2C4-21A8-48DC-91B6-B566B9CFE2DA}"/>
    <cellStyle name="SAS FM Supplemented member data cell 2 31" xfId="3550" xr:uid="{973F12A9-C0BA-445B-900F-5604428A0698}"/>
    <cellStyle name="SAS FM Supplemented member data cell 2 31 2" xfId="9171" xr:uid="{9985F97E-92FD-4099-B6D7-CC63D9C12D62}"/>
    <cellStyle name="SAS FM Supplemented member data cell 2 31 2 2" xfId="15799" xr:uid="{4EEB35BC-96B9-4F5B-A50B-1DD1F5DF2BF4}"/>
    <cellStyle name="SAS FM Supplemented member data cell 2 31 2 2 2" xfId="30618" xr:uid="{92241FC2-B122-408B-B8DA-724608090997}"/>
    <cellStyle name="SAS FM Supplemented member data cell 2 31 2 3" xfId="12153" xr:uid="{70AD3C2B-6848-48B6-AB77-D911D93ECED5}"/>
    <cellStyle name="SAS FM Supplemented member data cell 2 31 2 3 2" xfId="26972" xr:uid="{FB448740-919E-4DC2-8B0C-23FE73A0D7AB}"/>
    <cellStyle name="SAS FM Supplemented member data cell 2 31 2 4" xfId="24013" xr:uid="{4F4F10BB-5D07-4A84-88C3-F4AC2180EFCB}"/>
    <cellStyle name="SAS FM Supplemented member data cell 2 31 3" xfId="9170" xr:uid="{80585B1D-7A0B-4DBB-843E-7DFDD97A6B22}"/>
    <cellStyle name="SAS FM Supplemented member data cell 2 31 3 2" xfId="24012" xr:uid="{B56CAF38-A49F-4F83-9D5B-5A85E05A3956}"/>
    <cellStyle name="SAS FM Supplemented member data cell 2 32" xfId="3551" xr:uid="{98E44EDA-1299-45F4-9F16-8275D6601EE8}"/>
    <cellStyle name="SAS FM Supplemented member data cell 2 32 2" xfId="9173" xr:uid="{EFEE92A1-8FFA-4B97-A973-649F7AE3A39C}"/>
    <cellStyle name="SAS FM Supplemented member data cell 2 32 2 2" xfId="15800" xr:uid="{F153EE32-F8D4-416B-A2C0-5BC2F0A5CC6F}"/>
    <cellStyle name="SAS FM Supplemented member data cell 2 32 2 2 2" xfId="30619" xr:uid="{E4AAF083-BE05-4B14-AB0C-DA447B5A0174}"/>
    <cellStyle name="SAS FM Supplemented member data cell 2 32 2 3" xfId="12208" xr:uid="{D6A57F49-A4B9-4B8A-9539-AC7DDCE9693B}"/>
    <cellStyle name="SAS FM Supplemented member data cell 2 32 2 3 2" xfId="27027" xr:uid="{9973A879-89B5-48BB-99EB-A908F80BC57A}"/>
    <cellStyle name="SAS FM Supplemented member data cell 2 32 2 4" xfId="24015" xr:uid="{5B68BA59-7BB5-4E97-9341-BA39D077DF98}"/>
    <cellStyle name="SAS FM Supplemented member data cell 2 32 3" xfId="9172" xr:uid="{26AC59A7-4566-46BE-982D-327BC4E42063}"/>
    <cellStyle name="SAS FM Supplemented member data cell 2 32 3 2" xfId="24014" xr:uid="{0E51BB4E-6F5A-42DE-9652-D745F88B4F00}"/>
    <cellStyle name="SAS FM Supplemented member data cell 2 33" xfId="3552" xr:uid="{85E843DD-7CBE-4929-9F80-D64CECCCCFE7}"/>
    <cellStyle name="SAS FM Supplemented member data cell 2 33 2" xfId="9175" xr:uid="{C340B61A-365A-4FBD-95E1-7AE7BFD9755D}"/>
    <cellStyle name="SAS FM Supplemented member data cell 2 33 2 2" xfId="15801" xr:uid="{0D7BA5B1-CC18-48B1-A4F6-878C12A8E2CD}"/>
    <cellStyle name="SAS FM Supplemented member data cell 2 33 2 2 2" xfId="30620" xr:uid="{EDE6281B-8220-48D5-AA4A-14B865A47B40}"/>
    <cellStyle name="SAS FM Supplemented member data cell 2 33 2 3" xfId="12262" xr:uid="{AC1126A9-6B2D-4EBF-992A-D8B4DA3391B6}"/>
    <cellStyle name="SAS FM Supplemented member data cell 2 33 2 3 2" xfId="27081" xr:uid="{DFEDD845-8391-4A9D-B39F-897EEACACF02}"/>
    <cellStyle name="SAS FM Supplemented member data cell 2 33 2 4" xfId="24017" xr:uid="{53D11189-D855-43B0-A893-9A33B5B10D8E}"/>
    <cellStyle name="SAS FM Supplemented member data cell 2 33 3" xfId="9174" xr:uid="{47DC5074-9F58-4BC2-A3D1-180165B5EE72}"/>
    <cellStyle name="SAS FM Supplemented member data cell 2 33 3 2" xfId="24016" xr:uid="{7D1F324D-E613-4472-A88C-C6C70B1F09E0}"/>
    <cellStyle name="SAS FM Supplemented member data cell 2 34" xfId="3553" xr:uid="{6550993B-8112-436C-BBE8-0B7D54BBF8DE}"/>
    <cellStyle name="SAS FM Supplemented member data cell 2 34 2" xfId="9177" xr:uid="{3ACC1A27-15D8-4F8E-A3EC-0202317C1FC4}"/>
    <cellStyle name="SAS FM Supplemented member data cell 2 34 2 2" xfId="15802" xr:uid="{EE8D8745-2954-4BB4-B911-A5ACE7DD56BE}"/>
    <cellStyle name="SAS FM Supplemented member data cell 2 34 2 2 2" xfId="30621" xr:uid="{C8B280AD-3AA9-409F-AE5D-6803C9433C8B}"/>
    <cellStyle name="SAS FM Supplemented member data cell 2 34 2 3" xfId="12320" xr:uid="{424F898F-3788-426C-98F1-9BD0307F9DF1}"/>
    <cellStyle name="SAS FM Supplemented member data cell 2 34 2 3 2" xfId="27139" xr:uid="{35BF1ED9-38EC-4FF3-B572-29082B133363}"/>
    <cellStyle name="SAS FM Supplemented member data cell 2 34 2 4" xfId="24019" xr:uid="{799595FD-29FB-4D4C-A048-A2EFABC799C4}"/>
    <cellStyle name="SAS FM Supplemented member data cell 2 34 3" xfId="9176" xr:uid="{AF2D4B0B-E218-430A-96C9-D01D37AC12D4}"/>
    <cellStyle name="SAS FM Supplemented member data cell 2 34 3 2" xfId="24018" xr:uid="{F3474848-22A6-43C9-97D8-79C365C66029}"/>
    <cellStyle name="SAS FM Supplemented member data cell 2 35" xfId="3554" xr:uid="{4AD260BF-C376-4044-928D-02C1E8156C1B}"/>
    <cellStyle name="SAS FM Supplemented member data cell 2 35 2" xfId="9179" xr:uid="{9BEA3660-7BE3-4364-82F1-0B5303D43A48}"/>
    <cellStyle name="SAS FM Supplemented member data cell 2 35 2 2" xfId="15803" xr:uid="{10838F34-28F4-4E7B-A02F-800D5FC3D368}"/>
    <cellStyle name="SAS FM Supplemented member data cell 2 35 2 2 2" xfId="30622" xr:uid="{A304F7C7-6AA3-4F4D-A37B-3C69B2E0AD28}"/>
    <cellStyle name="SAS FM Supplemented member data cell 2 35 2 3" xfId="12381" xr:uid="{F65AE6BA-23C1-4939-8129-7943379B0BA8}"/>
    <cellStyle name="SAS FM Supplemented member data cell 2 35 2 3 2" xfId="27200" xr:uid="{77EAD247-B47E-4ADA-BA28-56B0AC3A48C7}"/>
    <cellStyle name="SAS FM Supplemented member data cell 2 35 2 4" xfId="24021" xr:uid="{1822CA16-9340-4779-8F3F-9EE4567900D5}"/>
    <cellStyle name="SAS FM Supplemented member data cell 2 35 3" xfId="9178" xr:uid="{2C473371-BEB6-44E3-B821-183DEB29E538}"/>
    <cellStyle name="SAS FM Supplemented member data cell 2 35 3 2" xfId="24020" xr:uid="{DA5F7B42-4AEC-4826-839D-45A4C5DF0AA7}"/>
    <cellStyle name="SAS FM Supplemented member data cell 2 36" xfId="3555" xr:uid="{6F82E94F-421F-4AF4-9FB8-5BA114B79AA1}"/>
    <cellStyle name="SAS FM Supplemented member data cell 2 36 2" xfId="9181" xr:uid="{37C8B7A8-1C14-4238-B0C0-54D644D78C86}"/>
    <cellStyle name="SAS FM Supplemented member data cell 2 36 2 2" xfId="15804" xr:uid="{7564B20C-70AD-4BC7-9FCB-9E6A85CF7F0D}"/>
    <cellStyle name="SAS FM Supplemented member data cell 2 36 2 2 2" xfId="30623" xr:uid="{657CB18E-188D-4167-AACF-B050D10E1484}"/>
    <cellStyle name="SAS FM Supplemented member data cell 2 36 2 3" xfId="12423" xr:uid="{6BCAD6CD-68F4-4E60-BE6A-803EBF260E42}"/>
    <cellStyle name="SAS FM Supplemented member data cell 2 36 2 3 2" xfId="27242" xr:uid="{9845A8F3-D2C6-465F-8CDB-6DE6271139AC}"/>
    <cellStyle name="SAS FM Supplemented member data cell 2 36 2 4" xfId="24023" xr:uid="{CF2EFD6C-97D4-4292-B44E-12AB39CB709A}"/>
    <cellStyle name="SAS FM Supplemented member data cell 2 36 3" xfId="9180" xr:uid="{65872B96-70F4-4D6C-8AF7-62675EAE07C2}"/>
    <cellStyle name="SAS FM Supplemented member data cell 2 36 3 2" xfId="24022" xr:uid="{22AF8853-BC65-4519-A240-AC0486437606}"/>
    <cellStyle name="SAS FM Supplemented member data cell 2 37" xfId="3556" xr:uid="{2E5D9CA4-760C-450C-BE78-9A9A1F2813E9}"/>
    <cellStyle name="SAS FM Supplemented member data cell 2 37 2" xfId="9183" xr:uid="{49464D29-07AF-4D91-8D18-839E16497822}"/>
    <cellStyle name="SAS FM Supplemented member data cell 2 37 2 2" xfId="15805" xr:uid="{DAF68985-42BF-4345-BDFD-32A620401BC5}"/>
    <cellStyle name="SAS FM Supplemented member data cell 2 37 2 2 2" xfId="30624" xr:uid="{17B4149E-09F9-4007-B93F-85F845465E81}"/>
    <cellStyle name="SAS FM Supplemented member data cell 2 37 2 3" xfId="12480" xr:uid="{211006D1-8AE8-4F5B-B1A7-2C48B21E7320}"/>
    <cellStyle name="SAS FM Supplemented member data cell 2 37 2 3 2" xfId="27299" xr:uid="{FCED2505-C368-4071-BBDB-50710F4EE8FA}"/>
    <cellStyle name="SAS FM Supplemented member data cell 2 37 2 4" xfId="24025" xr:uid="{6A892D27-2A5F-4667-AB09-AB8181D04877}"/>
    <cellStyle name="SAS FM Supplemented member data cell 2 37 3" xfId="9182" xr:uid="{0E6B9D98-0520-4E90-865D-62820B083F82}"/>
    <cellStyle name="SAS FM Supplemented member data cell 2 37 3 2" xfId="24024" xr:uid="{E1B71B56-AD54-4AE3-8CC6-B8E35BFB66BB}"/>
    <cellStyle name="SAS FM Supplemented member data cell 2 38" xfId="3557" xr:uid="{F2C4A417-E618-46FA-AD5F-48C350945F52}"/>
    <cellStyle name="SAS FM Supplemented member data cell 2 38 2" xfId="9185" xr:uid="{1E4EB81C-E9CB-457F-A34F-E1D10C4415A6}"/>
    <cellStyle name="SAS FM Supplemented member data cell 2 38 2 2" xfId="15806" xr:uid="{8B10B991-6530-48AB-A476-F5D5AA5E4C57}"/>
    <cellStyle name="SAS FM Supplemented member data cell 2 38 2 2 2" xfId="30625" xr:uid="{BA738F29-6DA7-4545-9279-ACA87E37AF59}"/>
    <cellStyle name="SAS FM Supplemented member data cell 2 38 2 3" xfId="12534" xr:uid="{681FDE86-71DB-408E-95D8-DE330E4DEF28}"/>
    <cellStyle name="SAS FM Supplemented member data cell 2 38 2 3 2" xfId="27353" xr:uid="{59FF398F-F177-42BC-A6BD-EB59DFFD3E1B}"/>
    <cellStyle name="SAS FM Supplemented member data cell 2 38 2 4" xfId="24027" xr:uid="{1B120DE3-2516-436C-B580-B58647359E67}"/>
    <cellStyle name="SAS FM Supplemented member data cell 2 38 3" xfId="9184" xr:uid="{FFB1CB42-82B6-465B-A470-67460BD1670C}"/>
    <cellStyle name="SAS FM Supplemented member data cell 2 38 3 2" xfId="24026" xr:uid="{BAD5F06C-6370-471F-86D5-90180CCC8616}"/>
    <cellStyle name="SAS FM Supplemented member data cell 2 39" xfId="3558" xr:uid="{858C2ED5-005C-4F1C-9E6C-7D4C513441A2}"/>
    <cellStyle name="SAS FM Supplemented member data cell 2 39 2" xfId="9187" xr:uid="{F6EAD9A5-5760-4E3B-B87D-47E714C29E79}"/>
    <cellStyle name="SAS FM Supplemented member data cell 2 39 2 2" xfId="15807" xr:uid="{EA392D14-0A0D-409F-A9D8-6E576FD8EF26}"/>
    <cellStyle name="SAS FM Supplemented member data cell 2 39 2 2 2" xfId="30626" xr:uid="{9BFCB48D-969C-4278-BC90-39F6AD5CB962}"/>
    <cellStyle name="SAS FM Supplemented member data cell 2 39 2 3" xfId="12588" xr:uid="{AC5C7586-A6A0-470A-98FE-A044F85354F0}"/>
    <cellStyle name="SAS FM Supplemented member data cell 2 39 2 3 2" xfId="27407" xr:uid="{1B806CE1-2A9B-41F2-9C00-0304EDAA5E1E}"/>
    <cellStyle name="SAS FM Supplemented member data cell 2 39 2 4" xfId="24029" xr:uid="{E8A185DB-E3A1-40FC-9135-4B6C7DE9670B}"/>
    <cellStyle name="SAS FM Supplemented member data cell 2 39 3" xfId="9186" xr:uid="{F8263045-F449-46B4-B76E-7B96F3BE2649}"/>
    <cellStyle name="SAS FM Supplemented member data cell 2 39 3 2" xfId="24028" xr:uid="{46A3F645-5E2F-4E03-AABC-B46DA454B564}"/>
    <cellStyle name="SAS FM Supplemented member data cell 2 4" xfId="3559" xr:uid="{0FA4EBCB-37CD-45EC-9D8E-F9F42E80870E}"/>
    <cellStyle name="SAS FM Supplemented member data cell 2 4 10" xfId="3560" xr:uid="{8A7E1F6F-FA82-41AF-80CB-CEEE3F6013E4}"/>
    <cellStyle name="SAS FM Supplemented member data cell 2 4 10 2" xfId="9190" xr:uid="{BB6F1770-74ED-4D34-910C-937EB6457EA1}"/>
    <cellStyle name="SAS FM Supplemented member data cell 2 4 10 2 2" xfId="15809" xr:uid="{0E4AB238-DE40-442E-9239-8D27200C4753}"/>
    <cellStyle name="SAS FM Supplemented member data cell 2 4 10 2 2 2" xfId="30628" xr:uid="{984DEC97-EE20-412B-906D-8A5716A1BC65}"/>
    <cellStyle name="SAS FM Supplemented member data cell 2 4 10 2 3" xfId="11272" xr:uid="{6D584793-1A92-4D37-8130-EDE00187EB7F}"/>
    <cellStyle name="SAS FM Supplemented member data cell 2 4 10 2 3 2" xfId="26091" xr:uid="{3A2814BE-9E31-4348-B21E-034533855CC3}"/>
    <cellStyle name="SAS FM Supplemented member data cell 2 4 10 2 4" xfId="24032" xr:uid="{2ADE9474-006B-48A4-A758-6BF24D5D6CE1}"/>
    <cellStyle name="SAS FM Supplemented member data cell 2 4 10 3" xfId="9189" xr:uid="{CA8D0BE9-8FC9-4AFF-904F-E9256FCD049E}"/>
    <cellStyle name="SAS FM Supplemented member data cell 2 4 10 3 2" xfId="24031" xr:uid="{6FE7F953-07C6-4AD5-A315-1839680F521F}"/>
    <cellStyle name="SAS FM Supplemented member data cell 2 4 11" xfId="3561" xr:uid="{7D6F456F-1D08-4D86-A92A-C630BEFC230B}"/>
    <cellStyle name="SAS FM Supplemented member data cell 2 4 11 2" xfId="9192" xr:uid="{83B90A02-B6B8-4180-AD00-98125297D5A7}"/>
    <cellStyle name="SAS FM Supplemented member data cell 2 4 11 2 2" xfId="15810" xr:uid="{92E8DE6E-06D7-4990-B937-75277AAB1D25}"/>
    <cellStyle name="SAS FM Supplemented member data cell 2 4 11 2 2 2" xfId="30629" xr:uid="{D2E60AFD-CCD1-4458-90CA-84A2C3896232}"/>
    <cellStyle name="SAS FM Supplemented member data cell 2 4 11 2 3" xfId="11326" xr:uid="{CD4F7442-7697-4CA4-935A-1B0629824969}"/>
    <cellStyle name="SAS FM Supplemented member data cell 2 4 11 2 3 2" xfId="26145" xr:uid="{9323C086-7694-4923-AB2E-67CF2027E862}"/>
    <cellStyle name="SAS FM Supplemented member data cell 2 4 11 2 4" xfId="24034" xr:uid="{A545554F-5916-4B2B-8E23-429E4A28BEFF}"/>
    <cellStyle name="SAS FM Supplemented member data cell 2 4 11 3" xfId="9191" xr:uid="{B347761F-7EBB-4BDB-810E-81F01530D437}"/>
    <cellStyle name="SAS FM Supplemented member data cell 2 4 11 3 2" xfId="24033" xr:uid="{EA28A983-B754-45D8-9ABF-EA237B032AB0}"/>
    <cellStyle name="SAS FM Supplemented member data cell 2 4 12" xfId="3562" xr:uid="{35B6D800-7ACA-4FF8-A000-901A579B89F9}"/>
    <cellStyle name="SAS FM Supplemented member data cell 2 4 12 2" xfId="9194" xr:uid="{4B4DA42F-A66F-4E65-BA8D-58AA0C18A6E4}"/>
    <cellStyle name="SAS FM Supplemented member data cell 2 4 12 2 2" xfId="15811" xr:uid="{86D7F19A-402E-4B18-A69B-D06EEF949690}"/>
    <cellStyle name="SAS FM Supplemented member data cell 2 4 12 2 2 2" xfId="30630" xr:uid="{A39F23EE-06B4-4558-95FB-8226B88BF7D1}"/>
    <cellStyle name="SAS FM Supplemented member data cell 2 4 12 2 3" xfId="11380" xr:uid="{54541EDC-B27A-455B-A630-589D1B330418}"/>
    <cellStyle name="SAS FM Supplemented member data cell 2 4 12 2 3 2" xfId="26199" xr:uid="{FD679EDC-A4DE-4DA1-AD61-1D9F08EC0EFE}"/>
    <cellStyle name="SAS FM Supplemented member data cell 2 4 12 2 4" xfId="24036" xr:uid="{2873A4ED-8271-418E-AD50-71E6296BEC0A}"/>
    <cellStyle name="SAS FM Supplemented member data cell 2 4 12 3" xfId="9193" xr:uid="{A1E9DAD8-29F7-4F3E-930E-223F53C2E83F}"/>
    <cellStyle name="SAS FM Supplemented member data cell 2 4 12 3 2" xfId="24035" xr:uid="{EDDEE288-2E7C-48B2-8CB8-E40861C29618}"/>
    <cellStyle name="SAS FM Supplemented member data cell 2 4 13" xfId="3563" xr:uid="{7FEFB6B0-C1A8-468F-969D-7E25B6FC2268}"/>
    <cellStyle name="SAS FM Supplemented member data cell 2 4 13 2" xfId="9196" xr:uid="{3EE9F6A6-3FE0-41F7-9843-66B582DED9B7}"/>
    <cellStyle name="SAS FM Supplemented member data cell 2 4 13 2 2" xfId="15812" xr:uid="{C3178D9E-3173-4E97-AF11-7AA8A5DC9BF7}"/>
    <cellStyle name="SAS FM Supplemented member data cell 2 4 13 2 2 2" xfId="30631" xr:uid="{0CFCC762-8FFB-4E8C-89ED-95AE3E321315}"/>
    <cellStyle name="SAS FM Supplemented member data cell 2 4 13 2 3" xfId="11434" xr:uid="{233EBC87-4667-48AA-9FDB-2EAA4FFBD5CC}"/>
    <cellStyle name="SAS FM Supplemented member data cell 2 4 13 2 3 2" xfId="26253" xr:uid="{73BEABAF-E3B5-4A4C-BE46-D398CF82A8D3}"/>
    <cellStyle name="SAS FM Supplemented member data cell 2 4 13 2 4" xfId="24038" xr:uid="{ACE996FF-67C3-480F-B661-621F3E602747}"/>
    <cellStyle name="SAS FM Supplemented member data cell 2 4 13 3" xfId="9195" xr:uid="{C295208D-7432-4B42-89A6-132E4C848EF2}"/>
    <cellStyle name="SAS FM Supplemented member data cell 2 4 13 3 2" xfId="24037" xr:uid="{9A46B247-6E41-48BE-AE31-586AD20C2E79}"/>
    <cellStyle name="SAS FM Supplemented member data cell 2 4 14" xfId="3564" xr:uid="{46053A0C-4C29-4BD8-A66E-B252BE74993A}"/>
    <cellStyle name="SAS FM Supplemented member data cell 2 4 14 2" xfId="9198" xr:uid="{DD52629F-E188-442E-88BC-12CD362D2295}"/>
    <cellStyle name="SAS FM Supplemented member data cell 2 4 14 2 2" xfId="15813" xr:uid="{42C3FF88-0B96-40B7-A153-30CE54DBCB0A}"/>
    <cellStyle name="SAS FM Supplemented member data cell 2 4 14 2 2 2" xfId="30632" xr:uid="{D04A2BE2-6F28-41F1-A9E5-F4CC1E0A4EC3}"/>
    <cellStyle name="SAS FM Supplemented member data cell 2 4 14 2 3" xfId="11488" xr:uid="{64CB8D77-727A-4021-9F0C-4816C554F4F1}"/>
    <cellStyle name="SAS FM Supplemented member data cell 2 4 14 2 3 2" xfId="26307" xr:uid="{B7E325A4-633F-4ACD-A41B-A9BDE35F156A}"/>
    <cellStyle name="SAS FM Supplemented member data cell 2 4 14 2 4" xfId="24040" xr:uid="{DDB7D267-0C40-424B-8DCE-2C36E09B89EF}"/>
    <cellStyle name="SAS FM Supplemented member data cell 2 4 14 3" xfId="9197" xr:uid="{334B5F75-252B-4CF4-8533-7607725264EB}"/>
    <cellStyle name="SAS FM Supplemented member data cell 2 4 14 3 2" xfId="24039" xr:uid="{1FC1D488-623A-44DE-AE88-F8C0580E9FC8}"/>
    <cellStyle name="SAS FM Supplemented member data cell 2 4 15" xfId="3565" xr:uid="{E7ECD080-F67E-4041-BE79-93A380D0C52E}"/>
    <cellStyle name="SAS FM Supplemented member data cell 2 4 15 2" xfId="9200" xr:uid="{1C50EE6A-9C71-4EFB-AF48-921C84608410}"/>
    <cellStyle name="SAS FM Supplemented member data cell 2 4 15 2 2" xfId="15814" xr:uid="{E49B3CDC-5543-4974-BAC3-C8FECD66EDA6}"/>
    <cellStyle name="SAS FM Supplemented member data cell 2 4 15 2 2 2" xfId="30633" xr:uid="{04230E09-34A8-4910-8F26-99A906248DC6}"/>
    <cellStyle name="SAS FM Supplemented member data cell 2 4 15 2 3" xfId="11544" xr:uid="{0BEF990B-7903-416B-A3DA-92F4964635C8}"/>
    <cellStyle name="SAS FM Supplemented member data cell 2 4 15 2 3 2" xfId="26363" xr:uid="{FE90DD0B-642F-49B1-92AE-CBABFB42E169}"/>
    <cellStyle name="SAS FM Supplemented member data cell 2 4 15 2 4" xfId="24042" xr:uid="{375870BE-0755-4871-863F-70E31A5C5B36}"/>
    <cellStyle name="SAS FM Supplemented member data cell 2 4 15 3" xfId="9199" xr:uid="{1A5F9C40-EE40-4B8A-A13F-00A2A48E9739}"/>
    <cellStyle name="SAS FM Supplemented member data cell 2 4 15 3 2" xfId="24041" xr:uid="{BAAF8542-5DAE-4CBA-B38F-B22BAD0EB0D2}"/>
    <cellStyle name="SAS FM Supplemented member data cell 2 4 16" xfId="3566" xr:uid="{108DE2FB-2A8D-420F-8505-F3ABEEADBC8A}"/>
    <cellStyle name="SAS FM Supplemented member data cell 2 4 16 2" xfId="9202" xr:uid="{FD3EB4FB-9768-485F-8E5B-95BE08F84B0D}"/>
    <cellStyle name="SAS FM Supplemented member data cell 2 4 16 2 2" xfId="15815" xr:uid="{42801BB7-1117-413A-B7F0-69CBD5A869BC}"/>
    <cellStyle name="SAS FM Supplemented member data cell 2 4 16 2 2 2" xfId="30634" xr:uid="{646093FE-2E7A-411B-A1B7-83A374AB96B0}"/>
    <cellStyle name="SAS FM Supplemented member data cell 2 4 16 2 3" xfId="11597" xr:uid="{72FB0F87-73D5-402B-B3D5-6F2F2F8BD263}"/>
    <cellStyle name="SAS FM Supplemented member data cell 2 4 16 2 3 2" xfId="26416" xr:uid="{660D5DC3-802A-4782-A631-F8AE4CC122FF}"/>
    <cellStyle name="SAS FM Supplemented member data cell 2 4 16 2 4" xfId="24044" xr:uid="{0DE45EA9-C26B-46A4-A0F1-FCB14B980149}"/>
    <cellStyle name="SAS FM Supplemented member data cell 2 4 16 3" xfId="9201" xr:uid="{F5DA7772-9CD2-44F9-BE59-9CB730DF528C}"/>
    <cellStyle name="SAS FM Supplemented member data cell 2 4 16 3 2" xfId="24043" xr:uid="{FE24AEED-051A-4B13-8A62-62854671C429}"/>
    <cellStyle name="SAS FM Supplemented member data cell 2 4 17" xfId="3567" xr:uid="{893245BA-035D-4DC7-9D9A-1584042A93A7}"/>
    <cellStyle name="SAS FM Supplemented member data cell 2 4 17 2" xfId="9204" xr:uid="{2AAFBEB7-D986-4B06-95B0-2B7E6F91B64E}"/>
    <cellStyle name="SAS FM Supplemented member data cell 2 4 17 2 2" xfId="15816" xr:uid="{D02F8353-A017-430F-9491-BAAC30710648}"/>
    <cellStyle name="SAS FM Supplemented member data cell 2 4 17 2 2 2" xfId="30635" xr:uid="{627B12E2-DF36-40CB-81CD-D3220C16186F}"/>
    <cellStyle name="SAS FM Supplemented member data cell 2 4 17 2 3" xfId="11650" xr:uid="{C5A25E4B-E537-4291-BCA4-983EB891A0F8}"/>
    <cellStyle name="SAS FM Supplemented member data cell 2 4 17 2 3 2" xfId="26469" xr:uid="{588651BD-66BD-4F3A-BA46-0835FDCF2753}"/>
    <cellStyle name="SAS FM Supplemented member data cell 2 4 17 2 4" xfId="24046" xr:uid="{76486B19-3FB2-499A-AE50-75B42E92FFCF}"/>
    <cellStyle name="SAS FM Supplemented member data cell 2 4 17 3" xfId="9203" xr:uid="{EC97D4EF-A3DC-4777-A998-9A3E3328766C}"/>
    <cellStyle name="SAS FM Supplemented member data cell 2 4 17 3 2" xfId="24045" xr:uid="{5C60B0DD-8A9C-4CDA-B43B-9C8A2E63C299}"/>
    <cellStyle name="SAS FM Supplemented member data cell 2 4 18" xfId="3568" xr:uid="{2991D6F6-D104-4F89-AC96-B9064153E09B}"/>
    <cellStyle name="SAS FM Supplemented member data cell 2 4 18 2" xfId="9206" xr:uid="{22360748-F331-4945-A4A7-BDA41E368FEA}"/>
    <cellStyle name="SAS FM Supplemented member data cell 2 4 18 2 2" xfId="15817" xr:uid="{73BB6686-EA80-4DE5-8303-7B230AFCA1AC}"/>
    <cellStyle name="SAS FM Supplemented member data cell 2 4 18 2 2 2" xfId="30636" xr:uid="{F326EE67-9B3F-4223-83DA-1FF26DCC5175}"/>
    <cellStyle name="SAS FM Supplemented member data cell 2 4 18 2 3" xfId="11704" xr:uid="{88951F89-B032-4412-957E-95F5C565BE20}"/>
    <cellStyle name="SAS FM Supplemented member data cell 2 4 18 2 3 2" xfId="26523" xr:uid="{EEEA5349-D57E-4066-AD80-A90994573A5C}"/>
    <cellStyle name="SAS FM Supplemented member data cell 2 4 18 2 4" xfId="24048" xr:uid="{08F1E744-0F24-44E7-88E4-B5A1CA6C2874}"/>
    <cellStyle name="SAS FM Supplemented member data cell 2 4 18 3" xfId="9205" xr:uid="{9D688792-ACF2-4B58-90C0-2418202E664B}"/>
    <cellStyle name="SAS FM Supplemented member data cell 2 4 18 3 2" xfId="24047" xr:uid="{EB8ED319-C118-4A10-BFD4-A7EC3F21C297}"/>
    <cellStyle name="SAS FM Supplemented member data cell 2 4 19" xfId="3569" xr:uid="{EE1EB996-8CBD-4C2D-B6B0-01D8B8ACB3A1}"/>
    <cellStyle name="SAS FM Supplemented member data cell 2 4 19 2" xfId="9208" xr:uid="{CECA51A5-1046-4E41-A5A6-2794E01474F7}"/>
    <cellStyle name="SAS FM Supplemented member data cell 2 4 19 2 2" xfId="15818" xr:uid="{D1AF7224-0C45-4DF2-81CA-00A9054921EF}"/>
    <cellStyle name="SAS FM Supplemented member data cell 2 4 19 2 2 2" xfId="30637" xr:uid="{668FBDBD-CCD7-4EEE-B0C7-C7237730ADEB}"/>
    <cellStyle name="SAS FM Supplemented member data cell 2 4 19 2 3" xfId="11760" xr:uid="{343BD543-F129-480A-914C-3C1E81924AB7}"/>
    <cellStyle name="SAS FM Supplemented member data cell 2 4 19 2 3 2" xfId="26579" xr:uid="{415ED9C3-7DF7-4090-AE7B-48B3E6105F8F}"/>
    <cellStyle name="SAS FM Supplemented member data cell 2 4 19 2 4" xfId="24050" xr:uid="{18E8F6F9-BC50-4722-BC34-9511EDF3B834}"/>
    <cellStyle name="SAS FM Supplemented member data cell 2 4 19 3" xfId="9207" xr:uid="{E53CBA37-AAA5-4DA5-A848-BD6A5B39BEE3}"/>
    <cellStyle name="SAS FM Supplemented member data cell 2 4 19 3 2" xfId="24049" xr:uid="{C18C6FD1-6AFD-415D-A03F-28BCF0DE8D13}"/>
    <cellStyle name="SAS FM Supplemented member data cell 2 4 2" xfId="3570" xr:uid="{380A9AA2-A136-44BC-9616-658208BAB285}"/>
    <cellStyle name="SAS FM Supplemented member data cell 2 4 2 2" xfId="9210" xr:uid="{D01A2F79-F565-4AD8-AAA4-B18790304AE4}"/>
    <cellStyle name="SAS FM Supplemented member data cell 2 4 2 2 2" xfId="15819" xr:uid="{25B74F45-848E-414A-87E9-979D95F1202B}"/>
    <cellStyle name="SAS FM Supplemented member data cell 2 4 2 2 2 2" xfId="30638" xr:uid="{F0BD0D9B-D63E-4103-9D2F-841EF8B614EB}"/>
    <cellStyle name="SAS FM Supplemented member data cell 2 4 2 2 3" xfId="10840" xr:uid="{546A9BD3-69F5-4FB8-A192-9028E4F498EA}"/>
    <cellStyle name="SAS FM Supplemented member data cell 2 4 2 2 3 2" xfId="25659" xr:uid="{38E4AE27-9256-49C7-AE90-98D32AFD55AA}"/>
    <cellStyle name="SAS FM Supplemented member data cell 2 4 2 2 4" xfId="24052" xr:uid="{73C512A7-EFC4-4A96-BC1D-A66D86625D5D}"/>
    <cellStyle name="SAS FM Supplemented member data cell 2 4 2 3" xfId="9209" xr:uid="{034ABF6A-6B54-4572-89C9-30E73939D97C}"/>
    <cellStyle name="SAS FM Supplemented member data cell 2 4 2 3 2" xfId="24051" xr:uid="{7B764718-BD45-4994-94FC-1DD81AD184AD}"/>
    <cellStyle name="SAS FM Supplemented member data cell 2 4 20" xfId="3571" xr:uid="{C735543D-6F4C-4039-A9DB-EAA836EB8297}"/>
    <cellStyle name="SAS FM Supplemented member data cell 2 4 20 2" xfId="9212" xr:uid="{93A6EC89-58A4-4076-8321-6ADDC56F165C}"/>
    <cellStyle name="SAS FM Supplemented member data cell 2 4 20 2 2" xfId="15820" xr:uid="{2C7F9BBB-6099-4710-84CA-7F189BFBE2CF}"/>
    <cellStyle name="SAS FM Supplemented member data cell 2 4 20 2 2 2" xfId="30639" xr:uid="{28ECC67A-5459-4093-80C1-FB5C12178DC0}"/>
    <cellStyle name="SAS FM Supplemented member data cell 2 4 20 2 3" xfId="11814" xr:uid="{A800BE6F-764F-41C6-ABEB-A56E2A233B72}"/>
    <cellStyle name="SAS FM Supplemented member data cell 2 4 20 2 3 2" xfId="26633" xr:uid="{E2B36D97-8117-4637-8578-4A7362AAC85D}"/>
    <cellStyle name="SAS FM Supplemented member data cell 2 4 20 2 4" xfId="24054" xr:uid="{A54A680B-A08A-428E-AF33-978B38B706F7}"/>
    <cellStyle name="SAS FM Supplemented member data cell 2 4 20 3" xfId="9211" xr:uid="{6161E2F8-1566-4CDF-AF42-9034A5714ED0}"/>
    <cellStyle name="SAS FM Supplemented member data cell 2 4 20 3 2" xfId="24053" xr:uid="{7DFA1C2B-55B6-402D-9F28-03D0CC423512}"/>
    <cellStyle name="SAS FM Supplemented member data cell 2 4 21" xfId="3572" xr:uid="{62CE2453-6358-4BC9-BB70-76B3D61EF6B5}"/>
    <cellStyle name="SAS FM Supplemented member data cell 2 4 21 2" xfId="9214" xr:uid="{6F933D09-B763-4871-8088-B446E47EAB0A}"/>
    <cellStyle name="SAS FM Supplemented member data cell 2 4 21 2 2" xfId="15821" xr:uid="{2BAE91ED-EB12-4A6D-8D4D-9CE25FBA485E}"/>
    <cellStyle name="SAS FM Supplemented member data cell 2 4 21 2 2 2" xfId="30640" xr:uid="{2024954C-A2F6-4838-A72F-B9B8C05B5A21}"/>
    <cellStyle name="SAS FM Supplemented member data cell 2 4 21 2 3" xfId="11867" xr:uid="{8E037281-AF01-4C32-AE26-2F4D50637C6A}"/>
    <cellStyle name="SAS FM Supplemented member data cell 2 4 21 2 3 2" xfId="26686" xr:uid="{165A667C-74BE-486E-A03C-1121C26C0FD7}"/>
    <cellStyle name="SAS FM Supplemented member data cell 2 4 21 2 4" xfId="24056" xr:uid="{D0EEEE43-BC46-401C-A0C5-CE353423F4C9}"/>
    <cellStyle name="SAS FM Supplemented member data cell 2 4 21 3" xfId="9213" xr:uid="{8A9EE5D0-9365-4266-9421-2541A9CFB64A}"/>
    <cellStyle name="SAS FM Supplemented member data cell 2 4 21 3 2" xfId="24055" xr:uid="{90E7642D-3465-4821-BC22-80EC23E0905D}"/>
    <cellStyle name="SAS FM Supplemented member data cell 2 4 22" xfId="3573" xr:uid="{9AB68868-AD98-49ED-9B07-7981F21C6B10}"/>
    <cellStyle name="SAS FM Supplemented member data cell 2 4 22 2" xfId="9216" xr:uid="{A41FC309-CBA6-4C59-BFB9-C61DC29E355F}"/>
    <cellStyle name="SAS FM Supplemented member data cell 2 4 22 2 2" xfId="15822" xr:uid="{DD140FCA-7AE8-424D-BCE3-8F3F7B4FF165}"/>
    <cellStyle name="SAS FM Supplemented member data cell 2 4 22 2 2 2" xfId="30641" xr:uid="{BEFA7014-0444-4E47-A1AE-3E337D4FE8C8}"/>
    <cellStyle name="SAS FM Supplemented member data cell 2 4 22 2 3" xfId="11920" xr:uid="{29D9F204-B2A2-4660-8872-282D0A2D5520}"/>
    <cellStyle name="SAS FM Supplemented member data cell 2 4 22 2 3 2" xfId="26739" xr:uid="{BB234949-5AA6-45AF-98B5-0B6B7007195B}"/>
    <cellStyle name="SAS FM Supplemented member data cell 2 4 22 2 4" xfId="24058" xr:uid="{4DAD49AE-8948-4076-BEE3-91528A949E59}"/>
    <cellStyle name="SAS FM Supplemented member data cell 2 4 22 3" xfId="9215" xr:uid="{CBF6009C-023E-4385-B243-83E4CA46F673}"/>
    <cellStyle name="SAS FM Supplemented member data cell 2 4 22 3 2" xfId="24057" xr:uid="{B4B9EF48-16A6-4A98-8321-10BF812E80BB}"/>
    <cellStyle name="SAS FM Supplemented member data cell 2 4 23" xfId="3574" xr:uid="{2D277CBC-BF70-4804-9C01-43054C8327DA}"/>
    <cellStyle name="SAS FM Supplemented member data cell 2 4 23 2" xfId="9218" xr:uid="{D1ABF8CC-8982-4763-A708-765F30A47DE7}"/>
    <cellStyle name="SAS FM Supplemented member data cell 2 4 23 2 2" xfId="15823" xr:uid="{97F4C283-ABB9-4976-8F77-86724C811B94}"/>
    <cellStyle name="SAS FM Supplemented member data cell 2 4 23 2 2 2" xfId="30642" xr:uid="{58C58ED4-29E4-4517-A5E7-4AE120264722}"/>
    <cellStyle name="SAS FM Supplemented member data cell 2 4 23 2 3" xfId="11974" xr:uid="{C6DDD26A-DE14-4BBF-BDA9-FC501FF144A7}"/>
    <cellStyle name="SAS FM Supplemented member data cell 2 4 23 2 3 2" xfId="26793" xr:uid="{D111CB90-BC00-4D7D-9389-4B5C2DEC50AE}"/>
    <cellStyle name="SAS FM Supplemented member data cell 2 4 23 2 4" xfId="24060" xr:uid="{7926E318-35EB-49AB-814C-F26FFDF17879}"/>
    <cellStyle name="SAS FM Supplemented member data cell 2 4 23 3" xfId="9217" xr:uid="{BEBC3B97-2886-4FE1-A9B5-61ECB0622319}"/>
    <cellStyle name="SAS FM Supplemented member data cell 2 4 23 3 2" xfId="24059" xr:uid="{DD915A04-93A9-48EF-BB3A-1FB8B2E050C9}"/>
    <cellStyle name="SAS FM Supplemented member data cell 2 4 24" xfId="3575" xr:uid="{0D1D1EF7-BEA0-490D-8E90-128D2ABB335F}"/>
    <cellStyle name="SAS FM Supplemented member data cell 2 4 24 2" xfId="9220" xr:uid="{ADAB4B6F-3D14-44DC-9283-E5959A18F355}"/>
    <cellStyle name="SAS FM Supplemented member data cell 2 4 24 2 2" xfId="15824" xr:uid="{054BCD65-9E4E-42B5-A541-52BFFA750994}"/>
    <cellStyle name="SAS FM Supplemented member data cell 2 4 24 2 2 2" xfId="30643" xr:uid="{E8827297-B305-41F6-B3C2-C8CF018CB787}"/>
    <cellStyle name="SAS FM Supplemented member data cell 2 4 24 2 3" xfId="12028" xr:uid="{E6A09AB4-3377-4557-84D2-58E84C997CB4}"/>
    <cellStyle name="SAS FM Supplemented member data cell 2 4 24 2 3 2" xfId="26847" xr:uid="{0BEBD95B-32E1-4CA2-A9F2-C76E001E4E3D}"/>
    <cellStyle name="SAS FM Supplemented member data cell 2 4 24 2 4" xfId="24062" xr:uid="{A2C0DD4A-6653-489A-B41D-BF7F3E5C05D7}"/>
    <cellStyle name="SAS FM Supplemented member data cell 2 4 24 3" xfId="9219" xr:uid="{11087C72-7A15-4F61-9742-4FD13D839FAB}"/>
    <cellStyle name="SAS FM Supplemented member data cell 2 4 24 3 2" xfId="24061" xr:uid="{3711F905-E824-4CAD-8325-EBFBBB172B81}"/>
    <cellStyle name="SAS FM Supplemented member data cell 2 4 25" xfId="3576" xr:uid="{51225426-10E3-4B83-9B55-7D1A0A3359AB}"/>
    <cellStyle name="SAS FM Supplemented member data cell 2 4 25 2" xfId="9222" xr:uid="{BF028E02-B845-4FE4-BC76-5F2DD0084B55}"/>
    <cellStyle name="SAS FM Supplemented member data cell 2 4 25 2 2" xfId="15825" xr:uid="{09AC47F6-EC4E-4D92-8CB3-7E1D4837DA4A}"/>
    <cellStyle name="SAS FM Supplemented member data cell 2 4 25 2 2 2" xfId="30644" xr:uid="{4B60F26D-567E-4C26-AC5E-18BA41C4871A}"/>
    <cellStyle name="SAS FM Supplemented member data cell 2 4 25 2 3" xfId="12082" xr:uid="{4F70506B-F50E-42D1-9C57-DC8429D91545}"/>
    <cellStyle name="SAS FM Supplemented member data cell 2 4 25 2 3 2" xfId="26901" xr:uid="{722D9048-4847-4530-B0AD-E9072FDB77DF}"/>
    <cellStyle name="SAS FM Supplemented member data cell 2 4 25 2 4" xfId="24064" xr:uid="{9DB863F0-752C-4D54-96CA-EBC3014A57A8}"/>
    <cellStyle name="SAS FM Supplemented member data cell 2 4 25 3" xfId="9221" xr:uid="{4C98A579-36AD-448F-A54E-6A46BE8295FA}"/>
    <cellStyle name="SAS FM Supplemented member data cell 2 4 25 3 2" xfId="24063" xr:uid="{2C11A9AA-5D93-4AFA-8506-B41990C99107}"/>
    <cellStyle name="SAS FM Supplemented member data cell 2 4 26" xfId="3577" xr:uid="{939B8650-C6D0-4EA4-8D49-00DE5C3C2431}"/>
    <cellStyle name="SAS FM Supplemented member data cell 2 4 26 2" xfId="9224" xr:uid="{04300646-100A-4FEA-9F9A-99466AA3D61F}"/>
    <cellStyle name="SAS FM Supplemented member data cell 2 4 26 2 2" xfId="15826" xr:uid="{14F451B5-1BD3-4F98-8881-443BD72C8F01}"/>
    <cellStyle name="SAS FM Supplemented member data cell 2 4 26 2 2 2" xfId="30645" xr:uid="{0D4B3B7C-BBFE-4B9E-A44F-E87BD75F99E5}"/>
    <cellStyle name="SAS FM Supplemented member data cell 2 4 26 2 3" xfId="12136" xr:uid="{74310443-F576-43B4-9272-1AF347C3999B}"/>
    <cellStyle name="SAS FM Supplemented member data cell 2 4 26 2 3 2" xfId="26955" xr:uid="{884C18CC-215F-4B2D-8E9E-B88A20B8C66F}"/>
    <cellStyle name="SAS FM Supplemented member data cell 2 4 26 2 4" xfId="24066" xr:uid="{83119BB7-5541-45F1-8EEA-7AE0DD031FEB}"/>
    <cellStyle name="SAS FM Supplemented member data cell 2 4 26 3" xfId="9223" xr:uid="{AA98C5AD-2794-42AC-B2AF-E5663586CC4C}"/>
    <cellStyle name="SAS FM Supplemented member data cell 2 4 26 3 2" xfId="24065" xr:uid="{2F2C9ECC-FE22-45C6-9C6E-EB0E17BA623C}"/>
    <cellStyle name="SAS FM Supplemented member data cell 2 4 27" xfId="3578" xr:uid="{C02977CF-CC26-4915-9E46-A055254E24FA}"/>
    <cellStyle name="SAS FM Supplemented member data cell 2 4 27 2" xfId="9226" xr:uid="{0E3C4EDA-C0B6-456E-8079-8B4C13D00F87}"/>
    <cellStyle name="SAS FM Supplemented member data cell 2 4 27 2 2" xfId="15827" xr:uid="{6512FDED-BFBF-42D4-BCE5-2DEF50451E0C}"/>
    <cellStyle name="SAS FM Supplemented member data cell 2 4 27 2 2 2" xfId="30646" xr:uid="{9B7393A8-3A0F-4BD6-8233-11430FD6B5C1}"/>
    <cellStyle name="SAS FM Supplemented member data cell 2 4 27 2 3" xfId="12190" xr:uid="{1592F6ED-6335-4773-AA73-E35BB3913071}"/>
    <cellStyle name="SAS FM Supplemented member data cell 2 4 27 2 3 2" xfId="27009" xr:uid="{362A1AB6-FFA9-47B4-BFC0-618E88EA9D9F}"/>
    <cellStyle name="SAS FM Supplemented member data cell 2 4 27 2 4" xfId="24068" xr:uid="{BF94AA0E-85DD-4987-86D5-04D906A32D77}"/>
    <cellStyle name="SAS FM Supplemented member data cell 2 4 27 3" xfId="9225" xr:uid="{0F2E8285-63C1-4A53-A4CE-C0DA0DCDC0F5}"/>
    <cellStyle name="SAS FM Supplemented member data cell 2 4 27 3 2" xfId="24067" xr:uid="{BAC53845-9A3E-4242-B33A-B00EA2389EE4}"/>
    <cellStyle name="SAS FM Supplemented member data cell 2 4 28" xfId="3579" xr:uid="{2DCAE628-ABCA-43F5-8DD8-878900410C8F}"/>
    <cellStyle name="SAS FM Supplemented member data cell 2 4 28 2" xfId="9228" xr:uid="{E396199D-37DA-474D-8FD6-13707B4AC351}"/>
    <cellStyle name="SAS FM Supplemented member data cell 2 4 28 2 2" xfId="15828" xr:uid="{A8030E9E-7260-486B-8CCC-2CBB422B422C}"/>
    <cellStyle name="SAS FM Supplemented member data cell 2 4 28 2 2 2" xfId="30647" xr:uid="{C4ACE2E7-FFA9-422E-B632-A3B34677E08F}"/>
    <cellStyle name="SAS FM Supplemented member data cell 2 4 28 2 3" xfId="12244" xr:uid="{99F3AE48-E749-4A7B-8B6C-D0CF4C27B9DC}"/>
    <cellStyle name="SAS FM Supplemented member data cell 2 4 28 2 3 2" xfId="27063" xr:uid="{B8A1BC27-2B07-4FA7-ACC1-BBEF42349312}"/>
    <cellStyle name="SAS FM Supplemented member data cell 2 4 28 2 4" xfId="24070" xr:uid="{1166C3A5-8A1B-4D29-84D9-07C06CF235CE}"/>
    <cellStyle name="SAS FM Supplemented member data cell 2 4 28 3" xfId="9227" xr:uid="{86F73AC4-F4EE-4661-9D42-AECA4D0F4C73}"/>
    <cellStyle name="SAS FM Supplemented member data cell 2 4 28 3 2" xfId="24069" xr:uid="{7449189A-F778-489E-8325-B142DBD5ADAC}"/>
    <cellStyle name="SAS FM Supplemented member data cell 2 4 29" xfId="3580" xr:uid="{09A97F8E-50AB-40FE-B9BF-771EF7946A3E}"/>
    <cellStyle name="SAS FM Supplemented member data cell 2 4 29 2" xfId="9230" xr:uid="{7ECBE177-3E84-4584-A9D7-72D7CFB0FC28}"/>
    <cellStyle name="SAS FM Supplemented member data cell 2 4 29 2 2" xfId="15829" xr:uid="{EF191743-7BE4-4993-8F1E-5E721AB65116}"/>
    <cellStyle name="SAS FM Supplemented member data cell 2 4 29 2 2 2" xfId="30648" xr:uid="{5772BFEE-3878-4985-A8B4-8F5EC4596D7B}"/>
    <cellStyle name="SAS FM Supplemented member data cell 2 4 29 2 3" xfId="12298" xr:uid="{0E94DFA7-42C1-4856-AF67-B90103E9E3F6}"/>
    <cellStyle name="SAS FM Supplemented member data cell 2 4 29 2 3 2" xfId="27117" xr:uid="{8C727B2D-9EB5-4F0B-8EBC-46E0E17FBF23}"/>
    <cellStyle name="SAS FM Supplemented member data cell 2 4 29 2 4" xfId="24072" xr:uid="{01DBD415-161C-4D3D-A139-F95D5393BDE1}"/>
    <cellStyle name="SAS FM Supplemented member data cell 2 4 29 3" xfId="9229" xr:uid="{93E0890B-3B20-4A3F-B4AC-7255C9C39D19}"/>
    <cellStyle name="SAS FM Supplemented member data cell 2 4 29 3 2" xfId="24071" xr:uid="{9D2F5091-EDB5-402C-B340-880A3724153B}"/>
    <cellStyle name="SAS FM Supplemented member data cell 2 4 3" xfId="3581" xr:uid="{B9C9FB24-C211-4486-B1ED-9475298875AD}"/>
    <cellStyle name="SAS FM Supplemented member data cell 2 4 3 2" xfId="9232" xr:uid="{DD812051-CBD0-4027-8137-A8CB407A59AC}"/>
    <cellStyle name="SAS FM Supplemented member data cell 2 4 3 2 2" xfId="15830" xr:uid="{3C46C32E-FE66-4D76-9161-A28087B418EB}"/>
    <cellStyle name="SAS FM Supplemented member data cell 2 4 3 2 2 2" xfId="30649" xr:uid="{4BA86780-EFEE-4670-95D6-F0459638A543}"/>
    <cellStyle name="SAS FM Supplemented member data cell 2 4 3 2 3" xfId="10894" xr:uid="{5E4E278E-E6FA-4CEA-BCD7-8C1F778BFCA0}"/>
    <cellStyle name="SAS FM Supplemented member data cell 2 4 3 2 3 2" xfId="25713" xr:uid="{8BEEFECC-92B7-4BFC-8BB0-732A2965D2A8}"/>
    <cellStyle name="SAS FM Supplemented member data cell 2 4 3 2 4" xfId="24074" xr:uid="{DE2E7F7D-FFBA-4139-AD2E-43F4F299D6BA}"/>
    <cellStyle name="SAS FM Supplemented member data cell 2 4 3 3" xfId="9231" xr:uid="{269A5D8C-0821-4FA0-BD17-F02759B67EAF}"/>
    <cellStyle name="SAS FM Supplemented member data cell 2 4 3 3 2" xfId="24073" xr:uid="{8E342D86-E62F-438C-AC7C-F230BB1A402B}"/>
    <cellStyle name="SAS FM Supplemented member data cell 2 4 30" xfId="3582" xr:uid="{DD66D222-DE19-48A7-89E8-89A1EF3E8D74}"/>
    <cellStyle name="SAS FM Supplemented member data cell 2 4 30 2" xfId="9234" xr:uid="{80BE3F69-E2F2-40CE-AFC9-808A2F153BFE}"/>
    <cellStyle name="SAS FM Supplemented member data cell 2 4 30 2 2" xfId="15831" xr:uid="{0DE188F4-8459-4D9A-B5E5-EA73D9C22F01}"/>
    <cellStyle name="SAS FM Supplemented member data cell 2 4 30 2 2 2" xfId="30650" xr:uid="{716168E4-B42D-46A4-87B4-2CBFDF2BC713}"/>
    <cellStyle name="SAS FM Supplemented member data cell 2 4 30 2 3" xfId="12352" xr:uid="{B773FD81-4B5B-4593-90FC-04BF8B63B7A1}"/>
    <cellStyle name="SAS FM Supplemented member data cell 2 4 30 2 3 2" xfId="27171" xr:uid="{8E5AF02F-DC38-4AD1-9639-581EB1C8746A}"/>
    <cellStyle name="SAS FM Supplemented member data cell 2 4 30 2 4" xfId="24076" xr:uid="{730AB9FD-0708-46D4-BF40-8476175AF718}"/>
    <cellStyle name="SAS FM Supplemented member data cell 2 4 30 3" xfId="9233" xr:uid="{1CC47BD1-7EF2-481C-9C62-58B7E5A68D8D}"/>
    <cellStyle name="SAS FM Supplemented member data cell 2 4 30 3 2" xfId="24075" xr:uid="{E804A921-0669-49F3-AC04-F40D81600AF8}"/>
    <cellStyle name="SAS FM Supplemented member data cell 2 4 31" xfId="3583" xr:uid="{F7EF6084-3F1B-419C-BA7D-C2EEF1074BDA}"/>
    <cellStyle name="SAS FM Supplemented member data cell 2 4 31 2" xfId="9236" xr:uid="{959C0B8A-BBDC-4DF5-BB8A-38A11D948FD5}"/>
    <cellStyle name="SAS FM Supplemented member data cell 2 4 31 2 2" xfId="15832" xr:uid="{9D18FD18-BF2C-4EDD-A6CE-511FCA9865F5}"/>
    <cellStyle name="SAS FM Supplemented member data cell 2 4 31 2 2 2" xfId="30651" xr:uid="{45980D10-7732-4038-B89A-D40F009C599D}"/>
    <cellStyle name="SAS FM Supplemented member data cell 2 4 31 2 3" xfId="12406" xr:uid="{B597E3AC-C901-4878-BE85-04F37897A1C9}"/>
    <cellStyle name="SAS FM Supplemented member data cell 2 4 31 2 3 2" xfId="27225" xr:uid="{B777E6DB-3C76-4EF1-9F89-52C185DADC24}"/>
    <cellStyle name="SAS FM Supplemented member data cell 2 4 31 2 4" xfId="24078" xr:uid="{BA674FFD-2473-4833-91D3-8749A9B983A5}"/>
    <cellStyle name="SAS FM Supplemented member data cell 2 4 31 3" xfId="9235" xr:uid="{6D49ABE3-F403-42D0-B9B1-EF0127A27391}"/>
    <cellStyle name="SAS FM Supplemented member data cell 2 4 31 3 2" xfId="24077" xr:uid="{0519DF7B-FE2B-4C86-B149-D35D0DD7D802}"/>
    <cellStyle name="SAS FM Supplemented member data cell 2 4 32" xfId="3584" xr:uid="{ED4C4D0C-A079-4039-9957-DCDEEC6A8129}"/>
    <cellStyle name="SAS FM Supplemented member data cell 2 4 32 2" xfId="9238" xr:uid="{0BC08477-55D8-4809-9379-5F359ECB4966}"/>
    <cellStyle name="SAS FM Supplemented member data cell 2 4 32 2 2" xfId="15833" xr:uid="{70F69537-0892-4ECE-BCB8-9DD471150317}"/>
    <cellStyle name="SAS FM Supplemented member data cell 2 4 32 2 2 2" xfId="30652" xr:uid="{4D44382D-1395-4201-82A7-04DC4E2CC2C4}"/>
    <cellStyle name="SAS FM Supplemented member data cell 2 4 32 2 3" xfId="12460" xr:uid="{09D92B92-C1B8-411B-BC98-225F60150269}"/>
    <cellStyle name="SAS FM Supplemented member data cell 2 4 32 2 3 2" xfId="27279" xr:uid="{A3E4DA76-673E-4D79-ABD9-818AB9EC0BDB}"/>
    <cellStyle name="SAS FM Supplemented member data cell 2 4 32 2 4" xfId="24080" xr:uid="{26D19963-F21F-41A8-8678-4D268B7FD995}"/>
    <cellStyle name="SAS FM Supplemented member data cell 2 4 32 3" xfId="9237" xr:uid="{8D79D866-1643-4E39-9BFB-5CE5C414088A}"/>
    <cellStyle name="SAS FM Supplemented member data cell 2 4 32 3 2" xfId="24079" xr:uid="{4066552E-E3FE-40B4-8F49-3581CDA916CB}"/>
    <cellStyle name="SAS FM Supplemented member data cell 2 4 33" xfId="3585" xr:uid="{E36FA7FB-1360-4457-A64E-5BAE936ABD9F}"/>
    <cellStyle name="SAS FM Supplemented member data cell 2 4 33 2" xfId="9240" xr:uid="{CD35ED8F-B8AD-4670-9789-B0AA7420DDD3}"/>
    <cellStyle name="SAS FM Supplemented member data cell 2 4 33 2 2" xfId="15834" xr:uid="{0E58BA51-5A74-4D8C-9053-5787C7AD62B5}"/>
    <cellStyle name="SAS FM Supplemented member data cell 2 4 33 2 2 2" xfId="30653" xr:uid="{60466704-9C0E-4BD7-89E7-6C5DFD498C1E}"/>
    <cellStyle name="SAS FM Supplemented member data cell 2 4 33 2 3" xfId="12516" xr:uid="{EF89B8F1-4DE6-4EC3-8EEC-9FD04CB41E12}"/>
    <cellStyle name="SAS FM Supplemented member data cell 2 4 33 2 3 2" xfId="27335" xr:uid="{1BCAF8A8-7192-4E64-B5A4-5DA35B7245A2}"/>
    <cellStyle name="SAS FM Supplemented member data cell 2 4 33 2 4" xfId="24082" xr:uid="{713BDC61-38B4-4C50-980A-B690BE8DE68B}"/>
    <cellStyle name="SAS FM Supplemented member data cell 2 4 33 3" xfId="9239" xr:uid="{76C913DA-0318-4AAA-AD75-B5F65802ABEA}"/>
    <cellStyle name="SAS FM Supplemented member data cell 2 4 33 3 2" xfId="24081" xr:uid="{B6737A34-17A9-4927-9277-A4A645B92A67}"/>
    <cellStyle name="SAS FM Supplemented member data cell 2 4 34" xfId="3586" xr:uid="{F314625D-3E19-4182-BF57-EF6C20F7BFCF}"/>
    <cellStyle name="SAS FM Supplemented member data cell 2 4 34 2" xfId="9242" xr:uid="{C8854539-1FC6-49E0-9CEB-C7597F9165E2}"/>
    <cellStyle name="SAS FM Supplemented member data cell 2 4 34 2 2" xfId="15835" xr:uid="{F415D7A8-61C8-438A-86DD-A7BBA2E8294D}"/>
    <cellStyle name="SAS FM Supplemented member data cell 2 4 34 2 2 2" xfId="30654" xr:uid="{D06A6947-D176-4C79-84EA-84E7DE5905F7}"/>
    <cellStyle name="SAS FM Supplemented member data cell 2 4 34 2 3" xfId="12570" xr:uid="{A7669ED5-4377-4B58-A77C-CBC85C499101}"/>
    <cellStyle name="SAS FM Supplemented member data cell 2 4 34 2 3 2" xfId="27389" xr:uid="{5D42F776-CA48-4BE2-853A-8ECC30BBB2CB}"/>
    <cellStyle name="SAS FM Supplemented member data cell 2 4 34 2 4" xfId="24084" xr:uid="{E721481F-9CF9-420C-AC9E-3D17E0EA6BB0}"/>
    <cellStyle name="SAS FM Supplemented member data cell 2 4 34 3" xfId="9241" xr:uid="{BED6E707-C076-4073-8C4F-01C2CB7E4322}"/>
    <cellStyle name="SAS FM Supplemented member data cell 2 4 34 3 2" xfId="24083" xr:uid="{BD8F5C41-6B68-467F-86B3-77531D5A5837}"/>
    <cellStyle name="SAS FM Supplemented member data cell 2 4 35" xfId="3587" xr:uid="{5BE9F1F1-7927-40F6-B611-B2EC7419CCDC}"/>
    <cellStyle name="SAS FM Supplemented member data cell 2 4 35 2" xfId="9244" xr:uid="{B85783B1-4C94-433D-9E87-6A6D65C4332D}"/>
    <cellStyle name="SAS FM Supplemented member data cell 2 4 35 2 2" xfId="15836" xr:uid="{97474F26-605E-4946-9EE8-372EC1D24A70}"/>
    <cellStyle name="SAS FM Supplemented member data cell 2 4 35 2 2 2" xfId="30655" xr:uid="{480414B0-D88E-479E-B150-F8E54E8187D2}"/>
    <cellStyle name="SAS FM Supplemented member data cell 2 4 35 2 3" xfId="12624" xr:uid="{CCB2DC53-E242-4726-84EF-7379091687E2}"/>
    <cellStyle name="SAS FM Supplemented member data cell 2 4 35 2 3 2" xfId="27443" xr:uid="{B4110719-C7B1-4FB3-A0DC-84F4EA635532}"/>
    <cellStyle name="SAS FM Supplemented member data cell 2 4 35 2 4" xfId="24086" xr:uid="{8B286EC4-60B1-4AA2-98EE-8533E81F055E}"/>
    <cellStyle name="SAS FM Supplemented member data cell 2 4 35 3" xfId="9243" xr:uid="{41195083-76EF-4E1B-A318-96395433612A}"/>
    <cellStyle name="SAS FM Supplemented member data cell 2 4 35 3 2" xfId="24085" xr:uid="{81F3D0CC-5837-4D6F-A7BB-75CE64342182}"/>
    <cellStyle name="SAS FM Supplemented member data cell 2 4 36" xfId="3588" xr:uid="{C896BEB0-5AE4-4C8C-8267-8528EAC1A2E5}"/>
    <cellStyle name="SAS FM Supplemented member data cell 2 4 36 2" xfId="9246" xr:uid="{BBE7505E-5C6E-48C0-944D-889C6777D3E1}"/>
    <cellStyle name="SAS FM Supplemented member data cell 2 4 36 2 2" xfId="15837" xr:uid="{7CA63DFB-BD18-4143-A779-A3611FDFE1B5}"/>
    <cellStyle name="SAS FM Supplemented member data cell 2 4 36 2 2 2" xfId="30656" xr:uid="{BAC5D0E9-5F3E-487C-8ED8-555F1FE0A72E}"/>
    <cellStyle name="SAS FM Supplemented member data cell 2 4 36 2 3" xfId="12677" xr:uid="{B62297A2-8433-412D-99AC-96410DBE5437}"/>
    <cellStyle name="SAS FM Supplemented member data cell 2 4 36 2 3 2" xfId="27496" xr:uid="{50FB8AB7-6E42-4B84-B266-A0A942E7F3F8}"/>
    <cellStyle name="SAS FM Supplemented member data cell 2 4 36 2 4" xfId="24088" xr:uid="{C09E9BCF-8851-42A8-AFE8-9E71F770E71F}"/>
    <cellStyle name="SAS FM Supplemented member data cell 2 4 36 3" xfId="9245" xr:uid="{88B302BC-7467-4593-9050-82F4E174034B}"/>
    <cellStyle name="SAS FM Supplemented member data cell 2 4 36 3 2" xfId="24087" xr:uid="{027F888F-8BAA-45EA-A788-C676F9F32B2F}"/>
    <cellStyle name="SAS FM Supplemented member data cell 2 4 37" xfId="3589" xr:uid="{1AAB00B5-796D-4289-B603-3EBF0E4703C3}"/>
    <cellStyle name="SAS FM Supplemented member data cell 2 4 37 2" xfId="9248" xr:uid="{37EA7241-5438-4FCF-8AB5-20668F87DBB5}"/>
    <cellStyle name="SAS FM Supplemented member data cell 2 4 37 2 2" xfId="15838" xr:uid="{076DCD29-033B-4753-828D-9EE96D4920FB}"/>
    <cellStyle name="SAS FM Supplemented member data cell 2 4 37 2 2 2" xfId="30657" xr:uid="{58326DCF-557D-431D-A9E5-B92AF6EFB90A}"/>
    <cellStyle name="SAS FM Supplemented member data cell 2 4 37 2 3" xfId="12730" xr:uid="{D68327F2-9A62-4603-BD0B-A9DA03AD83AF}"/>
    <cellStyle name="SAS FM Supplemented member data cell 2 4 37 2 3 2" xfId="27549" xr:uid="{72ED74AD-DE29-4D86-97B9-F6BBE62832FF}"/>
    <cellStyle name="SAS FM Supplemented member data cell 2 4 37 2 4" xfId="24090" xr:uid="{701E9D72-479B-473E-9CFA-4BFE50E3C3A1}"/>
    <cellStyle name="SAS FM Supplemented member data cell 2 4 37 3" xfId="9247" xr:uid="{4029349B-089A-419B-AD86-6A4979679D05}"/>
    <cellStyle name="SAS FM Supplemented member data cell 2 4 37 3 2" xfId="24089" xr:uid="{3FF1E674-D4F4-4334-9191-E2AE6CA66697}"/>
    <cellStyle name="SAS FM Supplemented member data cell 2 4 38" xfId="3590" xr:uid="{74D73AC9-9E69-44A1-84E7-0DB6ADE87E49}"/>
    <cellStyle name="SAS FM Supplemented member data cell 2 4 38 2" xfId="9250" xr:uid="{9466CA68-14AC-4F14-95F9-2C402F2AB181}"/>
    <cellStyle name="SAS FM Supplemented member data cell 2 4 38 2 2" xfId="15839" xr:uid="{594EED5B-6DC4-4230-AB4D-B2D42A231EAD}"/>
    <cellStyle name="SAS FM Supplemented member data cell 2 4 38 2 2 2" xfId="30658" xr:uid="{C5BE764D-1494-439D-A948-CA97A1252C98}"/>
    <cellStyle name="SAS FM Supplemented member data cell 2 4 38 2 3" xfId="12784" xr:uid="{011A81A5-8098-40E5-B14F-DA125E28B45C}"/>
    <cellStyle name="SAS FM Supplemented member data cell 2 4 38 2 3 2" xfId="27603" xr:uid="{194F793B-5925-4400-8368-73D656B42992}"/>
    <cellStyle name="SAS FM Supplemented member data cell 2 4 38 2 4" xfId="24092" xr:uid="{E56531FB-1B57-41DB-860B-3F6BA5A25889}"/>
    <cellStyle name="SAS FM Supplemented member data cell 2 4 38 3" xfId="9249" xr:uid="{F2806FB8-3BA3-4371-849A-96C95E1ABD5D}"/>
    <cellStyle name="SAS FM Supplemented member data cell 2 4 38 3 2" xfId="24091" xr:uid="{A68CA246-2C4A-43C5-A28B-72CCB6A8FC60}"/>
    <cellStyle name="SAS FM Supplemented member data cell 2 4 39" xfId="3591" xr:uid="{EC4443B3-FABC-4EF0-9C92-168E17563694}"/>
    <cellStyle name="SAS FM Supplemented member data cell 2 4 39 2" xfId="9252" xr:uid="{B0A2044D-6134-4B08-9881-5F36A5B580D4}"/>
    <cellStyle name="SAS FM Supplemented member data cell 2 4 39 2 2" xfId="15840" xr:uid="{B451B47C-C33C-4759-96ED-B6B436A2CE39}"/>
    <cellStyle name="SAS FM Supplemented member data cell 2 4 39 2 2 2" xfId="30659" xr:uid="{F10308CB-15CE-45F1-81D4-6C8BD1669FCE}"/>
    <cellStyle name="SAS FM Supplemented member data cell 2 4 39 2 3" xfId="12838" xr:uid="{61E255D9-C824-44FC-9F43-BE1BD1F400C9}"/>
    <cellStyle name="SAS FM Supplemented member data cell 2 4 39 2 3 2" xfId="27657" xr:uid="{E5FCE794-A613-4263-A4CA-818E6D7EC5A7}"/>
    <cellStyle name="SAS FM Supplemented member data cell 2 4 39 2 4" xfId="24094" xr:uid="{0769D93C-E0A3-4D3B-89C1-687462454CAC}"/>
    <cellStyle name="SAS FM Supplemented member data cell 2 4 39 3" xfId="9251" xr:uid="{E67E5370-3B62-4585-BADA-5A90F4B89F48}"/>
    <cellStyle name="SAS FM Supplemented member data cell 2 4 39 3 2" xfId="24093" xr:uid="{E5823D08-663B-42C2-BD3B-441CEA25D6C7}"/>
    <cellStyle name="SAS FM Supplemented member data cell 2 4 4" xfId="3592" xr:uid="{7BA51400-0D6B-433E-8C30-8D462EC12382}"/>
    <cellStyle name="SAS FM Supplemented member data cell 2 4 4 2" xfId="9254" xr:uid="{CE916775-FD6B-4E48-ABB8-D7857D19881B}"/>
    <cellStyle name="SAS FM Supplemented member data cell 2 4 4 2 2" xfId="15841" xr:uid="{32E0A19E-F6A8-4029-975B-E5F12E22F870}"/>
    <cellStyle name="SAS FM Supplemented member data cell 2 4 4 2 2 2" xfId="30660" xr:uid="{1FAD9945-A0D0-4BD3-AD51-4FA090CB7E01}"/>
    <cellStyle name="SAS FM Supplemented member data cell 2 4 4 2 3" xfId="10948" xr:uid="{72C87C69-F335-4C27-AE9B-4F51D104F1CB}"/>
    <cellStyle name="SAS FM Supplemented member data cell 2 4 4 2 3 2" xfId="25767" xr:uid="{A33F91CA-99EC-467D-A4ED-45E6D836F5F1}"/>
    <cellStyle name="SAS FM Supplemented member data cell 2 4 4 2 4" xfId="24096" xr:uid="{CA9698BA-5A8E-4B5C-979E-F673EC5E993E}"/>
    <cellStyle name="SAS FM Supplemented member data cell 2 4 4 3" xfId="9253" xr:uid="{07215929-73E4-415C-A303-3987F548CE66}"/>
    <cellStyle name="SAS FM Supplemented member data cell 2 4 4 3 2" xfId="24095" xr:uid="{1994B357-0046-4847-A843-CA1033422E13}"/>
    <cellStyle name="SAS FM Supplemented member data cell 2 4 40" xfId="3593" xr:uid="{975636EF-09D0-413C-BA0E-D0D2276A1CC0}"/>
    <cellStyle name="SAS FM Supplemented member data cell 2 4 40 2" xfId="9256" xr:uid="{4CD3D411-77AD-443E-B770-4B8399B1A953}"/>
    <cellStyle name="SAS FM Supplemented member data cell 2 4 40 2 2" xfId="15842" xr:uid="{E1565A38-74A0-40AF-A5F4-8F75D1DC1700}"/>
    <cellStyle name="SAS FM Supplemented member data cell 2 4 40 2 2 2" xfId="30661" xr:uid="{305846C7-C76A-4E05-A52D-3A17893BD226}"/>
    <cellStyle name="SAS FM Supplemented member data cell 2 4 40 2 3" xfId="12892" xr:uid="{ECA67C7A-5098-43FA-B6B4-FAC9FC983C43}"/>
    <cellStyle name="SAS FM Supplemented member data cell 2 4 40 2 3 2" xfId="27711" xr:uid="{09A52EEA-A9B8-466E-8017-53B445D96851}"/>
    <cellStyle name="SAS FM Supplemented member data cell 2 4 40 2 4" xfId="24098" xr:uid="{EE7AED47-7CCB-448C-95FF-1CF7C3F7DE89}"/>
    <cellStyle name="SAS FM Supplemented member data cell 2 4 40 3" xfId="9255" xr:uid="{42289DD6-6018-4F19-9540-89D95DD16237}"/>
    <cellStyle name="SAS FM Supplemented member data cell 2 4 40 3 2" xfId="24097" xr:uid="{532F0346-1D3D-452A-9A6A-17555E81BBA3}"/>
    <cellStyle name="SAS FM Supplemented member data cell 2 4 41" xfId="3594" xr:uid="{1C2FE730-5C9E-4583-BCF1-44B569AAFAE7}"/>
    <cellStyle name="SAS FM Supplemented member data cell 2 4 41 2" xfId="9258" xr:uid="{AF6E811B-65C9-4D40-9845-3B0A8A80F7A3}"/>
    <cellStyle name="SAS FM Supplemented member data cell 2 4 41 2 2" xfId="15843" xr:uid="{0B84D01D-DE97-4DA3-8E34-C34F91A1AA62}"/>
    <cellStyle name="SAS FM Supplemented member data cell 2 4 41 2 2 2" xfId="30662" xr:uid="{7B3FDB9C-A9B6-46DA-AA05-A76E789586B4}"/>
    <cellStyle name="SAS FM Supplemented member data cell 2 4 41 2 3" xfId="12946" xr:uid="{1C4F300B-6885-4AC5-BD15-08E75CDD2182}"/>
    <cellStyle name="SAS FM Supplemented member data cell 2 4 41 2 3 2" xfId="27765" xr:uid="{82420F81-788E-4EA6-A436-CF84033DF2EB}"/>
    <cellStyle name="SAS FM Supplemented member data cell 2 4 41 2 4" xfId="24100" xr:uid="{7407488A-9ABC-4ED2-BD5A-8A9C02B7B0E0}"/>
    <cellStyle name="SAS FM Supplemented member data cell 2 4 41 3" xfId="9257" xr:uid="{C498D299-998F-49BA-94E5-9A8EA4E99B59}"/>
    <cellStyle name="SAS FM Supplemented member data cell 2 4 41 3 2" xfId="24099" xr:uid="{09093B57-E993-4853-A132-FD1AFC20E6D9}"/>
    <cellStyle name="SAS FM Supplemented member data cell 2 4 42" xfId="3595" xr:uid="{CC1D1CEE-CF72-4EFE-969D-8A3FF205804A}"/>
    <cellStyle name="SAS FM Supplemented member data cell 2 4 42 2" xfId="9260" xr:uid="{C39B761A-E7EC-470E-8356-B008B831D0AE}"/>
    <cellStyle name="SAS FM Supplemented member data cell 2 4 42 2 2" xfId="15844" xr:uid="{828BC19F-0AEA-42CA-80AF-8AC627850AFA}"/>
    <cellStyle name="SAS FM Supplemented member data cell 2 4 42 2 2 2" xfId="30663" xr:uid="{2548E77F-35FF-4F89-8015-D3C1C0135B20}"/>
    <cellStyle name="SAS FM Supplemented member data cell 2 4 42 2 3" xfId="13002" xr:uid="{5BC5F92E-39E0-4FB7-B270-97F9F7D54CD6}"/>
    <cellStyle name="SAS FM Supplemented member data cell 2 4 42 2 3 2" xfId="27821" xr:uid="{4452BB11-1FD3-4270-8F4B-2E4F2CD449F7}"/>
    <cellStyle name="SAS FM Supplemented member data cell 2 4 42 2 4" xfId="24102" xr:uid="{209AF8FC-42DD-4E30-B118-1941810A000A}"/>
    <cellStyle name="SAS FM Supplemented member data cell 2 4 42 3" xfId="9259" xr:uid="{11D46077-0DA1-4D45-ABB3-D3E1E4EEDC12}"/>
    <cellStyle name="SAS FM Supplemented member data cell 2 4 42 3 2" xfId="24101" xr:uid="{C435F382-0BA3-4413-B92C-2D48201F524C}"/>
    <cellStyle name="SAS FM Supplemented member data cell 2 4 43" xfId="3596" xr:uid="{9955A2F7-6AFE-402C-9D17-71853EA05B2B}"/>
    <cellStyle name="SAS FM Supplemented member data cell 2 4 43 2" xfId="9262" xr:uid="{FB994D63-131C-4A34-A71B-048C01A34D69}"/>
    <cellStyle name="SAS FM Supplemented member data cell 2 4 43 2 2" xfId="15845" xr:uid="{1328C9C8-9024-4750-B0D0-AAE1A0A62B00}"/>
    <cellStyle name="SAS FM Supplemented member data cell 2 4 43 2 2 2" xfId="30664" xr:uid="{AA727BBE-A706-4270-8C08-C84E486D7262}"/>
    <cellStyle name="SAS FM Supplemented member data cell 2 4 43 2 3" xfId="13056" xr:uid="{D6203971-523F-4C54-9A2F-2FAFE194B0B8}"/>
    <cellStyle name="SAS FM Supplemented member data cell 2 4 43 2 3 2" xfId="27875" xr:uid="{E06F36BA-2C64-4461-8EEC-A9D989808C61}"/>
    <cellStyle name="SAS FM Supplemented member data cell 2 4 43 2 4" xfId="24104" xr:uid="{7DA9799E-CF0E-4DC8-84AB-CF33AEC373E3}"/>
    <cellStyle name="SAS FM Supplemented member data cell 2 4 43 3" xfId="9261" xr:uid="{8C2570D9-773A-4998-865B-8BA95F298322}"/>
    <cellStyle name="SAS FM Supplemented member data cell 2 4 43 3 2" xfId="24103" xr:uid="{D2E9BEF0-4E4C-4C4C-B4B2-28C564E555D6}"/>
    <cellStyle name="SAS FM Supplemented member data cell 2 4 44" xfId="3597" xr:uid="{B68AD7DE-EB1C-4B21-9BDF-1026B09D13CA}"/>
    <cellStyle name="SAS FM Supplemented member data cell 2 4 44 2" xfId="9264" xr:uid="{9FFCC9E0-2371-44DA-AA2B-42BBED31BC04}"/>
    <cellStyle name="SAS FM Supplemented member data cell 2 4 44 2 2" xfId="15846" xr:uid="{909456C5-92A2-4962-95A6-3FF2B57B508A}"/>
    <cellStyle name="SAS FM Supplemented member data cell 2 4 44 2 2 2" xfId="30665" xr:uid="{72341194-3302-4A03-AFC9-90AEC04ABDC9}"/>
    <cellStyle name="SAS FM Supplemented member data cell 2 4 44 2 3" xfId="13109" xr:uid="{E6FA5791-18AE-40FE-87EF-DEF632121977}"/>
    <cellStyle name="SAS FM Supplemented member data cell 2 4 44 2 3 2" xfId="27928" xr:uid="{401531A9-2F71-484F-BA54-3270E535DA88}"/>
    <cellStyle name="SAS FM Supplemented member data cell 2 4 44 2 4" xfId="24106" xr:uid="{34AF13B8-8069-45EE-9DD6-FEF1D21DE853}"/>
    <cellStyle name="SAS FM Supplemented member data cell 2 4 44 3" xfId="9263" xr:uid="{EA9BF28D-6460-4478-8EC5-7E93ED5B8A03}"/>
    <cellStyle name="SAS FM Supplemented member data cell 2 4 44 3 2" xfId="24105" xr:uid="{FD82A2E2-65C5-494F-B25E-F4D7D97763B3}"/>
    <cellStyle name="SAS FM Supplemented member data cell 2 4 45" xfId="3598" xr:uid="{B0E184C7-7F23-4AAF-9482-BE519B7B2FEC}"/>
    <cellStyle name="SAS FM Supplemented member data cell 2 4 45 2" xfId="9266" xr:uid="{2966993B-37EF-4CE4-A0C9-90E3B8DA7D5B}"/>
    <cellStyle name="SAS FM Supplemented member data cell 2 4 45 2 2" xfId="15847" xr:uid="{C3E3DCFE-8A77-4C84-8CC4-FF48541E42D4}"/>
    <cellStyle name="SAS FM Supplemented member data cell 2 4 45 2 2 2" xfId="30666" xr:uid="{78D6A025-3CBB-4420-9A71-CEECB9C460B1}"/>
    <cellStyle name="SAS FM Supplemented member data cell 2 4 45 2 3" xfId="13162" xr:uid="{DF0482FD-3A51-4806-A54C-73DD1E46F6E2}"/>
    <cellStyle name="SAS FM Supplemented member data cell 2 4 45 2 3 2" xfId="27981" xr:uid="{72B0BDA1-3F9B-47F7-AB84-06487458542B}"/>
    <cellStyle name="SAS FM Supplemented member data cell 2 4 45 2 4" xfId="24108" xr:uid="{B5302C4A-B199-480F-BC2B-C29DF5B35E9C}"/>
    <cellStyle name="SAS FM Supplemented member data cell 2 4 45 3" xfId="9265" xr:uid="{42E54377-2DAB-419C-ACE4-435D35A01859}"/>
    <cellStyle name="SAS FM Supplemented member data cell 2 4 45 3 2" xfId="24107" xr:uid="{1C274799-487E-413B-9716-944B75BDAD00}"/>
    <cellStyle name="SAS FM Supplemented member data cell 2 4 46" xfId="3599" xr:uid="{60DF1974-EA7B-45CE-98CF-BB8D3A53BCEB}"/>
    <cellStyle name="SAS FM Supplemented member data cell 2 4 46 2" xfId="9268" xr:uid="{B6FD8E0C-1133-4D40-8B07-80446A54ECE3}"/>
    <cellStyle name="SAS FM Supplemented member data cell 2 4 46 2 2" xfId="15848" xr:uid="{6817A32A-7C60-4A30-9E2D-99B4CF990192}"/>
    <cellStyle name="SAS FM Supplemented member data cell 2 4 46 2 2 2" xfId="30667" xr:uid="{7C4E3433-1298-4136-99F1-BBB90DB12B67}"/>
    <cellStyle name="SAS FM Supplemented member data cell 2 4 46 2 3" xfId="13216" xr:uid="{ECF29E7E-6580-47D5-9B44-316EA225A9B1}"/>
    <cellStyle name="SAS FM Supplemented member data cell 2 4 46 2 3 2" xfId="28035" xr:uid="{6835D0F3-6F56-4B84-A411-069727CB30B8}"/>
    <cellStyle name="SAS FM Supplemented member data cell 2 4 46 2 4" xfId="24110" xr:uid="{F08A6EDD-B28D-4FC5-A133-A0FDF224913D}"/>
    <cellStyle name="SAS FM Supplemented member data cell 2 4 46 3" xfId="9267" xr:uid="{AB75946C-DCEA-4DC9-8151-52F557506C85}"/>
    <cellStyle name="SAS FM Supplemented member data cell 2 4 46 3 2" xfId="24109" xr:uid="{09D83D59-A749-4A4C-8A0A-F091C491B852}"/>
    <cellStyle name="SAS FM Supplemented member data cell 2 4 47" xfId="9269" xr:uid="{FF9EA676-031F-467D-892A-DCC4DE2BAA17}"/>
    <cellStyle name="SAS FM Supplemented member data cell 2 4 47 2" xfId="15808" xr:uid="{FEDA2E92-0599-42E9-B2BE-6F743107DF90}"/>
    <cellStyle name="SAS FM Supplemented member data cell 2 4 47 2 2" xfId="30627" xr:uid="{E83360F6-8547-4416-9CA0-0CF22DBAD83C}"/>
    <cellStyle name="SAS FM Supplemented member data cell 2 4 47 3" xfId="10786" xr:uid="{9C42328B-CA98-41A3-A1CF-A7152CCDC6B8}"/>
    <cellStyle name="SAS FM Supplemented member data cell 2 4 47 3 2" xfId="25605" xr:uid="{642FE4C5-33DC-4597-BA44-300F1ECAD85D}"/>
    <cellStyle name="SAS FM Supplemented member data cell 2 4 47 4" xfId="24111" xr:uid="{17290658-BC7D-4630-A1A4-CB444B08DF74}"/>
    <cellStyle name="SAS FM Supplemented member data cell 2 4 48" xfId="9188" xr:uid="{51408763-8FD1-4D2F-A3D4-124BF7002EF5}"/>
    <cellStyle name="SAS FM Supplemented member data cell 2 4 48 2" xfId="24030" xr:uid="{96CEA6DF-0959-4F81-AF96-4D7857CFF3B4}"/>
    <cellStyle name="SAS FM Supplemented member data cell 2 4 5" xfId="3600" xr:uid="{C10CFD5C-7672-49A5-A2A5-FFE0936C333B}"/>
    <cellStyle name="SAS FM Supplemented member data cell 2 4 5 2" xfId="9271" xr:uid="{B0BD066D-3E91-47F1-AA0D-BBE943F7BDB9}"/>
    <cellStyle name="SAS FM Supplemented member data cell 2 4 5 2 2" xfId="15849" xr:uid="{96CE5C49-A1C7-4B31-A905-49FE72AE7B48}"/>
    <cellStyle name="SAS FM Supplemented member data cell 2 4 5 2 2 2" xfId="30668" xr:uid="{72E9E658-1C91-4E04-8B4B-B8ABBCCD8D30}"/>
    <cellStyle name="SAS FM Supplemented member data cell 2 4 5 2 3" xfId="11002" xr:uid="{2B4CA332-6ACE-4656-9024-D168B7BD6537}"/>
    <cellStyle name="SAS FM Supplemented member data cell 2 4 5 2 3 2" xfId="25821" xr:uid="{925D327E-3644-49C5-AE27-77AAE97F6F4D}"/>
    <cellStyle name="SAS FM Supplemented member data cell 2 4 5 2 4" xfId="24113" xr:uid="{59A99AB1-0C3E-46DE-8F18-5037355622C4}"/>
    <cellStyle name="SAS FM Supplemented member data cell 2 4 5 3" xfId="9270" xr:uid="{1469111D-966D-4D55-AA24-01E88CA63FD9}"/>
    <cellStyle name="SAS FM Supplemented member data cell 2 4 5 3 2" xfId="24112" xr:uid="{24C3C660-E685-42DD-9E18-C5EF7FCE2699}"/>
    <cellStyle name="SAS FM Supplemented member data cell 2 4 6" xfId="3601" xr:uid="{8351CE51-15CF-4A52-9258-840BF5115B00}"/>
    <cellStyle name="SAS FM Supplemented member data cell 2 4 6 2" xfId="9273" xr:uid="{061F3D04-F07C-4E87-AC35-A87F124720EC}"/>
    <cellStyle name="SAS FM Supplemented member data cell 2 4 6 2 2" xfId="15850" xr:uid="{1793F144-E9CD-413A-A042-B93E0D140F03}"/>
    <cellStyle name="SAS FM Supplemented member data cell 2 4 6 2 2 2" xfId="30669" xr:uid="{15583966-D636-405E-8067-74976259B53D}"/>
    <cellStyle name="SAS FM Supplemented member data cell 2 4 6 2 3" xfId="11057" xr:uid="{AA8F3C2F-A349-4302-BE15-AA60064DA4E4}"/>
    <cellStyle name="SAS FM Supplemented member data cell 2 4 6 2 3 2" xfId="25876" xr:uid="{1C6A254F-6124-40E5-93D7-EEE9B5881A34}"/>
    <cellStyle name="SAS FM Supplemented member data cell 2 4 6 2 4" xfId="24115" xr:uid="{618C7850-C430-491F-A6D4-133ECD5486C7}"/>
    <cellStyle name="SAS FM Supplemented member data cell 2 4 6 3" xfId="9272" xr:uid="{D7676B06-D316-47B0-B017-82D65E0E1102}"/>
    <cellStyle name="SAS FM Supplemented member data cell 2 4 6 3 2" xfId="24114" xr:uid="{38CB397E-6BC4-494E-81DD-7923A4B705F9}"/>
    <cellStyle name="SAS FM Supplemented member data cell 2 4 7" xfId="3602" xr:uid="{4C67C874-6ED6-4669-9BDD-C00DCBE747ED}"/>
    <cellStyle name="SAS FM Supplemented member data cell 2 4 7 2" xfId="9275" xr:uid="{1750F5EE-C714-43FB-A408-187EB30B3603}"/>
    <cellStyle name="SAS FM Supplemented member data cell 2 4 7 2 2" xfId="15851" xr:uid="{02929F06-CAF1-4CAB-BD02-28361840FA19}"/>
    <cellStyle name="SAS FM Supplemented member data cell 2 4 7 2 2 2" xfId="30670" xr:uid="{600C277F-6E96-470C-9249-AB932114C943}"/>
    <cellStyle name="SAS FM Supplemented member data cell 2 4 7 2 3" xfId="11110" xr:uid="{DE651712-DFEE-44D0-9F99-E4F39159FEB5}"/>
    <cellStyle name="SAS FM Supplemented member data cell 2 4 7 2 3 2" xfId="25929" xr:uid="{961A4743-D832-44A3-8511-E8F7823418A4}"/>
    <cellStyle name="SAS FM Supplemented member data cell 2 4 7 2 4" xfId="24117" xr:uid="{DA51FE75-96FB-4928-AC67-960337B6ECF0}"/>
    <cellStyle name="SAS FM Supplemented member data cell 2 4 7 3" xfId="9274" xr:uid="{382412E9-206B-4B55-8204-DDFDE2F4FC61}"/>
    <cellStyle name="SAS FM Supplemented member data cell 2 4 7 3 2" xfId="24116" xr:uid="{4352F376-A206-44EB-ADBF-F64F7B008846}"/>
    <cellStyle name="SAS FM Supplemented member data cell 2 4 8" xfId="3603" xr:uid="{5A06B571-9AAF-4F27-A7BE-9F27824B0F51}"/>
    <cellStyle name="SAS FM Supplemented member data cell 2 4 8 2" xfId="9277" xr:uid="{CD5450D7-1EC7-4CEF-BF19-721F2EA82C68}"/>
    <cellStyle name="SAS FM Supplemented member data cell 2 4 8 2 2" xfId="15852" xr:uid="{1DEF108C-2917-41BA-BCEB-E631B14AD745}"/>
    <cellStyle name="SAS FM Supplemented member data cell 2 4 8 2 2 2" xfId="30671" xr:uid="{90FD9551-F785-4678-ACB4-FA6131A4618C}"/>
    <cellStyle name="SAS FM Supplemented member data cell 2 4 8 2 3" xfId="11165" xr:uid="{91D05497-2488-4581-BB53-68CE79A73B0C}"/>
    <cellStyle name="SAS FM Supplemented member data cell 2 4 8 2 3 2" xfId="25984" xr:uid="{612212CE-2C1C-4E00-A9CC-FFE4B7485C79}"/>
    <cellStyle name="SAS FM Supplemented member data cell 2 4 8 2 4" xfId="24119" xr:uid="{9E302DC5-1260-4840-83E4-20354D0F018F}"/>
    <cellStyle name="SAS FM Supplemented member data cell 2 4 8 3" xfId="9276" xr:uid="{C42C4FD6-5D6B-48B0-8C5B-DF5AB2F2FC66}"/>
    <cellStyle name="SAS FM Supplemented member data cell 2 4 8 3 2" xfId="24118" xr:uid="{E7A9EE01-C80E-4BFC-B502-E447D4671B93}"/>
    <cellStyle name="SAS FM Supplemented member data cell 2 4 9" xfId="3604" xr:uid="{6985897A-BEE5-4937-9B3E-1361E0E98549}"/>
    <cellStyle name="SAS FM Supplemented member data cell 2 4 9 2" xfId="9279" xr:uid="{B14EDAAA-F18A-4292-B998-8B5425EADE9C}"/>
    <cellStyle name="SAS FM Supplemented member data cell 2 4 9 2 2" xfId="15853" xr:uid="{92354C2E-EC17-4749-B181-AEF59919F8E0}"/>
    <cellStyle name="SAS FM Supplemented member data cell 2 4 9 2 2 2" xfId="30672" xr:uid="{49D71F9F-1D3B-4EA4-A95C-0755235173B2}"/>
    <cellStyle name="SAS FM Supplemented member data cell 2 4 9 2 3" xfId="11218" xr:uid="{2744EEFF-EA92-4056-B85C-BFCDD6D41139}"/>
    <cellStyle name="SAS FM Supplemented member data cell 2 4 9 2 3 2" xfId="26037" xr:uid="{66BC5600-31BF-4FDE-ABF7-611A95CBEAC0}"/>
    <cellStyle name="SAS FM Supplemented member data cell 2 4 9 2 4" xfId="24121" xr:uid="{A6D38FD1-FB81-42E2-B7D6-884EE05D03F8}"/>
    <cellStyle name="SAS FM Supplemented member data cell 2 4 9 3" xfId="9278" xr:uid="{0E4A32A5-C16B-48B7-A949-FF111E1D71C8}"/>
    <cellStyle name="SAS FM Supplemented member data cell 2 4 9 3 2" xfId="24120" xr:uid="{E46F3D08-990A-4F94-9CE2-A7D43472ACB8}"/>
    <cellStyle name="SAS FM Supplemented member data cell 2 40" xfId="3605" xr:uid="{8884F966-D592-4119-8703-560293478677}"/>
    <cellStyle name="SAS FM Supplemented member data cell 2 40 2" xfId="9281" xr:uid="{3D428EF6-4A3D-4BE8-AFA8-53BCD3E2EBFD}"/>
    <cellStyle name="SAS FM Supplemented member data cell 2 40 2 2" xfId="15854" xr:uid="{43289A40-511A-4F94-AC1E-C3BDC3DC7B35}"/>
    <cellStyle name="SAS FM Supplemented member data cell 2 40 2 2 2" xfId="30673" xr:uid="{707E98CF-ED0E-41D6-8F6C-6C41FFF6FB67}"/>
    <cellStyle name="SAS FM Supplemented member data cell 2 40 2 3" xfId="12641" xr:uid="{5D530913-79F3-4E34-A768-85B670FEBB72}"/>
    <cellStyle name="SAS FM Supplemented member data cell 2 40 2 3 2" xfId="27460" xr:uid="{8B5E62D6-385C-4E2A-93AC-7AC8306C0FE9}"/>
    <cellStyle name="SAS FM Supplemented member data cell 2 40 2 4" xfId="24123" xr:uid="{49D391E9-546C-4F18-8E99-B5836EA5DF7C}"/>
    <cellStyle name="SAS FM Supplemented member data cell 2 40 3" xfId="9280" xr:uid="{DF4842C8-A06B-4AAE-B870-1D6613D419C1}"/>
    <cellStyle name="SAS FM Supplemented member data cell 2 40 3 2" xfId="24122" xr:uid="{B17582C5-255F-4687-B740-17FD7706BDA0}"/>
    <cellStyle name="SAS FM Supplemented member data cell 2 41" xfId="3606" xr:uid="{D57A654A-C6A5-4C70-8B23-25A63FB01933}"/>
    <cellStyle name="SAS FM Supplemented member data cell 2 41 2" xfId="9283" xr:uid="{B029BBE6-56CD-40A4-A837-C844CC1282ED}"/>
    <cellStyle name="SAS FM Supplemented member data cell 2 41 2 2" xfId="15855" xr:uid="{BA26BCD0-A002-46F5-A8BA-C1DF85E57224}"/>
    <cellStyle name="SAS FM Supplemented member data cell 2 41 2 2 2" xfId="30674" xr:uid="{147E3C5B-A2DA-49D7-9B0D-47A2E665640D}"/>
    <cellStyle name="SAS FM Supplemented member data cell 2 41 2 3" xfId="12694" xr:uid="{48D108B3-EFC1-4E34-AF0D-C148A5A943A1}"/>
    <cellStyle name="SAS FM Supplemented member data cell 2 41 2 3 2" xfId="27513" xr:uid="{148A18BD-ECBE-437F-A163-153FF2E150B2}"/>
    <cellStyle name="SAS FM Supplemented member data cell 2 41 2 4" xfId="24125" xr:uid="{EFC8A00E-6987-4122-8C44-72352892D4BD}"/>
    <cellStyle name="SAS FM Supplemented member data cell 2 41 3" xfId="9282" xr:uid="{5E925EB8-B677-4F50-B489-808D92E6BE4F}"/>
    <cellStyle name="SAS FM Supplemented member data cell 2 41 3 2" xfId="24124" xr:uid="{5675C1CB-B2B5-4CFD-8309-0DBC1C233D7D}"/>
    <cellStyle name="SAS FM Supplemented member data cell 2 42" xfId="3607" xr:uid="{2C64D05E-B3FF-4609-AB88-799F15559B40}"/>
    <cellStyle name="SAS FM Supplemented member data cell 2 42 2" xfId="9285" xr:uid="{CF0AEC93-CB54-4409-AFA5-13CA4A2DFAC8}"/>
    <cellStyle name="SAS FM Supplemented member data cell 2 42 2 2" xfId="15856" xr:uid="{BD255006-DDE8-4D31-B3D7-2702823823B2}"/>
    <cellStyle name="SAS FM Supplemented member data cell 2 42 2 2 2" xfId="30675" xr:uid="{D97B70CE-92C3-48F7-8C0D-01281F6B6CCD}"/>
    <cellStyle name="SAS FM Supplemented member data cell 2 42 2 3" xfId="12753" xr:uid="{362B979F-EC37-4E1A-8C24-47738C0394D1}"/>
    <cellStyle name="SAS FM Supplemented member data cell 2 42 2 3 2" xfId="27572" xr:uid="{620B76F5-95C2-4A2F-A9C0-E416BD9C5C4A}"/>
    <cellStyle name="SAS FM Supplemented member data cell 2 42 2 4" xfId="24127" xr:uid="{21542156-3848-4AC1-9BCB-3F1623FDFE47}"/>
    <cellStyle name="SAS FM Supplemented member data cell 2 42 3" xfId="9284" xr:uid="{5892DAE4-B094-4C1F-B71D-5AF0673BB0AB}"/>
    <cellStyle name="SAS FM Supplemented member data cell 2 42 3 2" xfId="24126" xr:uid="{46777E20-6CE0-4175-B66B-1350F4BAF732}"/>
    <cellStyle name="SAS FM Supplemented member data cell 2 43" xfId="3608" xr:uid="{D8354ADC-CDEA-4488-BBF7-6B592D4EB9AA}"/>
    <cellStyle name="SAS FM Supplemented member data cell 2 43 2" xfId="9287" xr:uid="{4F6DCB0F-760E-46DD-A35A-5876ABC1C388}"/>
    <cellStyle name="SAS FM Supplemented member data cell 2 43 2 2" xfId="15857" xr:uid="{0F927004-780B-4008-AA32-63CB30E93665}"/>
    <cellStyle name="SAS FM Supplemented member data cell 2 43 2 2 2" xfId="30676" xr:uid="{05F50D5A-503B-442D-8439-F468253A7D39}"/>
    <cellStyle name="SAS FM Supplemented member data cell 2 43 2 3" xfId="12801" xr:uid="{86CAAAFE-DE90-4065-A306-864DB9D1C3D4}"/>
    <cellStyle name="SAS FM Supplemented member data cell 2 43 2 3 2" xfId="27620" xr:uid="{24E7CF7C-FBE9-434E-B3BD-B47AF28BE8AB}"/>
    <cellStyle name="SAS FM Supplemented member data cell 2 43 2 4" xfId="24129" xr:uid="{FE713951-6450-414B-A6BC-7E59BAD1B9B0}"/>
    <cellStyle name="SAS FM Supplemented member data cell 2 43 3" xfId="9286" xr:uid="{FCA2CAC7-3473-4381-81AB-8655EA1DAED0}"/>
    <cellStyle name="SAS FM Supplemented member data cell 2 43 3 2" xfId="24128" xr:uid="{18B320B7-CA9C-433F-B0B8-2AC91DCDA92A}"/>
    <cellStyle name="SAS FM Supplemented member data cell 2 44" xfId="3609" xr:uid="{50F71EE5-9EBF-4FD8-8C58-726369793D65}"/>
    <cellStyle name="SAS FM Supplemented member data cell 2 44 2" xfId="9289" xr:uid="{C0ADB00D-3849-4D8B-B7DB-0D925735BBF9}"/>
    <cellStyle name="SAS FM Supplemented member data cell 2 44 2 2" xfId="15858" xr:uid="{258198CE-31AB-410C-886F-9A5080C8280A}"/>
    <cellStyle name="SAS FM Supplemented member data cell 2 44 2 2 2" xfId="30677" xr:uid="{2B2B7FDD-1C7A-4057-953A-93911F030F3C}"/>
    <cellStyle name="SAS FM Supplemented member data cell 2 44 2 3" xfId="12858" xr:uid="{B99B0795-4847-4AFC-B5A6-690E3333E911}"/>
    <cellStyle name="SAS FM Supplemented member data cell 2 44 2 3 2" xfId="27677" xr:uid="{16885FC0-9A40-47E8-B2A6-7C07D3B84A48}"/>
    <cellStyle name="SAS FM Supplemented member data cell 2 44 2 4" xfId="24131" xr:uid="{084FED2B-85B6-4205-B281-39E8EF4B50F9}"/>
    <cellStyle name="SAS FM Supplemented member data cell 2 44 3" xfId="9288" xr:uid="{9480BA83-8F3D-4757-9690-956CC9F2FE82}"/>
    <cellStyle name="SAS FM Supplemented member data cell 2 44 3 2" xfId="24130" xr:uid="{D409C3C4-C635-43FB-8E2B-669E11D367CB}"/>
    <cellStyle name="SAS FM Supplemented member data cell 2 45" xfId="3610" xr:uid="{02CBE9E9-27B6-4FAD-882C-79BE73E30E83}"/>
    <cellStyle name="SAS FM Supplemented member data cell 2 45 2" xfId="9291" xr:uid="{E013FFC5-1F8D-464E-8DF6-98DCC7D1CE2A}"/>
    <cellStyle name="SAS FM Supplemented member data cell 2 45 2 2" xfId="15859" xr:uid="{2A5E5064-B451-4A20-9B00-98FA0DF2F9CB}"/>
    <cellStyle name="SAS FM Supplemented member data cell 2 45 2 2 2" xfId="30678" xr:uid="{1AD84C0F-4472-4EF8-BC50-C858C90C67BD}"/>
    <cellStyle name="SAS FM Supplemented member data cell 2 45 2 3" xfId="12909" xr:uid="{0E60FC5E-99D4-4413-9C59-0DABA322FEFE}"/>
    <cellStyle name="SAS FM Supplemented member data cell 2 45 2 3 2" xfId="27728" xr:uid="{CE104C03-8DA2-42DD-8E99-9F50AEE46358}"/>
    <cellStyle name="SAS FM Supplemented member data cell 2 45 2 4" xfId="24133" xr:uid="{43CF6F61-EB8D-4FBF-8356-271F449D1379}"/>
    <cellStyle name="SAS FM Supplemented member data cell 2 45 3" xfId="9290" xr:uid="{918C40BD-B84C-46C6-9AA8-0AAAC8C96431}"/>
    <cellStyle name="SAS FM Supplemented member data cell 2 45 3 2" xfId="24132" xr:uid="{A3C0E337-EBDF-4416-804D-A94D077EA78C}"/>
    <cellStyle name="SAS FM Supplemented member data cell 2 46" xfId="3611" xr:uid="{949C003A-DBA0-4BDF-B447-E5A055E25C75}"/>
    <cellStyle name="SAS FM Supplemented member data cell 2 46 2" xfId="9293" xr:uid="{C63E3E3A-5577-4FEB-8E4B-2593EE784E62}"/>
    <cellStyle name="SAS FM Supplemented member data cell 2 46 2 2" xfId="15860" xr:uid="{708BC7A4-A38F-4F15-BD57-FBAB011E4D7C}"/>
    <cellStyle name="SAS FM Supplemented member data cell 2 46 2 2 2" xfId="30679" xr:uid="{446EEF68-84C1-4634-92AE-AE7CA9C61B5A}"/>
    <cellStyle name="SAS FM Supplemented member data cell 2 46 2 3" xfId="12963" xr:uid="{4C66F1A1-95B3-421E-955C-2F5DDC8F3832}"/>
    <cellStyle name="SAS FM Supplemented member data cell 2 46 2 3 2" xfId="27782" xr:uid="{CFA082C3-F265-4D78-91C8-D9AA36B53F74}"/>
    <cellStyle name="SAS FM Supplemented member data cell 2 46 2 4" xfId="24135" xr:uid="{2AAEB604-C85E-4659-B8B1-D53ED0FDA09C}"/>
    <cellStyle name="SAS FM Supplemented member data cell 2 46 3" xfId="9292" xr:uid="{13FDD8F9-2E2C-4DD4-8043-E7D160AB0D70}"/>
    <cellStyle name="SAS FM Supplemented member data cell 2 46 3 2" xfId="24134" xr:uid="{89F9E93F-602B-4AB3-AF4D-9FEB85AB2D01}"/>
    <cellStyle name="SAS FM Supplemented member data cell 2 47" xfId="3612" xr:uid="{1DC0019D-ADDD-46BF-886C-676A78ABC61E}"/>
    <cellStyle name="SAS FM Supplemented member data cell 2 47 2" xfId="9295" xr:uid="{CFB4A0EA-FEC3-4599-9E90-F79FE4FFD29C}"/>
    <cellStyle name="SAS FM Supplemented member data cell 2 47 2 2" xfId="15861" xr:uid="{766BEE63-73E3-4E38-9590-D92C03C34C7F}"/>
    <cellStyle name="SAS FM Supplemented member data cell 2 47 2 2 2" xfId="30680" xr:uid="{6CDFF3D3-49DB-4339-8D5D-FD9D6027D294}"/>
    <cellStyle name="SAS FM Supplemented member data cell 2 47 2 3" xfId="13020" xr:uid="{54545C1A-77E4-4725-A033-05636A3A97D0}"/>
    <cellStyle name="SAS FM Supplemented member data cell 2 47 2 3 2" xfId="27839" xr:uid="{BF5908B2-24A4-4E27-BA4B-0DA1E070331A}"/>
    <cellStyle name="SAS FM Supplemented member data cell 2 47 2 4" xfId="24137" xr:uid="{D08C0AE3-BC67-4D37-B9E0-D733CAEF9567}"/>
    <cellStyle name="SAS FM Supplemented member data cell 2 47 3" xfId="9294" xr:uid="{801E3EF3-450E-4137-A8F0-DA9935E6F0F0}"/>
    <cellStyle name="SAS FM Supplemented member data cell 2 47 3 2" xfId="24136" xr:uid="{A0852361-8D39-4D26-A7B9-FBF8058861A5}"/>
    <cellStyle name="SAS FM Supplemented member data cell 2 48" xfId="3613" xr:uid="{5E94F185-8B9D-4A83-BCB0-7605FAF4C927}"/>
    <cellStyle name="SAS FM Supplemented member data cell 2 48 2" xfId="9297" xr:uid="{DBCC6C88-CE05-4C64-870C-49894364C728}"/>
    <cellStyle name="SAS FM Supplemented member data cell 2 48 2 2" xfId="15862" xr:uid="{6099D499-01FA-47BD-9B25-CF42F485DA72}"/>
    <cellStyle name="SAS FM Supplemented member data cell 2 48 2 2 2" xfId="30681" xr:uid="{15E4FB16-081B-429E-9127-00B505466C0A}"/>
    <cellStyle name="SAS FM Supplemented member data cell 2 48 2 3" xfId="13073" xr:uid="{15464637-1B62-4A6C-A584-DAB37D8AD0C4}"/>
    <cellStyle name="SAS FM Supplemented member data cell 2 48 2 3 2" xfId="27892" xr:uid="{949BEF99-9C74-4318-9653-F42A47D98B65}"/>
    <cellStyle name="SAS FM Supplemented member data cell 2 48 2 4" xfId="24139" xr:uid="{8E04EE3E-F37C-43A5-B342-6C4638B04FC6}"/>
    <cellStyle name="SAS FM Supplemented member data cell 2 48 3" xfId="9296" xr:uid="{9611B1DE-C751-4B68-8EF3-5FAF4E11875C}"/>
    <cellStyle name="SAS FM Supplemented member data cell 2 48 3 2" xfId="24138" xr:uid="{0DA50D5D-DB34-4D23-858B-081638758846}"/>
    <cellStyle name="SAS FM Supplemented member data cell 2 49" xfId="3614" xr:uid="{CFC2AD66-23CA-4449-81B3-625B476405B9}"/>
    <cellStyle name="SAS FM Supplemented member data cell 2 49 2" xfId="9299" xr:uid="{024393A4-6658-4DD9-BF63-42B5F9E840F0}"/>
    <cellStyle name="SAS FM Supplemented member data cell 2 49 2 2" xfId="15863" xr:uid="{8655D390-7968-429C-AEB7-2423987F47A9}"/>
    <cellStyle name="SAS FM Supplemented member data cell 2 49 2 2 2" xfId="30682" xr:uid="{DD630BC0-7E3B-471B-A8E3-98A24170DC93}"/>
    <cellStyle name="SAS FM Supplemented member data cell 2 49 2 3" xfId="13126" xr:uid="{2C461C09-8C8C-4D49-ABBE-95A6FDF5C146}"/>
    <cellStyle name="SAS FM Supplemented member data cell 2 49 2 3 2" xfId="27945" xr:uid="{9755B44E-85C1-4880-9970-126B2FE5FBC8}"/>
    <cellStyle name="SAS FM Supplemented member data cell 2 49 2 4" xfId="24141" xr:uid="{D12C107C-ACC2-4F12-A68F-ABB7B421D980}"/>
    <cellStyle name="SAS FM Supplemented member data cell 2 49 3" xfId="9298" xr:uid="{4BFA61CD-C79B-454A-9697-2722B768499A}"/>
    <cellStyle name="SAS FM Supplemented member data cell 2 49 3 2" xfId="24140" xr:uid="{25A51456-4B1C-4A4E-BB4B-E8FE4E04A09B}"/>
    <cellStyle name="SAS FM Supplemented member data cell 2 5" xfId="3615" xr:uid="{A490A4B4-9A90-4237-87F2-8735A45F9C4C}"/>
    <cellStyle name="SAS FM Supplemented member data cell 2 5 10" xfId="3616" xr:uid="{D429C169-3ABD-43BA-8786-20982D6AC7E9}"/>
    <cellStyle name="SAS FM Supplemented member data cell 2 5 10 2" xfId="9302" xr:uid="{8A461093-4CC3-443D-A7C2-9F3CEC8F86A3}"/>
    <cellStyle name="SAS FM Supplemented member data cell 2 5 10 2 2" xfId="15865" xr:uid="{972CAD3C-E869-47D1-BDE4-30F1510B1F1C}"/>
    <cellStyle name="SAS FM Supplemented member data cell 2 5 10 2 2 2" xfId="30684" xr:uid="{91BB4693-0593-4320-A994-7A52212CD4EC}"/>
    <cellStyle name="SAS FM Supplemented member data cell 2 5 10 2 3" xfId="11281" xr:uid="{640AFB69-9BF1-4210-9FDE-6E979A4A86DD}"/>
    <cellStyle name="SAS FM Supplemented member data cell 2 5 10 2 3 2" xfId="26100" xr:uid="{59CBF653-E9E7-4A02-8E71-A17C43CCD605}"/>
    <cellStyle name="SAS FM Supplemented member data cell 2 5 10 2 4" xfId="24144" xr:uid="{271F843E-D68E-4E2E-BACD-424247E96D28}"/>
    <cellStyle name="SAS FM Supplemented member data cell 2 5 10 3" xfId="9301" xr:uid="{5D5FA4C3-6D60-4E4E-96A5-E59203C6115D}"/>
    <cellStyle name="SAS FM Supplemented member data cell 2 5 10 3 2" xfId="24143" xr:uid="{1521B461-4665-43B7-BEE5-41C8ABE5116B}"/>
    <cellStyle name="SAS FM Supplemented member data cell 2 5 11" xfId="3617" xr:uid="{DD92C184-35E6-448D-BA75-3D05ADB805C4}"/>
    <cellStyle name="SAS FM Supplemented member data cell 2 5 11 2" xfId="9304" xr:uid="{F510FD17-3E21-4BC3-A523-537C2E7D01FD}"/>
    <cellStyle name="SAS FM Supplemented member data cell 2 5 11 2 2" xfId="15866" xr:uid="{E16AAB9C-0AA1-4EEF-AAA1-DD465D6AE52F}"/>
    <cellStyle name="SAS FM Supplemented member data cell 2 5 11 2 2 2" xfId="30685" xr:uid="{FB3C5FC9-3921-4C72-B9E1-EFF2F32AE094}"/>
    <cellStyle name="SAS FM Supplemented member data cell 2 5 11 2 3" xfId="11335" xr:uid="{1FCC9032-19CA-4080-A8F1-D9D483657892}"/>
    <cellStyle name="SAS FM Supplemented member data cell 2 5 11 2 3 2" xfId="26154" xr:uid="{F8FEF286-4DF7-4CF7-93ED-2DC5372736F2}"/>
    <cellStyle name="SAS FM Supplemented member data cell 2 5 11 2 4" xfId="24146" xr:uid="{92D16507-6302-4FAC-9DB9-7AE74B5C604A}"/>
    <cellStyle name="SAS FM Supplemented member data cell 2 5 11 3" xfId="9303" xr:uid="{B9C07F92-2F7B-4C0B-9B39-977123C1C6D8}"/>
    <cellStyle name="SAS FM Supplemented member data cell 2 5 11 3 2" xfId="24145" xr:uid="{38CBF0D5-9757-440A-8AF2-AB72961710B3}"/>
    <cellStyle name="SAS FM Supplemented member data cell 2 5 12" xfId="3618" xr:uid="{EB128BEC-5E49-43E6-8D5F-A7EA49E36864}"/>
    <cellStyle name="SAS FM Supplemented member data cell 2 5 12 2" xfId="9306" xr:uid="{2422A3D8-866C-4D54-ACC6-61FF0D805B91}"/>
    <cellStyle name="SAS FM Supplemented member data cell 2 5 12 2 2" xfId="15867" xr:uid="{9398F3DF-2DB3-40A4-93C0-19F206BFE93F}"/>
    <cellStyle name="SAS FM Supplemented member data cell 2 5 12 2 2 2" xfId="30686" xr:uid="{9C72D435-D02A-4023-A4A5-778E265848A4}"/>
    <cellStyle name="SAS FM Supplemented member data cell 2 5 12 2 3" xfId="11389" xr:uid="{512CAC93-34B1-4303-9BEF-3285736AD705}"/>
    <cellStyle name="SAS FM Supplemented member data cell 2 5 12 2 3 2" xfId="26208" xr:uid="{E8E451AB-F6F1-4B08-BD6F-A2434A4D9B9E}"/>
    <cellStyle name="SAS FM Supplemented member data cell 2 5 12 2 4" xfId="24148" xr:uid="{440A3831-9186-463C-94D4-80B175C9DC9B}"/>
    <cellStyle name="SAS FM Supplemented member data cell 2 5 12 3" xfId="9305" xr:uid="{F1894197-9290-410B-A038-131B717E0DEF}"/>
    <cellStyle name="SAS FM Supplemented member data cell 2 5 12 3 2" xfId="24147" xr:uid="{AE5AA8FF-66A3-4A33-ABDE-704ED08CA7BD}"/>
    <cellStyle name="SAS FM Supplemented member data cell 2 5 13" xfId="3619" xr:uid="{864D8EBA-5B94-48EF-A874-7F8C16FE34C9}"/>
    <cellStyle name="SAS FM Supplemented member data cell 2 5 13 2" xfId="9308" xr:uid="{74336509-F034-4EC4-8E15-1DFA06BE0B07}"/>
    <cellStyle name="SAS FM Supplemented member data cell 2 5 13 2 2" xfId="15868" xr:uid="{1C01884E-5A56-461F-9E21-3717F55E1D10}"/>
    <cellStyle name="SAS FM Supplemented member data cell 2 5 13 2 2 2" xfId="30687" xr:uid="{353ED356-F4FC-4B3B-967F-163681EBB3FD}"/>
    <cellStyle name="SAS FM Supplemented member data cell 2 5 13 2 3" xfId="11443" xr:uid="{EAE6DEB5-DC3F-41FB-839C-49729F622F68}"/>
    <cellStyle name="SAS FM Supplemented member data cell 2 5 13 2 3 2" xfId="26262" xr:uid="{681C0245-13BB-4F87-911A-4F0F455D9C60}"/>
    <cellStyle name="SAS FM Supplemented member data cell 2 5 13 2 4" xfId="24150" xr:uid="{BED7D2E5-67CB-462E-84FC-90C1336D3CC5}"/>
    <cellStyle name="SAS FM Supplemented member data cell 2 5 13 3" xfId="9307" xr:uid="{DEF412E4-00E7-452B-922C-AA03C21F0100}"/>
    <cellStyle name="SAS FM Supplemented member data cell 2 5 13 3 2" xfId="24149" xr:uid="{7F7B10D3-5E0A-4D80-A14B-342EEF956E2E}"/>
    <cellStyle name="SAS FM Supplemented member data cell 2 5 14" xfId="3620" xr:uid="{DB4EEBFF-EA6F-4524-B09F-A3E4F62A25C7}"/>
    <cellStyle name="SAS FM Supplemented member data cell 2 5 14 2" xfId="9310" xr:uid="{26510098-8293-4B0D-AD42-51EB61E77C42}"/>
    <cellStyle name="SAS FM Supplemented member data cell 2 5 14 2 2" xfId="15869" xr:uid="{6CB12291-BBBE-4B1C-93BD-9269395A5EA9}"/>
    <cellStyle name="SAS FM Supplemented member data cell 2 5 14 2 2 2" xfId="30688" xr:uid="{F9247B51-92D0-43FF-A5D4-A6FAE26F7D66}"/>
    <cellStyle name="SAS FM Supplemented member data cell 2 5 14 2 3" xfId="11497" xr:uid="{1F45084D-6D12-4519-BE80-95D3FCF4DDFA}"/>
    <cellStyle name="SAS FM Supplemented member data cell 2 5 14 2 3 2" xfId="26316" xr:uid="{357FC2FD-87F5-4A88-BA40-FF3A89C3412C}"/>
    <cellStyle name="SAS FM Supplemented member data cell 2 5 14 2 4" xfId="24152" xr:uid="{8137BF11-56EF-4ECF-A862-DAF1B0D88820}"/>
    <cellStyle name="SAS FM Supplemented member data cell 2 5 14 3" xfId="9309" xr:uid="{78B82B14-9881-427E-A215-2451F48AD494}"/>
    <cellStyle name="SAS FM Supplemented member data cell 2 5 14 3 2" xfId="24151" xr:uid="{B87EE59D-C19A-44B4-97DC-729723AB2524}"/>
    <cellStyle name="SAS FM Supplemented member data cell 2 5 15" xfId="3621" xr:uid="{9C5CBA70-EBC7-48F2-9D9F-24B152CDDE08}"/>
    <cellStyle name="SAS FM Supplemented member data cell 2 5 15 2" xfId="9312" xr:uid="{76C84ED7-FA25-4B64-A837-0F06AE65D4B6}"/>
    <cellStyle name="SAS FM Supplemented member data cell 2 5 15 2 2" xfId="15870" xr:uid="{91BE1005-7253-464D-A4B2-E8B5271354EF}"/>
    <cellStyle name="SAS FM Supplemented member data cell 2 5 15 2 2 2" xfId="30689" xr:uid="{DB06EE3C-BA8F-49E9-9E13-F4B723759435}"/>
    <cellStyle name="SAS FM Supplemented member data cell 2 5 15 2 3" xfId="11553" xr:uid="{9D7A6B9B-46D4-468A-85A8-BA3164D737DE}"/>
    <cellStyle name="SAS FM Supplemented member data cell 2 5 15 2 3 2" xfId="26372" xr:uid="{0E3CDF8D-DB41-480F-949A-3E168A62F4DD}"/>
    <cellStyle name="SAS FM Supplemented member data cell 2 5 15 2 4" xfId="24154" xr:uid="{B207F87B-A397-4C07-9D0A-C6018324E54D}"/>
    <cellStyle name="SAS FM Supplemented member data cell 2 5 15 3" xfId="9311" xr:uid="{209BC62C-5E4C-4795-B8B9-055A1C040A06}"/>
    <cellStyle name="SAS FM Supplemented member data cell 2 5 15 3 2" xfId="24153" xr:uid="{54EC72BE-39B7-4759-944F-849012CB21C3}"/>
    <cellStyle name="SAS FM Supplemented member data cell 2 5 16" xfId="3622" xr:uid="{B2018549-E19E-45DC-A2D2-8AB4DBD67954}"/>
    <cellStyle name="SAS FM Supplemented member data cell 2 5 16 2" xfId="9314" xr:uid="{74023BC8-4D33-4712-88A1-2A8ED75D60F9}"/>
    <cellStyle name="SAS FM Supplemented member data cell 2 5 16 2 2" xfId="15871" xr:uid="{B3979FF2-363B-4949-9C8E-BB3FED0A4373}"/>
    <cellStyle name="SAS FM Supplemented member data cell 2 5 16 2 2 2" xfId="30690" xr:uid="{E2F21165-4886-4A55-B4D7-97545B6F60FC}"/>
    <cellStyle name="SAS FM Supplemented member data cell 2 5 16 2 3" xfId="11606" xr:uid="{679AC352-4412-453D-BF6D-76A1EA2D4DC3}"/>
    <cellStyle name="SAS FM Supplemented member data cell 2 5 16 2 3 2" xfId="26425" xr:uid="{F9823996-4168-419A-AAC2-DDFCE265F08C}"/>
    <cellStyle name="SAS FM Supplemented member data cell 2 5 16 2 4" xfId="24156" xr:uid="{ACEE997D-7BE3-4BC9-9995-61CEA3197DC4}"/>
    <cellStyle name="SAS FM Supplemented member data cell 2 5 16 3" xfId="9313" xr:uid="{ED5BE30C-73A1-4601-86F8-06BFB52CF712}"/>
    <cellStyle name="SAS FM Supplemented member data cell 2 5 16 3 2" xfId="24155" xr:uid="{A440B2C9-A291-46D2-9978-20D341E8B781}"/>
    <cellStyle name="SAS FM Supplemented member data cell 2 5 17" xfId="3623" xr:uid="{2D1CC548-2AAC-4D4F-ACA8-CD5AD0CEA4BF}"/>
    <cellStyle name="SAS FM Supplemented member data cell 2 5 17 2" xfId="9316" xr:uid="{CD78B537-3BE6-426A-B6B2-AB49D1CC1E6D}"/>
    <cellStyle name="SAS FM Supplemented member data cell 2 5 17 2 2" xfId="15872" xr:uid="{FA942522-3EAA-4DB4-B696-F5F11B63A65E}"/>
    <cellStyle name="SAS FM Supplemented member data cell 2 5 17 2 2 2" xfId="30691" xr:uid="{C3C1D200-710F-4E92-B7D6-E33BC6F37542}"/>
    <cellStyle name="SAS FM Supplemented member data cell 2 5 17 2 3" xfId="11659" xr:uid="{DBB62FA4-BE89-4D6B-A35E-345B7BB1A437}"/>
    <cellStyle name="SAS FM Supplemented member data cell 2 5 17 2 3 2" xfId="26478" xr:uid="{FB57B13D-1756-4BC1-8717-70928E46DA2C}"/>
    <cellStyle name="SAS FM Supplemented member data cell 2 5 17 2 4" xfId="24158" xr:uid="{C3EE172F-55A3-45E7-9ED3-AF28B6A920CE}"/>
    <cellStyle name="SAS FM Supplemented member data cell 2 5 17 3" xfId="9315" xr:uid="{D15FE137-A778-408E-AA76-51C6AA5DDC4D}"/>
    <cellStyle name="SAS FM Supplemented member data cell 2 5 17 3 2" xfId="24157" xr:uid="{47DFDACF-2DE3-473C-9597-5214EAAAF19E}"/>
    <cellStyle name="SAS FM Supplemented member data cell 2 5 18" xfId="3624" xr:uid="{6422B9E7-3850-44B0-B9FE-B869AC012425}"/>
    <cellStyle name="SAS FM Supplemented member data cell 2 5 18 2" xfId="9318" xr:uid="{279E7DA9-B232-4369-BEB9-43EC51C5DFAA}"/>
    <cellStyle name="SAS FM Supplemented member data cell 2 5 18 2 2" xfId="15873" xr:uid="{A6058482-96E6-48CE-BE53-105C5644BE59}"/>
    <cellStyle name="SAS FM Supplemented member data cell 2 5 18 2 2 2" xfId="30692" xr:uid="{D4E59FEE-44E6-4E51-B860-1E052C50CEED}"/>
    <cellStyle name="SAS FM Supplemented member data cell 2 5 18 2 3" xfId="11713" xr:uid="{9090F0A8-5B0D-4DC4-AF54-9D565311BB27}"/>
    <cellStyle name="SAS FM Supplemented member data cell 2 5 18 2 3 2" xfId="26532" xr:uid="{A6979634-C700-44B5-BE9C-3BC17A8F474C}"/>
    <cellStyle name="SAS FM Supplemented member data cell 2 5 18 2 4" xfId="24160" xr:uid="{F7303656-7D6A-4547-B2C9-13FAA2CF6BBE}"/>
    <cellStyle name="SAS FM Supplemented member data cell 2 5 18 3" xfId="9317" xr:uid="{D8D8916B-26B6-47A3-BA5D-184867AD3226}"/>
    <cellStyle name="SAS FM Supplemented member data cell 2 5 18 3 2" xfId="24159" xr:uid="{65A945A7-47F8-433D-9188-67D45BB8DEE6}"/>
    <cellStyle name="SAS FM Supplemented member data cell 2 5 19" xfId="3625" xr:uid="{6437A95E-E700-4833-BBEF-46AA367B8692}"/>
    <cellStyle name="SAS FM Supplemented member data cell 2 5 19 2" xfId="9320" xr:uid="{87FE042F-572D-418A-A491-7189DD1234DA}"/>
    <cellStyle name="SAS FM Supplemented member data cell 2 5 19 2 2" xfId="15874" xr:uid="{D698709E-4F93-40F7-9A0F-20149B6160C0}"/>
    <cellStyle name="SAS FM Supplemented member data cell 2 5 19 2 2 2" xfId="30693" xr:uid="{690E13B4-5AD8-43F7-A898-185E5D2F19FE}"/>
    <cellStyle name="SAS FM Supplemented member data cell 2 5 19 2 3" xfId="11769" xr:uid="{33F41BBD-97FF-41C9-8B95-C0D8885A3A23}"/>
    <cellStyle name="SAS FM Supplemented member data cell 2 5 19 2 3 2" xfId="26588" xr:uid="{8A756A87-1F39-4F80-A33E-2B5526BCD60A}"/>
    <cellStyle name="SAS FM Supplemented member data cell 2 5 19 2 4" xfId="24162" xr:uid="{2E05DD41-BA4D-4DF2-8C8B-812244C5E9C8}"/>
    <cellStyle name="SAS FM Supplemented member data cell 2 5 19 3" xfId="9319" xr:uid="{1B66F921-733A-4382-BDFE-3818C398F6E4}"/>
    <cellStyle name="SAS FM Supplemented member data cell 2 5 19 3 2" xfId="24161" xr:uid="{AFCB9036-840F-475A-AB67-CD0E5B605DB6}"/>
    <cellStyle name="SAS FM Supplemented member data cell 2 5 2" xfId="3626" xr:uid="{D2E683A6-74AE-4B49-A446-DD99436BC95F}"/>
    <cellStyle name="SAS FM Supplemented member data cell 2 5 2 2" xfId="9322" xr:uid="{044E4197-7BDA-4667-A591-CBB699DD2003}"/>
    <cellStyle name="SAS FM Supplemented member data cell 2 5 2 2 2" xfId="15875" xr:uid="{9E5490AA-E0D3-49AE-84ED-ED79EAB276E3}"/>
    <cellStyle name="SAS FM Supplemented member data cell 2 5 2 2 2 2" xfId="30694" xr:uid="{A631E590-BC7B-4247-8BC6-E3E57EBA0064}"/>
    <cellStyle name="SAS FM Supplemented member data cell 2 5 2 2 3" xfId="10849" xr:uid="{938D211A-D627-405C-884E-1278910453FE}"/>
    <cellStyle name="SAS FM Supplemented member data cell 2 5 2 2 3 2" xfId="25668" xr:uid="{67501375-33E8-40BF-808E-BE084B35C80D}"/>
    <cellStyle name="SAS FM Supplemented member data cell 2 5 2 2 4" xfId="24164" xr:uid="{4B11B9A5-1EB9-468D-A36B-7E1A2A9B1F99}"/>
    <cellStyle name="SAS FM Supplemented member data cell 2 5 2 3" xfId="9321" xr:uid="{F2EBB92A-0103-4580-951E-C3EAA12E3DE9}"/>
    <cellStyle name="SAS FM Supplemented member data cell 2 5 2 3 2" xfId="24163" xr:uid="{5B03BE17-511F-427A-B53D-76720C7317C3}"/>
    <cellStyle name="SAS FM Supplemented member data cell 2 5 20" xfId="3627" xr:uid="{34802D38-1000-4D36-B814-01F98EE1C0C5}"/>
    <cellStyle name="SAS FM Supplemented member data cell 2 5 20 2" xfId="9324" xr:uid="{5DC3045E-6F8F-4C32-8498-EAE21C7DF013}"/>
    <cellStyle name="SAS FM Supplemented member data cell 2 5 20 2 2" xfId="15876" xr:uid="{F3A38D1D-B55A-4400-A038-571D7ED3BF41}"/>
    <cellStyle name="SAS FM Supplemented member data cell 2 5 20 2 2 2" xfId="30695" xr:uid="{9C0832E5-4434-4A81-BC83-6B881762D06E}"/>
    <cellStyle name="SAS FM Supplemented member data cell 2 5 20 2 3" xfId="11823" xr:uid="{6850A529-BCBE-44EF-B663-2E09086FACC3}"/>
    <cellStyle name="SAS FM Supplemented member data cell 2 5 20 2 3 2" xfId="26642" xr:uid="{8EF0C5F7-68DA-4D7C-BC63-C9848D7F17B8}"/>
    <cellStyle name="SAS FM Supplemented member data cell 2 5 20 2 4" xfId="24166" xr:uid="{B6286AAB-5478-40E7-A2A9-00787B93576D}"/>
    <cellStyle name="SAS FM Supplemented member data cell 2 5 20 3" xfId="9323" xr:uid="{9D5F78CE-C0B8-403E-AB0C-8F492FFD1A52}"/>
    <cellStyle name="SAS FM Supplemented member data cell 2 5 20 3 2" xfId="24165" xr:uid="{2411A379-A937-4F44-AF98-2746FF82179F}"/>
    <cellStyle name="SAS FM Supplemented member data cell 2 5 21" xfId="3628" xr:uid="{3B2612A4-9A56-46CD-91A7-5DA583F24D35}"/>
    <cellStyle name="SAS FM Supplemented member data cell 2 5 21 2" xfId="9326" xr:uid="{DC069612-4A7A-41DA-8ABD-29730284D75D}"/>
    <cellStyle name="SAS FM Supplemented member data cell 2 5 21 2 2" xfId="15877" xr:uid="{CB6DC094-B139-45C6-8057-702B6909879F}"/>
    <cellStyle name="SAS FM Supplemented member data cell 2 5 21 2 2 2" xfId="30696" xr:uid="{63AF7C04-E9ED-4755-8D19-66F46C031938}"/>
    <cellStyle name="SAS FM Supplemented member data cell 2 5 21 2 3" xfId="11876" xr:uid="{D43F7CAE-8102-45E9-BF1C-5CDE2ABAEE01}"/>
    <cellStyle name="SAS FM Supplemented member data cell 2 5 21 2 3 2" xfId="26695" xr:uid="{9AB8377E-01DA-4CF1-A5CE-4A76F7B381E1}"/>
    <cellStyle name="SAS FM Supplemented member data cell 2 5 21 2 4" xfId="24168" xr:uid="{941D1182-E734-415C-97EE-A03B3B29360C}"/>
    <cellStyle name="SAS FM Supplemented member data cell 2 5 21 3" xfId="9325" xr:uid="{CB7F4568-BEEC-48CC-9FB9-7B60E23307DD}"/>
    <cellStyle name="SAS FM Supplemented member data cell 2 5 21 3 2" xfId="24167" xr:uid="{6E6C5800-43C7-463C-9136-C4614064D2A2}"/>
    <cellStyle name="SAS FM Supplemented member data cell 2 5 22" xfId="3629" xr:uid="{EC263AFD-B5A8-4D51-86BF-59FDFD3ADDC6}"/>
    <cellStyle name="SAS FM Supplemented member data cell 2 5 22 2" xfId="9328" xr:uid="{EA64DF48-37CD-4FDB-B329-1FA0A299FC59}"/>
    <cellStyle name="SAS FM Supplemented member data cell 2 5 22 2 2" xfId="15878" xr:uid="{7CFF4F81-93C6-479D-B1DC-B96922A5E17F}"/>
    <cellStyle name="SAS FM Supplemented member data cell 2 5 22 2 2 2" xfId="30697" xr:uid="{14F85158-1351-4434-8C28-61B0F6B26DDF}"/>
    <cellStyle name="SAS FM Supplemented member data cell 2 5 22 2 3" xfId="11929" xr:uid="{F2EDE343-800A-49D2-A934-AD88E24FED86}"/>
    <cellStyle name="SAS FM Supplemented member data cell 2 5 22 2 3 2" xfId="26748" xr:uid="{C29E225E-EDA9-4A2D-83D5-7EE95CE12A7C}"/>
    <cellStyle name="SAS FM Supplemented member data cell 2 5 22 2 4" xfId="24170" xr:uid="{EBFA829B-3140-4833-94F7-902E1E5D831F}"/>
    <cellStyle name="SAS FM Supplemented member data cell 2 5 22 3" xfId="9327" xr:uid="{4CB276A9-13C7-4D8F-8671-DF7C29F927AE}"/>
    <cellStyle name="SAS FM Supplemented member data cell 2 5 22 3 2" xfId="24169" xr:uid="{1EBA4AEF-0A5F-497A-99D2-68EC97E12EBE}"/>
    <cellStyle name="SAS FM Supplemented member data cell 2 5 23" xfId="3630" xr:uid="{60F2B93C-71B1-4746-8131-817928F5609D}"/>
    <cellStyle name="SAS FM Supplemented member data cell 2 5 23 2" xfId="9330" xr:uid="{A05A02D7-4ABB-4EB8-9C9B-969C5A5847CC}"/>
    <cellStyle name="SAS FM Supplemented member data cell 2 5 23 2 2" xfId="15879" xr:uid="{D54F9640-717F-4D6B-8B20-13BE1921E613}"/>
    <cellStyle name="SAS FM Supplemented member data cell 2 5 23 2 2 2" xfId="30698" xr:uid="{50E26517-2B44-4924-B362-7D0962870670}"/>
    <cellStyle name="SAS FM Supplemented member data cell 2 5 23 2 3" xfId="11983" xr:uid="{7B43994C-462F-4F80-B9D8-B09C0F3457BE}"/>
    <cellStyle name="SAS FM Supplemented member data cell 2 5 23 2 3 2" xfId="26802" xr:uid="{17029A9E-3BD4-4312-B46D-30BBA96CB0B9}"/>
    <cellStyle name="SAS FM Supplemented member data cell 2 5 23 2 4" xfId="24172" xr:uid="{124F624F-4316-44A8-8782-65626679BA73}"/>
    <cellStyle name="SAS FM Supplemented member data cell 2 5 23 3" xfId="9329" xr:uid="{DB02C6DC-3093-4004-A9C4-C6256AC266F9}"/>
    <cellStyle name="SAS FM Supplemented member data cell 2 5 23 3 2" xfId="24171" xr:uid="{12447300-C973-437E-BED6-6734031EF20D}"/>
    <cellStyle name="SAS FM Supplemented member data cell 2 5 24" xfId="3631" xr:uid="{53A7CFC8-7CBB-42D4-BA67-967458C01DD8}"/>
    <cellStyle name="SAS FM Supplemented member data cell 2 5 24 2" xfId="9332" xr:uid="{8FDBC4B3-6ABA-4C86-97A2-1D4F6DEC4D52}"/>
    <cellStyle name="SAS FM Supplemented member data cell 2 5 24 2 2" xfId="15880" xr:uid="{9B54A3AD-2D1B-4E0F-8DFC-457598E63620}"/>
    <cellStyle name="SAS FM Supplemented member data cell 2 5 24 2 2 2" xfId="30699" xr:uid="{D14EADE6-2756-4D51-BD0E-A9F57D083B83}"/>
    <cellStyle name="SAS FM Supplemented member data cell 2 5 24 2 3" xfId="12037" xr:uid="{048E6087-8558-4992-A54A-E354B289AA64}"/>
    <cellStyle name="SAS FM Supplemented member data cell 2 5 24 2 3 2" xfId="26856" xr:uid="{A604E3F5-6662-4D09-8D66-111BBAFA2DD4}"/>
    <cellStyle name="SAS FM Supplemented member data cell 2 5 24 2 4" xfId="24174" xr:uid="{0AE2EEAF-7E47-4013-9E84-68A147B1034E}"/>
    <cellStyle name="SAS FM Supplemented member data cell 2 5 24 3" xfId="9331" xr:uid="{DC980A4D-56D2-4C9F-B641-5644C2A86DD2}"/>
    <cellStyle name="SAS FM Supplemented member data cell 2 5 24 3 2" xfId="24173" xr:uid="{FA8DBACD-649C-4122-80D3-B169075D0302}"/>
    <cellStyle name="SAS FM Supplemented member data cell 2 5 25" xfId="3632" xr:uid="{56F2575E-80B4-412A-B8F3-F2C0841612D0}"/>
    <cellStyle name="SAS FM Supplemented member data cell 2 5 25 2" xfId="9334" xr:uid="{B580BC66-F51E-4FE6-A48D-7745EAF996D0}"/>
    <cellStyle name="SAS FM Supplemented member data cell 2 5 25 2 2" xfId="15881" xr:uid="{F0547833-B3FB-4AE1-A986-39DF8CA56911}"/>
    <cellStyle name="SAS FM Supplemented member data cell 2 5 25 2 2 2" xfId="30700" xr:uid="{204E9F95-7AC7-4DD6-B6A2-C63E26887A3B}"/>
    <cellStyle name="SAS FM Supplemented member data cell 2 5 25 2 3" xfId="12091" xr:uid="{1FB6EB38-5FFE-4B08-9FBC-9C0DB7E4511B}"/>
    <cellStyle name="SAS FM Supplemented member data cell 2 5 25 2 3 2" xfId="26910" xr:uid="{92E252FC-A94E-44CF-AE23-7BD9FD9D0EEA}"/>
    <cellStyle name="SAS FM Supplemented member data cell 2 5 25 2 4" xfId="24176" xr:uid="{D5558D4B-57A9-40A1-82A1-19B3D9D30E2F}"/>
    <cellStyle name="SAS FM Supplemented member data cell 2 5 25 3" xfId="9333" xr:uid="{35F409A6-A947-4AE8-A76C-6BE874145637}"/>
    <cellStyle name="SAS FM Supplemented member data cell 2 5 25 3 2" xfId="24175" xr:uid="{34375B59-7D4B-4951-8583-28E133D2776D}"/>
    <cellStyle name="SAS FM Supplemented member data cell 2 5 26" xfId="3633" xr:uid="{7E60CA41-811C-4E00-BB72-AF6640EE5A27}"/>
    <cellStyle name="SAS FM Supplemented member data cell 2 5 26 2" xfId="9336" xr:uid="{800CB594-42DD-43B2-BCCD-59FBF496CA05}"/>
    <cellStyle name="SAS FM Supplemented member data cell 2 5 26 2 2" xfId="15882" xr:uid="{70FB2767-395C-4650-B5AE-D8A71641A451}"/>
    <cellStyle name="SAS FM Supplemented member data cell 2 5 26 2 2 2" xfId="30701" xr:uid="{D397F18E-045A-4DD8-BBB9-47E05458AE08}"/>
    <cellStyle name="SAS FM Supplemented member data cell 2 5 26 2 3" xfId="12145" xr:uid="{65E0DCC4-7324-425B-9B52-526069209FDA}"/>
    <cellStyle name="SAS FM Supplemented member data cell 2 5 26 2 3 2" xfId="26964" xr:uid="{C3F676B5-8FEE-4A9F-A5F7-BD7578D87C71}"/>
    <cellStyle name="SAS FM Supplemented member data cell 2 5 26 2 4" xfId="24178" xr:uid="{E885C48A-016D-45F1-81ED-08D9E22AEE33}"/>
    <cellStyle name="SAS FM Supplemented member data cell 2 5 26 3" xfId="9335" xr:uid="{844DA94F-7A13-4841-8EBC-BB9DC49B4B37}"/>
    <cellStyle name="SAS FM Supplemented member data cell 2 5 26 3 2" xfId="24177" xr:uid="{2C9645F7-C6E1-44E7-BC9B-85C5C69563F2}"/>
    <cellStyle name="SAS FM Supplemented member data cell 2 5 27" xfId="3634" xr:uid="{4883462D-2A25-4249-BF53-17427B094267}"/>
    <cellStyle name="SAS FM Supplemented member data cell 2 5 27 2" xfId="9338" xr:uid="{14B1B54A-9561-4380-B897-4757D5DFDA19}"/>
    <cellStyle name="SAS FM Supplemented member data cell 2 5 27 2 2" xfId="15883" xr:uid="{6F095419-A39B-466D-9F31-E4817D0A74A0}"/>
    <cellStyle name="SAS FM Supplemented member data cell 2 5 27 2 2 2" xfId="30702" xr:uid="{EAE2D4CA-8F54-4380-BC4A-409DBBA35DE3}"/>
    <cellStyle name="SAS FM Supplemented member data cell 2 5 27 2 3" xfId="12199" xr:uid="{4B6DA98D-E339-481D-B52B-8C6ED7CA9D41}"/>
    <cellStyle name="SAS FM Supplemented member data cell 2 5 27 2 3 2" xfId="27018" xr:uid="{3DA6ECB9-4DBC-4269-BDEC-0ABA1A08F58E}"/>
    <cellStyle name="SAS FM Supplemented member data cell 2 5 27 2 4" xfId="24180" xr:uid="{7AEEB3CD-EAA7-435F-9D6C-E9B79DBB25D9}"/>
    <cellStyle name="SAS FM Supplemented member data cell 2 5 27 3" xfId="9337" xr:uid="{6E481D0C-CB27-4CD3-8553-033F1AE408EF}"/>
    <cellStyle name="SAS FM Supplemented member data cell 2 5 27 3 2" xfId="24179" xr:uid="{5892ECD7-E47E-4B7B-A194-3198C2A1253B}"/>
    <cellStyle name="SAS FM Supplemented member data cell 2 5 28" xfId="3635" xr:uid="{80A82A4F-0545-4FCC-B1AE-E095EA819225}"/>
    <cellStyle name="SAS FM Supplemented member data cell 2 5 28 2" xfId="9340" xr:uid="{4BCE396B-FB6E-487C-9882-488A27D2AE4C}"/>
    <cellStyle name="SAS FM Supplemented member data cell 2 5 28 2 2" xfId="15884" xr:uid="{EC5B6D62-DB97-48AE-9DDD-660EB282E6CA}"/>
    <cellStyle name="SAS FM Supplemented member data cell 2 5 28 2 2 2" xfId="30703" xr:uid="{5B13DFD3-AEC0-43EF-86E2-5FF7AE454E10}"/>
    <cellStyle name="SAS FM Supplemented member data cell 2 5 28 2 3" xfId="12253" xr:uid="{95763B41-F2CC-4340-909F-E9588FBD52AB}"/>
    <cellStyle name="SAS FM Supplemented member data cell 2 5 28 2 3 2" xfId="27072" xr:uid="{3D4D5023-0904-4825-A144-CEF1C62D01B9}"/>
    <cellStyle name="SAS FM Supplemented member data cell 2 5 28 2 4" xfId="24182" xr:uid="{81FBEC2F-50D9-4E87-B02B-A068E825ADD9}"/>
    <cellStyle name="SAS FM Supplemented member data cell 2 5 28 3" xfId="9339" xr:uid="{604D6D77-B600-4BF5-97DE-BCA01FC85387}"/>
    <cellStyle name="SAS FM Supplemented member data cell 2 5 28 3 2" xfId="24181" xr:uid="{C52AE9B8-1B11-42E7-AC01-95CEFEF900CA}"/>
    <cellStyle name="SAS FM Supplemented member data cell 2 5 29" xfId="3636" xr:uid="{DB64DB98-59F1-4E0E-B197-3E6EF6ED9736}"/>
    <cellStyle name="SAS FM Supplemented member data cell 2 5 29 2" xfId="9342" xr:uid="{73D757A5-80D1-4822-9396-698BCA6AFF33}"/>
    <cellStyle name="SAS FM Supplemented member data cell 2 5 29 2 2" xfId="15885" xr:uid="{68987A74-E320-45D8-BCE5-9975458030AA}"/>
    <cellStyle name="SAS FM Supplemented member data cell 2 5 29 2 2 2" xfId="30704" xr:uid="{1E1E7F38-D339-4E27-8918-1B9F1B9474F3}"/>
    <cellStyle name="SAS FM Supplemented member data cell 2 5 29 2 3" xfId="12307" xr:uid="{2E7326BF-F107-4FBE-BC47-D7A52337C4A3}"/>
    <cellStyle name="SAS FM Supplemented member data cell 2 5 29 2 3 2" xfId="27126" xr:uid="{3321E130-E264-45F2-B37F-EB2419A4D157}"/>
    <cellStyle name="SAS FM Supplemented member data cell 2 5 29 2 4" xfId="24184" xr:uid="{9C297096-00CD-4924-88E1-521BB287E2A0}"/>
    <cellStyle name="SAS FM Supplemented member data cell 2 5 29 3" xfId="9341" xr:uid="{6021AE05-50CC-4ECB-9781-ECA30B4F4447}"/>
    <cellStyle name="SAS FM Supplemented member data cell 2 5 29 3 2" xfId="24183" xr:uid="{EA6CAC73-D799-482B-A7A6-F5AD84DBC290}"/>
    <cellStyle name="SAS FM Supplemented member data cell 2 5 3" xfId="3637" xr:uid="{39ADD491-F317-4AE2-AA45-4E8D8D162642}"/>
    <cellStyle name="SAS FM Supplemented member data cell 2 5 3 2" xfId="9344" xr:uid="{2E800DB0-7D92-487D-B3A7-F7E591C0DB28}"/>
    <cellStyle name="SAS FM Supplemented member data cell 2 5 3 2 2" xfId="15886" xr:uid="{89B0AF56-90B1-4766-8CC7-FB9924EFC8A2}"/>
    <cellStyle name="SAS FM Supplemented member data cell 2 5 3 2 2 2" xfId="30705" xr:uid="{D915F888-A093-4C7C-A798-D1EF5C169C82}"/>
    <cellStyle name="SAS FM Supplemented member data cell 2 5 3 2 3" xfId="10903" xr:uid="{47690608-5693-4E3A-924D-FC190BA83EB4}"/>
    <cellStyle name="SAS FM Supplemented member data cell 2 5 3 2 3 2" xfId="25722" xr:uid="{2765BA1C-6CAB-4F42-9522-E33273CE43D7}"/>
    <cellStyle name="SAS FM Supplemented member data cell 2 5 3 2 4" xfId="24186" xr:uid="{DD6A7D6D-4455-4E6F-81A4-91FFF647B085}"/>
    <cellStyle name="SAS FM Supplemented member data cell 2 5 3 3" xfId="9343" xr:uid="{E58B7DE1-4040-4456-B947-E6A4CF8E835E}"/>
    <cellStyle name="SAS FM Supplemented member data cell 2 5 3 3 2" xfId="24185" xr:uid="{ACD30968-C315-4D3D-AE8B-EA237E54FA78}"/>
    <cellStyle name="SAS FM Supplemented member data cell 2 5 30" xfId="3638" xr:uid="{A644BAD8-AF4C-4484-964E-0BF210530E6A}"/>
    <cellStyle name="SAS FM Supplemented member data cell 2 5 30 2" xfId="9346" xr:uid="{2EDF061F-726F-47D2-B67D-6987DF8AA94C}"/>
    <cellStyle name="SAS FM Supplemented member data cell 2 5 30 2 2" xfId="15887" xr:uid="{9B07F337-F563-497D-8AD9-844D2B253CBE}"/>
    <cellStyle name="SAS FM Supplemented member data cell 2 5 30 2 2 2" xfId="30706" xr:uid="{CDFF5B8A-C5E1-4D4E-BC8D-7E4195216446}"/>
    <cellStyle name="SAS FM Supplemented member data cell 2 5 30 2 3" xfId="12361" xr:uid="{B0CA4068-938F-4287-8C1A-0B6F217D644A}"/>
    <cellStyle name="SAS FM Supplemented member data cell 2 5 30 2 3 2" xfId="27180" xr:uid="{17C48B8E-C2AB-4A36-934B-9806A9CB82AF}"/>
    <cellStyle name="SAS FM Supplemented member data cell 2 5 30 2 4" xfId="24188" xr:uid="{B3FF0D4E-E2AE-4F71-876F-428845E74DF5}"/>
    <cellStyle name="SAS FM Supplemented member data cell 2 5 30 3" xfId="9345" xr:uid="{F4B3ED5F-FA9E-4EFC-BD08-32750009D2B7}"/>
    <cellStyle name="SAS FM Supplemented member data cell 2 5 30 3 2" xfId="24187" xr:uid="{2B0431E8-531B-485E-B98D-2B2668B8CB87}"/>
    <cellStyle name="SAS FM Supplemented member data cell 2 5 31" xfId="3639" xr:uid="{C6DA84F8-5972-4FEA-A17A-3648DEE68E06}"/>
    <cellStyle name="SAS FM Supplemented member data cell 2 5 31 2" xfId="9348" xr:uid="{FE2339A6-3F51-497E-9990-A39C7829CBCC}"/>
    <cellStyle name="SAS FM Supplemented member data cell 2 5 31 2 2" xfId="15888" xr:uid="{0CE4AAE4-096E-4655-9F92-D1E46D4C39EA}"/>
    <cellStyle name="SAS FM Supplemented member data cell 2 5 31 2 2 2" xfId="30707" xr:uid="{86A5C32B-06DC-404A-9471-91709142BCF6}"/>
    <cellStyle name="SAS FM Supplemented member data cell 2 5 31 2 3" xfId="12415" xr:uid="{046488DC-B669-4B78-A74B-671D3C177CA0}"/>
    <cellStyle name="SAS FM Supplemented member data cell 2 5 31 2 3 2" xfId="27234" xr:uid="{31DF2318-E3B5-4A80-92A8-88DD8E2D3F49}"/>
    <cellStyle name="SAS FM Supplemented member data cell 2 5 31 2 4" xfId="24190" xr:uid="{F72B62D0-4E3C-4A1B-80C6-74DB81915681}"/>
    <cellStyle name="SAS FM Supplemented member data cell 2 5 31 3" xfId="9347" xr:uid="{74C00A18-4E7C-4BB8-9C84-417F5AEF3010}"/>
    <cellStyle name="SAS FM Supplemented member data cell 2 5 31 3 2" xfId="24189" xr:uid="{EC64ECBD-5D69-42AA-B32C-28FB37E2014F}"/>
    <cellStyle name="SAS FM Supplemented member data cell 2 5 32" xfId="3640" xr:uid="{65374EA4-41AA-440F-95F9-95C5106202FA}"/>
    <cellStyle name="SAS FM Supplemented member data cell 2 5 32 2" xfId="9350" xr:uid="{DFBB5D6A-F8AA-4A55-B855-AEB1D32D5AE1}"/>
    <cellStyle name="SAS FM Supplemented member data cell 2 5 32 2 2" xfId="15889" xr:uid="{C8ECE7D3-5414-4670-8F70-360E38753C76}"/>
    <cellStyle name="SAS FM Supplemented member data cell 2 5 32 2 2 2" xfId="30708" xr:uid="{D512748B-35CF-4455-A8F1-F1DCF02F8B8A}"/>
    <cellStyle name="SAS FM Supplemented member data cell 2 5 32 2 3" xfId="12469" xr:uid="{19C502CF-E22F-4F5E-B7F4-03459FBA33DC}"/>
    <cellStyle name="SAS FM Supplemented member data cell 2 5 32 2 3 2" xfId="27288" xr:uid="{336D3C50-9BE8-4EED-954B-7D0CECCC27D3}"/>
    <cellStyle name="SAS FM Supplemented member data cell 2 5 32 2 4" xfId="24192" xr:uid="{9AA1F4B5-BFF3-45B7-918F-099BBBCFEFBC}"/>
    <cellStyle name="SAS FM Supplemented member data cell 2 5 32 3" xfId="9349" xr:uid="{7D7B5503-1EC1-4D00-AEA9-5EDC09C2475F}"/>
    <cellStyle name="SAS FM Supplemented member data cell 2 5 32 3 2" xfId="24191" xr:uid="{E4102C13-9EF6-40C8-A90C-5A62B5D60CE8}"/>
    <cellStyle name="SAS FM Supplemented member data cell 2 5 33" xfId="3641" xr:uid="{8C8B115B-4E71-4983-84DF-D71FC35CBD53}"/>
    <cellStyle name="SAS FM Supplemented member data cell 2 5 33 2" xfId="9352" xr:uid="{7CCB6C13-1CA3-4E7C-ACC1-2B1B6A869EDA}"/>
    <cellStyle name="SAS FM Supplemented member data cell 2 5 33 2 2" xfId="15890" xr:uid="{99601EB6-BC91-4AA1-A3BD-9D62AD23AE87}"/>
    <cellStyle name="SAS FM Supplemented member data cell 2 5 33 2 2 2" xfId="30709" xr:uid="{28E7909B-E53D-46F7-A40D-FA7463AFD23A}"/>
    <cellStyle name="SAS FM Supplemented member data cell 2 5 33 2 3" xfId="12525" xr:uid="{45C3CCB4-1906-4AD1-ADA2-ED9FA18F9083}"/>
    <cellStyle name="SAS FM Supplemented member data cell 2 5 33 2 3 2" xfId="27344" xr:uid="{CCB9F3E1-D0B9-489D-8A99-1391102C3440}"/>
    <cellStyle name="SAS FM Supplemented member data cell 2 5 33 2 4" xfId="24194" xr:uid="{DD340F1A-07EA-4A4F-B875-F420357E6C4E}"/>
    <cellStyle name="SAS FM Supplemented member data cell 2 5 33 3" xfId="9351" xr:uid="{E9BEA352-E664-4E8F-BC74-4A1F9649F4C2}"/>
    <cellStyle name="SAS FM Supplemented member data cell 2 5 33 3 2" xfId="24193" xr:uid="{C538E4E0-6638-4882-AC34-96C3AC4C4C44}"/>
    <cellStyle name="SAS FM Supplemented member data cell 2 5 34" xfId="3642" xr:uid="{39A27ACF-8DAC-460B-9EB1-2FE02284F031}"/>
    <cellStyle name="SAS FM Supplemented member data cell 2 5 34 2" xfId="9354" xr:uid="{45668527-B059-4628-94AF-91417B938362}"/>
    <cellStyle name="SAS FM Supplemented member data cell 2 5 34 2 2" xfId="15891" xr:uid="{0B9E1680-AF7A-41F7-AE04-BD30924B14DE}"/>
    <cellStyle name="SAS FM Supplemented member data cell 2 5 34 2 2 2" xfId="30710" xr:uid="{AE547B80-A68A-4825-BFDB-055816C04AE0}"/>
    <cellStyle name="SAS FM Supplemented member data cell 2 5 34 2 3" xfId="12579" xr:uid="{02149592-D924-45C6-B36B-CA0E726E47BB}"/>
    <cellStyle name="SAS FM Supplemented member data cell 2 5 34 2 3 2" xfId="27398" xr:uid="{C6D6983C-6F6D-4D5F-9E4F-5289C114F655}"/>
    <cellStyle name="SAS FM Supplemented member data cell 2 5 34 2 4" xfId="24196" xr:uid="{CDE34901-247C-4B5C-911F-42B7643ADB82}"/>
    <cellStyle name="SAS FM Supplemented member data cell 2 5 34 3" xfId="9353" xr:uid="{5C30DEC5-64F5-4EC6-A07D-D1450D22F9E3}"/>
    <cellStyle name="SAS FM Supplemented member data cell 2 5 34 3 2" xfId="24195" xr:uid="{A51CCB24-BB4B-4FFE-933B-D12CD08C8E82}"/>
    <cellStyle name="SAS FM Supplemented member data cell 2 5 35" xfId="3643" xr:uid="{6884A070-47B9-4446-B7DB-CA46BBE92B0A}"/>
    <cellStyle name="SAS FM Supplemented member data cell 2 5 35 2" xfId="9356" xr:uid="{46E9BF3F-B726-4669-9BAB-F4CA1717903D}"/>
    <cellStyle name="SAS FM Supplemented member data cell 2 5 35 2 2" xfId="15892" xr:uid="{99C9DF30-D6B7-49F0-81DE-40A83C09220D}"/>
    <cellStyle name="SAS FM Supplemented member data cell 2 5 35 2 2 2" xfId="30711" xr:uid="{281274C2-BFAD-43C4-A8AE-EB13125BA720}"/>
    <cellStyle name="SAS FM Supplemented member data cell 2 5 35 2 3" xfId="12633" xr:uid="{4B702026-AC28-4318-92F2-5D7F6E6DF220}"/>
    <cellStyle name="SAS FM Supplemented member data cell 2 5 35 2 3 2" xfId="27452" xr:uid="{6C6F28FB-B036-4AFE-9CDF-04126D47724B}"/>
    <cellStyle name="SAS FM Supplemented member data cell 2 5 35 2 4" xfId="24198" xr:uid="{272A9531-E890-4012-BD4C-4C31815B11D6}"/>
    <cellStyle name="SAS FM Supplemented member data cell 2 5 35 3" xfId="9355" xr:uid="{31BF3088-50C2-4505-A91C-86FB4AF9508E}"/>
    <cellStyle name="SAS FM Supplemented member data cell 2 5 35 3 2" xfId="24197" xr:uid="{CDC6F82F-F9C3-4D15-8BF1-4667BE86C442}"/>
    <cellStyle name="SAS FM Supplemented member data cell 2 5 36" xfId="3644" xr:uid="{D914F828-A4A4-4D72-86B2-ED827AC82743}"/>
    <cellStyle name="SAS FM Supplemented member data cell 2 5 36 2" xfId="9358" xr:uid="{3C0E23D4-CF4C-4961-94EB-613B2CC3D164}"/>
    <cellStyle name="SAS FM Supplemented member data cell 2 5 36 2 2" xfId="15893" xr:uid="{00648446-3A74-4C75-8D85-330B9DD30B98}"/>
    <cellStyle name="SAS FM Supplemented member data cell 2 5 36 2 2 2" xfId="30712" xr:uid="{80982DB3-C6D9-4DA1-8193-CF3F55386972}"/>
    <cellStyle name="SAS FM Supplemented member data cell 2 5 36 2 3" xfId="12686" xr:uid="{4CD0B092-D81E-4BE2-B568-90A0495DB567}"/>
    <cellStyle name="SAS FM Supplemented member data cell 2 5 36 2 3 2" xfId="27505" xr:uid="{942BC9FA-7AF6-4F24-AC1E-0C8130B5AB1B}"/>
    <cellStyle name="SAS FM Supplemented member data cell 2 5 36 2 4" xfId="24200" xr:uid="{00F3172A-D95B-4B08-9414-F7436A301C9A}"/>
    <cellStyle name="SAS FM Supplemented member data cell 2 5 36 3" xfId="9357" xr:uid="{A1B88091-993E-45AF-BB71-C80AB818C983}"/>
    <cellStyle name="SAS FM Supplemented member data cell 2 5 36 3 2" xfId="24199" xr:uid="{458278C6-B35B-4F86-91F9-59CF38459E13}"/>
    <cellStyle name="SAS FM Supplemented member data cell 2 5 37" xfId="3645" xr:uid="{D3F1B752-2882-41F3-A6A4-871B46E34A70}"/>
    <cellStyle name="SAS FM Supplemented member data cell 2 5 37 2" xfId="9360" xr:uid="{A828DA2C-3085-411D-9066-44581CD7A63A}"/>
    <cellStyle name="SAS FM Supplemented member data cell 2 5 37 2 2" xfId="15894" xr:uid="{D56F03DE-9543-41F2-A8E7-4254A7896836}"/>
    <cellStyle name="SAS FM Supplemented member data cell 2 5 37 2 2 2" xfId="30713" xr:uid="{35486057-B5AB-485B-9117-6C022C6BB0AF}"/>
    <cellStyle name="SAS FM Supplemented member data cell 2 5 37 2 3" xfId="12739" xr:uid="{0572A8CC-614F-426E-B7B5-30A57ABF0BC5}"/>
    <cellStyle name="SAS FM Supplemented member data cell 2 5 37 2 3 2" xfId="27558" xr:uid="{0E760EEE-1E5B-48FF-B7F9-A965C0D3CD73}"/>
    <cellStyle name="SAS FM Supplemented member data cell 2 5 37 2 4" xfId="24202" xr:uid="{B973E92B-2210-493F-9100-DEB4C1F01C2D}"/>
    <cellStyle name="SAS FM Supplemented member data cell 2 5 37 3" xfId="9359" xr:uid="{7AD4D9A0-C868-496D-949D-6D94C7ABC1B3}"/>
    <cellStyle name="SAS FM Supplemented member data cell 2 5 37 3 2" xfId="24201" xr:uid="{BD483020-089A-4005-8405-24C526D175F9}"/>
    <cellStyle name="SAS FM Supplemented member data cell 2 5 38" xfId="3646" xr:uid="{FEDCD2B7-3130-475E-A699-754192ACDEB2}"/>
    <cellStyle name="SAS FM Supplemented member data cell 2 5 38 2" xfId="9362" xr:uid="{38F728E2-8A2B-4F6E-888D-3BB2AE2D6538}"/>
    <cellStyle name="SAS FM Supplemented member data cell 2 5 38 2 2" xfId="15895" xr:uid="{F9F18058-3845-4431-BDBD-73DD0F705D3E}"/>
    <cellStyle name="SAS FM Supplemented member data cell 2 5 38 2 2 2" xfId="30714" xr:uid="{CB321735-27C1-44A3-8279-E0280E832C7B}"/>
    <cellStyle name="SAS FM Supplemented member data cell 2 5 38 2 3" xfId="12793" xr:uid="{C342A528-A524-4C17-80F2-163F071FC2B9}"/>
    <cellStyle name="SAS FM Supplemented member data cell 2 5 38 2 3 2" xfId="27612" xr:uid="{F70FFC6F-9921-4C23-8B32-85EE2D6227E9}"/>
    <cellStyle name="SAS FM Supplemented member data cell 2 5 38 2 4" xfId="24204" xr:uid="{7440AB99-9F9A-44D6-A4BB-17AA3E68EC25}"/>
    <cellStyle name="SAS FM Supplemented member data cell 2 5 38 3" xfId="9361" xr:uid="{475E6C44-5069-45FC-A968-F71682665780}"/>
    <cellStyle name="SAS FM Supplemented member data cell 2 5 38 3 2" xfId="24203" xr:uid="{84083062-5A89-4CC2-9E5D-2264123C9EC6}"/>
    <cellStyle name="SAS FM Supplemented member data cell 2 5 39" xfId="3647" xr:uid="{EF5EA651-E336-45CA-BF60-541E2B2E1969}"/>
    <cellStyle name="SAS FM Supplemented member data cell 2 5 39 2" xfId="9364" xr:uid="{68EAFC85-CD8D-4B02-9514-54972664D390}"/>
    <cellStyle name="SAS FM Supplemented member data cell 2 5 39 2 2" xfId="15896" xr:uid="{65FF77D0-BB50-4179-9A14-4C6DB0698665}"/>
    <cellStyle name="SAS FM Supplemented member data cell 2 5 39 2 2 2" xfId="30715" xr:uid="{FD3FF675-E342-464E-B7A8-B6797329F66E}"/>
    <cellStyle name="SAS FM Supplemented member data cell 2 5 39 2 3" xfId="12847" xr:uid="{B48A5BA2-82E4-4B7A-9E19-22BD734D2AD6}"/>
    <cellStyle name="SAS FM Supplemented member data cell 2 5 39 2 3 2" xfId="27666" xr:uid="{8B7104B4-7308-4815-96A1-F8E4AB98E828}"/>
    <cellStyle name="SAS FM Supplemented member data cell 2 5 39 2 4" xfId="24206" xr:uid="{50B66949-C648-4EC4-9FDD-8D0F79F78164}"/>
    <cellStyle name="SAS FM Supplemented member data cell 2 5 39 3" xfId="9363" xr:uid="{859A846A-AE68-450D-81D9-C3908905F023}"/>
    <cellStyle name="SAS FM Supplemented member data cell 2 5 39 3 2" xfId="24205" xr:uid="{6D226544-3B45-406A-9942-1E2E098EAC7F}"/>
    <cellStyle name="SAS FM Supplemented member data cell 2 5 4" xfId="3648" xr:uid="{47513484-18AD-4ECD-9864-613E4875236B}"/>
    <cellStyle name="SAS FM Supplemented member data cell 2 5 4 2" xfId="9366" xr:uid="{0AE5E560-64BB-4FD5-A88D-E1BBE3D96DBC}"/>
    <cellStyle name="SAS FM Supplemented member data cell 2 5 4 2 2" xfId="15897" xr:uid="{BE024096-589A-4366-A4A3-FB072D8A4FC2}"/>
    <cellStyle name="SAS FM Supplemented member data cell 2 5 4 2 2 2" xfId="30716" xr:uid="{CEFA5A7E-5331-43B7-889A-9AB9428056D7}"/>
    <cellStyle name="SAS FM Supplemented member data cell 2 5 4 2 3" xfId="10957" xr:uid="{A7BF67D0-B8B4-46EF-B008-155B50BF6BD1}"/>
    <cellStyle name="SAS FM Supplemented member data cell 2 5 4 2 3 2" xfId="25776" xr:uid="{E1A1D709-9B37-4422-A724-9A5B7BAF964E}"/>
    <cellStyle name="SAS FM Supplemented member data cell 2 5 4 2 4" xfId="24208" xr:uid="{C4331891-AB56-4C4D-9FD3-1497147675FE}"/>
    <cellStyle name="SAS FM Supplemented member data cell 2 5 4 3" xfId="9365" xr:uid="{A71E335B-C817-4469-9346-23FEFD76EB9D}"/>
    <cellStyle name="SAS FM Supplemented member data cell 2 5 4 3 2" xfId="24207" xr:uid="{6D698692-C4F4-46D6-802B-9CD1F15F9C8B}"/>
    <cellStyle name="SAS FM Supplemented member data cell 2 5 40" xfId="3649" xr:uid="{4BFA7CEE-8756-428E-A559-6AC74CA3C33D}"/>
    <cellStyle name="SAS FM Supplemented member data cell 2 5 40 2" xfId="9368" xr:uid="{08AD0F22-62C2-4FD9-B3D0-DFE8C9B9B6C8}"/>
    <cellStyle name="SAS FM Supplemented member data cell 2 5 40 2 2" xfId="15898" xr:uid="{4B7790F3-E553-4F8D-B3AD-25CA8F2CBE1B}"/>
    <cellStyle name="SAS FM Supplemented member data cell 2 5 40 2 2 2" xfId="30717" xr:uid="{A9BB01FF-E9D1-4E06-A0BB-172B506562E4}"/>
    <cellStyle name="SAS FM Supplemented member data cell 2 5 40 2 3" xfId="12901" xr:uid="{FE2C6ADC-ED95-429F-B796-698CFCB0616A}"/>
    <cellStyle name="SAS FM Supplemented member data cell 2 5 40 2 3 2" xfId="27720" xr:uid="{E4F02AD8-0D80-4E58-AE0F-BA79348CF5EE}"/>
    <cellStyle name="SAS FM Supplemented member data cell 2 5 40 2 4" xfId="24210" xr:uid="{E3FCE83D-3124-4D77-B100-A4B73ABCE248}"/>
    <cellStyle name="SAS FM Supplemented member data cell 2 5 40 3" xfId="9367" xr:uid="{175A47A4-0AC0-44E1-AC90-A2033B666B84}"/>
    <cellStyle name="SAS FM Supplemented member data cell 2 5 40 3 2" xfId="24209" xr:uid="{A1D75AB6-FA8C-4168-98BA-A48FA9352F1E}"/>
    <cellStyle name="SAS FM Supplemented member data cell 2 5 41" xfId="3650" xr:uid="{574F5EE7-090A-4B83-A36F-93CA2B100050}"/>
    <cellStyle name="SAS FM Supplemented member data cell 2 5 41 2" xfId="9370" xr:uid="{C9FB71FD-74A3-4CBA-B565-4888D509A6A7}"/>
    <cellStyle name="SAS FM Supplemented member data cell 2 5 41 2 2" xfId="15899" xr:uid="{B65C60DA-44C0-4D14-9D10-FABC1BA4E07D}"/>
    <cellStyle name="SAS FM Supplemented member data cell 2 5 41 2 2 2" xfId="30718" xr:uid="{D61001FB-C70E-4C11-B1F8-F11DD40D4A83}"/>
    <cellStyle name="SAS FM Supplemented member data cell 2 5 41 2 3" xfId="12955" xr:uid="{7627FC2E-ADD9-425A-804C-8B4181BC5CDE}"/>
    <cellStyle name="SAS FM Supplemented member data cell 2 5 41 2 3 2" xfId="27774" xr:uid="{3407B679-6621-4E0C-986B-0188832C9533}"/>
    <cellStyle name="SAS FM Supplemented member data cell 2 5 41 2 4" xfId="24212" xr:uid="{9336A7C0-C187-4B7C-9F50-2F3CBE254FB7}"/>
    <cellStyle name="SAS FM Supplemented member data cell 2 5 41 3" xfId="9369" xr:uid="{D0BC24E9-15D1-42B6-9D0C-A8F5891E5DA0}"/>
    <cellStyle name="SAS FM Supplemented member data cell 2 5 41 3 2" xfId="24211" xr:uid="{9249981E-AFAC-4791-BBAA-BA82A3A1CC1C}"/>
    <cellStyle name="SAS FM Supplemented member data cell 2 5 42" xfId="3651" xr:uid="{CD19F7D7-A8E4-481A-8972-AC82D1A01D0B}"/>
    <cellStyle name="SAS FM Supplemented member data cell 2 5 42 2" xfId="9372" xr:uid="{BECA9F68-F5B3-4912-9F78-9CF6B004308E}"/>
    <cellStyle name="SAS FM Supplemented member data cell 2 5 42 2 2" xfId="15900" xr:uid="{A9269E2D-0076-45AF-A864-D536C7CCDC04}"/>
    <cellStyle name="SAS FM Supplemented member data cell 2 5 42 2 2 2" xfId="30719" xr:uid="{5305C2F7-C410-4A38-8699-5630716AFBD4}"/>
    <cellStyle name="SAS FM Supplemented member data cell 2 5 42 2 3" xfId="13011" xr:uid="{A2C40A59-F041-472A-B544-F2B45955CDD0}"/>
    <cellStyle name="SAS FM Supplemented member data cell 2 5 42 2 3 2" xfId="27830" xr:uid="{3AF20AFD-C071-4C50-92CA-129F629F4D23}"/>
    <cellStyle name="SAS FM Supplemented member data cell 2 5 42 2 4" xfId="24214" xr:uid="{0D80EF40-0B91-4CD6-B612-766F77276E4F}"/>
    <cellStyle name="SAS FM Supplemented member data cell 2 5 42 3" xfId="9371" xr:uid="{C9456307-68F4-4B5C-9C50-11CA3D0F8A26}"/>
    <cellStyle name="SAS FM Supplemented member data cell 2 5 42 3 2" xfId="24213" xr:uid="{AB48101F-CC71-4830-A506-58F23D500513}"/>
    <cellStyle name="SAS FM Supplemented member data cell 2 5 43" xfId="3652" xr:uid="{C0333DAA-B547-49CE-9A4F-CD0E4B40D1FA}"/>
    <cellStyle name="SAS FM Supplemented member data cell 2 5 43 2" xfId="9374" xr:uid="{9D32665A-8A9E-46C7-9CAB-4089E6572280}"/>
    <cellStyle name="SAS FM Supplemented member data cell 2 5 43 2 2" xfId="15901" xr:uid="{449036C7-D91F-4708-BAA8-BC24A088DBCC}"/>
    <cellStyle name="SAS FM Supplemented member data cell 2 5 43 2 2 2" xfId="30720" xr:uid="{7BD040BF-5098-409E-AA30-3D6A49C958F5}"/>
    <cellStyle name="SAS FM Supplemented member data cell 2 5 43 2 3" xfId="13065" xr:uid="{63FC0D30-BD5A-4905-86CE-4A7C3E821FD1}"/>
    <cellStyle name="SAS FM Supplemented member data cell 2 5 43 2 3 2" xfId="27884" xr:uid="{9B446155-1036-4947-B311-57BD559E5833}"/>
    <cellStyle name="SAS FM Supplemented member data cell 2 5 43 2 4" xfId="24216" xr:uid="{4F08149A-249A-4797-850D-AA07DEE83D2B}"/>
    <cellStyle name="SAS FM Supplemented member data cell 2 5 43 3" xfId="9373" xr:uid="{AA246A72-8CB6-4F74-BECE-199392760F32}"/>
    <cellStyle name="SAS FM Supplemented member data cell 2 5 43 3 2" xfId="24215" xr:uid="{D2D4AFF2-F3D4-4C38-8714-CFF24258074B}"/>
    <cellStyle name="SAS FM Supplemented member data cell 2 5 44" xfId="3653" xr:uid="{548A7E16-F9F8-449F-AD0C-6B70EE96FF99}"/>
    <cellStyle name="SAS FM Supplemented member data cell 2 5 44 2" xfId="9376" xr:uid="{F16424ED-9023-4157-8098-6DF1928A784C}"/>
    <cellStyle name="SAS FM Supplemented member data cell 2 5 44 2 2" xfId="15902" xr:uid="{97B6B984-3D31-41FC-8801-EA2348E14842}"/>
    <cellStyle name="SAS FM Supplemented member data cell 2 5 44 2 2 2" xfId="30721" xr:uid="{8F35E32A-E663-4011-9CB6-1D77086C7E34}"/>
    <cellStyle name="SAS FM Supplemented member data cell 2 5 44 2 3" xfId="13118" xr:uid="{9FCDBF25-AA5D-4420-B250-2161C253240A}"/>
    <cellStyle name="SAS FM Supplemented member data cell 2 5 44 2 3 2" xfId="27937" xr:uid="{E96F6457-A5BE-4F39-ACF9-830BA47202F5}"/>
    <cellStyle name="SAS FM Supplemented member data cell 2 5 44 2 4" xfId="24218" xr:uid="{0A359897-33BD-4DF8-A18E-E3B8EED9F77D}"/>
    <cellStyle name="SAS FM Supplemented member data cell 2 5 44 3" xfId="9375" xr:uid="{05EDD3E0-B685-4C75-8FBF-7465982AEB5F}"/>
    <cellStyle name="SAS FM Supplemented member data cell 2 5 44 3 2" xfId="24217" xr:uid="{0C2133A2-6EAC-4BB3-8009-6D43DD0F12F9}"/>
    <cellStyle name="SAS FM Supplemented member data cell 2 5 45" xfId="3654" xr:uid="{91493B4D-D8D9-4687-92E8-668B4C4FC5F7}"/>
    <cellStyle name="SAS FM Supplemented member data cell 2 5 45 2" xfId="9378" xr:uid="{D9A86953-1583-4343-A00C-AE9AE4E8CD8B}"/>
    <cellStyle name="SAS FM Supplemented member data cell 2 5 45 2 2" xfId="15903" xr:uid="{E93A3E07-AC73-4766-8529-CCAB5C72E505}"/>
    <cellStyle name="SAS FM Supplemented member data cell 2 5 45 2 2 2" xfId="30722" xr:uid="{5C88B76D-51AF-47AF-AFB7-423010C8E8E9}"/>
    <cellStyle name="SAS FM Supplemented member data cell 2 5 45 2 3" xfId="13171" xr:uid="{333247FF-403D-4A03-A810-8A2145CDC78A}"/>
    <cellStyle name="SAS FM Supplemented member data cell 2 5 45 2 3 2" xfId="27990" xr:uid="{D564CD7E-A513-41D2-9581-A4738456F9AB}"/>
    <cellStyle name="SAS FM Supplemented member data cell 2 5 45 2 4" xfId="24220" xr:uid="{ADB1E9DE-714B-4930-ADEB-C18765477252}"/>
    <cellStyle name="SAS FM Supplemented member data cell 2 5 45 3" xfId="9377" xr:uid="{DC79B0C8-E95B-4FC1-B392-0552BFFEEA02}"/>
    <cellStyle name="SAS FM Supplemented member data cell 2 5 45 3 2" xfId="24219" xr:uid="{F8A9DEC0-A172-4D11-87E7-5A50B0ADDFA9}"/>
    <cellStyle name="SAS FM Supplemented member data cell 2 5 46" xfId="3655" xr:uid="{EE5B06C8-434C-4C7B-BB3C-023C52784FF5}"/>
    <cellStyle name="SAS FM Supplemented member data cell 2 5 46 2" xfId="9380" xr:uid="{A02C3FC8-E5E3-4E03-812E-308E99241881}"/>
    <cellStyle name="SAS FM Supplemented member data cell 2 5 46 2 2" xfId="15904" xr:uid="{6CD16BC5-172A-474E-9812-BA413A8F052F}"/>
    <cellStyle name="SAS FM Supplemented member data cell 2 5 46 2 2 2" xfId="30723" xr:uid="{0987E526-536C-4050-A02B-8C7E4C0A505F}"/>
    <cellStyle name="SAS FM Supplemented member data cell 2 5 46 2 3" xfId="13225" xr:uid="{D25B971B-C10D-4E29-A9DE-C96BF98D7C23}"/>
    <cellStyle name="SAS FM Supplemented member data cell 2 5 46 2 3 2" xfId="28044" xr:uid="{6FCCAF69-5689-4F82-AF37-B70ED1E33F8D}"/>
    <cellStyle name="SAS FM Supplemented member data cell 2 5 46 2 4" xfId="24222" xr:uid="{952E170A-33A0-402C-B288-40554E710DD0}"/>
    <cellStyle name="SAS FM Supplemented member data cell 2 5 46 3" xfId="9379" xr:uid="{37DE180D-8678-46D5-AEFE-A5B44D52E78F}"/>
    <cellStyle name="SAS FM Supplemented member data cell 2 5 46 3 2" xfId="24221" xr:uid="{D0BD3F7F-C5D7-4061-8D69-C59519B80B9C}"/>
    <cellStyle name="SAS FM Supplemented member data cell 2 5 47" xfId="9381" xr:uid="{993144F8-83B6-4F8C-8178-CF8BE82DFACA}"/>
    <cellStyle name="SAS FM Supplemented member data cell 2 5 47 2" xfId="15864" xr:uid="{F0F45AD0-579D-4857-9131-E548C874163A}"/>
    <cellStyle name="SAS FM Supplemented member data cell 2 5 47 2 2" xfId="30683" xr:uid="{19D10C57-CF4F-4B7E-8EE7-B5867D343B3C}"/>
    <cellStyle name="SAS FM Supplemented member data cell 2 5 47 3" xfId="10795" xr:uid="{02498C7B-0900-44B7-B625-AEAF7FDE27DD}"/>
    <cellStyle name="SAS FM Supplemented member data cell 2 5 47 3 2" xfId="25614" xr:uid="{DD502371-8A21-4569-A35F-A359F38E125C}"/>
    <cellStyle name="SAS FM Supplemented member data cell 2 5 47 4" xfId="24223" xr:uid="{CC9F4A1B-8E02-42DB-A7BF-A7AB08284924}"/>
    <cellStyle name="SAS FM Supplemented member data cell 2 5 48" xfId="9300" xr:uid="{B747BFE8-BE1B-4252-8A53-0092A6BEC70C}"/>
    <cellStyle name="SAS FM Supplemented member data cell 2 5 48 2" xfId="24142" xr:uid="{8498B317-D922-439E-9E0F-8BDC487FFC94}"/>
    <cellStyle name="SAS FM Supplemented member data cell 2 5 5" xfId="3656" xr:uid="{D378B6A7-4C4E-47CD-8F95-FCD24D7534E2}"/>
    <cellStyle name="SAS FM Supplemented member data cell 2 5 5 2" xfId="9383" xr:uid="{7A0743F1-B0A4-408B-B104-BD9B2F27ACA2}"/>
    <cellStyle name="SAS FM Supplemented member data cell 2 5 5 2 2" xfId="15905" xr:uid="{24B213B2-FE3E-40F0-9744-EFBC16F1A035}"/>
    <cellStyle name="SAS FM Supplemented member data cell 2 5 5 2 2 2" xfId="30724" xr:uid="{4B777B03-7D1F-482A-BD9F-EDFE70D6EB72}"/>
    <cellStyle name="SAS FM Supplemented member data cell 2 5 5 2 3" xfId="11011" xr:uid="{22667017-D87A-4F35-91C3-446A10699601}"/>
    <cellStyle name="SAS FM Supplemented member data cell 2 5 5 2 3 2" xfId="25830" xr:uid="{B5453A9E-4EF2-4A9D-9DD3-BEC0CBF1E720}"/>
    <cellStyle name="SAS FM Supplemented member data cell 2 5 5 2 4" xfId="24225" xr:uid="{BBEC01AD-EA46-4A3A-8468-240F3441B3D9}"/>
    <cellStyle name="SAS FM Supplemented member data cell 2 5 5 3" xfId="9382" xr:uid="{37210065-9A61-41B3-BFCE-CF66AC0E8AF3}"/>
    <cellStyle name="SAS FM Supplemented member data cell 2 5 5 3 2" xfId="24224" xr:uid="{4798A650-0CD6-4BEC-8A59-491794928B20}"/>
    <cellStyle name="SAS FM Supplemented member data cell 2 5 6" xfId="3657" xr:uid="{04A0ECFB-EF43-4A4F-896F-6D768E5B23FD}"/>
    <cellStyle name="SAS FM Supplemented member data cell 2 5 6 2" xfId="9385" xr:uid="{289D1FAF-DAD5-41A6-BA3D-1FC411956298}"/>
    <cellStyle name="SAS FM Supplemented member data cell 2 5 6 2 2" xfId="15906" xr:uid="{54728348-82F3-4498-9806-D43AD88ECCB4}"/>
    <cellStyle name="SAS FM Supplemented member data cell 2 5 6 2 2 2" xfId="30725" xr:uid="{E35DC8B3-26A1-4975-A937-6C6A263FA24D}"/>
    <cellStyle name="SAS FM Supplemented member data cell 2 5 6 2 3" xfId="11066" xr:uid="{C876CAC7-5DF1-40D1-83C4-659A196D6C60}"/>
    <cellStyle name="SAS FM Supplemented member data cell 2 5 6 2 3 2" xfId="25885" xr:uid="{8AEFDB50-B49C-455E-AF99-2E3EED5F418B}"/>
    <cellStyle name="SAS FM Supplemented member data cell 2 5 6 2 4" xfId="24227" xr:uid="{2A7241EC-0B0A-4071-B630-38EE2F32E549}"/>
    <cellStyle name="SAS FM Supplemented member data cell 2 5 6 3" xfId="9384" xr:uid="{E33D6215-30EB-49D9-ABC5-330A5A7E3B0B}"/>
    <cellStyle name="SAS FM Supplemented member data cell 2 5 6 3 2" xfId="24226" xr:uid="{8F9664CC-AC5C-45BD-B671-6675B810C10F}"/>
    <cellStyle name="SAS FM Supplemented member data cell 2 5 7" xfId="3658" xr:uid="{DA858E4B-C6AD-4164-A009-05BB35C75C4B}"/>
    <cellStyle name="SAS FM Supplemented member data cell 2 5 7 2" xfId="9387" xr:uid="{241E602E-0094-4F46-B107-1950FE225CA9}"/>
    <cellStyle name="SAS FM Supplemented member data cell 2 5 7 2 2" xfId="15907" xr:uid="{35CFE96C-1EFC-420E-8700-0DA5B9544A55}"/>
    <cellStyle name="SAS FM Supplemented member data cell 2 5 7 2 2 2" xfId="30726" xr:uid="{500F3D3F-16B5-4EAB-8BC9-725FD0EAC9E8}"/>
    <cellStyle name="SAS FM Supplemented member data cell 2 5 7 2 3" xfId="11119" xr:uid="{1D5FD937-99F5-43FD-9268-4FDE7373E3D8}"/>
    <cellStyle name="SAS FM Supplemented member data cell 2 5 7 2 3 2" xfId="25938" xr:uid="{6A96F536-663E-45E4-942D-C8BCA42D1BFA}"/>
    <cellStyle name="SAS FM Supplemented member data cell 2 5 7 2 4" xfId="24229" xr:uid="{839E2B33-9E79-4C47-8678-A55DE954D315}"/>
    <cellStyle name="SAS FM Supplemented member data cell 2 5 7 3" xfId="9386" xr:uid="{8921C73F-F805-46AD-B51F-EC9D7D9EB424}"/>
    <cellStyle name="SAS FM Supplemented member data cell 2 5 7 3 2" xfId="24228" xr:uid="{66B83606-A485-4920-8587-E7C4036635EB}"/>
    <cellStyle name="SAS FM Supplemented member data cell 2 5 8" xfId="3659" xr:uid="{B445489E-CC1A-4400-A24E-F50A0FC8BA7F}"/>
    <cellStyle name="SAS FM Supplemented member data cell 2 5 8 2" xfId="9389" xr:uid="{AE4A0CD0-999D-4D0B-AD6A-1268E8072FDF}"/>
    <cellStyle name="SAS FM Supplemented member data cell 2 5 8 2 2" xfId="15908" xr:uid="{DD664DD3-1582-4AD2-9546-CEA2D0BD2521}"/>
    <cellStyle name="SAS FM Supplemented member data cell 2 5 8 2 2 2" xfId="30727" xr:uid="{47C50BA7-2B14-4085-BBCE-D17ED77056F1}"/>
    <cellStyle name="SAS FM Supplemented member data cell 2 5 8 2 3" xfId="11174" xr:uid="{5336C537-F4D2-403D-B9BA-1AD11FE319D9}"/>
    <cellStyle name="SAS FM Supplemented member data cell 2 5 8 2 3 2" xfId="25993" xr:uid="{9DC636EB-790E-4A9D-B1B5-F3463D4DE56F}"/>
    <cellStyle name="SAS FM Supplemented member data cell 2 5 8 2 4" xfId="24231" xr:uid="{8372BB93-A782-4C0B-AFC9-3E9F838DB7AC}"/>
    <cellStyle name="SAS FM Supplemented member data cell 2 5 8 3" xfId="9388" xr:uid="{18C5BCC3-4D83-4FFB-A39A-931AA7110FD5}"/>
    <cellStyle name="SAS FM Supplemented member data cell 2 5 8 3 2" xfId="24230" xr:uid="{F18AABBB-7408-4936-BAF7-21E2DF3DF912}"/>
    <cellStyle name="SAS FM Supplemented member data cell 2 5 9" xfId="3660" xr:uid="{45FD35A7-5132-41EB-87A4-049CB0CBBF63}"/>
    <cellStyle name="SAS FM Supplemented member data cell 2 5 9 2" xfId="9391" xr:uid="{3DE6E45A-6A8C-42F9-96A8-D2B78AB9465E}"/>
    <cellStyle name="SAS FM Supplemented member data cell 2 5 9 2 2" xfId="15909" xr:uid="{672567AF-2CEB-4D6F-8D40-A3C5DE3334DF}"/>
    <cellStyle name="SAS FM Supplemented member data cell 2 5 9 2 2 2" xfId="30728" xr:uid="{34945C7B-DDA8-4786-9654-17577A60045B}"/>
    <cellStyle name="SAS FM Supplemented member data cell 2 5 9 2 3" xfId="11227" xr:uid="{C17A9E9E-5DDB-4509-AE3A-0E99B66D6333}"/>
    <cellStyle name="SAS FM Supplemented member data cell 2 5 9 2 3 2" xfId="26046" xr:uid="{4AD3F303-21DA-48C5-B9D9-D244D66F9AEC}"/>
    <cellStyle name="SAS FM Supplemented member data cell 2 5 9 2 4" xfId="24233" xr:uid="{311FFAD1-3FD0-4C08-BE5B-E9B34EED7585}"/>
    <cellStyle name="SAS FM Supplemented member data cell 2 5 9 3" xfId="9390" xr:uid="{ABBDD80D-56A1-4537-A70F-2EAAE8EE3446}"/>
    <cellStyle name="SAS FM Supplemented member data cell 2 5 9 3 2" xfId="24232" xr:uid="{387A6EFE-6184-4DCB-BBF4-14590338EBC9}"/>
    <cellStyle name="SAS FM Supplemented member data cell 2 50" xfId="3661" xr:uid="{20C5572A-0871-4FDF-BC7B-78D835967959}"/>
    <cellStyle name="SAS FM Supplemented member data cell 2 50 2" xfId="9393" xr:uid="{33112323-A8A1-4CD4-9CBF-50FB0838FF76}"/>
    <cellStyle name="SAS FM Supplemented member data cell 2 50 2 2" xfId="15910" xr:uid="{327FCD97-9378-478D-938B-9D742D281DCD}"/>
    <cellStyle name="SAS FM Supplemented member data cell 2 50 2 2 2" xfId="30729" xr:uid="{EF98CE80-4013-4F18-BCAE-64A32771926E}"/>
    <cellStyle name="SAS FM Supplemented member data cell 2 50 2 3" xfId="13202" xr:uid="{E7CA04F5-0AA9-4E8F-8762-6F9A8EDCC29D}"/>
    <cellStyle name="SAS FM Supplemented member data cell 2 50 2 3 2" xfId="28021" xr:uid="{530107A6-08B7-41BD-94E8-D22542C71265}"/>
    <cellStyle name="SAS FM Supplemented member data cell 2 50 2 4" xfId="24235" xr:uid="{85B7C78C-8E3F-483C-B4B0-F64CE88FC2FE}"/>
    <cellStyle name="SAS FM Supplemented member data cell 2 50 3" xfId="9392" xr:uid="{2012D086-4767-44EE-893F-97BB06144F09}"/>
    <cellStyle name="SAS FM Supplemented member data cell 2 50 3 2" xfId="24234" xr:uid="{B1BA100A-880E-4C6F-8CBD-1C1CF293B14F}"/>
    <cellStyle name="SAS FM Supplemented member data cell 2 51" xfId="3662" xr:uid="{0140C385-5149-49D0-AF33-ADCF1812720E}"/>
    <cellStyle name="SAS FM Supplemented member data cell 2 51 2" xfId="9395" xr:uid="{DF6F580D-013A-4661-AB00-ED168588B954}"/>
    <cellStyle name="SAS FM Supplemented member data cell 2 51 2 2" xfId="24237" xr:uid="{B659A421-3AC6-40E8-B7F5-D1007D6FDAE7}"/>
    <cellStyle name="SAS FM Supplemented member data cell 2 51 3" xfId="9394" xr:uid="{EFAC67EF-AFBD-45B2-832F-F3C502D33B16}"/>
    <cellStyle name="SAS FM Supplemented member data cell 2 51 3 2" xfId="16416" xr:uid="{9D117180-71C8-40A7-890D-AA8EEAE452A1}"/>
    <cellStyle name="SAS FM Supplemented member data cell 2 51 3 2 2" xfId="31163" xr:uid="{0B8B468C-AB1A-425C-9D1C-5475E2E636E9}"/>
    <cellStyle name="SAS FM Supplemented member data cell 2 51 3 3" xfId="24236" xr:uid="{D9F634BF-4468-4A37-9D51-8A1370514682}"/>
    <cellStyle name="SAS FM Supplemented member data cell 2 52" xfId="3663" xr:uid="{BFD6DC22-0E58-4465-BD1B-E725E762F5BE}"/>
    <cellStyle name="SAS FM Supplemented member data cell 2 52 2" xfId="9396" xr:uid="{994A16BD-826D-48AF-ABAA-04A18E24D1D2}"/>
    <cellStyle name="SAS FM Supplemented member data cell 2 52 2 2" xfId="24238" xr:uid="{4B7B881A-BB77-4013-AEEA-4644308F6AF7}"/>
    <cellStyle name="SAS FM Supplemented member data cell 2 53" xfId="8943" xr:uid="{3341B729-965C-4F1E-9BA3-2515E27240B9}"/>
    <cellStyle name="SAS FM Supplemented member data cell 2 53 2" xfId="16476" xr:uid="{8D209996-B3D9-48AE-8073-621BD295F87F}"/>
    <cellStyle name="SAS FM Supplemented member data cell 2 53 2 2" xfId="31222" xr:uid="{2AC79004-8837-4AE3-A7C1-F8A2BFAB442F}"/>
    <cellStyle name="SAS FM Supplemented member data cell 2 53 3" xfId="23785" xr:uid="{63CDF7AD-175F-4AA0-9D05-9356A503607A}"/>
    <cellStyle name="SAS FM Supplemented member data cell 2 54" xfId="16428" xr:uid="{AD7282EF-B0ED-4BA9-867D-F8590D2D4EF7}"/>
    <cellStyle name="SAS FM Supplemented member data cell 2 54 2" xfId="31174" xr:uid="{802943FA-EDDB-4D78-ACFF-85AA51D527CA}"/>
    <cellStyle name="SAS FM Supplemented member data cell 2 55" xfId="3436" xr:uid="{BAB952D5-018F-425C-B0E2-03A195D61C45}"/>
    <cellStyle name="SAS FM Supplemented member data cell 2 6" xfId="3664" xr:uid="{5A045259-6F83-496E-B815-C98FA038E43D}"/>
    <cellStyle name="SAS FM Supplemented member data cell 2 6 2" xfId="9398" xr:uid="{0502969F-78DB-456C-9BBE-46D9E1E15EEE}"/>
    <cellStyle name="SAS FM Supplemented member data cell 2 6 2 2" xfId="15911" xr:uid="{B835996F-0B57-4528-BC15-9674C2A3A24D}"/>
    <cellStyle name="SAS FM Supplemented member data cell 2 6 2 2 2" xfId="30730" xr:uid="{FFF6729B-6AEE-4F8E-B55B-55E900A9C43E}"/>
    <cellStyle name="SAS FM Supplemented member data cell 2 6 2 3" xfId="10803" xr:uid="{BB7CF98D-5A9A-4CE4-AF52-58CD13A278D2}"/>
    <cellStyle name="SAS FM Supplemented member data cell 2 6 2 3 2" xfId="25622" xr:uid="{8FC04865-FB92-4C77-9EBC-4A8E21A094A0}"/>
    <cellStyle name="SAS FM Supplemented member data cell 2 6 2 4" xfId="24240" xr:uid="{4396F550-F367-42E5-8E55-5DD7533BEE66}"/>
    <cellStyle name="SAS FM Supplemented member data cell 2 6 3" xfId="9397" xr:uid="{9917A84B-3D17-4FBD-A181-7B9AABBE7B3E}"/>
    <cellStyle name="SAS FM Supplemented member data cell 2 6 3 2" xfId="24239" xr:uid="{7DE00298-B8FC-4D7A-9FC1-26839860466E}"/>
    <cellStyle name="SAS FM Supplemented member data cell 2 7" xfId="3665" xr:uid="{259C452B-1D76-4F16-B9C7-5EEA420E6E81}"/>
    <cellStyle name="SAS FM Supplemented member data cell 2 7 2" xfId="9400" xr:uid="{5D39710C-ED79-496F-8391-E0A5E9196DDD}"/>
    <cellStyle name="SAS FM Supplemented member data cell 2 7 2 2" xfId="15912" xr:uid="{1E43294E-AE27-4FC5-936C-61AE771FB371}"/>
    <cellStyle name="SAS FM Supplemented member data cell 2 7 2 2 2" xfId="30731" xr:uid="{51D2FC75-A588-4A80-ABC5-410EC4FAD52A}"/>
    <cellStyle name="SAS FM Supplemented member data cell 2 7 2 3" xfId="10858" xr:uid="{B8EA2176-92FC-4B3E-B903-2C0A9AB8CFC1}"/>
    <cellStyle name="SAS FM Supplemented member data cell 2 7 2 3 2" xfId="25677" xr:uid="{38329B4E-9952-4E60-BD73-6C791FCF23E5}"/>
    <cellStyle name="SAS FM Supplemented member data cell 2 7 2 4" xfId="24242" xr:uid="{D44C470D-D958-46D9-AEF2-B0ADBDE1DD87}"/>
    <cellStyle name="SAS FM Supplemented member data cell 2 7 3" xfId="9399" xr:uid="{6101A993-81FE-4F6A-9D4D-1D892C94774F}"/>
    <cellStyle name="SAS FM Supplemented member data cell 2 7 3 2" xfId="24241" xr:uid="{7202ED4F-23A5-426D-AC28-A13E163D56EE}"/>
    <cellStyle name="SAS FM Supplemented member data cell 2 8" xfId="3666" xr:uid="{D5F67F5F-FD11-4705-BAC5-7EF46A8FD7CA}"/>
    <cellStyle name="SAS FM Supplemented member data cell 2 8 2" xfId="9402" xr:uid="{A2FEC690-4641-4A0F-A9D1-5F6717FC6D88}"/>
    <cellStyle name="SAS FM Supplemented member data cell 2 8 2 2" xfId="15913" xr:uid="{A9EEBEF1-37A8-4347-BBD7-D7B6A25F4CFA}"/>
    <cellStyle name="SAS FM Supplemented member data cell 2 8 2 2 2" xfId="30732" xr:uid="{D91CA125-BDE9-4CBA-8B3C-96F756EE5F93}"/>
    <cellStyle name="SAS FM Supplemented member data cell 2 8 2 3" xfId="10911" xr:uid="{3A7B0277-D077-431E-AACE-91CA2A68FEA6}"/>
    <cellStyle name="SAS FM Supplemented member data cell 2 8 2 3 2" xfId="25730" xr:uid="{97B376DF-D2E5-4BD5-8AAB-381491AC449D}"/>
    <cellStyle name="SAS FM Supplemented member data cell 2 8 2 4" xfId="24244" xr:uid="{959083FC-2851-47DD-829C-445A5AA83A4C}"/>
    <cellStyle name="SAS FM Supplemented member data cell 2 8 3" xfId="9401" xr:uid="{752F027A-7E2C-4B99-824B-DA1B1C0177C1}"/>
    <cellStyle name="SAS FM Supplemented member data cell 2 8 3 2" xfId="24243" xr:uid="{AFCAC08B-F3D8-4889-8A89-8F8A573B6CC4}"/>
    <cellStyle name="SAS FM Supplemented member data cell 2 9" xfId="3667" xr:uid="{5B385E98-535B-4C9B-80CC-07199CED2703}"/>
    <cellStyle name="SAS FM Supplemented member data cell 2 9 2" xfId="9404" xr:uid="{83C8395C-2D83-473A-A1BF-0585DF35968A}"/>
    <cellStyle name="SAS FM Supplemented member data cell 2 9 2 2" xfId="15914" xr:uid="{C4017829-BE1D-4278-BAFF-D4AC053BFDD9}"/>
    <cellStyle name="SAS FM Supplemented member data cell 2 9 2 2 2" xfId="30733" xr:uid="{29B802D4-B201-419B-9D8F-BB694D85D090}"/>
    <cellStyle name="SAS FM Supplemented member data cell 2 9 2 3" xfId="10966" xr:uid="{4F325488-3099-45CE-9C5D-9FA6EA3E16BC}"/>
    <cellStyle name="SAS FM Supplemented member data cell 2 9 2 3 2" xfId="25785" xr:uid="{2661FE7B-FBAD-4051-A973-2DFA437A80FB}"/>
    <cellStyle name="SAS FM Supplemented member data cell 2 9 2 4" xfId="24246" xr:uid="{8FDA3068-4A01-4AB6-9D28-CEC0ABFE2F0F}"/>
    <cellStyle name="SAS FM Supplemented member data cell 2 9 3" xfId="9403" xr:uid="{8E9E5D33-A683-4C90-85BF-26A4821C6586}"/>
    <cellStyle name="SAS FM Supplemented member data cell 2 9 3 2" xfId="24245" xr:uid="{8853BDF0-623E-4B70-BBF3-5139A3188BBC}"/>
    <cellStyle name="SAS FM Supplemented member data cell 3" xfId="264" xr:uid="{46BCAD94-E17C-423F-8426-723FD389AEC8}"/>
    <cellStyle name="SAS FM Supplemented member data cell 3 10" xfId="3669" xr:uid="{56E469D5-3DA6-4840-BD64-EF83A9D50762}"/>
    <cellStyle name="SAS FM Supplemented member data cell 3 10 2" xfId="9407" xr:uid="{1525B081-C504-444F-B39C-0B5E3A1B433D}"/>
    <cellStyle name="SAS FM Supplemented member data cell 3 10 2 2" xfId="15916" xr:uid="{DF8CC3BE-FC15-47BC-B3D7-AB102DA09B5D}"/>
    <cellStyle name="SAS FM Supplemented member data cell 3 10 2 2 2" xfId="30735" xr:uid="{71F79E02-75E5-4175-8982-607DF5A661E7}"/>
    <cellStyle name="SAS FM Supplemented member data cell 3 10 2 3" xfId="11245" xr:uid="{90E6761A-75C2-4F45-8389-AC3CE28A287D}"/>
    <cellStyle name="SAS FM Supplemented member data cell 3 10 2 3 2" xfId="26064" xr:uid="{53AE8D32-2C11-4139-B2BC-CC7C4B81974E}"/>
    <cellStyle name="SAS FM Supplemented member data cell 3 10 2 4" xfId="24249" xr:uid="{45E63B24-288B-4BC1-8577-912F70F73626}"/>
    <cellStyle name="SAS FM Supplemented member data cell 3 10 3" xfId="9406" xr:uid="{B94E7D97-0072-4FC2-892C-96CB8EE64D66}"/>
    <cellStyle name="SAS FM Supplemented member data cell 3 10 3 2" xfId="24248" xr:uid="{1DA60515-17B1-4A1A-970A-8C2FB0F24C75}"/>
    <cellStyle name="SAS FM Supplemented member data cell 3 11" xfId="3670" xr:uid="{8641BD1A-98B2-454A-AB3B-956CAE15E4AA}"/>
    <cellStyle name="SAS FM Supplemented member data cell 3 11 2" xfId="9409" xr:uid="{B7E8B79B-8CBC-424D-89E8-8161B626BB90}"/>
    <cellStyle name="SAS FM Supplemented member data cell 3 11 2 2" xfId="15917" xr:uid="{BC7822F6-1C23-4A10-AEA4-3DC852E79F49}"/>
    <cellStyle name="SAS FM Supplemented member data cell 3 11 2 2 2" xfId="30736" xr:uid="{FBEC389B-15AA-45C6-A73B-4D201759C162}"/>
    <cellStyle name="SAS FM Supplemented member data cell 3 11 2 3" xfId="11310" xr:uid="{C26BF215-3F62-4B5E-BEE3-DD6235048F92}"/>
    <cellStyle name="SAS FM Supplemented member data cell 3 11 2 3 2" xfId="26129" xr:uid="{8C356B19-16CF-4A52-BE30-E84A972D80DB}"/>
    <cellStyle name="SAS FM Supplemented member data cell 3 11 2 4" xfId="24251" xr:uid="{B808D6CE-D98C-4517-8725-9472FF356B6B}"/>
    <cellStyle name="SAS FM Supplemented member data cell 3 11 3" xfId="9408" xr:uid="{AEFC6055-CCE2-47E8-B3B9-0910E45D4AF4}"/>
    <cellStyle name="SAS FM Supplemented member data cell 3 11 3 2" xfId="24250" xr:uid="{4C9F285A-CEBC-49BC-A910-F22E03D46454}"/>
    <cellStyle name="SAS FM Supplemented member data cell 3 12" xfId="3671" xr:uid="{5540D0B5-6DE6-43DF-8EEB-C370A85591F1}"/>
    <cellStyle name="SAS FM Supplemented member data cell 3 12 2" xfId="9411" xr:uid="{A223FAF9-9D17-4BA9-847E-F138D0ED662D}"/>
    <cellStyle name="SAS FM Supplemented member data cell 3 12 2 2" xfId="15918" xr:uid="{B25D6B2C-C128-4F44-93A8-132127F97AA2}"/>
    <cellStyle name="SAS FM Supplemented member data cell 3 12 2 2 2" xfId="30737" xr:uid="{FF784662-EEE2-4F2B-876E-542CF252A4C2}"/>
    <cellStyle name="SAS FM Supplemented member data cell 3 12 2 3" xfId="11364" xr:uid="{680C4D8F-3E36-4820-A0F4-6C66B12A5A55}"/>
    <cellStyle name="SAS FM Supplemented member data cell 3 12 2 3 2" xfId="26183" xr:uid="{15FD1851-2E13-443C-BB99-738E9130B129}"/>
    <cellStyle name="SAS FM Supplemented member data cell 3 12 2 4" xfId="24253" xr:uid="{77E7CF28-FCAA-4B65-9937-AF6682DFD4D6}"/>
    <cellStyle name="SAS FM Supplemented member data cell 3 12 3" xfId="9410" xr:uid="{E42D845E-CFA0-421D-9235-698B19CB02B9}"/>
    <cellStyle name="SAS FM Supplemented member data cell 3 12 3 2" xfId="24252" xr:uid="{97FC86D8-ABFB-41F6-B923-EDBEB7066F89}"/>
    <cellStyle name="SAS FM Supplemented member data cell 3 13" xfId="3672" xr:uid="{30302BAC-663A-4110-8DF4-734A05F74B8B}"/>
    <cellStyle name="SAS FM Supplemented member data cell 3 13 2" xfId="9413" xr:uid="{0FD3B64C-6203-46DE-9D88-905ADEE8B6F3}"/>
    <cellStyle name="SAS FM Supplemented member data cell 3 13 2 2" xfId="15919" xr:uid="{7A4B183C-525C-41AE-B0C1-3D09179F7BD4}"/>
    <cellStyle name="SAS FM Supplemented member data cell 3 13 2 2 2" xfId="30738" xr:uid="{B4EBCC4A-A1FC-4268-95C2-D186BCD34873}"/>
    <cellStyle name="SAS FM Supplemented member data cell 3 13 2 3" xfId="11418" xr:uid="{4010266F-486E-4B48-9E61-DB7C41211D66}"/>
    <cellStyle name="SAS FM Supplemented member data cell 3 13 2 3 2" xfId="26237" xr:uid="{158EC057-48AC-49DF-A041-29F1FCF9D14F}"/>
    <cellStyle name="SAS FM Supplemented member data cell 3 13 2 4" xfId="24255" xr:uid="{2323EE7D-936F-4D23-A05B-B1A7C79FFA96}"/>
    <cellStyle name="SAS FM Supplemented member data cell 3 13 3" xfId="9412" xr:uid="{A88CBEFB-2559-4E61-ACDA-2AA566634FF2}"/>
    <cellStyle name="SAS FM Supplemented member data cell 3 13 3 2" xfId="24254" xr:uid="{27850C78-F197-4819-823C-CEF0A8623153}"/>
    <cellStyle name="SAS FM Supplemented member data cell 3 14" xfId="3673" xr:uid="{CF10BC07-E49B-455D-9413-6AC308A8A912}"/>
    <cellStyle name="SAS FM Supplemented member data cell 3 14 2" xfId="9415" xr:uid="{F788CDCD-9A07-43B1-B0D9-127E1D24EC57}"/>
    <cellStyle name="SAS FM Supplemented member data cell 3 14 2 2" xfId="15920" xr:uid="{EC396331-F986-49FC-A693-97C9375935CC}"/>
    <cellStyle name="SAS FM Supplemented member data cell 3 14 2 2 2" xfId="30739" xr:uid="{5AAA6202-FBDD-4539-96DD-1F471D86D740}"/>
    <cellStyle name="SAS FM Supplemented member data cell 3 14 2 3" xfId="11461" xr:uid="{C8FA5A9A-6D28-4803-9845-5BEEABE76AB9}"/>
    <cellStyle name="SAS FM Supplemented member data cell 3 14 2 3 2" xfId="26280" xr:uid="{634819C2-3B52-421B-94C5-D9CEE37B08E2}"/>
    <cellStyle name="SAS FM Supplemented member data cell 3 14 2 4" xfId="24257" xr:uid="{33718C35-F530-4415-A039-67E1CCDC376B}"/>
    <cellStyle name="SAS FM Supplemented member data cell 3 14 3" xfId="9414" xr:uid="{65626FBC-1F25-4988-9313-BD8B3E082722}"/>
    <cellStyle name="SAS FM Supplemented member data cell 3 14 3 2" xfId="24256" xr:uid="{5C318464-3575-48B6-8473-05D4FD6098AA}"/>
    <cellStyle name="SAS FM Supplemented member data cell 3 15" xfId="3674" xr:uid="{54EBEB9F-6057-4AFE-9B75-FCC3F607F615}"/>
    <cellStyle name="SAS FM Supplemented member data cell 3 15 2" xfId="9417" xr:uid="{7FB3A3E8-DF6B-468C-83B9-4CFDCB5033B2}"/>
    <cellStyle name="SAS FM Supplemented member data cell 3 15 2 2" xfId="15921" xr:uid="{B6AD4D08-906A-41A5-BEE6-FD21CAB089DE}"/>
    <cellStyle name="SAS FM Supplemented member data cell 3 15 2 2 2" xfId="30740" xr:uid="{9F0D8D96-C458-43C7-9F59-7DCF47BDA07F}"/>
    <cellStyle name="SAS FM Supplemented member data cell 3 15 2 3" xfId="11517" xr:uid="{B71555F6-6B34-4F39-9F1D-E8234A315034}"/>
    <cellStyle name="SAS FM Supplemented member data cell 3 15 2 3 2" xfId="26336" xr:uid="{81DF5061-13A6-4F05-BBBC-C1C86EFFEA22}"/>
    <cellStyle name="SAS FM Supplemented member data cell 3 15 2 4" xfId="24259" xr:uid="{27B17450-7AB0-4787-9B42-4F52B0C79F54}"/>
    <cellStyle name="SAS FM Supplemented member data cell 3 15 3" xfId="9416" xr:uid="{E3DE12BC-32C8-4D67-9B00-F96E23C08F11}"/>
    <cellStyle name="SAS FM Supplemented member data cell 3 15 3 2" xfId="24258" xr:uid="{DBEA49D2-50B0-4080-9909-E97ACB2E0EA9}"/>
    <cellStyle name="SAS FM Supplemented member data cell 3 16" xfId="3675" xr:uid="{AA009785-C508-4AAF-8BD2-A2E587FC8732}"/>
    <cellStyle name="SAS FM Supplemented member data cell 3 16 2" xfId="9419" xr:uid="{C27557D8-76EC-4109-A0F3-0C3121309578}"/>
    <cellStyle name="SAS FM Supplemented member data cell 3 16 2 2" xfId="15922" xr:uid="{1C40F59F-D169-477F-A56D-CF288E750BB4}"/>
    <cellStyle name="SAS FM Supplemented member data cell 3 16 2 2 2" xfId="30741" xr:uid="{E3D5A871-4AA7-463D-A651-463C2B4CB9E1}"/>
    <cellStyle name="SAS FM Supplemented member data cell 3 16 2 3" xfId="11570" xr:uid="{4FA9D8CC-1DA5-47CD-B678-9DA6B4E5ACBD}"/>
    <cellStyle name="SAS FM Supplemented member data cell 3 16 2 3 2" xfId="26389" xr:uid="{11550314-D3F0-4EB8-A52E-613EF11D8712}"/>
    <cellStyle name="SAS FM Supplemented member data cell 3 16 2 4" xfId="24261" xr:uid="{E9315BFE-ECD8-4BBC-85DB-189300E83DDE}"/>
    <cellStyle name="SAS FM Supplemented member data cell 3 16 3" xfId="9418" xr:uid="{A7441051-0556-4805-B78E-F0AA5CC11BFF}"/>
    <cellStyle name="SAS FM Supplemented member data cell 3 16 3 2" xfId="24260" xr:uid="{B9524913-B85A-4BB1-942D-57E4DB7FD2AF}"/>
    <cellStyle name="SAS FM Supplemented member data cell 3 17" xfId="3676" xr:uid="{110B5587-6139-42D4-876E-0EB61CFDD4D7}"/>
    <cellStyle name="SAS FM Supplemented member data cell 3 17 2" xfId="9421" xr:uid="{C3BAF1BE-F5C4-42B8-A239-875C66F3D772}"/>
    <cellStyle name="SAS FM Supplemented member data cell 3 17 2 2" xfId="15923" xr:uid="{9627DF84-C682-4A75-B706-602E82D92F85}"/>
    <cellStyle name="SAS FM Supplemented member data cell 3 17 2 2 2" xfId="30742" xr:uid="{F11013C1-71A4-409D-BB38-715572D44576}"/>
    <cellStyle name="SAS FM Supplemented member data cell 3 17 2 3" xfId="11623" xr:uid="{0E3118FA-8F76-4119-9C10-05E7D0CD06C4}"/>
    <cellStyle name="SAS FM Supplemented member data cell 3 17 2 3 2" xfId="26442" xr:uid="{5CEBB241-14BA-41F1-886C-17AC0969ABC0}"/>
    <cellStyle name="SAS FM Supplemented member data cell 3 17 2 4" xfId="24263" xr:uid="{4881C2A9-B0B7-464C-9C73-1E86A11312FD}"/>
    <cellStyle name="SAS FM Supplemented member data cell 3 17 3" xfId="9420" xr:uid="{D3629C79-98DE-47A8-88F0-E0F7ED7F8790}"/>
    <cellStyle name="SAS FM Supplemented member data cell 3 17 3 2" xfId="24262" xr:uid="{F14B3D3A-0264-4625-BD77-63F5C1B9C92D}"/>
    <cellStyle name="SAS FM Supplemented member data cell 3 18" xfId="3677" xr:uid="{3F179447-B38D-4AD0-9F3B-C2F9F2727248}"/>
    <cellStyle name="SAS FM Supplemented member data cell 3 18 2" xfId="9423" xr:uid="{12B4F6A5-E9FE-4D29-AEB3-9AB2CD9196E4}"/>
    <cellStyle name="SAS FM Supplemented member data cell 3 18 2 2" xfId="15924" xr:uid="{53BFF615-EF74-461E-A899-3CB682E2A13F}"/>
    <cellStyle name="SAS FM Supplemented member data cell 3 18 2 2 2" xfId="30743" xr:uid="{650AA6C1-5961-4311-9DCD-FBD5F7485E1D}"/>
    <cellStyle name="SAS FM Supplemented member data cell 3 18 2 3" xfId="11688" xr:uid="{7DC468F8-DA54-4AB1-88EE-922C95CA8BA3}"/>
    <cellStyle name="SAS FM Supplemented member data cell 3 18 2 3 2" xfId="26507" xr:uid="{2FA96B97-D0CD-4011-9C9E-FF28407234B0}"/>
    <cellStyle name="SAS FM Supplemented member data cell 3 18 2 4" xfId="24265" xr:uid="{C45CF584-7E42-45D8-903A-931CC5883603}"/>
    <cellStyle name="SAS FM Supplemented member data cell 3 18 3" xfId="9422" xr:uid="{E3F45C61-72F8-412F-852E-8B71A674013D}"/>
    <cellStyle name="SAS FM Supplemented member data cell 3 18 3 2" xfId="24264" xr:uid="{AE42773B-5705-4CDA-A775-F211397618CA}"/>
    <cellStyle name="SAS FM Supplemented member data cell 3 19" xfId="3678" xr:uid="{7BF99032-301E-4F7B-98FB-7E30ACD1A379}"/>
    <cellStyle name="SAS FM Supplemented member data cell 3 19 2" xfId="9425" xr:uid="{D0B28016-FC5A-407B-9692-D767EA2BB5F1}"/>
    <cellStyle name="SAS FM Supplemented member data cell 3 19 2 2" xfId="15925" xr:uid="{9846F20D-191F-4B14-8AEE-DDA582998B78}"/>
    <cellStyle name="SAS FM Supplemented member data cell 3 19 2 2 2" xfId="30744" xr:uid="{563DF776-6D4A-4B39-95E6-10A7805841A8}"/>
    <cellStyle name="SAS FM Supplemented member data cell 3 19 2 3" xfId="11740" xr:uid="{5C1F0074-4554-46E8-B98E-4B8A82652D2F}"/>
    <cellStyle name="SAS FM Supplemented member data cell 3 19 2 3 2" xfId="26559" xr:uid="{BB99CDD3-CA23-48E6-9874-D40A6B2487D8}"/>
    <cellStyle name="SAS FM Supplemented member data cell 3 19 2 4" xfId="24267" xr:uid="{8EC6D857-C824-4A7A-A946-85D3C7E35ABA}"/>
    <cellStyle name="SAS FM Supplemented member data cell 3 19 3" xfId="9424" xr:uid="{2EE4AC23-12CC-42CC-B194-84AE52523F7C}"/>
    <cellStyle name="SAS FM Supplemented member data cell 3 19 3 2" xfId="24266" xr:uid="{6117895C-54B5-4B5E-A2E7-09EC56090A72}"/>
    <cellStyle name="SAS FM Supplemented member data cell 3 2" xfId="3679" xr:uid="{97D87B79-A3FE-4F21-ABEF-13EE79ED7E75}"/>
    <cellStyle name="SAS FM Supplemented member data cell 3 2 2" xfId="9427" xr:uid="{39E150BE-0746-49FC-9BFE-40DAF3B8389B}"/>
    <cellStyle name="SAS FM Supplemented member data cell 3 2 2 2" xfId="15926" xr:uid="{41A685CD-6071-48A4-918E-76787C4E0D69}"/>
    <cellStyle name="SAS FM Supplemented member data cell 3 2 2 2 2" xfId="30745" xr:uid="{99FE19BB-4298-4D9F-BB70-2EE7504A36E7}"/>
    <cellStyle name="SAS FM Supplemented member data cell 3 2 2 3" xfId="10824" xr:uid="{4751083A-03D9-4E6B-80FA-DE615C337C47}"/>
    <cellStyle name="SAS FM Supplemented member data cell 3 2 2 3 2" xfId="25643" xr:uid="{63861558-DAB5-43C9-B070-B8DE7F2B2194}"/>
    <cellStyle name="SAS FM Supplemented member data cell 3 2 2 4" xfId="24269" xr:uid="{E1360CF2-5D99-42ED-ADDE-E7F7085F029B}"/>
    <cellStyle name="SAS FM Supplemented member data cell 3 2 3" xfId="9426" xr:uid="{C4FD0CA7-D3CF-46F2-BB48-E81128B33308}"/>
    <cellStyle name="SAS FM Supplemented member data cell 3 2 3 2" xfId="24268" xr:uid="{C65CE540-91B9-4309-B7F7-C90CBB67C719}"/>
    <cellStyle name="SAS FM Supplemented member data cell 3 20" xfId="3680" xr:uid="{5A70FD76-B382-420A-AFC2-EFA056719ACB}"/>
    <cellStyle name="SAS FM Supplemented member data cell 3 20 2" xfId="9429" xr:uid="{518AA483-64ED-4099-82CC-2761CDC3557A}"/>
    <cellStyle name="SAS FM Supplemented member data cell 3 20 2 2" xfId="15927" xr:uid="{F441C576-6342-489B-9974-63724F0F7317}"/>
    <cellStyle name="SAS FM Supplemented member data cell 3 20 2 2 2" xfId="30746" xr:uid="{BD861E86-AE71-4136-BC01-11FC26D8E662}"/>
    <cellStyle name="SAS FM Supplemented member data cell 3 20 2 3" xfId="11787" xr:uid="{66A7E0D3-4B6F-48E9-829E-88ACC40EBA6A}"/>
    <cellStyle name="SAS FM Supplemented member data cell 3 20 2 3 2" xfId="26606" xr:uid="{7B5684C1-9173-4C82-82CC-86D6F0FF0009}"/>
    <cellStyle name="SAS FM Supplemented member data cell 3 20 2 4" xfId="24271" xr:uid="{E4A204A1-A587-44F6-9C6B-65D898806186}"/>
    <cellStyle name="SAS FM Supplemented member data cell 3 20 3" xfId="9428" xr:uid="{91F77937-2F61-4B52-850B-518B857DC0A2}"/>
    <cellStyle name="SAS FM Supplemented member data cell 3 20 3 2" xfId="24270" xr:uid="{270B8E94-4675-4106-82ED-63381F568D7B}"/>
    <cellStyle name="SAS FM Supplemented member data cell 3 21" xfId="3681" xr:uid="{814CA691-54B6-4207-8801-C7A0F7F4BD05}"/>
    <cellStyle name="SAS FM Supplemented member data cell 3 21 2" xfId="9431" xr:uid="{3858DE94-B8B4-4B87-9C2B-F99A44E0C5A3}"/>
    <cellStyle name="SAS FM Supplemented member data cell 3 21 2 2" xfId="15928" xr:uid="{F2B473F4-A236-4B9F-BF9D-B57A5FF19EF8}"/>
    <cellStyle name="SAS FM Supplemented member data cell 3 21 2 2 2" xfId="30747" xr:uid="{FD2FFD13-BCD4-497B-B548-1B61F17921E7}"/>
    <cellStyle name="SAS FM Supplemented member data cell 3 21 2 3" xfId="11840" xr:uid="{81049AE2-DEDF-4A8E-BBCC-057ADA1D8E5B}"/>
    <cellStyle name="SAS FM Supplemented member data cell 3 21 2 3 2" xfId="26659" xr:uid="{FBB0A659-B0A4-498B-A96D-8BE8DB4EB496}"/>
    <cellStyle name="SAS FM Supplemented member data cell 3 21 2 4" xfId="24273" xr:uid="{CBE16F03-89C0-4E07-A01D-A0E22769564F}"/>
    <cellStyle name="SAS FM Supplemented member data cell 3 21 3" xfId="9430" xr:uid="{C44AD268-B7C0-4BB8-8D09-436BF14AD356}"/>
    <cellStyle name="SAS FM Supplemented member data cell 3 21 3 2" xfId="24272" xr:uid="{40A9CC48-DD04-48B5-8E27-7CBA06BC6ABF}"/>
    <cellStyle name="SAS FM Supplemented member data cell 3 22" xfId="3682" xr:uid="{17C1B97A-DC90-4D9A-9770-C76F6EDF5790}"/>
    <cellStyle name="SAS FM Supplemented member data cell 3 22 2" xfId="9433" xr:uid="{1EF163A0-7CD4-4FF5-ACAE-37422DB2AEB6}"/>
    <cellStyle name="SAS FM Supplemented member data cell 3 22 2 2" xfId="15929" xr:uid="{B636185D-C946-4D44-A7F0-56D9EFC846EF}"/>
    <cellStyle name="SAS FM Supplemented member data cell 3 22 2 2 2" xfId="30748" xr:uid="{228C31F5-E428-464E-AA57-7AD078724B72}"/>
    <cellStyle name="SAS FM Supplemented member data cell 3 22 2 3" xfId="11893" xr:uid="{1E5CCF6F-2F9A-4160-A1CC-75121C329856}"/>
    <cellStyle name="SAS FM Supplemented member data cell 3 22 2 3 2" xfId="26712" xr:uid="{264D1C26-6E30-4459-B0E2-5956EA4BE315}"/>
    <cellStyle name="SAS FM Supplemented member data cell 3 22 2 4" xfId="24275" xr:uid="{DE4A5C41-5E57-4137-A5FA-762EB56C299A}"/>
    <cellStyle name="SAS FM Supplemented member data cell 3 22 3" xfId="9432" xr:uid="{633CF5F7-309D-4451-BC21-4113CAF73EE2}"/>
    <cellStyle name="SAS FM Supplemented member data cell 3 22 3 2" xfId="24274" xr:uid="{D85D3C63-574F-4C76-908F-AB3B6FDAEFC5}"/>
    <cellStyle name="SAS FM Supplemented member data cell 3 23" xfId="3683" xr:uid="{8BAF90BA-C85A-445D-9EE6-C03A2AE49485}"/>
    <cellStyle name="SAS FM Supplemented member data cell 3 23 2" xfId="9435" xr:uid="{41ACC33C-487F-40CF-871B-58ACC133842A}"/>
    <cellStyle name="SAS FM Supplemented member data cell 3 23 2 2" xfId="15930" xr:uid="{FAF78C33-3775-49D2-9B6A-8141ADE075F4}"/>
    <cellStyle name="SAS FM Supplemented member data cell 3 23 2 2 2" xfId="30749" xr:uid="{54C9B110-A361-487C-8836-735D2FD839D5}"/>
    <cellStyle name="SAS FM Supplemented member data cell 3 23 2 3" xfId="11947" xr:uid="{072F5643-885C-4468-AB2D-AF0EF6845BD6}"/>
    <cellStyle name="SAS FM Supplemented member data cell 3 23 2 3 2" xfId="26766" xr:uid="{475862D2-F5E2-4F59-B0E4-2AF7716A502A}"/>
    <cellStyle name="SAS FM Supplemented member data cell 3 23 2 4" xfId="24277" xr:uid="{D434001B-AC5F-47C0-AACE-71F351181930}"/>
    <cellStyle name="SAS FM Supplemented member data cell 3 23 3" xfId="9434" xr:uid="{44D320DB-319D-470C-BE28-B52A57CEE17C}"/>
    <cellStyle name="SAS FM Supplemented member data cell 3 23 3 2" xfId="24276" xr:uid="{D388BBFC-6086-4FA2-B52C-CDBFEECFE6B1}"/>
    <cellStyle name="SAS FM Supplemented member data cell 3 24" xfId="3684" xr:uid="{85D3210A-E926-46FA-BFCB-82CC455B9533}"/>
    <cellStyle name="SAS FM Supplemented member data cell 3 24 2" xfId="9437" xr:uid="{FB50258A-5BE9-498F-9D10-9DD9F523DAB9}"/>
    <cellStyle name="SAS FM Supplemented member data cell 3 24 2 2" xfId="15931" xr:uid="{157F0BBD-05E2-4799-81E1-4E8C20757424}"/>
    <cellStyle name="SAS FM Supplemented member data cell 3 24 2 2 2" xfId="30750" xr:uid="{A3CFC4A8-8F16-4194-A958-A9C3BD4A95FE}"/>
    <cellStyle name="SAS FM Supplemented member data cell 3 24 2 3" xfId="12012" xr:uid="{49C1DF64-0F3D-4832-A355-DEBCA5710781}"/>
    <cellStyle name="SAS FM Supplemented member data cell 3 24 2 3 2" xfId="26831" xr:uid="{7342F945-107A-4CFD-A26D-FC5092E9EFAA}"/>
    <cellStyle name="SAS FM Supplemented member data cell 3 24 2 4" xfId="24279" xr:uid="{B2EA5533-6936-4EAB-AE8C-DEC9EB4C095C}"/>
    <cellStyle name="SAS FM Supplemented member data cell 3 24 3" xfId="9436" xr:uid="{2CC58D23-E6CA-4C2A-B47C-ADC567747344}"/>
    <cellStyle name="SAS FM Supplemented member data cell 3 24 3 2" xfId="24278" xr:uid="{7643C38F-98C2-4271-9155-70437AD38CD1}"/>
    <cellStyle name="SAS FM Supplemented member data cell 3 25" xfId="3685" xr:uid="{3DE25D28-AAF6-4631-8C8C-FBCD6D75DB63}"/>
    <cellStyle name="SAS FM Supplemented member data cell 3 25 2" xfId="9439" xr:uid="{EBD4DC48-123E-49CC-8529-0AD15F9CCF6C}"/>
    <cellStyle name="SAS FM Supplemented member data cell 3 25 2 2" xfId="15932" xr:uid="{07A8ADD7-90A6-4F87-93D3-398C03CE3DC6}"/>
    <cellStyle name="SAS FM Supplemented member data cell 3 25 2 2 2" xfId="30751" xr:uid="{80EAA53D-29C3-4360-A502-D065C5352FC3}"/>
    <cellStyle name="SAS FM Supplemented member data cell 3 25 2 3" xfId="12066" xr:uid="{F20B33D6-722F-4219-BF9C-DF980C26954F}"/>
    <cellStyle name="SAS FM Supplemented member data cell 3 25 2 3 2" xfId="26885" xr:uid="{7D02A9D4-93C4-4567-B47A-3BC8C7613E90}"/>
    <cellStyle name="SAS FM Supplemented member data cell 3 25 2 4" xfId="24281" xr:uid="{4E66CC86-C3E6-4D10-8D19-15D77D0E0A74}"/>
    <cellStyle name="SAS FM Supplemented member data cell 3 25 3" xfId="9438" xr:uid="{0820EA47-B845-42DC-A1C4-CF260CA8CF7B}"/>
    <cellStyle name="SAS FM Supplemented member data cell 3 25 3 2" xfId="24280" xr:uid="{99B941B5-35C1-47AB-8C48-13334A92DA0F}"/>
    <cellStyle name="SAS FM Supplemented member data cell 3 26" xfId="3686" xr:uid="{E7C73FBF-CC8C-403D-9842-1E1C52AB1BDD}"/>
    <cellStyle name="SAS FM Supplemented member data cell 3 26 2" xfId="9441" xr:uid="{6FAC6337-DA8D-42CE-A031-63308E5BB276}"/>
    <cellStyle name="SAS FM Supplemented member data cell 3 26 2 2" xfId="15933" xr:uid="{52C393B4-4094-49EC-A735-9460B8DDACD5}"/>
    <cellStyle name="SAS FM Supplemented member data cell 3 26 2 2 2" xfId="30752" xr:uid="{CCBD4879-7F5C-49AB-81A6-5E58D282013E}"/>
    <cellStyle name="SAS FM Supplemented member data cell 3 26 2 3" xfId="12120" xr:uid="{49303A4B-FD23-412A-BBA8-6C57773D0F3A}"/>
    <cellStyle name="SAS FM Supplemented member data cell 3 26 2 3 2" xfId="26939" xr:uid="{A64AEC8A-A6DA-46C5-93DF-30AD0E195F79}"/>
    <cellStyle name="SAS FM Supplemented member data cell 3 26 2 4" xfId="24283" xr:uid="{B38EB2AF-8037-4513-8932-2E05DAB9FA53}"/>
    <cellStyle name="SAS FM Supplemented member data cell 3 26 3" xfId="9440" xr:uid="{857E3C2F-9008-41EB-A205-6CAA1847181C}"/>
    <cellStyle name="SAS FM Supplemented member data cell 3 26 3 2" xfId="24282" xr:uid="{5054D9C0-57A6-469A-AC08-0E3E30EA2EDF}"/>
    <cellStyle name="SAS FM Supplemented member data cell 3 27" xfId="3687" xr:uid="{75FDDE28-ACC6-4276-9F4B-D29154CC1B0F}"/>
    <cellStyle name="SAS FM Supplemented member data cell 3 27 2" xfId="9443" xr:uid="{9FDFEEB1-447D-4445-8BC6-6147E54503D4}"/>
    <cellStyle name="SAS FM Supplemented member data cell 3 27 2 2" xfId="15934" xr:uid="{3EC0FE84-A6B8-4C9D-AEAE-CD3609C6A9E3}"/>
    <cellStyle name="SAS FM Supplemented member data cell 3 27 2 2 2" xfId="30753" xr:uid="{0A4865A9-9D1E-4D7F-8388-6670495245CD}"/>
    <cellStyle name="SAS FM Supplemented member data cell 3 27 2 3" xfId="12174" xr:uid="{C44DE472-D434-4862-A9A6-90CB37F2F4B9}"/>
    <cellStyle name="SAS FM Supplemented member data cell 3 27 2 3 2" xfId="26993" xr:uid="{386BBADB-BEC4-4A49-B9D3-B3D144433D30}"/>
    <cellStyle name="SAS FM Supplemented member data cell 3 27 2 4" xfId="24285" xr:uid="{F3409EE7-0FE6-4241-9E45-1C765626AFC3}"/>
    <cellStyle name="SAS FM Supplemented member data cell 3 27 3" xfId="9442" xr:uid="{8DD9AD9C-9C59-4C2E-8931-4727F0D146B7}"/>
    <cellStyle name="SAS FM Supplemented member data cell 3 27 3 2" xfId="24284" xr:uid="{3ACB3935-2E68-4A92-B8EF-4CD57C7C1B5C}"/>
    <cellStyle name="SAS FM Supplemented member data cell 3 28" xfId="3688" xr:uid="{CB5B6765-73E4-4A2A-B40D-9DF6E5D80428}"/>
    <cellStyle name="SAS FM Supplemented member data cell 3 28 2" xfId="9445" xr:uid="{BC378B1C-2383-437A-90F0-55ADFD638A49}"/>
    <cellStyle name="SAS FM Supplemented member data cell 3 28 2 2" xfId="15935" xr:uid="{D94CC01B-8A08-4677-B5B2-DCE091EC0D95}"/>
    <cellStyle name="SAS FM Supplemented member data cell 3 28 2 2 2" xfId="30754" xr:uid="{82600FC3-A49E-4069-8612-0B059A2157C2}"/>
    <cellStyle name="SAS FM Supplemented member data cell 3 28 2 3" xfId="12217" xr:uid="{B77CEA7C-8D22-43A8-AB88-68B49E2DB5C3}"/>
    <cellStyle name="SAS FM Supplemented member data cell 3 28 2 3 2" xfId="27036" xr:uid="{8FFEF34A-D6AA-47D4-AF4F-ADAC8308F256}"/>
    <cellStyle name="SAS FM Supplemented member data cell 3 28 2 4" xfId="24287" xr:uid="{E9A9689B-44FC-4764-A72A-CD6A6342AA92}"/>
    <cellStyle name="SAS FM Supplemented member data cell 3 28 3" xfId="9444" xr:uid="{EB99B09F-A2AF-441D-8B4E-8158BEFCAECC}"/>
    <cellStyle name="SAS FM Supplemented member data cell 3 28 3 2" xfId="24286" xr:uid="{B272157D-6572-4D6A-91BF-2312F13CC234}"/>
    <cellStyle name="SAS FM Supplemented member data cell 3 29" xfId="3689" xr:uid="{3ED8063E-9FD0-4117-9BF3-1A4E4C47BC7E}"/>
    <cellStyle name="SAS FM Supplemented member data cell 3 29 2" xfId="9447" xr:uid="{36EDB270-F982-4CE0-A2E9-7FD5DCE13792}"/>
    <cellStyle name="SAS FM Supplemented member data cell 3 29 2 2" xfId="15936" xr:uid="{BEE5ED0A-48C2-427C-924A-FD8157FF0388}"/>
    <cellStyle name="SAS FM Supplemented member data cell 3 29 2 2 2" xfId="30755" xr:uid="{017B7F87-D19C-453D-B0F8-BD1ED4205A2C}"/>
    <cellStyle name="SAS FM Supplemented member data cell 3 29 2 3" xfId="12271" xr:uid="{26A49476-FBC7-4F54-B843-954697207B3C}"/>
    <cellStyle name="SAS FM Supplemented member data cell 3 29 2 3 2" xfId="27090" xr:uid="{5ED9ABB2-3C14-49AB-96A8-3D4AA5422FAB}"/>
    <cellStyle name="SAS FM Supplemented member data cell 3 29 2 4" xfId="24289" xr:uid="{1B562C44-E335-444A-9AC3-2DFA30FBE7B1}"/>
    <cellStyle name="SAS FM Supplemented member data cell 3 29 3" xfId="9446" xr:uid="{7B4D50B9-FBFD-4B20-8D5C-B890B90B723E}"/>
    <cellStyle name="SAS FM Supplemented member data cell 3 29 3 2" xfId="24288" xr:uid="{E97EDE95-4EBF-4B6D-9099-FA33116144E2}"/>
    <cellStyle name="SAS FM Supplemented member data cell 3 3" xfId="3690" xr:uid="{5E143569-9A53-4E2B-8326-F08FB2312AE1}"/>
    <cellStyle name="SAS FM Supplemented member data cell 3 3 2" xfId="9449" xr:uid="{44185F16-22D9-42D1-B430-0C3D62B92073}"/>
    <cellStyle name="SAS FM Supplemented member data cell 3 3 2 2" xfId="15937" xr:uid="{FA42E261-BD4B-4DD0-AEA6-195B894D355A}"/>
    <cellStyle name="SAS FM Supplemented member data cell 3 3 2 2 2" xfId="30756" xr:uid="{954631F3-905B-4D18-A1B1-2479F1DFB38E}"/>
    <cellStyle name="SAS FM Supplemented member data cell 3 3 2 3" xfId="10867" xr:uid="{6848DFF5-FEFB-4A12-A8CC-0FA2D0620D77}"/>
    <cellStyle name="SAS FM Supplemented member data cell 3 3 2 3 2" xfId="25686" xr:uid="{939252B3-4C23-4779-8ED1-1BFBF9BE72A5}"/>
    <cellStyle name="SAS FM Supplemented member data cell 3 3 2 4" xfId="24291" xr:uid="{C6601E83-EA04-4C54-9B42-591E231B23E3}"/>
    <cellStyle name="SAS FM Supplemented member data cell 3 3 3" xfId="9448" xr:uid="{E38250C9-2BCD-49D2-A431-6621431B63CC}"/>
    <cellStyle name="SAS FM Supplemented member data cell 3 3 3 2" xfId="24290" xr:uid="{B7D76BFC-D857-46A2-B8D1-359650932998}"/>
    <cellStyle name="SAS FM Supplemented member data cell 3 30" xfId="3691" xr:uid="{943D5D37-B3B1-4402-BB23-2B0A1556588F}"/>
    <cellStyle name="SAS FM Supplemented member data cell 3 30 2" xfId="9451" xr:uid="{6B416ECF-8D88-4E63-BBB0-EAE0FF820FD8}"/>
    <cellStyle name="SAS FM Supplemented member data cell 3 30 2 2" xfId="15938" xr:uid="{F3125B36-DB79-4C08-988A-1C53E843A9DB}"/>
    <cellStyle name="SAS FM Supplemented member data cell 3 30 2 2 2" xfId="30757" xr:uid="{5ABA5E52-A1EC-4513-B693-CA785FF14455}"/>
    <cellStyle name="SAS FM Supplemented member data cell 3 30 2 3" xfId="12333" xr:uid="{9B0226DF-F9B9-497A-9BC7-365372C0B4AC}"/>
    <cellStyle name="SAS FM Supplemented member data cell 3 30 2 3 2" xfId="27152" xr:uid="{3C47F01A-5E78-4950-B06F-9689FF90AD61}"/>
    <cellStyle name="SAS FM Supplemented member data cell 3 30 2 4" xfId="24293" xr:uid="{8F3E0103-E83A-4945-BC12-9F212CE3B957}"/>
    <cellStyle name="SAS FM Supplemented member data cell 3 30 3" xfId="9450" xr:uid="{F514799E-96DD-4ED3-AD8C-67C12674870C}"/>
    <cellStyle name="SAS FM Supplemented member data cell 3 30 3 2" xfId="24292" xr:uid="{1CB7BD45-4D91-465C-A829-5340294432AF}"/>
    <cellStyle name="SAS FM Supplemented member data cell 3 31" xfId="3692" xr:uid="{3DE71173-C06D-4B6D-835F-09CB4C2B9FA6}"/>
    <cellStyle name="SAS FM Supplemented member data cell 3 31 2" xfId="9453" xr:uid="{49B18F48-6CB8-405B-9FA2-0D3BAE712798}"/>
    <cellStyle name="SAS FM Supplemented member data cell 3 31 2 2" xfId="15939" xr:uid="{DC729F18-59DE-4B5A-8E30-538659D84CBD}"/>
    <cellStyle name="SAS FM Supplemented member data cell 3 31 2 2 2" xfId="30758" xr:uid="{1EDA33DC-613B-439B-9371-6A02E0651E78}"/>
    <cellStyle name="SAS FM Supplemented member data cell 3 31 2 3" xfId="12390" xr:uid="{62381655-CA9A-4F88-BBA4-CB37D7808B97}"/>
    <cellStyle name="SAS FM Supplemented member data cell 3 31 2 3 2" xfId="27209" xr:uid="{4837E87A-CB9F-425C-BFF0-57F07853A370}"/>
    <cellStyle name="SAS FM Supplemented member data cell 3 31 2 4" xfId="24295" xr:uid="{71EB3F84-9B42-4C2A-8812-AE758FD3DF72}"/>
    <cellStyle name="SAS FM Supplemented member data cell 3 31 3" xfId="9452" xr:uid="{CDC79AB9-CB21-4C2F-9993-60A5F3916678}"/>
    <cellStyle name="SAS FM Supplemented member data cell 3 31 3 2" xfId="24294" xr:uid="{C7FD28F0-8599-4A23-AB9E-F38522E84A76}"/>
    <cellStyle name="SAS FM Supplemented member data cell 3 32" xfId="3693" xr:uid="{03FAD200-A90E-44E6-868E-495640F655CA}"/>
    <cellStyle name="SAS FM Supplemented member data cell 3 32 2" xfId="9455" xr:uid="{578B4044-7E49-489E-9652-D981EA7ADA99}"/>
    <cellStyle name="SAS FM Supplemented member data cell 3 32 2 2" xfId="15940" xr:uid="{B3FED0E0-3FE3-46FF-83B2-14A25CA10785}"/>
    <cellStyle name="SAS FM Supplemented member data cell 3 32 2 2 2" xfId="30759" xr:uid="{6F257B07-D875-4991-830F-46FA6B572E81}"/>
    <cellStyle name="SAS FM Supplemented member data cell 3 32 2 3" xfId="12444" xr:uid="{BA938938-3EB4-478F-8457-778DFEDD92AE}"/>
    <cellStyle name="SAS FM Supplemented member data cell 3 32 2 3 2" xfId="27263" xr:uid="{0C48392A-BC62-49AF-9AFB-0706CFB25CE1}"/>
    <cellStyle name="SAS FM Supplemented member data cell 3 32 2 4" xfId="24297" xr:uid="{4DFC61CF-6E69-4B02-8D04-DC7CEC7A4DAC}"/>
    <cellStyle name="SAS FM Supplemented member data cell 3 32 3" xfId="9454" xr:uid="{88989193-FEB1-4308-9BD6-D2005F4AE6EE}"/>
    <cellStyle name="SAS FM Supplemented member data cell 3 32 3 2" xfId="24296" xr:uid="{4BD45A54-8FC0-45D6-ADE2-3274CFDD51C0}"/>
    <cellStyle name="SAS FM Supplemented member data cell 3 33" xfId="3694" xr:uid="{CAAB9CF1-242F-4088-9BB5-F74D7985E4E5}"/>
    <cellStyle name="SAS FM Supplemented member data cell 3 33 2" xfId="9457" xr:uid="{7BD21136-9E98-477E-BC26-86DE05441B5E}"/>
    <cellStyle name="SAS FM Supplemented member data cell 3 33 2 2" xfId="15941" xr:uid="{F9026A08-5650-4AE8-A53C-03493EE03320}"/>
    <cellStyle name="SAS FM Supplemented member data cell 3 33 2 2 2" xfId="30760" xr:uid="{4AE768C8-7CD3-447F-B37B-F8AEBA268670}"/>
    <cellStyle name="SAS FM Supplemented member data cell 3 33 2 3" xfId="12500" xr:uid="{F59F878B-9BCA-42A5-B83A-60CC3A1BA146}"/>
    <cellStyle name="SAS FM Supplemented member data cell 3 33 2 3 2" xfId="27319" xr:uid="{E438CCCE-FF53-4E4E-A919-006E7209D61E}"/>
    <cellStyle name="SAS FM Supplemented member data cell 3 33 2 4" xfId="24299" xr:uid="{A2D4B5AF-8684-4EA3-A139-458D962C4CE1}"/>
    <cellStyle name="SAS FM Supplemented member data cell 3 33 3" xfId="9456" xr:uid="{78D2962E-78E0-4C83-A278-78CBADFF4CB7}"/>
    <cellStyle name="SAS FM Supplemented member data cell 3 33 3 2" xfId="24298" xr:uid="{9A785202-0FBC-4022-A4DA-5E40F34E3ADF}"/>
    <cellStyle name="SAS FM Supplemented member data cell 3 34" xfId="3695" xr:uid="{C6FD21B1-A681-4F94-B722-7450A1C39320}"/>
    <cellStyle name="SAS FM Supplemented member data cell 3 34 2" xfId="9459" xr:uid="{3F5FFFA9-08D4-459D-A439-E22C06A5CF36}"/>
    <cellStyle name="SAS FM Supplemented member data cell 3 34 2 2" xfId="15942" xr:uid="{8C0346E8-D4BD-4C26-AA47-7299B07764C0}"/>
    <cellStyle name="SAS FM Supplemented member data cell 3 34 2 2 2" xfId="30761" xr:uid="{6C916419-C6B6-42AE-A668-BB8D16883905}"/>
    <cellStyle name="SAS FM Supplemented member data cell 3 34 2 3" xfId="12554" xr:uid="{3A8A1200-867C-4B95-8C4E-FB2E0F57BA2A}"/>
    <cellStyle name="SAS FM Supplemented member data cell 3 34 2 3 2" xfId="27373" xr:uid="{8BC2350B-84E6-41D3-86CB-C35255084AA8}"/>
    <cellStyle name="SAS FM Supplemented member data cell 3 34 2 4" xfId="24301" xr:uid="{193D18DC-0B40-4942-95F9-03064FD6F087}"/>
    <cellStyle name="SAS FM Supplemented member data cell 3 34 3" xfId="9458" xr:uid="{BA4FC534-1AA7-4309-B0BB-9B1D6B099037}"/>
    <cellStyle name="SAS FM Supplemented member data cell 3 34 3 2" xfId="24300" xr:uid="{A97E9908-9197-4290-A706-89E3AE9BFB1A}"/>
    <cellStyle name="SAS FM Supplemented member data cell 3 35" xfId="3696" xr:uid="{3098619F-F1C5-4488-8E1B-ACA47B8AFA52}"/>
    <cellStyle name="SAS FM Supplemented member data cell 3 35 2" xfId="9461" xr:uid="{2382F6DC-CB5E-4EA5-BC33-C6576AB88DC5}"/>
    <cellStyle name="SAS FM Supplemented member data cell 3 35 2 2" xfId="15943" xr:uid="{5620AB7D-B94F-4B81-B262-E7E2536C0790}"/>
    <cellStyle name="SAS FM Supplemented member data cell 3 35 2 2 2" xfId="30762" xr:uid="{D920C41E-DC60-4486-9338-D27FF7E471D0}"/>
    <cellStyle name="SAS FM Supplemented member data cell 3 35 2 3" xfId="12597" xr:uid="{979463EB-6114-486E-8D23-11AB11B99476}"/>
    <cellStyle name="SAS FM Supplemented member data cell 3 35 2 3 2" xfId="27416" xr:uid="{F3FE4EA5-84FA-4C61-B063-C138F592C58B}"/>
    <cellStyle name="SAS FM Supplemented member data cell 3 35 2 4" xfId="24303" xr:uid="{E49575B3-5B00-410E-A9A0-AE4E57F01D5D}"/>
    <cellStyle name="SAS FM Supplemented member data cell 3 35 3" xfId="9460" xr:uid="{C22FBBA6-65EB-4A8F-9DE8-EE74F962FE9A}"/>
    <cellStyle name="SAS FM Supplemented member data cell 3 35 3 2" xfId="24302" xr:uid="{DD095AC3-6D6B-4BB7-9100-552FACBA9FCD}"/>
    <cellStyle name="SAS FM Supplemented member data cell 3 36" xfId="3697" xr:uid="{E7D7F88D-6C9F-40BA-86FD-0CD6A4C4758B}"/>
    <cellStyle name="SAS FM Supplemented member data cell 3 36 2" xfId="9463" xr:uid="{A0D1E78C-7A29-4AA7-B8DE-450609FC019E}"/>
    <cellStyle name="SAS FM Supplemented member data cell 3 36 2 2" xfId="15944" xr:uid="{2EE3B192-B977-4FD9-B65E-C8248B68ECB5}"/>
    <cellStyle name="SAS FM Supplemented member data cell 3 36 2 2 2" xfId="30763" xr:uid="{5777CC60-B59D-4380-B98A-422A64E13F5F}"/>
    <cellStyle name="SAS FM Supplemented member data cell 3 36 2 3" xfId="12650" xr:uid="{F9510EF8-A2BC-4D3D-9CAD-6B00D48EF2D7}"/>
    <cellStyle name="SAS FM Supplemented member data cell 3 36 2 3 2" xfId="27469" xr:uid="{03E82BE8-56C7-4474-A145-663B3B7457BF}"/>
    <cellStyle name="SAS FM Supplemented member data cell 3 36 2 4" xfId="24305" xr:uid="{FF7CA772-162E-413A-8005-29534BBF8765}"/>
    <cellStyle name="SAS FM Supplemented member data cell 3 36 3" xfId="9462" xr:uid="{03A154BA-4F0B-477A-9CBE-17C82DF1BFF9}"/>
    <cellStyle name="SAS FM Supplemented member data cell 3 36 3 2" xfId="24304" xr:uid="{5ABA6B85-E3B7-4298-A4B5-CD1ADCFD897D}"/>
    <cellStyle name="SAS FM Supplemented member data cell 3 37" xfId="3698" xr:uid="{09C0CDD8-25BD-4C23-B4B8-0C90AAD72F0F}"/>
    <cellStyle name="SAS FM Supplemented member data cell 3 37 2" xfId="9465" xr:uid="{ACC57E32-74AD-4AE2-B839-B9D28471E6C9}"/>
    <cellStyle name="SAS FM Supplemented member data cell 3 37 2 2" xfId="15945" xr:uid="{2E6210AD-2696-4A94-8C82-2461D7A40A7A}"/>
    <cellStyle name="SAS FM Supplemented member data cell 3 37 2 2 2" xfId="30764" xr:uid="{42A13564-2114-41B0-88C1-437C03B254D9}"/>
    <cellStyle name="SAS FM Supplemented member data cell 3 37 2 3" xfId="12703" xr:uid="{7A66DDD0-D099-4ED9-8CE2-14647927948F}"/>
    <cellStyle name="SAS FM Supplemented member data cell 3 37 2 3 2" xfId="27522" xr:uid="{8E3E351C-9E63-4929-95B2-DC38207C003C}"/>
    <cellStyle name="SAS FM Supplemented member data cell 3 37 2 4" xfId="24307" xr:uid="{2CE24F94-B304-40D1-8EB6-B49EF778CDDA}"/>
    <cellStyle name="SAS FM Supplemented member data cell 3 37 3" xfId="9464" xr:uid="{972E59D2-A5B4-4A44-82BD-857D62DBE786}"/>
    <cellStyle name="SAS FM Supplemented member data cell 3 37 3 2" xfId="24306" xr:uid="{4FB8DA95-F728-4DFA-A35C-D0640710B628}"/>
    <cellStyle name="SAS FM Supplemented member data cell 3 38" xfId="3699" xr:uid="{36A11926-2A93-46C7-A98C-103A2EFA226E}"/>
    <cellStyle name="SAS FM Supplemented member data cell 3 38 2" xfId="9467" xr:uid="{DBE2AB58-3BEF-47D0-86FC-DD9557BBFD5F}"/>
    <cellStyle name="SAS FM Supplemented member data cell 3 38 2 2" xfId="15946" xr:uid="{CB9DE904-B310-45DF-9B12-5B2A0A384427}"/>
    <cellStyle name="SAS FM Supplemented member data cell 3 38 2 2 2" xfId="30765" xr:uid="{9E4FCFA5-ADD1-4046-8C53-50BF42210360}"/>
    <cellStyle name="SAS FM Supplemented member data cell 3 38 2 3" xfId="12768" xr:uid="{126172D1-AEB4-4B47-84FC-689FB49A515B}"/>
    <cellStyle name="SAS FM Supplemented member data cell 3 38 2 3 2" xfId="27587" xr:uid="{24766556-1300-4655-974B-22250226365F}"/>
    <cellStyle name="SAS FM Supplemented member data cell 3 38 2 4" xfId="24309" xr:uid="{8785E25B-54B4-4847-9641-90F76DEB8056}"/>
    <cellStyle name="SAS FM Supplemented member data cell 3 38 3" xfId="9466" xr:uid="{18EE050F-96C4-459C-812C-26099320094D}"/>
    <cellStyle name="SAS FM Supplemented member data cell 3 38 3 2" xfId="24308" xr:uid="{9D98995E-5026-49DA-BFCD-8499A6B49275}"/>
    <cellStyle name="SAS FM Supplemented member data cell 3 39" xfId="3700" xr:uid="{F697594B-59E3-49DF-98F8-AF91371A21F6}"/>
    <cellStyle name="SAS FM Supplemented member data cell 3 39 2" xfId="9469" xr:uid="{C8D880D0-81B4-48D1-8B0C-14380F42C6EA}"/>
    <cellStyle name="SAS FM Supplemented member data cell 3 39 2 2" xfId="15947" xr:uid="{47B6D73F-3D25-4FCC-B5F3-9F69439C331D}"/>
    <cellStyle name="SAS FM Supplemented member data cell 3 39 2 2 2" xfId="30766" xr:uid="{2B2F87DC-83A9-4517-9D47-527DECC17181}"/>
    <cellStyle name="SAS FM Supplemented member data cell 3 39 2 3" xfId="12822" xr:uid="{5395D32D-1698-49DE-AD20-C614BDEC3168}"/>
    <cellStyle name="SAS FM Supplemented member data cell 3 39 2 3 2" xfId="27641" xr:uid="{85A8C954-F32E-4287-B5FE-647DCCEB1716}"/>
    <cellStyle name="SAS FM Supplemented member data cell 3 39 2 4" xfId="24311" xr:uid="{15F1DCE1-C7B7-4A68-AEC7-F07791EEF4FF}"/>
    <cellStyle name="SAS FM Supplemented member data cell 3 39 3" xfId="9468" xr:uid="{42A3AEB8-2093-4074-84D1-4FB277534609}"/>
    <cellStyle name="SAS FM Supplemented member data cell 3 39 3 2" xfId="24310" xr:uid="{09A4B34E-D7BD-4249-8A59-F562EA6232A9}"/>
    <cellStyle name="SAS FM Supplemented member data cell 3 4" xfId="3701" xr:uid="{8038A7F8-F796-4A92-B3A8-2F39E54D0B36}"/>
    <cellStyle name="SAS FM Supplemented member data cell 3 4 2" xfId="9471" xr:uid="{CF2265A2-2915-40C0-9B82-94F690A70A24}"/>
    <cellStyle name="SAS FM Supplemented member data cell 3 4 2 2" xfId="15948" xr:uid="{82460F19-5447-48CD-A0A4-8C5C167DFE5E}"/>
    <cellStyle name="SAS FM Supplemented member data cell 3 4 2 2 2" xfId="30767" xr:uid="{DCD82D53-7FA2-4B19-BA37-095283633D97}"/>
    <cellStyle name="SAS FM Supplemented member data cell 3 4 2 3" xfId="10932" xr:uid="{785F56FD-8AA2-49A9-B7FA-BE4AB233D9EE}"/>
    <cellStyle name="SAS FM Supplemented member data cell 3 4 2 3 2" xfId="25751" xr:uid="{2ED6497D-B4E1-48FA-947D-2204B31B5019}"/>
    <cellStyle name="SAS FM Supplemented member data cell 3 4 2 4" xfId="24313" xr:uid="{07B3AFCF-1E4F-459B-8AE0-D2ED81010A73}"/>
    <cellStyle name="SAS FM Supplemented member data cell 3 4 3" xfId="9470" xr:uid="{B3B1279F-3EFA-4EEC-AFE1-8F57CEE8E55A}"/>
    <cellStyle name="SAS FM Supplemented member data cell 3 4 3 2" xfId="24312" xr:uid="{75EDE145-22A7-4714-9BCE-67E205082A0C}"/>
    <cellStyle name="SAS FM Supplemented member data cell 3 40" xfId="3702" xr:uid="{5F14F06F-9DF0-42BB-87E2-AEE6742606E3}"/>
    <cellStyle name="SAS FM Supplemented member data cell 3 40 2" xfId="9473" xr:uid="{D47032D5-9FB3-439C-AEDD-DD860E5ABF2D}"/>
    <cellStyle name="SAS FM Supplemented member data cell 3 40 2 2" xfId="15949" xr:uid="{DF9E945B-56E0-49C6-AE39-5C7062456779}"/>
    <cellStyle name="SAS FM Supplemented member data cell 3 40 2 2 2" xfId="30768" xr:uid="{E51A4FD0-0A32-493A-BFBF-3D6E2C3951FD}"/>
    <cellStyle name="SAS FM Supplemented member data cell 3 40 2 3" xfId="12876" xr:uid="{E31F52FE-857B-463E-BAD3-240E9CBC3E16}"/>
    <cellStyle name="SAS FM Supplemented member data cell 3 40 2 3 2" xfId="27695" xr:uid="{3191E5EC-DBE5-47F2-9D94-67779866EC43}"/>
    <cellStyle name="SAS FM Supplemented member data cell 3 40 2 4" xfId="24315" xr:uid="{A71F1E8B-668B-4E81-9ECC-72BE4A757806}"/>
    <cellStyle name="SAS FM Supplemented member data cell 3 40 3" xfId="9472" xr:uid="{85274B2E-EFAA-4E96-8833-DCC0130D762F}"/>
    <cellStyle name="SAS FM Supplemented member data cell 3 40 3 2" xfId="24314" xr:uid="{B4157968-CA5C-4253-9045-71749F0C371E}"/>
    <cellStyle name="SAS FM Supplemented member data cell 3 41" xfId="3703" xr:uid="{E66943B7-F27B-4E1A-828F-411A39BC5EAE}"/>
    <cellStyle name="SAS FM Supplemented member data cell 3 41 2" xfId="9475" xr:uid="{45D99C44-2248-4A5D-8FA0-D20C6FDE8923}"/>
    <cellStyle name="SAS FM Supplemented member data cell 3 41 2 2" xfId="15950" xr:uid="{1AF3AFD4-7FC0-4724-BBE6-7B55CF21723D}"/>
    <cellStyle name="SAS FM Supplemented member data cell 3 41 2 2 2" xfId="30769" xr:uid="{D1BD6775-9630-4F09-8448-03011BB8746A}"/>
    <cellStyle name="SAS FM Supplemented member data cell 3 41 2 3" xfId="12930" xr:uid="{4D3DC4E4-3570-46E6-827A-3D9FD6F3B901}"/>
    <cellStyle name="SAS FM Supplemented member data cell 3 41 2 3 2" xfId="27749" xr:uid="{80E2DB03-4318-43EA-BA02-799797DAFF43}"/>
    <cellStyle name="SAS FM Supplemented member data cell 3 41 2 4" xfId="24317" xr:uid="{8C7A2B3B-A874-42C4-AEDD-A08CAEE7B900}"/>
    <cellStyle name="SAS FM Supplemented member data cell 3 41 3" xfId="9474" xr:uid="{B220E396-BB9E-427D-93D4-39060406D0A8}"/>
    <cellStyle name="SAS FM Supplemented member data cell 3 41 3 2" xfId="24316" xr:uid="{3B46C3C7-2FE8-4C35-A1A2-F089A1FFC3D9}"/>
    <cellStyle name="SAS FM Supplemented member data cell 3 42" xfId="3704" xr:uid="{4E8FD340-3393-4E95-A2FF-70A7738D80FE}"/>
    <cellStyle name="SAS FM Supplemented member data cell 3 42 2" xfId="9477" xr:uid="{7DB7364F-702D-438F-8CDC-435BCFBFC5FB}"/>
    <cellStyle name="SAS FM Supplemented member data cell 3 42 2 2" xfId="15951" xr:uid="{AE4435EA-8308-40A2-BEA4-C682FA78A38C}"/>
    <cellStyle name="SAS FM Supplemented member data cell 3 42 2 2 2" xfId="30770" xr:uid="{26EC60E5-2848-4AD1-86CA-4E74A3107D15}"/>
    <cellStyle name="SAS FM Supplemented member data cell 3 42 2 3" xfId="12986" xr:uid="{F62659D4-12DA-48FD-9E1F-2D7D1EE85E52}"/>
    <cellStyle name="SAS FM Supplemented member data cell 3 42 2 3 2" xfId="27805" xr:uid="{CD814026-04DB-4B43-B86E-A07C35F86BDC}"/>
    <cellStyle name="SAS FM Supplemented member data cell 3 42 2 4" xfId="24319" xr:uid="{5BA7C99E-B454-4435-9A71-971A6E520683}"/>
    <cellStyle name="SAS FM Supplemented member data cell 3 42 3" xfId="9476" xr:uid="{5439D61C-DCEB-4FD4-ADBA-B43880D240D4}"/>
    <cellStyle name="SAS FM Supplemented member data cell 3 42 3 2" xfId="24318" xr:uid="{96997D3E-A998-4E49-A65A-129E8264AB19}"/>
    <cellStyle name="SAS FM Supplemented member data cell 3 43" xfId="3705" xr:uid="{6C628594-22F2-407E-A873-B1D5803EBD24}"/>
    <cellStyle name="SAS FM Supplemented member data cell 3 43 2" xfId="9479" xr:uid="{453DD124-9A3C-439F-9870-6D6EFB773984}"/>
    <cellStyle name="SAS FM Supplemented member data cell 3 43 2 2" xfId="15952" xr:uid="{B531C3C3-C143-4A78-BCE0-D39824825C19}"/>
    <cellStyle name="SAS FM Supplemented member data cell 3 43 2 2 2" xfId="30771" xr:uid="{FC7B6167-CCEE-4374-8500-FD4B63F542CE}"/>
    <cellStyle name="SAS FM Supplemented member data cell 3 43 2 3" xfId="13029" xr:uid="{CD24B5EF-45AD-4591-8A5A-038729F88D0A}"/>
    <cellStyle name="SAS FM Supplemented member data cell 3 43 2 3 2" xfId="27848" xr:uid="{A9C596FA-5589-44B1-92F8-2EDBC67E22E0}"/>
    <cellStyle name="SAS FM Supplemented member data cell 3 43 2 4" xfId="24321" xr:uid="{4382E5E1-F04B-47E8-9EC8-FF1D93C6B1F4}"/>
    <cellStyle name="SAS FM Supplemented member data cell 3 43 3" xfId="9478" xr:uid="{89AA7D50-5508-4EF1-8C62-9D2293DD05FC}"/>
    <cellStyle name="SAS FM Supplemented member data cell 3 43 3 2" xfId="24320" xr:uid="{AAD0375A-B24A-4F16-97F9-FD4D766A7E71}"/>
    <cellStyle name="SAS FM Supplemented member data cell 3 44" xfId="3706" xr:uid="{7B736B28-60AB-49BF-BD88-77F8948390C6}"/>
    <cellStyle name="SAS FM Supplemented member data cell 3 44 2" xfId="9481" xr:uid="{32E0584F-5132-4A8C-A465-A7F352BA5E9A}"/>
    <cellStyle name="SAS FM Supplemented member data cell 3 44 2 2" xfId="15953" xr:uid="{9A34C05B-425B-4E25-8FAD-5160EFDBC385}"/>
    <cellStyle name="SAS FM Supplemented member data cell 3 44 2 2 2" xfId="30772" xr:uid="{EFA1BF9A-E0C8-4D41-B24A-6587922EB182}"/>
    <cellStyle name="SAS FM Supplemented member data cell 3 44 2 3" xfId="13082" xr:uid="{4A78A537-6A4A-454D-B5E5-9CBF8C6FF73A}"/>
    <cellStyle name="SAS FM Supplemented member data cell 3 44 2 3 2" xfId="27901" xr:uid="{6EC27703-AC1F-496F-B054-76417F09B958}"/>
    <cellStyle name="SAS FM Supplemented member data cell 3 44 2 4" xfId="24323" xr:uid="{29313A1E-E692-4709-B556-1DC1ADCA7171}"/>
    <cellStyle name="SAS FM Supplemented member data cell 3 44 3" xfId="9480" xr:uid="{D6278657-861F-4823-BC15-61E09FA7B4BE}"/>
    <cellStyle name="SAS FM Supplemented member data cell 3 44 3 2" xfId="24322" xr:uid="{3D196759-5B24-4959-B3C9-D469F4AF38A4}"/>
    <cellStyle name="SAS FM Supplemented member data cell 3 45" xfId="3707" xr:uid="{9FCF3981-FE64-4BCE-AC82-2BF7C4F47962}"/>
    <cellStyle name="SAS FM Supplemented member data cell 3 45 2" xfId="9483" xr:uid="{72882072-703F-4493-B7B9-3C7D94CE5D0D}"/>
    <cellStyle name="SAS FM Supplemented member data cell 3 45 2 2" xfId="15954" xr:uid="{73083CF1-923D-4E27-A04D-821041180292}"/>
    <cellStyle name="SAS FM Supplemented member data cell 3 45 2 2 2" xfId="30773" xr:uid="{CEB046A7-648B-4E48-9976-4DCC9FABE378}"/>
    <cellStyle name="SAS FM Supplemented member data cell 3 45 2 3" xfId="13135" xr:uid="{486B57E1-BA80-44D1-B877-1E1A9E21F5D3}"/>
    <cellStyle name="SAS FM Supplemented member data cell 3 45 2 3 2" xfId="27954" xr:uid="{4D13E112-F534-47D4-AA42-275EF8146CC4}"/>
    <cellStyle name="SAS FM Supplemented member data cell 3 45 2 4" xfId="24325" xr:uid="{9CA52524-41AE-4D6A-A0BC-5E3AC85F52A3}"/>
    <cellStyle name="SAS FM Supplemented member data cell 3 45 3" xfId="9482" xr:uid="{31E0EFCA-2747-46CE-8874-3E4FC4C92CEA}"/>
    <cellStyle name="SAS FM Supplemented member data cell 3 45 3 2" xfId="24324" xr:uid="{4A327CBD-54D7-4178-A407-F3A00C56429E}"/>
    <cellStyle name="SAS FM Supplemented member data cell 3 46" xfId="3708" xr:uid="{57B0C605-99F7-4CBB-A946-29DDB4BC4F92}"/>
    <cellStyle name="SAS FM Supplemented member data cell 3 46 2" xfId="9485" xr:uid="{56F0071E-B4B7-4233-9D68-9491872CD25C}"/>
    <cellStyle name="SAS FM Supplemented member data cell 3 46 2 2" xfId="15955" xr:uid="{E25C7F88-9C9B-431C-9659-7ADDB05AB028}"/>
    <cellStyle name="SAS FM Supplemented member data cell 3 46 2 2 2" xfId="30774" xr:uid="{D2DE3895-81F5-4BE8-91BA-B0D834B69779}"/>
    <cellStyle name="SAS FM Supplemented member data cell 3 46 2 3" xfId="13181" xr:uid="{771B220D-1B4A-467B-B012-06F5A4B1F495}"/>
    <cellStyle name="SAS FM Supplemented member data cell 3 46 2 3 2" xfId="28000" xr:uid="{F4590EAB-A88E-4AEE-85F8-BD3C8E759AA1}"/>
    <cellStyle name="SAS FM Supplemented member data cell 3 46 2 4" xfId="24327" xr:uid="{89DBB350-4F64-44E3-BC30-29AC44FF8287}"/>
    <cellStyle name="SAS FM Supplemented member data cell 3 46 3" xfId="9484" xr:uid="{97404D00-73A4-4849-A003-A8F2A6E636EB}"/>
    <cellStyle name="SAS FM Supplemented member data cell 3 46 3 2" xfId="24326" xr:uid="{00DC8BE7-19CB-49E2-9FE1-79B54BB57084}"/>
    <cellStyle name="SAS FM Supplemented member data cell 3 47" xfId="3709" xr:uid="{1C7D65AD-F6B7-49E4-A73C-F59F1FFA512C}"/>
    <cellStyle name="SAS FM Supplemented member data cell 3 47 2" xfId="9487" xr:uid="{1524EC57-F1EA-44AD-B2C3-4767B259FC0B}"/>
    <cellStyle name="SAS FM Supplemented member data cell 3 47 2 2" xfId="24329" xr:uid="{6139E345-26E7-4733-9493-EBE94F91B0E8}"/>
    <cellStyle name="SAS FM Supplemented member data cell 3 47 3" xfId="9486" xr:uid="{FFED0F1A-5425-4119-9DA2-151CD21937D5}"/>
    <cellStyle name="SAS FM Supplemented member data cell 3 47 3 2" xfId="16422" xr:uid="{0FB5276D-90E5-4E3A-86FC-47A50586154A}"/>
    <cellStyle name="SAS FM Supplemented member data cell 3 47 3 2 2" xfId="31169" xr:uid="{E43B4E60-CBB2-445D-A750-B10DF4401895}"/>
    <cellStyle name="SAS FM Supplemented member data cell 3 47 3 3" xfId="24328" xr:uid="{ADAC45A8-E5E5-41D6-9D3F-80B11854D133}"/>
    <cellStyle name="SAS FM Supplemented member data cell 3 48" xfId="9488" xr:uid="{D3771174-CEE7-4F9B-A7DE-B35DEB27B6D2}"/>
    <cellStyle name="SAS FM Supplemented member data cell 3 48 2" xfId="15915" xr:uid="{A297EB92-12A6-4548-8F65-C3ED0229E3F3}"/>
    <cellStyle name="SAS FM Supplemented member data cell 3 48 2 2" xfId="30734" xr:uid="{ED38B870-57B3-4FFC-8B29-8A60D2645762}"/>
    <cellStyle name="SAS FM Supplemented member data cell 3 48 3" xfId="10759" xr:uid="{9EA51D92-7465-4036-8889-D33690B4694D}"/>
    <cellStyle name="SAS FM Supplemented member data cell 3 48 3 2" xfId="25578" xr:uid="{24EAFA0C-94C6-4E55-A8C2-397E1A5365B2}"/>
    <cellStyle name="SAS FM Supplemented member data cell 3 48 4" xfId="24330" xr:uid="{5A49AB2D-E324-4139-A290-139F46113AE9}"/>
    <cellStyle name="SAS FM Supplemented member data cell 3 49" xfId="9405" xr:uid="{E2980639-A473-4760-946C-579D721E72AB}"/>
    <cellStyle name="SAS FM Supplemented member data cell 3 49 2" xfId="24247" xr:uid="{E38761F5-FF4D-4750-A558-CA5C9A4A9579}"/>
    <cellStyle name="SAS FM Supplemented member data cell 3 5" xfId="3710" xr:uid="{6FC13613-72AF-447B-AC3F-3ADC60936575}"/>
    <cellStyle name="SAS FM Supplemented member data cell 3 5 2" xfId="9490" xr:uid="{043955E1-7978-46A6-835A-4788913DF50E}"/>
    <cellStyle name="SAS FM Supplemented member data cell 3 5 2 2" xfId="15956" xr:uid="{AA0E5D5C-3589-4A1F-A289-DF16B10B37FB}"/>
    <cellStyle name="SAS FM Supplemented member data cell 3 5 2 2 2" xfId="30775" xr:uid="{584FECA9-5CAE-4FF8-9C1A-076B997953FF}"/>
    <cellStyle name="SAS FM Supplemented member data cell 3 5 2 3" xfId="10975" xr:uid="{62374C98-FA1B-48C8-B8F6-CA7C7B117B76}"/>
    <cellStyle name="SAS FM Supplemented member data cell 3 5 2 3 2" xfId="25794" xr:uid="{11049C5C-55EE-4496-A419-A90BF66422D4}"/>
    <cellStyle name="SAS FM Supplemented member data cell 3 5 2 4" xfId="24332" xr:uid="{1F057FF8-4E3D-48F1-AB6A-EDA79E77096E}"/>
    <cellStyle name="SAS FM Supplemented member data cell 3 5 3" xfId="9489" xr:uid="{27DDD3A3-5BF8-47E7-A158-6A1730C178A6}"/>
    <cellStyle name="SAS FM Supplemented member data cell 3 5 3 2" xfId="24331" xr:uid="{012B661E-DA07-4619-BA07-1C7C64D2B08A}"/>
    <cellStyle name="SAS FM Supplemented member data cell 3 50" xfId="3668" xr:uid="{5525F717-5556-4DFD-84B6-0D2BADFA585B}"/>
    <cellStyle name="SAS FM Supplemented member data cell 3 6" xfId="3711" xr:uid="{9B337B67-1F84-46EA-9A17-608CD43F50B4}"/>
    <cellStyle name="SAS FM Supplemented member data cell 3 6 2" xfId="9492" xr:uid="{42F681D2-9CEA-4A8F-A73C-BDBE7BB7ACEC}"/>
    <cellStyle name="SAS FM Supplemented member data cell 3 6 2 2" xfId="15957" xr:uid="{F2BC256F-CDBD-4702-9BFF-5A3FBD71A316}"/>
    <cellStyle name="SAS FM Supplemented member data cell 3 6 2 2 2" xfId="30776" xr:uid="{DC069165-5A94-4EF2-9859-C6C343D3A240}"/>
    <cellStyle name="SAS FM Supplemented member data cell 3 6 2 3" xfId="11041" xr:uid="{3FC365C0-2105-4279-A361-FD43DF502FCB}"/>
    <cellStyle name="SAS FM Supplemented member data cell 3 6 2 3 2" xfId="25860" xr:uid="{C88F11CB-3E17-48C7-BD36-9047CED89A17}"/>
    <cellStyle name="SAS FM Supplemented member data cell 3 6 2 4" xfId="24334" xr:uid="{643229C5-5847-4F17-8E1A-78C7DEC2F06A}"/>
    <cellStyle name="SAS FM Supplemented member data cell 3 6 3" xfId="9491" xr:uid="{AA7501B2-CAB3-4CDC-ABBF-D59444BC128C}"/>
    <cellStyle name="SAS FM Supplemented member data cell 3 6 3 2" xfId="24333" xr:uid="{3354B02A-6864-4043-ABFD-FBE7A93FBBC5}"/>
    <cellStyle name="SAS FM Supplemented member data cell 3 7" xfId="3712" xr:uid="{4C8335A7-D7EE-4A8F-ADDB-57012F71A729}"/>
    <cellStyle name="SAS FM Supplemented member data cell 3 7 2" xfId="9494" xr:uid="{97E45BAF-711C-4224-A5C8-156CA14B0F05}"/>
    <cellStyle name="SAS FM Supplemented member data cell 3 7 2 2" xfId="15958" xr:uid="{36EA8106-BDCE-4A81-BD1B-F10B3ECE2C26}"/>
    <cellStyle name="SAS FM Supplemented member data cell 3 7 2 2 2" xfId="30777" xr:uid="{6B004B8B-8A14-4C62-93AB-777891825E69}"/>
    <cellStyle name="SAS FM Supplemented member data cell 3 7 2 3" xfId="11083" xr:uid="{5723296A-12E3-4A1F-91D6-E1759B1177F1}"/>
    <cellStyle name="SAS FM Supplemented member data cell 3 7 2 3 2" xfId="25902" xr:uid="{29691288-D525-4D05-A32A-0372BD1FB2CB}"/>
    <cellStyle name="SAS FM Supplemented member data cell 3 7 2 4" xfId="24336" xr:uid="{0900DCAF-10CE-40CC-AF46-4B2139F990DC}"/>
    <cellStyle name="SAS FM Supplemented member data cell 3 7 3" xfId="9493" xr:uid="{01F4A271-F2C5-4483-A1F4-A33D52289090}"/>
    <cellStyle name="SAS FM Supplemented member data cell 3 7 3 2" xfId="24335" xr:uid="{A907BD12-75AD-4F19-8738-FDE2BE18523F}"/>
    <cellStyle name="SAS FM Supplemented member data cell 3 8" xfId="3713" xr:uid="{D3F050A0-B5F2-48C3-88CD-D99C21357510}"/>
    <cellStyle name="SAS FM Supplemented member data cell 3 8 2" xfId="9496" xr:uid="{1E204D57-975C-439C-B783-A3D0DAD87775}"/>
    <cellStyle name="SAS FM Supplemented member data cell 3 8 2 2" xfId="15959" xr:uid="{C02D0C73-2B35-4B17-AE52-BD9706440DB3}"/>
    <cellStyle name="SAS FM Supplemented member data cell 3 8 2 2 2" xfId="30778" xr:uid="{A695F540-E0EA-4290-9486-3706B2547569}"/>
    <cellStyle name="SAS FM Supplemented member data cell 3 8 2 3" xfId="11138" xr:uid="{6F27DBAF-731B-470D-A214-40B41670D31E}"/>
    <cellStyle name="SAS FM Supplemented member data cell 3 8 2 3 2" xfId="25957" xr:uid="{4B33B8EA-6A13-4D6F-BB29-F8B445D3A076}"/>
    <cellStyle name="SAS FM Supplemented member data cell 3 8 2 4" xfId="24338" xr:uid="{F10D1240-188F-4197-8374-15D07DEE0AE0}"/>
    <cellStyle name="SAS FM Supplemented member data cell 3 8 3" xfId="9495" xr:uid="{7DB33631-104C-4A1E-A22F-213AE28649AD}"/>
    <cellStyle name="SAS FM Supplemented member data cell 3 8 3 2" xfId="24337" xr:uid="{0C5C5C20-2BE4-4A4E-8322-77D24D0EDDEC}"/>
    <cellStyle name="SAS FM Supplemented member data cell 3 9" xfId="3714" xr:uid="{3BDCBBA4-F4EF-4A6B-9311-48FC7F4E9D7C}"/>
    <cellStyle name="SAS FM Supplemented member data cell 3 9 2" xfId="9498" xr:uid="{0B6AD43D-D73E-4A53-8090-E6D80A3B7DF6}"/>
    <cellStyle name="SAS FM Supplemented member data cell 3 9 2 2" xfId="15960" xr:uid="{7403537A-39FE-4343-B708-48770C8B6EA7}"/>
    <cellStyle name="SAS FM Supplemented member data cell 3 9 2 2 2" xfId="30779" xr:uid="{124C081B-F2B1-493E-94A8-F18E5142D6A1}"/>
    <cellStyle name="SAS FM Supplemented member data cell 3 9 2 3" xfId="11191" xr:uid="{B14332D9-81DE-43F4-903C-AA64C326096A}"/>
    <cellStyle name="SAS FM Supplemented member data cell 3 9 2 3 2" xfId="26010" xr:uid="{C13C5ECD-1A7B-4DA6-8E90-EB92815724DC}"/>
    <cellStyle name="SAS FM Supplemented member data cell 3 9 2 4" xfId="24340" xr:uid="{D53899D3-E9BF-4AFB-84E5-B523A322F81D}"/>
    <cellStyle name="SAS FM Supplemented member data cell 3 9 3" xfId="9497" xr:uid="{D401A4D3-03DB-4BAB-BA8B-5E68265C53C1}"/>
    <cellStyle name="SAS FM Supplemented member data cell 3 9 3 2" xfId="24339" xr:uid="{0BC9EE4E-206E-4F88-9A9D-2441DDE39BF5}"/>
    <cellStyle name="SAS FM Supplemented member data cell 4" xfId="3715" xr:uid="{A094A43D-DEB8-45E9-95ED-3B79D785CFFD}"/>
    <cellStyle name="SAS FM Supplemented member data cell 4 2" xfId="9500" xr:uid="{8E564A2E-15D0-43EC-826B-939DA4EA101C}"/>
    <cellStyle name="SAS FM Supplemented member data cell 4 2 2" xfId="24342" xr:uid="{515317B8-C497-495D-ACCB-CC9D8E80F477}"/>
    <cellStyle name="SAS FM Supplemented member data cell 4 3" xfId="9499" xr:uid="{BCBB6C40-A702-4C2F-BDA4-178715EAD577}"/>
    <cellStyle name="SAS FM Supplemented member data cell 4 3 2" xfId="16418" xr:uid="{A021CECB-4E06-47B0-8D92-FF1D670D5A7C}"/>
    <cellStyle name="SAS FM Supplemented member data cell 4 3 2 2" xfId="31165" xr:uid="{57C5A850-3270-4DF2-9188-D3BFE30EB526}"/>
    <cellStyle name="SAS FM Supplemented member data cell 4 3 3" xfId="24341" xr:uid="{7A82E874-08C9-4B43-AD93-DAD07C978783}"/>
    <cellStyle name="SAS FM Supplemented member data cell 5" xfId="3716" xr:uid="{84A83E20-7F0E-486C-A8D2-6B30E12D8DB0}"/>
    <cellStyle name="SAS FM Supplemented member data cell 5 2" xfId="9501" xr:uid="{4A4D9DE1-6FD6-43C7-9FF6-26701590CC1F}"/>
    <cellStyle name="SAS FM Supplemented member data cell 5 2 2" xfId="16417" xr:uid="{818A4AAF-75BB-4C8A-A7E2-291A2C93125E}"/>
    <cellStyle name="SAS FM Supplemented member data cell 5 2 2 2" xfId="31164" xr:uid="{2A8ADDC2-B530-487F-AAD0-D6C89AE59EBB}"/>
    <cellStyle name="SAS FM Supplemented member data cell 5 2 3" xfId="24343" xr:uid="{C7555EEE-2B42-4DDC-8919-4F133AAA2596}"/>
    <cellStyle name="SAS FM Supplemented member data cell 6" xfId="8942" xr:uid="{14B1C49F-F760-4990-886A-AB644719F19A}"/>
    <cellStyle name="SAS FM Supplemented member data cell 6 2" xfId="16475" xr:uid="{DB70D6D2-E124-4888-97C5-42AEAF732063}"/>
    <cellStyle name="SAS FM Supplemented member data cell 6 2 2" xfId="31221" xr:uid="{519E24B2-514F-454D-BE2E-F86A093DEE55}"/>
    <cellStyle name="SAS FM Supplemented member data cell 6 3" xfId="23784" xr:uid="{0C9DCA80-FBBB-4660-8A7E-9666CE342792}"/>
    <cellStyle name="SAS FM Supplemented member data cell 7" xfId="16429" xr:uid="{C148015B-36D1-4A57-A054-4F365ED0ECFC}"/>
    <cellStyle name="SAS FM Supplemented member data cell 7 2" xfId="31175" xr:uid="{7692AA82-8171-4773-97AE-E2E009FD979E}"/>
    <cellStyle name="SAS FM Supplemented member data cell 8" xfId="312" xr:uid="{B3849AD7-7328-4135-AC57-7980AC5B952C}"/>
    <cellStyle name="SAS FM Writeable data cell" xfId="179" xr:uid="{12114617-A131-41A8-AB42-2479B263E8F8}"/>
    <cellStyle name="SAS FM Writeable data cell 2" xfId="180" xr:uid="{20044B43-08AE-466B-8977-CD609051BCEC}"/>
    <cellStyle name="SAS FM Writeable data cell 2 10" xfId="3718" xr:uid="{85066D74-0B1C-4D5C-8800-083DDD767317}"/>
    <cellStyle name="SAS FM Writeable data cell 2 10 2" xfId="9505" xr:uid="{0494DB70-FC6B-470B-9910-964B05EC0EEA}"/>
    <cellStyle name="SAS FM Writeable data cell 2 10 2 2" xfId="15961" xr:uid="{155057E9-D2FF-4F23-A35D-6C182C02AAAF}"/>
    <cellStyle name="SAS FM Writeable data cell 2 10 2 2 2" xfId="30780" xr:uid="{74BD2487-7107-4008-8103-AB9C437D1900}"/>
    <cellStyle name="SAS FM Writeable data cell 2 10 2 3" xfId="11027" xr:uid="{849C5486-C91D-451A-B15B-6B6FED7F87A8}"/>
    <cellStyle name="SAS FM Writeable data cell 2 10 2 3 2" xfId="25846" xr:uid="{0CB8FA69-B725-4F0F-956F-26B03957EAB2}"/>
    <cellStyle name="SAS FM Writeable data cell 2 10 2 4" xfId="24347" xr:uid="{DB4BF5A5-0EAC-4564-9DB4-17CBC09E32E0}"/>
    <cellStyle name="SAS FM Writeable data cell 2 10 3" xfId="9504" xr:uid="{804CC9C9-4ADB-4528-B334-E4F28D0E1069}"/>
    <cellStyle name="SAS FM Writeable data cell 2 10 3 2" xfId="24346" xr:uid="{A907EEF3-8141-4D0A-A3C4-B090A9283A8A}"/>
    <cellStyle name="SAS FM Writeable data cell 2 11" xfId="3719" xr:uid="{3705662D-888D-4FF4-9460-2FB9C529C112}"/>
    <cellStyle name="SAS FM Writeable data cell 2 11 2" xfId="9507" xr:uid="{2FF81C38-346C-4B03-9584-502988B70B7D}"/>
    <cellStyle name="SAS FM Writeable data cell 2 11 2 2" xfId="15962" xr:uid="{2B2B19DB-13F3-45A4-BFC4-4806284F75A0}"/>
    <cellStyle name="SAS FM Writeable data cell 2 11 2 2 2" xfId="30781" xr:uid="{67159487-5B33-484D-8CFD-3FCC536A95E1}"/>
    <cellStyle name="SAS FM Writeable data cell 2 11 2 3" xfId="11075" xr:uid="{B98D3217-2AE8-4BCE-A4F1-C8965EB1EB60}"/>
    <cellStyle name="SAS FM Writeable data cell 2 11 2 3 2" xfId="25894" xr:uid="{78CE557E-300C-4108-8494-450066743566}"/>
    <cellStyle name="SAS FM Writeable data cell 2 11 2 4" xfId="24349" xr:uid="{B669C441-B6E3-4D1C-B879-DE7D54D53D23}"/>
    <cellStyle name="SAS FM Writeable data cell 2 11 3" xfId="9506" xr:uid="{33EC2601-217F-437B-8BED-9AA071C947EE}"/>
    <cellStyle name="SAS FM Writeable data cell 2 11 3 2" xfId="24348" xr:uid="{DFC2BE19-875F-4352-9BB2-59E8633B6C5E}"/>
    <cellStyle name="SAS FM Writeable data cell 2 12" xfId="3720" xr:uid="{9F538DB7-7B4B-4D17-B4B1-D0A35CDF4A54}"/>
    <cellStyle name="SAS FM Writeable data cell 2 12 2" xfId="9509" xr:uid="{A98307FD-9ABE-4289-86CE-7FFDE7F25D7B}"/>
    <cellStyle name="SAS FM Writeable data cell 2 12 2 2" xfId="15963" xr:uid="{A233BF9F-C2CA-49D9-A852-20C55B8EFC48}"/>
    <cellStyle name="SAS FM Writeable data cell 2 12 2 2 2" xfId="30782" xr:uid="{3994B737-515E-4133-A610-696C378407B1}"/>
    <cellStyle name="SAS FM Writeable data cell 2 12 2 3" xfId="11130" xr:uid="{A2996060-A057-4688-8E91-87F63D5BDE95}"/>
    <cellStyle name="SAS FM Writeable data cell 2 12 2 3 2" xfId="25949" xr:uid="{B0D97996-5E43-45A1-8992-69432DE24D04}"/>
    <cellStyle name="SAS FM Writeable data cell 2 12 2 4" xfId="24351" xr:uid="{A0066185-9DDF-4DBC-8D19-663B6CF2BBED}"/>
    <cellStyle name="SAS FM Writeable data cell 2 12 3" xfId="9508" xr:uid="{275EE7F0-8B5B-4FF0-95B7-7CCB1522C46B}"/>
    <cellStyle name="SAS FM Writeable data cell 2 12 3 2" xfId="24350" xr:uid="{A7EA7AF6-FD10-415C-A001-7930B5DA0638}"/>
    <cellStyle name="SAS FM Writeable data cell 2 13" xfId="3721" xr:uid="{630575F0-C024-4036-9D13-9FEB86111427}"/>
    <cellStyle name="SAS FM Writeable data cell 2 13 2" xfId="9511" xr:uid="{A8EAF472-E508-46D1-A287-C17C32E541B7}"/>
    <cellStyle name="SAS FM Writeable data cell 2 13 2 2" xfId="15964" xr:uid="{02FB3E1A-0D2E-45FC-9CE0-684D1A179C45}"/>
    <cellStyle name="SAS FM Writeable data cell 2 13 2 2 2" xfId="30783" xr:uid="{8E8CE1DB-F4B7-4640-8C71-F0B7AE0938BA}"/>
    <cellStyle name="SAS FM Writeable data cell 2 13 2 3" xfId="11183" xr:uid="{63CEFA4A-66C5-461D-9951-87127372616C}"/>
    <cellStyle name="SAS FM Writeable data cell 2 13 2 3 2" xfId="26002" xr:uid="{5AD78298-CEE5-4426-B9EC-D9C518BBC2E7}"/>
    <cellStyle name="SAS FM Writeable data cell 2 13 2 4" xfId="24353" xr:uid="{5F80B979-C27A-4F91-8F48-BCD5434E7BA5}"/>
    <cellStyle name="SAS FM Writeable data cell 2 13 3" xfId="9510" xr:uid="{C729EF6C-F03F-447A-B1E0-6E97A9EA7397}"/>
    <cellStyle name="SAS FM Writeable data cell 2 13 3 2" xfId="24352" xr:uid="{DE2F909F-F3F0-450A-A49A-8550E91E6494}"/>
    <cellStyle name="SAS FM Writeable data cell 2 14" xfId="3722" xr:uid="{0F5F4EC2-4AE9-4D3A-B563-9A1289676455}"/>
    <cellStyle name="SAS FM Writeable data cell 2 14 2" xfId="9513" xr:uid="{2389390C-FA43-4AE2-BC47-6F1FB3D3417D}"/>
    <cellStyle name="SAS FM Writeable data cell 2 14 2 2" xfId="15965" xr:uid="{FC2122B2-A4C8-49E1-9061-0C87D7A17EF9}"/>
    <cellStyle name="SAS FM Writeable data cell 2 14 2 2 2" xfId="30784" xr:uid="{51F937F8-06CE-46EB-9835-079112217510}"/>
    <cellStyle name="SAS FM Writeable data cell 2 14 2 3" xfId="11237" xr:uid="{41CD059E-9E38-4CD7-A2E6-A4E9F65FC7E4}"/>
    <cellStyle name="SAS FM Writeable data cell 2 14 2 3 2" xfId="26056" xr:uid="{512F2246-F25F-43A3-83A5-D0938735B3EF}"/>
    <cellStyle name="SAS FM Writeable data cell 2 14 2 4" xfId="24355" xr:uid="{1CB81925-57AB-4469-B93F-4CFD373D1ECD}"/>
    <cellStyle name="SAS FM Writeable data cell 2 14 3" xfId="9512" xr:uid="{7760B11E-8411-4823-A35D-199B7A159196}"/>
    <cellStyle name="SAS FM Writeable data cell 2 14 3 2" xfId="24354" xr:uid="{A7173CE0-8BDC-4282-B224-359A7605BD81}"/>
    <cellStyle name="SAS FM Writeable data cell 2 15" xfId="3723" xr:uid="{48016A44-2319-4499-BDC6-FDB57BB24019}"/>
    <cellStyle name="SAS FM Writeable data cell 2 15 2" xfId="9515" xr:uid="{77CD4C98-BD33-40FD-95C5-40E570DC4CAD}"/>
    <cellStyle name="SAS FM Writeable data cell 2 15 2 2" xfId="15966" xr:uid="{EE1671A9-81AD-4909-8DB5-08C14A53E083}"/>
    <cellStyle name="SAS FM Writeable data cell 2 15 2 2 2" xfId="30785" xr:uid="{F3AC04B8-AAFB-42AF-AC7F-7767F083F011}"/>
    <cellStyle name="SAS FM Writeable data cell 2 15 2 3" xfId="11299" xr:uid="{B084E12E-6200-404A-AAB0-AE5301AC4389}"/>
    <cellStyle name="SAS FM Writeable data cell 2 15 2 3 2" xfId="26118" xr:uid="{FD6DA41F-82A6-43AF-9211-25D73234EB2D}"/>
    <cellStyle name="SAS FM Writeable data cell 2 15 2 4" xfId="24357" xr:uid="{6AAF750E-1DF8-458C-A437-0832A383C418}"/>
    <cellStyle name="SAS FM Writeable data cell 2 15 3" xfId="9514" xr:uid="{4FE5CD57-BBFB-4346-9977-E3E993E86566}"/>
    <cellStyle name="SAS FM Writeable data cell 2 15 3 2" xfId="24356" xr:uid="{72B1C6EC-B1C8-4BE7-A086-B62911F18888}"/>
    <cellStyle name="SAS FM Writeable data cell 2 16" xfId="3724" xr:uid="{988E25BF-7D96-41D9-AAD6-57EBAFB3D70A}"/>
    <cellStyle name="SAS FM Writeable data cell 2 16 2" xfId="9517" xr:uid="{0A1ECBD8-BA42-40F5-AF88-6E6557431FAE}"/>
    <cellStyle name="SAS FM Writeable data cell 2 16 2 2" xfId="15967" xr:uid="{4C4EED7B-FA96-40A5-B768-500F376BFEB3}"/>
    <cellStyle name="SAS FM Writeable data cell 2 16 2 2 2" xfId="30786" xr:uid="{403AF621-620D-42F7-A447-8E404CD4D09D}"/>
    <cellStyle name="SAS FM Writeable data cell 2 16 2 3" xfId="11351" xr:uid="{90315A5C-6906-4C93-922A-EC9D1F4C6D11}"/>
    <cellStyle name="SAS FM Writeable data cell 2 16 2 3 2" xfId="26170" xr:uid="{78A9C2F8-6011-4688-98F6-8410D9A3E9AB}"/>
    <cellStyle name="SAS FM Writeable data cell 2 16 2 4" xfId="24359" xr:uid="{95F42003-1C14-4BAC-AAA2-2C5AECA81ED1}"/>
    <cellStyle name="SAS FM Writeable data cell 2 16 3" xfId="9516" xr:uid="{9ACC78B5-4BF3-4CA9-A747-84B46C4F6673}"/>
    <cellStyle name="SAS FM Writeable data cell 2 16 3 2" xfId="24358" xr:uid="{5D3596C4-1C1A-49F4-A273-87B03BC7F23B}"/>
    <cellStyle name="SAS FM Writeable data cell 2 17" xfId="3725" xr:uid="{48D1FAFA-AE55-4FF6-B141-E8EE8D74079A}"/>
    <cellStyle name="SAS FM Writeable data cell 2 17 2" xfId="9519" xr:uid="{EDCF8CDC-E3C2-400B-A6DA-92F3B1F16C78}"/>
    <cellStyle name="SAS FM Writeable data cell 2 17 2 2" xfId="15968" xr:uid="{15AD1C71-147F-4358-9326-CAC9E8B7A6FD}"/>
    <cellStyle name="SAS FM Writeable data cell 2 17 2 2 2" xfId="30787" xr:uid="{357A74A9-CAA9-4E0A-8BB7-D3A9E14A6B64}"/>
    <cellStyle name="SAS FM Writeable data cell 2 17 2 3" xfId="11398" xr:uid="{4353EA48-92E2-4B39-9A57-C33A21CD933E}"/>
    <cellStyle name="SAS FM Writeable data cell 2 17 2 3 2" xfId="26217" xr:uid="{7838E240-9943-49A3-BAF4-38222777DCB2}"/>
    <cellStyle name="SAS FM Writeable data cell 2 17 2 4" xfId="24361" xr:uid="{3070FD95-821A-4CC8-99C2-5F7067249ED0}"/>
    <cellStyle name="SAS FM Writeable data cell 2 17 3" xfId="9518" xr:uid="{0AA8E2D9-6C1E-46EF-98BB-323C5C12376C}"/>
    <cellStyle name="SAS FM Writeable data cell 2 17 3 2" xfId="24360" xr:uid="{478D46C3-51C8-4555-BE15-CF34FD61818C}"/>
    <cellStyle name="SAS FM Writeable data cell 2 18" xfId="3726" xr:uid="{74923807-2C95-4D9D-AC88-6993706BE4E1}"/>
    <cellStyle name="SAS FM Writeable data cell 2 18 2" xfId="9521" xr:uid="{3B29172B-8BA0-44FD-9484-FB289AFBCF1B}"/>
    <cellStyle name="SAS FM Writeable data cell 2 18 2 2" xfId="15969" xr:uid="{913D7112-CC35-4EC5-ACF8-AC1970658B9E}"/>
    <cellStyle name="SAS FM Writeable data cell 2 18 2 2 2" xfId="30788" xr:uid="{3DB55F35-CFB8-4E61-A305-9EE8C068B89D}"/>
    <cellStyle name="SAS FM Writeable data cell 2 18 2 3" xfId="11453" xr:uid="{BE2C1997-CB70-4DA9-8F01-EF95459EC5C2}"/>
    <cellStyle name="SAS FM Writeable data cell 2 18 2 3 2" xfId="26272" xr:uid="{6CA5EAE5-B5A0-48CF-BA8D-1FD995A8A94E}"/>
    <cellStyle name="SAS FM Writeable data cell 2 18 2 4" xfId="24363" xr:uid="{F7BBFD3F-627A-4D5E-A7A7-ABEE5406FE96}"/>
    <cellStyle name="SAS FM Writeable data cell 2 18 3" xfId="9520" xr:uid="{F592F794-9720-4CBE-BA85-C8EBFBA4B08C}"/>
    <cellStyle name="SAS FM Writeable data cell 2 18 3 2" xfId="24362" xr:uid="{2751A2C1-A4AA-4991-A73F-906A672E1112}"/>
    <cellStyle name="SAS FM Writeable data cell 2 19" xfId="3727" xr:uid="{34D97092-48BF-40D0-B2EA-43B8164F3BE8}"/>
    <cellStyle name="SAS FM Writeable data cell 2 19 2" xfId="9523" xr:uid="{E95E3CD7-E299-4F36-A49E-DF80D2423286}"/>
    <cellStyle name="SAS FM Writeable data cell 2 19 2 2" xfId="15970" xr:uid="{332DB75F-E245-44C7-A7F6-355D0C561A80}"/>
    <cellStyle name="SAS FM Writeable data cell 2 19 2 2 2" xfId="30789" xr:uid="{5A942531-1A6A-4D6B-A0D7-CA8612D7B3F0}"/>
    <cellStyle name="SAS FM Writeable data cell 2 19 2 3" xfId="11509" xr:uid="{12441EE5-33D8-42CE-BDCA-77196A3509A1}"/>
    <cellStyle name="SAS FM Writeable data cell 2 19 2 3 2" xfId="26328" xr:uid="{BE58439A-0B70-41A8-A207-34D3035D4C4A}"/>
    <cellStyle name="SAS FM Writeable data cell 2 19 2 4" xfId="24365" xr:uid="{33C77443-FE56-40B6-9E53-F695C616BABF}"/>
    <cellStyle name="SAS FM Writeable data cell 2 19 3" xfId="9522" xr:uid="{40F757BC-F521-451D-AB38-0CFAA3D720F3}"/>
    <cellStyle name="SAS FM Writeable data cell 2 19 3 2" xfId="24364" xr:uid="{C6FECFA5-D2BC-48F9-9F88-C686EDFA97DE}"/>
    <cellStyle name="SAS FM Writeable data cell 2 2" xfId="181" xr:uid="{FDA9FAAE-1CDB-4B89-B954-470B0DFBFDB6}"/>
    <cellStyle name="SAS FM Writeable data cell 2 2 10" xfId="3729" xr:uid="{C25F418E-E789-42F8-AED4-52E7BED89EEB}"/>
    <cellStyle name="SAS FM Writeable data cell 2 2 10 2" xfId="9526" xr:uid="{7EECF21C-AC63-4946-BD62-092A8D74280E}"/>
    <cellStyle name="SAS FM Writeable data cell 2 2 10 2 2" xfId="15972" xr:uid="{7970135B-025A-4C11-ACB2-6B5FBD23474D}"/>
    <cellStyle name="SAS FM Writeable data cell 2 2 10 2 2 2" xfId="30791" xr:uid="{20D281E5-7105-47CF-9E70-6C2A68637DF6}"/>
    <cellStyle name="SAS FM Writeable data cell 2 2 10 2 3" xfId="11255" xr:uid="{7949261D-4A16-42EE-B893-8970A1B3F27F}"/>
    <cellStyle name="SAS FM Writeable data cell 2 2 10 2 3 2" xfId="26074" xr:uid="{EC8767E4-64FD-4A83-B339-5B6C812B84DF}"/>
    <cellStyle name="SAS FM Writeable data cell 2 2 10 2 4" xfId="24368" xr:uid="{6F5F8AF4-D3AB-43E5-9DEE-AF5C5A002C58}"/>
    <cellStyle name="SAS FM Writeable data cell 2 2 10 3" xfId="9525" xr:uid="{3A385E52-DA0D-4E07-AA4C-301883256179}"/>
    <cellStyle name="SAS FM Writeable data cell 2 2 10 3 2" xfId="24367" xr:uid="{FF8177FD-6639-4F37-B804-FC5BBE7929FF}"/>
    <cellStyle name="SAS FM Writeable data cell 2 2 11" xfId="3730" xr:uid="{2D119FA5-E8FB-492D-88DB-D3DFB91A9785}"/>
    <cellStyle name="SAS FM Writeable data cell 2 2 11 2" xfId="9528" xr:uid="{5811586F-617E-408E-92D1-9D67142BCBA4}"/>
    <cellStyle name="SAS FM Writeable data cell 2 2 11 2 2" xfId="15973" xr:uid="{62DC902B-4AC7-4204-A0AD-1B2198FB8D70}"/>
    <cellStyle name="SAS FM Writeable data cell 2 2 11 2 2 2" xfId="30792" xr:uid="{B9556F4B-49AF-4B82-A8C2-63A4715D5C33}"/>
    <cellStyle name="SAS FM Writeable data cell 2 2 11 2 3" xfId="11293" xr:uid="{2D037056-77F3-4F89-B533-88B1C2AF4C1C}"/>
    <cellStyle name="SAS FM Writeable data cell 2 2 11 2 3 2" xfId="26112" xr:uid="{D268C6CB-E5A4-4D98-9270-671D0075CA0B}"/>
    <cellStyle name="SAS FM Writeable data cell 2 2 11 2 4" xfId="24370" xr:uid="{D39C1C39-540E-48B4-AC80-BBB89ACF1E82}"/>
    <cellStyle name="SAS FM Writeable data cell 2 2 11 3" xfId="9527" xr:uid="{0F514204-1A34-4EC6-AE16-AC3A281236BD}"/>
    <cellStyle name="SAS FM Writeable data cell 2 2 11 3 2" xfId="24369" xr:uid="{319A6B8D-D315-4AC6-A158-E3484BD22AA6}"/>
    <cellStyle name="SAS FM Writeable data cell 2 2 12" xfId="3731" xr:uid="{D93B2283-DA5A-459D-8E13-97B4708B46C0}"/>
    <cellStyle name="SAS FM Writeable data cell 2 2 12 2" xfId="9530" xr:uid="{D3B8C768-1EB7-4896-B65A-4F476FF232D1}"/>
    <cellStyle name="SAS FM Writeable data cell 2 2 12 2 2" xfId="15974" xr:uid="{15661CCC-1E37-4865-A35B-B6DE8A3DD04D}"/>
    <cellStyle name="SAS FM Writeable data cell 2 2 12 2 2 2" xfId="30793" xr:uid="{98E973B1-3F48-421E-A838-33F4494597F3}"/>
    <cellStyle name="SAS FM Writeable data cell 2 2 12 2 3" xfId="11353" xr:uid="{8FC9D769-9F5B-42CF-8E1C-29C8E6CECFC7}"/>
    <cellStyle name="SAS FM Writeable data cell 2 2 12 2 3 2" xfId="26172" xr:uid="{E6E345BF-7628-41ED-82A7-846CB142ED43}"/>
    <cellStyle name="SAS FM Writeable data cell 2 2 12 2 4" xfId="24372" xr:uid="{99A01D09-CA87-4F6B-A624-E328EE5C5E28}"/>
    <cellStyle name="SAS FM Writeable data cell 2 2 12 3" xfId="9529" xr:uid="{4A4D5BB6-C993-49D6-8799-4950E5A151FC}"/>
    <cellStyle name="SAS FM Writeable data cell 2 2 12 3 2" xfId="24371" xr:uid="{1E5CE875-EFE4-42B2-BA3F-E62746FC9D07}"/>
    <cellStyle name="SAS FM Writeable data cell 2 2 13" xfId="3732" xr:uid="{B7139BB0-1CDB-42AB-B9BF-9F73F391E7D8}"/>
    <cellStyle name="SAS FM Writeable data cell 2 2 13 2" xfId="9532" xr:uid="{1DDADAD9-EB11-4008-9862-AC293F8BE51E}"/>
    <cellStyle name="SAS FM Writeable data cell 2 2 13 2 2" xfId="15975" xr:uid="{08F75836-2E9F-4F2A-B2A8-0DB8B3F26161}"/>
    <cellStyle name="SAS FM Writeable data cell 2 2 13 2 2 2" xfId="30794" xr:uid="{A78C9406-262A-46FE-96DD-C0451E8DF108}"/>
    <cellStyle name="SAS FM Writeable data cell 2 2 13 2 3" xfId="11404" xr:uid="{EDF57834-A3CF-4338-B70E-51FFFFF7CF44}"/>
    <cellStyle name="SAS FM Writeable data cell 2 2 13 2 3 2" xfId="26223" xr:uid="{3C018186-EF3F-4871-855B-5A8311EEC5B8}"/>
    <cellStyle name="SAS FM Writeable data cell 2 2 13 2 4" xfId="24374" xr:uid="{893D7C02-989F-421E-B973-5DF7EDA6242B}"/>
    <cellStyle name="SAS FM Writeable data cell 2 2 13 3" xfId="9531" xr:uid="{0AF5D7DA-73CA-4D6D-B9B2-C03F9797CA9B}"/>
    <cellStyle name="SAS FM Writeable data cell 2 2 13 3 2" xfId="24373" xr:uid="{BE231DA0-1EDC-4348-B964-CD64D2A289C8}"/>
    <cellStyle name="SAS FM Writeable data cell 2 2 14" xfId="3733" xr:uid="{6AC7D775-0B83-4B21-83E9-6C81239176E2}"/>
    <cellStyle name="SAS FM Writeable data cell 2 2 14 2" xfId="9534" xr:uid="{78CF23F4-C5B2-4306-B2A7-E0A5687F4E56}"/>
    <cellStyle name="SAS FM Writeable data cell 2 2 14 2 2" xfId="15976" xr:uid="{4D8D60C0-BD33-4ACB-A802-E8D4C8123FF8}"/>
    <cellStyle name="SAS FM Writeable data cell 2 2 14 2 2 2" xfId="30795" xr:uid="{4AB67CC1-C0BB-4A65-8C0B-8CC0AEF0DA40}"/>
    <cellStyle name="SAS FM Writeable data cell 2 2 14 2 3" xfId="11471" xr:uid="{B66A26DB-7899-42CB-AEA7-D23076D411D7}"/>
    <cellStyle name="SAS FM Writeable data cell 2 2 14 2 3 2" xfId="26290" xr:uid="{CC814FEE-4C99-400D-94F2-EA5D7A10FF03}"/>
    <cellStyle name="SAS FM Writeable data cell 2 2 14 2 4" xfId="24376" xr:uid="{D994AFAA-D480-469F-973F-44AE94CA62BB}"/>
    <cellStyle name="SAS FM Writeable data cell 2 2 14 3" xfId="9533" xr:uid="{0E83F21D-6C90-4937-8262-5E9D32D34BCE}"/>
    <cellStyle name="SAS FM Writeable data cell 2 2 14 3 2" xfId="24375" xr:uid="{C7ADF971-9AE2-437A-8852-673414482DB3}"/>
    <cellStyle name="SAS FM Writeable data cell 2 2 15" xfId="3734" xr:uid="{22E299B9-FADE-4BB8-AD7A-41C17656A167}"/>
    <cellStyle name="SAS FM Writeable data cell 2 2 15 2" xfId="9536" xr:uid="{48A8199F-389E-4835-B694-2CF40AAE75E1}"/>
    <cellStyle name="SAS FM Writeable data cell 2 2 15 2 2" xfId="15977" xr:uid="{8C3E2A82-771C-4B0C-AAE4-0781A08D0214}"/>
    <cellStyle name="SAS FM Writeable data cell 2 2 15 2 2 2" xfId="30796" xr:uid="{C0544090-3DC3-4CF8-A65D-68F219D3B4CF}"/>
    <cellStyle name="SAS FM Writeable data cell 2 2 15 2 3" xfId="11527" xr:uid="{93E15C19-7A46-4CD8-9556-A52385C7FD5E}"/>
    <cellStyle name="SAS FM Writeable data cell 2 2 15 2 3 2" xfId="26346" xr:uid="{D9238972-0992-47F1-BC4E-F78AC67F4B97}"/>
    <cellStyle name="SAS FM Writeable data cell 2 2 15 2 4" xfId="24378" xr:uid="{EA5CF532-C1A4-4ECB-A69B-7FC48E259EEA}"/>
    <cellStyle name="SAS FM Writeable data cell 2 2 15 3" xfId="9535" xr:uid="{D9040D1F-58B5-48C8-A241-1B8934BAECA5}"/>
    <cellStyle name="SAS FM Writeable data cell 2 2 15 3 2" xfId="24377" xr:uid="{30C1C995-B693-4077-A563-276E6F633A98}"/>
    <cellStyle name="SAS FM Writeable data cell 2 2 16" xfId="3735" xr:uid="{87A550D5-CFCB-47EB-82D8-7869277D854F}"/>
    <cellStyle name="SAS FM Writeable data cell 2 2 16 2" xfId="9538" xr:uid="{56EB3E51-4E0A-4ECB-99A5-9402C50AA231}"/>
    <cellStyle name="SAS FM Writeable data cell 2 2 16 2 2" xfId="15978" xr:uid="{1D4E45E2-EC01-45FD-B04D-5B14A1A08AE7}"/>
    <cellStyle name="SAS FM Writeable data cell 2 2 16 2 2 2" xfId="30797" xr:uid="{BC0BF1F7-2993-40E6-ABA5-55B00B06E30A}"/>
    <cellStyle name="SAS FM Writeable data cell 2 2 16 2 3" xfId="11580" xr:uid="{80345D6C-DFE3-40B4-B5AE-D4DFC1E849EC}"/>
    <cellStyle name="SAS FM Writeable data cell 2 2 16 2 3 2" xfId="26399" xr:uid="{66529226-A871-40C3-88D1-3FE29C250074}"/>
    <cellStyle name="SAS FM Writeable data cell 2 2 16 2 4" xfId="24380" xr:uid="{3E855A6B-D8C0-4722-A720-DEDFA7B16767}"/>
    <cellStyle name="SAS FM Writeable data cell 2 2 16 3" xfId="9537" xr:uid="{962BF9D5-BE00-44CC-9FFE-B6F82E01B813}"/>
    <cellStyle name="SAS FM Writeable data cell 2 2 16 3 2" xfId="24379" xr:uid="{70FAC159-FABF-43FF-BA44-B6ECEB6F0E82}"/>
    <cellStyle name="SAS FM Writeable data cell 2 2 17" xfId="3736" xr:uid="{E72D6199-C4C9-43D9-8F15-B608C4E88FD9}"/>
    <cellStyle name="SAS FM Writeable data cell 2 2 17 2" xfId="9540" xr:uid="{9DD963E0-D5AC-4F1C-BB0C-C6D81B550487}"/>
    <cellStyle name="SAS FM Writeable data cell 2 2 17 2 2" xfId="15979" xr:uid="{93CAF651-2BDF-496E-9F9F-789C6451B200}"/>
    <cellStyle name="SAS FM Writeable data cell 2 2 17 2 2 2" xfId="30798" xr:uid="{28E8769A-B650-47E1-9BCA-CE5AC4B902CE}"/>
    <cellStyle name="SAS FM Writeable data cell 2 2 17 2 3" xfId="11633" xr:uid="{33914D4D-4842-49E7-BB06-B53BC119EB08}"/>
    <cellStyle name="SAS FM Writeable data cell 2 2 17 2 3 2" xfId="26452" xr:uid="{06BB6757-702A-49FB-B349-8492C8985F9B}"/>
    <cellStyle name="SAS FM Writeable data cell 2 2 17 2 4" xfId="24382" xr:uid="{EC348733-0F64-423F-A19E-4FA70D616FB3}"/>
    <cellStyle name="SAS FM Writeable data cell 2 2 17 3" xfId="9539" xr:uid="{2789F5C9-1235-407D-AB74-FD27AB0FC55F}"/>
    <cellStyle name="SAS FM Writeable data cell 2 2 17 3 2" xfId="24381" xr:uid="{7CCFBB4A-1C4E-496B-A4CF-A5E48AEE50A2}"/>
    <cellStyle name="SAS FM Writeable data cell 2 2 18" xfId="3737" xr:uid="{B387F79F-50FA-4779-92F6-185098EFCB2F}"/>
    <cellStyle name="SAS FM Writeable data cell 2 2 18 2" xfId="9542" xr:uid="{18B879C9-87F2-4CD5-91EF-6CECB4C92856}"/>
    <cellStyle name="SAS FM Writeable data cell 2 2 18 2 2" xfId="15980" xr:uid="{70629BCD-66F2-485B-B321-5C95B831F204}"/>
    <cellStyle name="SAS FM Writeable data cell 2 2 18 2 2 2" xfId="30799" xr:uid="{9BE0D8D1-930D-4316-A83B-73B843942EC7}"/>
    <cellStyle name="SAS FM Writeable data cell 2 2 18 2 3" xfId="11677" xr:uid="{2B55BE00-DAB0-4517-B6E6-7142798F5482}"/>
    <cellStyle name="SAS FM Writeable data cell 2 2 18 2 3 2" xfId="26496" xr:uid="{F67F5899-294C-402C-94FA-20237500D40C}"/>
    <cellStyle name="SAS FM Writeable data cell 2 2 18 2 4" xfId="24384" xr:uid="{E9A644D1-E689-4C0A-AEB8-D20319B90A01}"/>
    <cellStyle name="SAS FM Writeable data cell 2 2 18 3" xfId="9541" xr:uid="{41B311B0-5399-467C-BEB3-EFB5C95A6D4A}"/>
    <cellStyle name="SAS FM Writeable data cell 2 2 18 3 2" xfId="24383" xr:uid="{F4C4B623-FEC6-491E-84BB-FDFD3707AD47}"/>
    <cellStyle name="SAS FM Writeable data cell 2 2 19" xfId="3738" xr:uid="{8A43D8FF-3ABF-4F6E-BF33-C1DFD85D4A14}"/>
    <cellStyle name="SAS FM Writeable data cell 2 2 19 2" xfId="9544" xr:uid="{0DC4B99B-2D58-4059-99A4-946081DC80EA}"/>
    <cellStyle name="SAS FM Writeable data cell 2 2 19 2 2" xfId="15981" xr:uid="{DA73079D-8A7D-436B-ABFC-1898C4D7B327}"/>
    <cellStyle name="SAS FM Writeable data cell 2 2 19 2 2 2" xfId="30800" xr:uid="{11FD5BD2-F5BF-4036-9AAD-33A1C2BA4F2F}"/>
    <cellStyle name="SAS FM Writeable data cell 2 2 19 2 3" xfId="11749" xr:uid="{0F3C3EB9-FCE5-4B4B-8FA9-68B18C60E7EF}"/>
    <cellStyle name="SAS FM Writeable data cell 2 2 19 2 3 2" xfId="26568" xr:uid="{EE49B9C7-FB3E-4C2F-BA36-608D6D68896E}"/>
    <cellStyle name="SAS FM Writeable data cell 2 2 19 2 4" xfId="24386" xr:uid="{2CFA4E65-FB14-486D-AC7C-AC8912005D7A}"/>
    <cellStyle name="SAS FM Writeable data cell 2 2 19 3" xfId="9543" xr:uid="{EE698733-CFD2-4C0F-B6C3-FF385BC3DC90}"/>
    <cellStyle name="SAS FM Writeable data cell 2 2 19 3 2" xfId="24385" xr:uid="{FB66A630-ABB6-46F7-8703-D591C64B00D7}"/>
    <cellStyle name="SAS FM Writeable data cell 2 2 2" xfId="3739" xr:uid="{C0874E8E-5231-4BF8-8C66-447E84D72C4D}"/>
    <cellStyle name="SAS FM Writeable data cell 2 2 2 2" xfId="9546" xr:uid="{7EFA6547-AE7F-4F07-B0C3-532FE16C93AA}"/>
    <cellStyle name="SAS FM Writeable data cell 2 2 2 2 2" xfId="15982" xr:uid="{4E3154F3-0C71-47C6-92EF-7A3360EA8511}"/>
    <cellStyle name="SAS FM Writeable data cell 2 2 2 2 2 2" xfId="30801" xr:uid="{86DBD3C4-58C1-42FF-B866-F63DAE800C32}"/>
    <cellStyle name="SAS FM Writeable data cell 2 2 2 2 3" xfId="10813" xr:uid="{998A9284-365D-4868-8627-DC5B590FF478}"/>
    <cellStyle name="SAS FM Writeable data cell 2 2 2 2 3 2" xfId="25632" xr:uid="{31E88EC8-19B2-404A-8DD6-66B651B4B18B}"/>
    <cellStyle name="SAS FM Writeable data cell 2 2 2 2 4" xfId="24388" xr:uid="{6A58C9E8-D8B5-47BE-9BBA-52A84E88DF64}"/>
    <cellStyle name="SAS FM Writeable data cell 2 2 2 3" xfId="9545" xr:uid="{6E11A7F4-4E8E-4BDE-8D49-E6DF6BD21071}"/>
    <cellStyle name="SAS FM Writeable data cell 2 2 2 3 2" xfId="24387" xr:uid="{2B4EA10A-9207-42F2-89F8-D083C812C2BC}"/>
    <cellStyle name="SAS FM Writeable data cell 2 2 20" xfId="3740" xr:uid="{098FC545-8136-4CB5-8F05-F9F15C5D96B2}"/>
    <cellStyle name="SAS FM Writeable data cell 2 2 20 2" xfId="9548" xr:uid="{2C924EBF-779C-483D-881C-F25EF20B2367}"/>
    <cellStyle name="SAS FM Writeable data cell 2 2 20 2 2" xfId="15983" xr:uid="{F0BA33B2-83C4-4690-9843-7F84EBD9C99B}"/>
    <cellStyle name="SAS FM Writeable data cell 2 2 20 2 2 2" xfId="30802" xr:uid="{F7BBB4FE-8E7A-41A5-B1DF-B46DBA52FFB5}"/>
    <cellStyle name="SAS FM Writeable data cell 2 2 20 2 3" xfId="11797" xr:uid="{5507ACD6-9C6F-4AAD-85B6-0986230FEF19}"/>
    <cellStyle name="SAS FM Writeable data cell 2 2 20 2 3 2" xfId="26616" xr:uid="{2F2CD85B-15DA-4DF0-AA45-0FC41A05DBC2}"/>
    <cellStyle name="SAS FM Writeable data cell 2 2 20 2 4" xfId="24390" xr:uid="{26A4154A-CD88-4B9A-87E1-5613EC491B9C}"/>
    <cellStyle name="SAS FM Writeable data cell 2 2 20 3" xfId="9547" xr:uid="{ED43EDA3-BF02-4372-8F55-BDD1E6FDFBE8}"/>
    <cellStyle name="SAS FM Writeable data cell 2 2 20 3 2" xfId="24389" xr:uid="{772FDA2E-8E2D-4536-B283-635AF19B7841}"/>
    <cellStyle name="SAS FM Writeable data cell 2 2 21" xfId="3741" xr:uid="{6052F64B-B94A-4812-8C06-6B291AD15BF1}"/>
    <cellStyle name="SAS FM Writeable data cell 2 2 21 2" xfId="9550" xr:uid="{B517428C-7C7A-44E9-B559-07952F850AC0}"/>
    <cellStyle name="SAS FM Writeable data cell 2 2 21 2 2" xfId="15984" xr:uid="{3BE8AF7C-E902-4758-934B-FA0293CE6BC6}"/>
    <cellStyle name="SAS FM Writeable data cell 2 2 21 2 2 2" xfId="30803" xr:uid="{AB8CBDA3-DCFE-4570-90DF-3520686775D0}"/>
    <cellStyle name="SAS FM Writeable data cell 2 2 21 2 3" xfId="11850" xr:uid="{55DFA6A0-81B2-41C6-BA72-C343F86CFB04}"/>
    <cellStyle name="SAS FM Writeable data cell 2 2 21 2 3 2" xfId="26669" xr:uid="{EBC6D24E-5B5F-4EAD-AF23-F282085EB39E}"/>
    <cellStyle name="SAS FM Writeable data cell 2 2 21 2 4" xfId="24392" xr:uid="{63AC1BBC-E502-4541-932C-D052D952C2CB}"/>
    <cellStyle name="SAS FM Writeable data cell 2 2 21 3" xfId="9549" xr:uid="{3DD7082D-B1EB-4842-9411-24B6FFFFCB24}"/>
    <cellStyle name="SAS FM Writeable data cell 2 2 21 3 2" xfId="24391" xr:uid="{6EBFC1F8-5DF5-4EDC-9668-BE9E832FED7B}"/>
    <cellStyle name="SAS FM Writeable data cell 2 2 22" xfId="3742" xr:uid="{A8352804-61DE-4DE8-9290-9B52B5FA770F}"/>
    <cellStyle name="SAS FM Writeable data cell 2 2 22 2" xfId="9552" xr:uid="{02CD8BEB-CD65-4887-9718-84B40D696B4F}"/>
    <cellStyle name="SAS FM Writeable data cell 2 2 22 2 2" xfId="15985" xr:uid="{0771E36B-2036-4ACA-A3B0-73B336D4357D}"/>
    <cellStyle name="SAS FM Writeable data cell 2 2 22 2 2 2" xfId="30804" xr:uid="{D93BD995-B6CF-46C8-9113-BDC0ADA4B802}"/>
    <cellStyle name="SAS FM Writeable data cell 2 2 22 2 3" xfId="11903" xr:uid="{FE8534E7-8216-4137-ADB1-E1319B827E57}"/>
    <cellStyle name="SAS FM Writeable data cell 2 2 22 2 3 2" xfId="26722" xr:uid="{DBD9E544-B70D-4C57-B4F3-9E2C506CD6A2}"/>
    <cellStyle name="SAS FM Writeable data cell 2 2 22 2 4" xfId="24394" xr:uid="{2A68E6B5-63E1-4846-9CFC-66A33432FB80}"/>
    <cellStyle name="SAS FM Writeable data cell 2 2 22 3" xfId="9551" xr:uid="{1F85A9EE-A3A8-40DE-849E-0E25D25A73D6}"/>
    <cellStyle name="SAS FM Writeable data cell 2 2 22 3 2" xfId="24393" xr:uid="{F391B66B-9B99-4740-BFF2-D125F37B9243}"/>
    <cellStyle name="SAS FM Writeable data cell 2 2 23" xfId="3743" xr:uid="{5127694E-7917-468B-8A18-13ADA23AA9F8}"/>
    <cellStyle name="SAS FM Writeable data cell 2 2 23 2" xfId="9554" xr:uid="{A96ED9CA-4190-4F26-B9E5-55A3D67554EC}"/>
    <cellStyle name="SAS FM Writeable data cell 2 2 23 2 2" xfId="15986" xr:uid="{372A8DFA-8C30-485F-9C05-B2DAE626D02B}"/>
    <cellStyle name="SAS FM Writeable data cell 2 2 23 2 2 2" xfId="30805" xr:uid="{FCDC50D6-3C7D-4348-BA40-2A26E95028A8}"/>
    <cellStyle name="SAS FM Writeable data cell 2 2 23 2 3" xfId="11957" xr:uid="{2A0F7265-74B9-42CE-85AC-310892841DC6}"/>
    <cellStyle name="SAS FM Writeable data cell 2 2 23 2 3 2" xfId="26776" xr:uid="{4094F470-5373-40A4-834D-A63A7C189B4C}"/>
    <cellStyle name="SAS FM Writeable data cell 2 2 23 2 4" xfId="24396" xr:uid="{BFA76BA7-82F3-46DC-B4C3-C473166B6FEC}"/>
    <cellStyle name="SAS FM Writeable data cell 2 2 23 3" xfId="9553" xr:uid="{B9751270-FB7C-4E00-9CE0-1D78D500463B}"/>
    <cellStyle name="SAS FM Writeable data cell 2 2 23 3 2" xfId="24395" xr:uid="{F6E93F90-20EA-4188-807C-228E9F1D86CD}"/>
    <cellStyle name="SAS FM Writeable data cell 2 2 24" xfId="3744" xr:uid="{BA9EF3C5-6B97-4F8D-84F3-01BC05417C1F}"/>
    <cellStyle name="SAS FM Writeable data cell 2 2 24 2" xfId="9556" xr:uid="{1556B4BE-4E1E-46B6-A085-3A5B65D68558}"/>
    <cellStyle name="SAS FM Writeable data cell 2 2 24 2 2" xfId="15987" xr:uid="{7AC17320-33A4-4AB1-8AD1-6A1C346FB6DC}"/>
    <cellStyle name="SAS FM Writeable data cell 2 2 24 2 2 2" xfId="30806" xr:uid="{689C96F0-1DE7-4C57-A125-DD701AB46A27}"/>
    <cellStyle name="SAS FM Writeable data cell 2 2 24 2 3" xfId="11998" xr:uid="{A6E3A865-830B-432B-A56D-A2F513C522AE}"/>
    <cellStyle name="SAS FM Writeable data cell 2 2 24 2 3 2" xfId="26817" xr:uid="{25ACBF88-AC9B-4EA2-83ED-484390373A0A}"/>
    <cellStyle name="SAS FM Writeable data cell 2 2 24 2 4" xfId="24398" xr:uid="{61DBC1B2-6959-4B49-BC92-FF0F46E4C81A}"/>
    <cellStyle name="SAS FM Writeable data cell 2 2 24 3" xfId="9555" xr:uid="{03C9BB20-256A-4096-BBD8-1CEA8487475C}"/>
    <cellStyle name="SAS FM Writeable data cell 2 2 24 3 2" xfId="24397" xr:uid="{E168CDEC-290A-432B-92A6-00A92F349BA8}"/>
    <cellStyle name="SAS FM Writeable data cell 2 2 25" xfId="3745" xr:uid="{8D9FBC2C-1E64-443C-BA83-32545B333632}"/>
    <cellStyle name="SAS FM Writeable data cell 2 2 25 2" xfId="9558" xr:uid="{C3439213-86EB-4837-BECD-A1D385DD7470}"/>
    <cellStyle name="SAS FM Writeable data cell 2 2 25 2 2" xfId="15988" xr:uid="{7131C3BE-DD9D-41AB-A34E-4B7968C1409F}"/>
    <cellStyle name="SAS FM Writeable data cell 2 2 25 2 2 2" xfId="30807" xr:uid="{80FFBDE8-9C50-4558-98B9-0068EF08E94C}"/>
    <cellStyle name="SAS FM Writeable data cell 2 2 25 2 3" xfId="12055" xr:uid="{8B5B2F91-7763-46F6-BAD4-5DBBA120981B}"/>
    <cellStyle name="SAS FM Writeable data cell 2 2 25 2 3 2" xfId="26874" xr:uid="{AEE07E60-537C-423A-B67B-FD3E12674FD4}"/>
    <cellStyle name="SAS FM Writeable data cell 2 2 25 2 4" xfId="24400" xr:uid="{20E0C2FE-20D9-438E-83A7-518E07837A2A}"/>
    <cellStyle name="SAS FM Writeable data cell 2 2 25 3" xfId="9557" xr:uid="{97D318D1-7B12-45D7-8693-E45C909EF857}"/>
    <cellStyle name="SAS FM Writeable data cell 2 2 25 3 2" xfId="24399" xr:uid="{03CF7F34-D27D-4D54-BF25-5E0C9C5E4EEF}"/>
    <cellStyle name="SAS FM Writeable data cell 2 2 26" xfId="3746" xr:uid="{58B17BB8-9BDE-4D28-A983-A6E43F598C75}"/>
    <cellStyle name="SAS FM Writeable data cell 2 2 26 2" xfId="9560" xr:uid="{22A33536-608C-40C0-844C-B4C384EC7B75}"/>
    <cellStyle name="SAS FM Writeable data cell 2 2 26 2 2" xfId="15989" xr:uid="{FCC23467-862C-41AA-A013-44C6591CA161}"/>
    <cellStyle name="SAS FM Writeable data cell 2 2 26 2 2 2" xfId="30808" xr:uid="{A61C4CF4-D75E-4CC2-8D50-5FCD8D736EC4}"/>
    <cellStyle name="SAS FM Writeable data cell 2 2 26 2 3" xfId="12106" xr:uid="{9F9028F8-51B0-4B00-BEF5-FB6F6EE77B50}"/>
    <cellStyle name="SAS FM Writeable data cell 2 2 26 2 3 2" xfId="26925" xr:uid="{E70B57DA-B5F4-44F7-829E-16456ADD5451}"/>
    <cellStyle name="SAS FM Writeable data cell 2 2 26 2 4" xfId="24402" xr:uid="{AB5F751E-E758-4378-BD7F-0A2CE2051B46}"/>
    <cellStyle name="SAS FM Writeable data cell 2 2 26 3" xfId="9559" xr:uid="{F46A1445-43E9-4AEB-8983-2618A65E6DC8}"/>
    <cellStyle name="SAS FM Writeable data cell 2 2 26 3 2" xfId="24401" xr:uid="{63BA4BFD-EC0A-4635-840A-62A642028C50}"/>
    <cellStyle name="SAS FM Writeable data cell 2 2 27" xfId="3747" xr:uid="{C660274B-9962-4758-9E4F-C7F99D2EB1B0}"/>
    <cellStyle name="SAS FM Writeable data cell 2 2 27 2" xfId="9562" xr:uid="{0AD209C7-DC3D-45A9-BB86-53FF29C9BC50}"/>
    <cellStyle name="SAS FM Writeable data cell 2 2 27 2 2" xfId="15990" xr:uid="{82F7BDB3-138E-4AAF-B9F5-DFD797F80EC4}"/>
    <cellStyle name="SAS FM Writeable data cell 2 2 27 2 2 2" xfId="30809" xr:uid="{FE3E6D06-5E66-4B44-9AF2-9B05B4E637FE}"/>
    <cellStyle name="SAS FM Writeable data cell 2 2 27 2 3" xfId="12163" xr:uid="{CAD763CA-8D34-40B5-9ECC-75FDF358151D}"/>
    <cellStyle name="SAS FM Writeable data cell 2 2 27 2 3 2" xfId="26982" xr:uid="{EFA8479E-5C1B-4765-963D-0E84C723DC2B}"/>
    <cellStyle name="SAS FM Writeable data cell 2 2 27 2 4" xfId="24404" xr:uid="{9C44B382-9DCD-48DC-B785-1F8B172D48BD}"/>
    <cellStyle name="SAS FM Writeable data cell 2 2 27 3" xfId="9561" xr:uid="{531296A6-9DE4-4874-8C6E-E180824984DF}"/>
    <cellStyle name="SAS FM Writeable data cell 2 2 27 3 2" xfId="24403" xr:uid="{13CD7975-0431-48CD-AD83-C4E21D44C53D}"/>
    <cellStyle name="SAS FM Writeable data cell 2 2 28" xfId="3748" xr:uid="{000E1917-667A-4CE1-9681-5081EBF0CA7F}"/>
    <cellStyle name="SAS FM Writeable data cell 2 2 28 2" xfId="9564" xr:uid="{0C874CCC-E391-4D31-8C36-F08948CC125A}"/>
    <cellStyle name="SAS FM Writeable data cell 2 2 28 2 2" xfId="15991" xr:uid="{C90DF95E-97C9-4421-AC72-175F1A105F6E}"/>
    <cellStyle name="SAS FM Writeable data cell 2 2 28 2 2 2" xfId="30810" xr:uid="{9AD1AFB7-5699-4A49-8065-430C36D9B4A3}"/>
    <cellStyle name="SAS FM Writeable data cell 2 2 28 2 3" xfId="12227" xr:uid="{9F150F77-D034-421C-BCA4-3A83E1711756}"/>
    <cellStyle name="SAS FM Writeable data cell 2 2 28 2 3 2" xfId="27046" xr:uid="{0C0151E7-F890-4043-9DC9-7BE67FFFF425}"/>
    <cellStyle name="SAS FM Writeable data cell 2 2 28 2 4" xfId="24406" xr:uid="{94409A47-8999-42FC-BA96-EFF71F272AD6}"/>
    <cellStyle name="SAS FM Writeable data cell 2 2 28 3" xfId="9563" xr:uid="{1E007B16-B123-4FB9-A1F4-9E7AAE0AB481}"/>
    <cellStyle name="SAS FM Writeable data cell 2 2 28 3 2" xfId="24405" xr:uid="{7A31C4B1-44C9-420E-AC3E-AB26AD13607A}"/>
    <cellStyle name="SAS FM Writeable data cell 2 2 29" xfId="3749" xr:uid="{DAB0A0C5-98C8-438B-AA4D-0EE41AA6E556}"/>
    <cellStyle name="SAS FM Writeable data cell 2 2 29 2" xfId="9566" xr:uid="{15B4C7E4-F17A-43DD-953D-C193A55FE4CA}"/>
    <cellStyle name="SAS FM Writeable data cell 2 2 29 2 2" xfId="15992" xr:uid="{51B2882A-570C-49FC-BBB8-CD0D11074979}"/>
    <cellStyle name="SAS FM Writeable data cell 2 2 29 2 2 2" xfId="30811" xr:uid="{8F83B069-2A55-4706-BD84-99DF966396F2}"/>
    <cellStyle name="SAS FM Writeable data cell 2 2 29 2 3" xfId="12281" xr:uid="{798EBDE7-8663-4157-B102-CA660E265F22}"/>
    <cellStyle name="SAS FM Writeable data cell 2 2 29 2 3 2" xfId="27100" xr:uid="{A8521AFD-F1CA-4C32-9185-8B3B405E1250}"/>
    <cellStyle name="SAS FM Writeable data cell 2 2 29 2 4" xfId="24408" xr:uid="{1BF8BB9F-083B-494B-AC29-66FACC60AE4B}"/>
    <cellStyle name="SAS FM Writeable data cell 2 2 29 3" xfId="9565" xr:uid="{D097A9BF-0574-4E15-9F4C-F2C5AF0EA290}"/>
    <cellStyle name="SAS FM Writeable data cell 2 2 29 3 2" xfId="24407" xr:uid="{ECE087CD-A938-4BB4-9579-E1D08E02FDE2}"/>
    <cellStyle name="SAS FM Writeable data cell 2 2 3" xfId="3750" xr:uid="{42090D2E-9986-4307-8DBE-34DC53E9BBDE}"/>
    <cellStyle name="SAS FM Writeable data cell 2 2 3 2" xfId="9568" xr:uid="{A7DA6BE8-7FDE-48C5-A84F-894E0FFF950E}"/>
    <cellStyle name="SAS FM Writeable data cell 2 2 3 2 2" xfId="15993" xr:uid="{D223CA80-32E0-4FAC-BE86-0A801ECFB57C}"/>
    <cellStyle name="SAS FM Writeable data cell 2 2 3 2 2 2" xfId="30812" xr:uid="{5A685548-0C77-44EE-B049-B4366DD54A1C}"/>
    <cellStyle name="SAS FM Writeable data cell 2 2 3 2 3" xfId="10877" xr:uid="{55DE0E46-7185-435E-9454-579675FCFC50}"/>
    <cellStyle name="SAS FM Writeable data cell 2 2 3 2 3 2" xfId="25696" xr:uid="{2FC5545F-5756-45E9-9283-2154504BA56A}"/>
    <cellStyle name="SAS FM Writeable data cell 2 2 3 2 4" xfId="24410" xr:uid="{B7E66AF6-DDAC-45A7-A565-755F4BBAE57F}"/>
    <cellStyle name="SAS FM Writeable data cell 2 2 3 3" xfId="9567" xr:uid="{C0104F99-864E-41D1-924F-1E904ADE8C45}"/>
    <cellStyle name="SAS FM Writeable data cell 2 2 3 3 2" xfId="24409" xr:uid="{8A950BC7-FEAE-4422-8958-93F2559C9896}"/>
    <cellStyle name="SAS FM Writeable data cell 2 2 30" xfId="3751" xr:uid="{F3164329-95A0-4547-BD9E-1A4E3091C808}"/>
    <cellStyle name="SAS FM Writeable data cell 2 2 30 2" xfId="9570" xr:uid="{FC6580B2-B132-424C-9767-813DD94ECF45}"/>
    <cellStyle name="SAS FM Writeable data cell 2 2 30 2 2" xfId="15994" xr:uid="{7D425720-DE70-4B20-B7D0-E76EED39DA27}"/>
    <cellStyle name="SAS FM Writeable data cell 2 2 30 2 2 2" xfId="30813" xr:uid="{DCB12E8E-48FF-4F6D-BFA4-7E739DD4FF99}"/>
    <cellStyle name="SAS FM Writeable data cell 2 2 30 2 3" xfId="12341" xr:uid="{283533C6-3EBE-46A0-85C3-24F836ADE837}"/>
    <cellStyle name="SAS FM Writeable data cell 2 2 30 2 3 2" xfId="27160" xr:uid="{1C8967C6-F85F-47E1-8DF7-8A3DA825BF61}"/>
    <cellStyle name="SAS FM Writeable data cell 2 2 30 2 4" xfId="24412" xr:uid="{3858C2CC-9685-4B9C-8F92-B8D3A6EB0826}"/>
    <cellStyle name="SAS FM Writeable data cell 2 2 30 3" xfId="9569" xr:uid="{318B44EB-74E4-40C1-AAF2-2E5317CAD150}"/>
    <cellStyle name="SAS FM Writeable data cell 2 2 30 3 2" xfId="24411" xr:uid="{C7344115-1171-4F7E-B3AB-C4F1485E736F}"/>
    <cellStyle name="SAS FM Writeable data cell 2 2 31" xfId="3752" xr:uid="{028610DC-4D28-445B-A0B6-6F4A6473F7DE}"/>
    <cellStyle name="SAS FM Writeable data cell 2 2 31 2" xfId="9572" xr:uid="{D40826CA-D176-48F7-A8B6-DB5EFC87ED01}"/>
    <cellStyle name="SAS FM Writeable data cell 2 2 31 2 2" xfId="15995" xr:uid="{35F67318-AA83-416F-AB3D-5D492D76AE7A}"/>
    <cellStyle name="SAS FM Writeable data cell 2 2 31 2 2 2" xfId="30814" xr:uid="{B6DD7553-375B-48D8-8E84-0BF6C314A4D8}"/>
    <cellStyle name="SAS FM Writeable data cell 2 2 31 2 3" xfId="12373" xr:uid="{FCBFB1A8-9F04-4BA9-B772-F13D8443F99D}"/>
    <cellStyle name="SAS FM Writeable data cell 2 2 31 2 3 2" xfId="27192" xr:uid="{F998914B-7D7D-404F-9855-38BAA121C95C}"/>
    <cellStyle name="SAS FM Writeable data cell 2 2 31 2 4" xfId="24414" xr:uid="{CD7F0FAA-F35E-42AF-B7B6-9D2F9F4684FB}"/>
    <cellStyle name="SAS FM Writeable data cell 2 2 31 3" xfId="9571" xr:uid="{FA88DDFE-ECB0-4D24-9FD9-936D791362EC}"/>
    <cellStyle name="SAS FM Writeable data cell 2 2 31 3 2" xfId="24413" xr:uid="{6A71303C-01D9-4CD2-84D7-D2F03AD0A800}"/>
    <cellStyle name="SAS FM Writeable data cell 2 2 32" xfId="3753" xr:uid="{1296F033-582F-4B29-AFB7-7208DF0B4FA5}"/>
    <cellStyle name="SAS FM Writeable data cell 2 2 32 2" xfId="9574" xr:uid="{A8A5FD5A-3D66-4B36-9BF7-C0DB89CB31BB}"/>
    <cellStyle name="SAS FM Writeable data cell 2 2 32 2 2" xfId="15996" xr:uid="{6CFD9896-03D4-4ED4-AEFB-66D8A96653B8}"/>
    <cellStyle name="SAS FM Writeable data cell 2 2 32 2 2 2" xfId="30815" xr:uid="{C0F64C03-ED18-4511-8E0A-FCD5EB5D2C9E}"/>
    <cellStyle name="SAS FM Writeable data cell 2 2 32 2 3" xfId="12433" xr:uid="{CB726BCF-B32E-4F1F-BA11-51EBB7F2D581}"/>
    <cellStyle name="SAS FM Writeable data cell 2 2 32 2 3 2" xfId="27252" xr:uid="{4FCAE046-CEC4-461D-9590-5A5F636A014D}"/>
    <cellStyle name="SAS FM Writeable data cell 2 2 32 2 4" xfId="24416" xr:uid="{049BA1C4-2D3C-4FA1-901A-040EF96D5495}"/>
    <cellStyle name="SAS FM Writeable data cell 2 2 32 3" xfId="9573" xr:uid="{9EA8B43E-5CD2-48C3-B497-BFF3C4C905E4}"/>
    <cellStyle name="SAS FM Writeable data cell 2 2 32 3 2" xfId="24415" xr:uid="{C61B04FE-6F54-4796-A7B1-1BBBA09E64AB}"/>
    <cellStyle name="SAS FM Writeable data cell 2 2 33" xfId="3754" xr:uid="{C0323C47-4956-4029-9AF8-E3AF5E552D00}"/>
    <cellStyle name="SAS FM Writeable data cell 2 2 33 2" xfId="9576" xr:uid="{2FBBF66B-35EB-4595-94A1-E0031CC18CED}"/>
    <cellStyle name="SAS FM Writeable data cell 2 2 33 2 2" xfId="15997" xr:uid="{74181B90-B2E5-43F4-A5F9-6E8932378407}"/>
    <cellStyle name="SAS FM Writeable data cell 2 2 33 2 2 2" xfId="30816" xr:uid="{6F06F122-383B-49B8-9401-57FA8CDEC6BC}"/>
    <cellStyle name="SAS FM Writeable data cell 2 2 33 2 3" xfId="12484" xr:uid="{36FA6A36-F035-47C7-B1E1-77E89D369835}"/>
    <cellStyle name="SAS FM Writeable data cell 2 2 33 2 3 2" xfId="27303" xr:uid="{313E2A5F-2EC0-4BDA-9B3F-A831F24AB37E}"/>
    <cellStyle name="SAS FM Writeable data cell 2 2 33 2 4" xfId="24418" xr:uid="{CD5842AA-17DD-4BCB-B709-189F09D9D37D}"/>
    <cellStyle name="SAS FM Writeable data cell 2 2 33 3" xfId="9575" xr:uid="{57F8A674-EE6C-44FF-AACA-649DF07314DA}"/>
    <cellStyle name="SAS FM Writeable data cell 2 2 33 3 2" xfId="24417" xr:uid="{E828B772-C343-4802-96B3-AB8ABC228202}"/>
    <cellStyle name="SAS FM Writeable data cell 2 2 34" xfId="3755" xr:uid="{CBD5DB33-DCBA-4E59-A339-C8C30C560405}"/>
    <cellStyle name="SAS FM Writeable data cell 2 2 34 2" xfId="9578" xr:uid="{1A5185FF-C1CF-4D7C-B158-DF02D311B412}"/>
    <cellStyle name="SAS FM Writeable data cell 2 2 34 2 2" xfId="15998" xr:uid="{7F4F0A8F-FC10-49A9-94DD-63A1BBC0619A}"/>
    <cellStyle name="SAS FM Writeable data cell 2 2 34 2 2 2" xfId="30817" xr:uid="{5F7F18E0-129C-462E-965D-E954B5F083E2}"/>
    <cellStyle name="SAS FM Writeable data cell 2 2 34 2 3" xfId="12485" xr:uid="{AEBD6EC9-DD59-4061-9FAF-2436C11D2B1E}"/>
    <cellStyle name="SAS FM Writeable data cell 2 2 34 2 3 2" xfId="27304" xr:uid="{E04C2886-5264-4AD5-AB49-1361142BAAD9}"/>
    <cellStyle name="SAS FM Writeable data cell 2 2 34 2 4" xfId="24420" xr:uid="{26BEFE5C-720D-412D-B289-96065A91C497}"/>
    <cellStyle name="SAS FM Writeable data cell 2 2 34 3" xfId="9577" xr:uid="{2F7EE34A-3852-463A-B67A-CD8F791AE650}"/>
    <cellStyle name="SAS FM Writeable data cell 2 2 34 3 2" xfId="24419" xr:uid="{1133AC48-D78F-40FF-B4F8-09DF0FFBE0C3}"/>
    <cellStyle name="SAS FM Writeable data cell 2 2 35" xfId="3756" xr:uid="{F472D183-71ED-408A-AFB5-5EBA4EE60B85}"/>
    <cellStyle name="SAS FM Writeable data cell 2 2 35 2" xfId="9580" xr:uid="{2CF4DB05-4AC3-4EC3-B9C0-316D7AF2C5BF}"/>
    <cellStyle name="SAS FM Writeable data cell 2 2 35 2 2" xfId="15999" xr:uid="{A8452706-05F2-4917-B1A2-5EE7C526187E}"/>
    <cellStyle name="SAS FM Writeable data cell 2 2 35 2 2 2" xfId="30818" xr:uid="{0F424920-04CA-489F-9F6E-DE48DB13345C}"/>
    <cellStyle name="SAS FM Writeable data cell 2 2 35 2 3" xfId="12607" xr:uid="{5C540EB8-8D93-4DF3-A989-8AE3A650D019}"/>
    <cellStyle name="SAS FM Writeable data cell 2 2 35 2 3 2" xfId="27426" xr:uid="{FF82227B-DCA4-4420-95F4-F8E5C5D9717A}"/>
    <cellStyle name="SAS FM Writeable data cell 2 2 35 2 4" xfId="24422" xr:uid="{B7E1C9B3-9CED-479E-B462-D97C98C03908}"/>
    <cellStyle name="SAS FM Writeable data cell 2 2 35 3" xfId="9579" xr:uid="{DC749E1F-C687-464D-8785-60E9527A4E6E}"/>
    <cellStyle name="SAS FM Writeable data cell 2 2 35 3 2" xfId="24421" xr:uid="{12C74372-554C-49D7-97B9-600A2D72DA9B}"/>
    <cellStyle name="SAS FM Writeable data cell 2 2 36" xfId="3757" xr:uid="{15585304-28B2-443F-B6C8-D65D43DC1FCC}"/>
    <cellStyle name="SAS FM Writeable data cell 2 2 36 2" xfId="9582" xr:uid="{8EFF63FA-8E97-49E3-B0AE-DDEEA4C4AAAE}"/>
    <cellStyle name="SAS FM Writeable data cell 2 2 36 2 2" xfId="16000" xr:uid="{5C037E93-A323-40E2-8745-BF923638AB79}"/>
    <cellStyle name="SAS FM Writeable data cell 2 2 36 2 2 2" xfId="30819" xr:uid="{14F02C17-5CF1-4649-8611-E20B1D6CD32C}"/>
    <cellStyle name="SAS FM Writeable data cell 2 2 36 2 3" xfId="12660" xr:uid="{79972134-992A-49F1-ADDC-7197B2288702}"/>
    <cellStyle name="SAS FM Writeable data cell 2 2 36 2 3 2" xfId="27479" xr:uid="{7D0E20FC-0D4D-4CB4-824B-DB3FC8D2F6E8}"/>
    <cellStyle name="SAS FM Writeable data cell 2 2 36 2 4" xfId="24424" xr:uid="{17763FB1-B5A7-41E7-BCE4-44D23468C9C3}"/>
    <cellStyle name="SAS FM Writeable data cell 2 2 36 3" xfId="9581" xr:uid="{86DAFA9C-681F-4F2B-A89A-323118A03E66}"/>
    <cellStyle name="SAS FM Writeable data cell 2 2 36 3 2" xfId="24423" xr:uid="{0A8523C7-E8BD-4035-A884-84C08E25A64E}"/>
    <cellStyle name="SAS FM Writeable data cell 2 2 37" xfId="3758" xr:uid="{B5DBA369-3BD2-4671-8A6C-9D77D89A2712}"/>
    <cellStyle name="SAS FM Writeable data cell 2 2 37 2" xfId="9584" xr:uid="{B585F490-ECA8-4786-A08A-1CF53E49C5BF}"/>
    <cellStyle name="SAS FM Writeable data cell 2 2 37 2 2" xfId="16001" xr:uid="{B5381579-FBB8-486D-97CE-7925C2FB000B}"/>
    <cellStyle name="SAS FM Writeable data cell 2 2 37 2 2 2" xfId="30820" xr:uid="{92431564-108B-4B0C-963A-C4C6272F04E8}"/>
    <cellStyle name="SAS FM Writeable data cell 2 2 37 2 3" xfId="12713" xr:uid="{5FD3C923-3E6E-4FCE-9263-4C7878E9EB0F}"/>
    <cellStyle name="SAS FM Writeable data cell 2 2 37 2 3 2" xfId="27532" xr:uid="{C9539669-8ED6-459C-BD5C-1BA1B7E271AA}"/>
    <cellStyle name="SAS FM Writeable data cell 2 2 37 2 4" xfId="24426" xr:uid="{5A34AB4D-B54B-4DE7-AD3B-F73527A1AF3B}"/>
    <cellStyle name="SAS FM Writeable data cell 2 2 37 3" xfId="9583" xr:uid="{640A2E34-602C-45A9-A229-100F79B590B8}"/>
    <cellStyle name="SAS FM Writeable data cell 2 2 37 3 2" xfId="24425" xr:uid="{FF881EDF-210D-4573-8AB9-C90083FB0463}"/>
    <cellStyle name="SAS FM Writeable data cell 2 2 38" xfId="3759" xr:uid="{9951FAAB-7A05-4AAE-8022-5AB2A4919DFB}"/>
    <cellStyle name="SAS FM Writeable data cell 2 2 38 2" xfId="9586" xr:uid="{26C41652-34F5-46D6-AD88-754C331EC33D}"/>
    <cellStyle name="SAS FM Writeable data cell 2 2 38 2 2" xfId="16002" xr:uid="{0BF7D3C3-2693-4707-BEF8-983A74BEB909}"/>
    <cellStyle name="SAS FM Writeable data cell 2 2 38 2 2 2" xfId="30821" xr:uid="{55890DEB-C980-43BD-BA78-A404B4AE4C78}"/>
    <cellStyle name="SAS FM Writeable data cell 2 2 38 2 3" xfId="12754" xr:uid="{CA3F002A-C4EE-451D-9507-3F12FB61CB62}"/>
    <cellStyle name="SAS FM Writeable data cell 2 2 38 2 3 2" xfId="27573" xr:uid="{5E1704BF-DB6B-45D3-A9FA-5B60C7DFBA62}"/>
    <cellStyle name="SAS FM Writeable data cell 2 2 38 2 4" xfId="24428" xr:uid="{418392D6-3275-4840-9F14-16C5C76F0B57}"/>
    <cellStyle name="SAS FM Writeable data cell 2 2 38 3" xfId="9585" xr:uid="{07870EE5-F482-416A-B64B-AC8C55758857}"/>
    <cellStyle name="SAS FM Writeable data cell 2 2 38 3 2" xfId="24427" xr:uid="{CA857C3E-6F0A-46BF-B1AA-AAF6E47D2E18}"/>
    <cellStyle name="SAS FM Writeable data cell 2 2 39" xfId="3760" xr:uid="{240E5A78-F5DE-47E3-9CA9-A35BD870D4CE}"/>
    <cellStyle name="SAS FM Writeable data cell 2 2 39 2" xfId="9588" xr:uid="{52B38F3B-F8B9-471B-A983-DAA6A2CA83FD}"/>
    <cellStyle name="SAS FM Writeable data cell 2 2 39 2 2" xfId="16003" xr:uid="{22D04E3B-E409-4273-8F03-9025C6047B5A}"/>
    <cellStyle name="SAS FM Writeable data cell 2 2 39 2 2 2" xfId="30822" xr:uid="{28F0AA7B-8596-4D8C-BFC0-9A9F2693222E}"/>
    <cellStyle name="SAS FM Writeable data cell 2 2 39 2 3" xfId="12811" xr:uid="{92E69B9F-5E04-422B-B958-9E1F379BE2B2}"/>
    <cellStyle name="SAS FM Writeable data cell 2 2 39 2 3 2" xfId="27630" xr:uid="{33C1451B-5F31-4D95-AB55-19AD0A9FB717}"/>
    <cellStyle name="SAS FM Writeable data cell 2 2 39 2 4" xfId="24430" xr:uid="{CE3E7783-F758-423C-8E96-46786D2B8E1C}"/>
    <cellStyle name="SAS FM Writeable data cell 2 2 39 3" xfId="9587" xr:uid="{923CC463-0837-4FB3-8B33-9A88D943818E}"/>
    <cellStyle name="SAS FM Writeable data cell 2 2 39 3 2" xfId="24429" xr:uid="{53B2B98A-3F14-4808-9742-ECF3A5A190D5}"/>
    <cellStyle name="SAS FM Writeable data cell 2 2 4" xfId="3761" xr:uid="{A62F15DE-A1C2-4D5D-B4A6-13C90548B5AE}"/>
    <cellStyle name="SAS FM Writeable data cell 2 2 4 2" xfId="9590" xr:uid="{362A5025-7007-4DB5-95D7-96F6CFDB4A79}"/>
    <cellStyle name="SAS FM Writeable data cell 2 2 4 2 2" xfId="16004" xr:uid="{2D989B8D-6E81-4611-8994-D59383F15A6A}"/>
    <cellStyle name="SAS FM Writeable data cell 2 2 4 2 2 2" xfId="30823" xr:uid="{ADA3060E-0D96-4AAE-A2F1-78B5E00DA0C9}"/>
    <cellStyle name="SAS FM Writeable data cell 2 2 4 2 3" xfId="10918" xr:uid="{07B78274-0FDD-4BFD-AF0A-623C287B0619}"/>
    <cellStyle name="SAS FM Writeable data cell 2 2 4 2 3 2" xfId="25737" xr:uid="{87ACE40F-D34F-44A3-8C86-22479703EA42}"/>
    <cellStyle name="SAS FM Writeable data cell 2 2 4 2 4" xfId="24432" xr:uid="{BC3EFC88-B837-4F34-95E2-ACFB2BF74007}"/>
    <cellStyle name="SAS FM Writeable data cell 2 2 4 3" xfId="9589" xr:uid="{9D95A122-E5C7-4924-85DD-3A2757693749}"/>
    <cellStyle name="SAS FM Writeable data cell 2 2 4 3 2" xfId="24431" xr:uid="{561303F4-803A-45CD-A60A-FCE8F2FDB39A}"/>
    <cellStyle name="SAS FM Writeable data cell 2 2 40" xfId="3762" xr:uid="{9761F804-631F-4D4B-8777-CD4203DCADD4}"/>
    <cellStyle name="SAS FM Writeable data cell 2 2 40 2" xfId="9592" xr:uid="{D9787FCF-DE46-41B6-8A86-B4FA1902C95B}"/>
    <cellStyle name="SAS FM Writeable data cell 2 2 40 2 2" xfId="16005" xr:uid="{95C7BE21-E349-4C0A-A68F-FFECBE66019F}"/>
    <cellStyle name="SAS FM Writeable data cell 2 2 40 2 2 2" xfId="30824" xr:uid="{2C1C1522-3BA6-47D3-9F0B-6F5A82FCD204}"/>
    <cellStyle name="SAS FM Writeable data cell 2 2 40 2 3" xfId="12862" xr:uid="{9E74CD37-87A1-420E-8145-66E4E3290212}"/>
    <cellStyle name="SAS FM Writeable data cell 2 2 40 2 3 2" xfId="27681" xr:uid="{850DA737-1A30-476F-8AC0-1F0E7BEBBC8E}"/>
    <cellStyle name="SAS FM Writeable data cell 2 2 40 2 4" xfId="24434" xr:uid="{2F3DD509-F048-443C-B2FD-1A5514B56E87}"/>
    <cellStyle name="SAS FM Writeable data cell 2 2 40 3" xfId="9591" xr:uid="{604211EE-FE0D-4BFD-93CB-3B36FB208869}"/>
    <cellStyle name="SAS FM Writeable data cell 2 2 40 3 2" xfId="24433" xr:uid="{A183E303-8CDA-4054-85C3-AD692981BDB5}"/>
    <cellStyle name="SAS FM Writeable data cell 2 2 41" xfId="3763" xr:uid="{CCADD6A8-2E14-4F2F-A5A1-1B73B1B5A88D}"/>
    <cellStyle name="SAS FM Writeable data cell 2 2 41 2" xfId="9594" xr:uid="{4AF3FFE2-1E6B-49CF-BABE-BC7516B46F88}"/>
    <cellStyle name="SAS FM Writeable data cell 2 2 41 2 2" xfId="16006" xr:uid="{F82C4446-A68C-409A-A13D-BD42CEF7B557}"/>
    <cellStyle name="SAS FM Writeable data cell 2 2 41 2 2 2" xfId="30825" xr:uid="{661680C9-6794-4400-8CF4-63F07A527442}"/>
    <cellStyle name="SAS FM Writeable data cell 2 2 41 2 3" xfId="12919" xr:uid="{C4CBA33C-BBA4-42CC-9ACD-9A92AA7FA308}"/>
    <cellStyle name="SAS FM Writeable data cell 2 2 41 2 3 2" xfId="27738" xr:uid="{E8AF278C-D162-4C14-8CE7-A65ABC0D7AED}"/>
    <cellStyle name="SAS FM Writeable data cell 2 2 41 2 4" xfId="24436" xr:uid="{02153451-0AA8-4765-8F64-81A6110F5658}"/>
    <cellStyle name="SAS FM Writeable data cell 2 2 41 3" xfId="9593" xr:uid="{65E9F506-409B-42E8-A723-A65510E2AFDA}"/>
    <cellStyle name="SAS FM Writeable data cell 2 2 41 3 2" xfId="24435" xr:uid="{7CB8ECE8-C7B3-4C5A-91AF-A8F7CCDBD599}"/>
    <cellStyle name="SAS FM Writeable data cell 2 2 42" xfId="3764" xr:uid="{BC3FEDA2-64AC-4E2B-A667-084BBD80985F}"/>
    <cellStyle name="SAS FM Writeable data cell 2 2 42 2" xfId="9596" xr:uid="{0FAF008D-41C8-432C-BF02-47AD46E710A4}"/>
    <cellStyle name="SAS FM Writeable data cell 2 2 42 2 2" xfId="16007" xr:uid="{42F6AEDB-74FD-434C-82FB-2FCA311D80A9}"/>
    <cellStyle name="SAS FM Writeable data cell 2 2 42 2 2 2" xfId="30826" xr:uid="{0D714B3D-F4F0-4C1A-B98F-F0ACFCA6A566}"/>
    <cellStyle name="SAS FM Writeable data cell 2 2 42 2 3" xfId="12974" xr:uid="{0FA7695A-EE8B-4E21-ACDB-1F0776D0BFE8}"/>
    <cellStyle name="SAS FM Writeable data cell 2 2 42 2 3 2" xfId="27793" xr:uid="{BC6FC5E1-0450-4BB4-87DB-301A9DDC156A}"/>
    <cellStyle name="SAS FM Writeable data cell 2 2 42 2 4" xfId="24438" xr:uid="{ED4A5FF9-F5FB-4191-B8AB-850447ACCABA}"/>
    <cellStyle name="SAS FM Writeable data cell 2 2 42 3" xfId="9595" xr:uid="{91B488A4-C426-4855-8383-5AC1F0335A1A}"/>
    <cellStyle name="SAS FM Writeable data cell 2 2 42 3 2" xfId="24437" xr:uid="{3B4C37C7-162A-4AFD-A5FD-FC7661139F86}"/>
    <cellStyle name="SAS FM Writeable data cell 2 2 43" xfId="3765" xr:uid="{F534F84B-9729-48D1-9235-864AAB5DD880}"/>
    <cellStyle name="SAS FM Writeable data cell 2 2 43 2" xfId="9598" xr:uid="{DE60A167-88FA-4BFC-B9BC-529331DE8CB3}"/>
    <cellStyle name="SAS FM Writeable data cell 2 2 43 2 2" xfId="16008" xr:uid="{A48266C0-C40E-40A9-A4CA-9B13E63CCF65}"/>
    <cellStyle name="SAS FM Writeable data cell 2 2 43 2 2 2" xfId="30827" xr:uid="{00E55087-A05A-4806-8BA9-0CDDE9830664}"/>
    <cellStyle name="SAS FM Writeable data cell 2 2 43 2 3" xfId="13039" xr:uid="{4575B890-E9CC-4951-A20A-965BF5263356}"/>
    <cellStyle name="SAS FM Writeable data cell 2 2 43 2 3 2" xfId="27858" xr:uid="{B62F5DDA-9D66-470B-8909-0CAC459B9F0C}"/>
    <cellStyle name="SAS FM Writeable data cell 2 2 43 2 4" xfId="24440" xr:uid="{B80962B1-6F00-4645-9804-0052B2A234B6}"/>
    <cellStyle name="SAS FM Writeable data cell 2 2 43 3" xfId="9597" xr:uid="{4AE17B91-4E2D-4371-A680-3BC8B4478740}"/>
    <cellStyle name="SAS FM Writeable data cell 2 2 43 3 2" xfId="24439" xr:uid="{59E264C4-F3A2-498A-9630-9637C704805F}"/>
    <cellStyle name="SAS FM Writeable data cell 2 2 44" xfId="3766" xr:uid="{07801A25-2529-4603-A581-825C0FBFDE48}"/>
    <cellStyle name="SAS FM Writeable data cell 2 2 44 2" xfId="9600" xr:uid="{FA0113D7-FF84-4551-A255-61CCD6EDBC47}"/>
    <cellStyle name="SAS FM Writeable data cell 2 2 44 2 2" xfId="16009" xr:uid="{663380B9-1292-43FD-AF1F-4707FAC13CCA}"/>
    <cellStyle name="SAS FM Writeable data cell 2 2 44 2 2 2" xfId="30828" xr:uid="{CCD9116C-4AA8-4C47-A608-B185240216CA}"/>
    <cellStyle name="SAS FM Writeable data cell 2 2 44 2 3" xfId="13092" xr:uid="{95A37A5A-11E7-4438-9519-A841D4D72A7F}"/>
    <cellStyle name="SAS FM Writeable data cell 2 2 44 2 3 2" xfId="27911" xr:uid="{9A222DC7-7B95-4CBF-A9CD-5083E115613F}"/>
    <cellStyle name="SAS FM Writeable data cell 2 2 44 2 4" xfId="24442" xr:uid="{9CD19E09-9AA7-4C74-B1C4-51A14FE7F4DF}"/>
    <cellStyle name="SAS FM Writeable data cell 2 2 44 3" xfId="9599" xr:uid="{9212947A-F119-4661-986F-1A27848AE20D}"/>
    <cellStyle name="SAS FM Writeable data cell 2 2 44 3 2" xfId="24441" xr:uid="{FC931449-67D8-42CF-B2D8-353E9CBFD984}"/>
    <cellStyle name="SAS FM Writeable data cell 2 2 45" xfId="3767" xr:uid="{B7BFA6E8-FBE7-4605-8A8E-A3E62F91207C}"/>
    <cellStyle name="SAS FM Writeable data cell 2 2 45 2" xfId="9602" xr:uid="{89C39008-AD62-4B75-BC05-792B6258D87D}"/>
    <cellStyle name="SAS FM Writeable data cell 2 2 45 2 2" xfId="16010" xr:uid="{1B003720-949E-44EC-A05F-794C96B2E99F}"/>
    <cellStyle name="SAS FM Writeable data cell 2 2 45 2 2 2" xfId="30829" xr:uid="{BCC1B6FA-1244-4090-B9EA-52E2F2D9918B}"/>
    <cellStyle name="SAS FM Writeable data cell 2 2 45 2 3" xfId="13145" xr:uid="{C7F83BA3-13F1-49FA-A99A-B97708D42E25}"/>
    <cellStyle name="SAS FM Writeable data cell 2 2 45 2 3 2" xfId="27964" xr:uid="{1E932DB4-F128-4334-81D5-6AA3F0931A5E}"/>
    <cellStyle name="SAS FM Writeable data cell 2 2 45 2 4" xfId="24444" xr:uid="{8F233D17-0795-4CBF-AE91-EC3A8BF12616}"/>
    <cellStyle name="SAS FM Writeable data cell 2 2 45 3" xfId="9601" xr:uid="{7A78A953-F04A-492A-A822-D020BF43E739}"/>
    <cellStyle name="SAS FM Writeable data cell 2 2 45 3 2" xfId="24443" xr:uid="{70A166E9-DA98-434E-AF48-D05FC5E8B297}"/>
    <cellStyle name="SAS FM Writeable data cell 2 2 46" xfId="3768" xr:uid="{229C2281-DB94-4FE7-B47A-46BDDB94C029}"/>
    <cellStyle name="SAS FM Writeable data cell 2 2 46 2" xfId="9604" xr:uid="{C41A9593-F340-4ACB-BC6E-E7F8C2B1921F}"/>
    <cellStyle name="SAS FM Writeable data cell 2 2 46 2 2" xfId="16011" xr:uid="{55DE299E-0BF0-4A0A-95CD-F2F8F25BD157}"/>
    <cellStyle name="SAS FM Writeable data cell 2 2 46 2 2 2" xfId="30830" xr:uid="{A63E2E72-A113-4BB9-9674-AED86A3C31DD}"/>
    <cellStyle name="SAS FM Writeable data cell 2 2 46 2 3" xfId="13201" xr:uid="{987D58AD-3F68-4858-B8C1-DC74D63FBB0E}"/>
    <cellStyle name="SAS FM Writeable data cell 2 2 46 2 3 2" xfId="28020" xr:uid="{8130C5F6-3EE3-4CE9-85E8-6D6E6FEB062E}"/>
    <cellStyle name="SAS FM Writeable data cell 2 2 46 2 4" xfId="24446" xr:uid="{566FB9E0-6056-45EA-8EFD-93F74DDE42DF}"/>
    <cellStyle name="SAS FM Writeable data cell 2 2 46 3" xfId="9603" xr:uid="{F67ADC83-FC00-46F7-A7ED-3D6EAE55BC6A}"/>
    <cellStyle name="SAS FM Writeable data cell 2 2 46 3 2" xfId="24445" xr:uid="{FC0995EF-768A-4488-B3F5-C4B56321E039}"/>
    <cellStyle name="SAS FM Writeable data cell 2 2 47" xfId="9605" xr:uid="{0C2621F8-FD3D-4AB5-9669-9AD754DAD52E}"/>
    <cellStyle name="SAS FM Writeable data cell 2 2 47 2" xfId="15971" xr:uid="{A70F0BDC-C131-4E5F-84F0-6265A9D51799}"/>
    <cellStyle name="SAS FM Writeable data cell 2 2 47 2 2" xfId="30790" xr:uid="{6DD7D9EB-937E-4AA3-B7DD-D9882716732D}"/>
    <cellStyle name="SAS FM Writeable data cell 2 2 47 3" xfId="10769" xr:uid="{93C3F1F1-B518-4D5B-BE87-E99BA000669C}"/>
    <cellStyle name="SAS FM Writeable data cell 2 2 47 3 2" xfId="25588" xr:uid="{E19FF9B4-082C-4C3D-BA7E-0F17665E50AA}"/>
    <cellStyle name="SAS FM Writeable data cell 2 2 47 4" xfId="24447" xr:uid="{FCB4770A-F56E-49A7-BCAF-4A8BC84DAD9F}"/>
    <cellStyle name="SAS FM Writeable data cell 2 2 48" xfId="9524" xr:uid="{A329E887-12D2-4F59-8F3F-9C81EA24B6C7}"/>
    <cellStyle name="SAS FM Writeable data cell 2 2 48 2" xfId="24366" xr:uid="{6999F26D-552E-4961-A223-F46CD4D60A65}"/>
    <cellStyle name="SAS FM Writeable data cell 2 2 49" xfId="3728" xr:uid="{AD50BE9B-CEE7-47A3-9F82-0BB4D874EEF9}"/>
    <cellStyle name="SAS FM Writeable data cell 2 2 5" xfId="3769" xr:uid="{39C7A339-0284-40D8-8E65-3BEA9D0A69FB}"/>
    <cellStyle name="SAS FM Writeable data cell 2 2 5 2" xfId="9607" xr:uid="{FD78E753-3958-4A7C-8528-9C0E3E5CCDB1}"/>
    <cellStyle name="SAS FM Writeable data cell 2 2 5 2 2" xfId="16012" xr:uid="{F994BA33-6681-434E-BF04-C959C134DD77}"/>
    <cellStyle name="SAS FM Writeable data cell 2 2 5 2 2 2" xfId="30831" xr:uid="{43A15117-17B3-493E-B506-7C1615B8E8A2}"/>
    <cellStyle name="SAS FM Writeable data cell 2 2 5 2 3" xfId="10985" xr:uid="{F031E150-66A5-4268-9146-476C88738538}"/>
    <cellStyle name="SAS FM Writeable data cell 2 2 5 2 3 2" xfId="25804" xr:uid="{61C9EE7E-8266-44A0-B63F-364F38D51D9E}"/>
    <cellStyle name="SAS FM Writeable data cell 2 2 5 2 4" xfId="24449" xr:uid="{8AB41AD1-6716-4E55-AC87-6ED510ED27B0}"/>
    <cellStyle name="SAS FM Writeable data cell 2 2 5 3" xfId="9606" xr:uid="{37AD6023-3E3D-483B-9346-0FEECDA0E848}"/>
    <cellStyle name="SAS FM Writeable data cell 2 2 5 3 2" xfId="24448" xr:uid="{203A9911-D8AC-42FE-8734-7A2A4B190C3B}"/>
    <cellStyle name="SAS FM Writeable data cell 2 2 6" xfId="3770" xr:uid="{7BA82DF4-FBB8-49B8-9EB7-35C4A81F2A36}"/>
    <cellStyle name="SAS FM Writeable data cell 2 2 6 2" xfId="9609" xr:uid="{D198C1A9-7585-487F-8347-FB7DD6F426E8}"/>
    <cellStyle name="SAS FM Writeable data cell 2 2 6 2 2" xfId="16013" xr:uid="{AE66B361-CA61-4B27-B684-000C4C9134A5}"/>
    <cellStyle name="SAS FM Writeable data cell 2 2 6 2 2 2" xfId="30832" xr:uid="{3072C842-7B3A-43C9-806F-929DB768C7E9}"/>
    <cellStyle name="SAS FM Writeable data cell 2 2 6 2 3" xfId="11030" xr:uid="{51637AD2-8770-4363-A5E3-B0524AF5C94C}"/>
    <cellStyle name="SAS FM Writeable data cell 2 2 6 2 3 2" xfId="25849" xr:uid="{58F3B781-26CB-4B6E-9E36-9966AAC20BBA}"/>
    <cellStyle name="SAS FM Writeable data cell 2 2 6 2 4" xfId="24451" xr:uid="{107F86A2-43EF-4572-A476-05FDB785B14B}"/>
    <cellStyle name="SAS FM Writeable data cell 2 2 6 3" xfId="9608" xr:uid="{1E61F920-44F2-4B47-B096-B53060811809}"/>
    <cellStyle name="SAS FM Writeable data cell 2 2 6 3 2" xfId="24450" xr:uid="{14495235-8E65-4D0F-A004-47B73A91ECDF}"/>
    <cellStyle name="SAS FM Writeable data cell 2 2 7" xfId="3771" xr:uid="{BF5C12C1-FCFB-4EA1-87B7-8529FF52AA55}"/>
    <cellStyle name="SAS FM Writeable data cell 2 2 7 2" xfId="9611" xr:uid="{E72190A0-B904-4695-AAE3-E806F70862B9}"/>
    <cellStyle name="SAS FM Writeable data cell 2 2 7 2 2" xfId="16014" xr:uid="{F3AE9494-E665-44B5-B238-298BD36B2386}"/>
    <cellStyle name="SAS FM Writeable data cell 2 2 7 2 2 2" xfId="30833" xr:uid="{1CE7374D-C11D-4B29-BEC3-50FF7E3807C2}"/>
    <cellStyle name="SAS FM Writeable data cell 2 2 7 2 3" xfId="11093" xr:uid="{7354BD5C-2F1F-41D5-AE46-B5A7C02A25D3}"/>
    <cellStyle name="SAS FM Writeable data cell 2 2 7 2 3 2" xfId="25912" xr:uid="{D791F520-B88E-4FBC-B990-CF417B660946}"/>
    <cellStyle name="SAS FM Writeable data cell 2 2 7 2 4" xfId="24453" xr:uid="{1702AFBE-F030-4AFF-B172-A55172D7A65A}"/>
    <cellStyle name="SAS FM Writeable data cell 2 2 7 3" xfId="9610" xr:uid="{E07BB324-0BFF-42E2-B357-C312FED9169F}"/>
    <cellStyle name="SAS FM Writeable data cell 2 2 7 3 2" xfId="24452" xr:uid="{11DF13AD-B8A9-43FB-883F-46BC63A91B4B}"/>
    <cellStyle name="SAS FM Writeable data cell 2 2 8" xfId="3772" xr:uid="{34145988-B752-4940-AB36-F73F0FA1A85C}"/>
    <cellStyle name="SAS FM Writeable data cell 2 2 8 2" xfId="9613" xr:uid="{9A2C4935-9729-4D64-824E-98CC4C5D6D8D}"/>
    <cellStyle name="SAS FM Writeable data cell 2 2 8 2 2" xfId="16015" xr:uid="{3AF98AAF-1184-4CBD-AD9F-B1030227B22E}"/>
    <cellStyle name="SAS FM Writeable data cell 2 2 8 2 2 2" xfId="30834" xr:uid="{000414B2-EF2D-435A-AD10-8322AEA949E4}"/>
    <cellStyle name="SAS FM Writeable data cell 2 2 8 2 3" xfId="11148" xr:uid="{A60CEFD7-0284-4EAF-8FCD-CA6D46BFD28C}"/>
    <cellStyle name="SAS FM Writeable data cell 2 2 8 2 3 2" xfId="25967" xr:uid="{7529EAC6-15AD-4C7A-A847-78AC35ED45A3}"/>
    <cellStyle name="SAS FM Writeable data cell 2 2 8 2 4" xfId="24455" xr:uid="{08D24959-F43D-4474-8DFC-ADE8A931F6AF}"/>
    <cellStyle name="SAS FM Writeable data cell 2 2 8 3" xfId="9612" xr:uid="{7DA93A7D-4B3E-418A-B48D-EDA59341EF1E}"/>
    <cellStyle name="SAS FM Writeable data cell 2 2 8 3 2" xfId="24454" xr:uid="{8B7B25EB-39AA-476A-A3E9-50E6A0A9E0DA}"/>
    <cellStyle name="SAS FM Writeable data cell 2 2 9" xfId="3773" xr:uid="{F294A650-8599-487A-9006-14FC0AEC5D41}"/>
    <cellStyle name="SAS FM Writeable data cell 2 2 9 2" xfId="9615" xr:uid="{EED13847-86FB-4F1E-91E4-A3D59610E813}"/>
    <cellStyle name="SAS FM Writeable data cell 2 2 9 2 2" xfId="16016" xr:uid="{0CBA5156-6A7A-4570-BBF7-8BD22100F595}"/>
    <cellStyle name="SAS FM Writeable data cell 2 2 9 2 2 2" xfId="30835" xr:uid="{D4693963-00BE-4D56-995F-378259F9967E}"/>
    <cellStyle name="SAS FM Writeable data cell 2 2 9 2 3" xfId="11201" xr:uid="{13A1599F-D078-4644-BA70-27EBA9862A1A}"/>
    <cellStyle name="SAS FM Writeable data cell 2 2 9 2 3 2" xfId="26020" xr:uid="{74591D88-EE71-4CC4-A3D7-A8F60BAB7F46}"/>
    <cellStyle name="SAS FM Writeable data cell 2 2 9 2 4" xfId="24457" xr:uid="{440702A4-AF36-4BE7-91D9-2963FB7019BD}"/>
    <cellStyle name="SAS FM Writeable data cell 2 2 9 3" xfId="9614" xr:uid="{18950927-D673-4227-8DC5-01BE327C8BA2}"/>
    <cellStyle name="SAS FM Writeable data cell 2 2 9 3 2" xfId="24456" xr:uid="{EEA6276C-696E-4B7A-BB8B-C31E2ED8A376}"/>
    <cellStyle name="SAS FM Writeable data cell 2 20" xfId="3774" xr:uid="{1264DB31-9F2B-46B8-B7A5-6202BA14F9B2}"/>
    <cellStyle name="SAS FM Writeable data cell 2 20 2" xfId="9617" xr:uid="{402794CF-987A-4772-AE3D-5B71DBFC9970}"/>
    <cellStyle name="SAS FM Writeable data cell 2 20 2 2" xfId="16017" xr:uid="{7EA4DCCF-750C-4007-9298-5DCD45183AE5}"/>
    <cellStyle name="SAS FM Writeable data cell 2 20 2 2 2" xfId="30836" xr:uid="{CEE4DF7D-9EF8-433B-86A8-9E228314C8CC}"/>
    <cellStyle name="SAS FM Writeable data cell 2 20 2 3" xfId="11562" xr:uid="{95717A1B-67AA-4A32-A7B8-2108365FDE54}"/>
    <cellStyle name="SAS FM Writeable data cell 2 20 2 3 2" xfId="26381" xr:uid="{4F571539-7643-471D-ABC1-2F3CC2BA3E8E}"/>
    <cellStyle name="SAS FM Writeable data cell 2 20 2 4" xfId="24459" xr:uid="{17878F29-7134-4A20-B637-2E667E277F9A}"/>
    <cellStyle name="SAS FM Writeable data cell 2 20 3" xfId="9616" xr:uid="{FF31B539-336A-4797-8C4C-D4EEA77AEC20}"/>
    <cellStyle name="SAS FM Writeable data cell 2 20 3 2" xfId="24458" xr:uid="{07506E5B-8E19-4719-8EF2-916A5CC73F67}"/>
    <cellStyle name="SAS FM Writeable data cell 2 21" xfId="3775" xr:uid="{70CB7591-689A-4A51-A991-6F8CED2A17FA}"/>
    <cellStyle name="SAS FM Writeable data cell 2 21 2" xfId="9619" xr:uid="{A6AC0291-5257-41B6-A655-0707E25B52A7}"/>
    <cellStyle name="SAS FM Writeable data cell 2 21 2 2" xfId="16018" xr:uid="{23D229FD-25E7-4B9A-BA03-5B8D08DC463C}"/>
    <cellStyle name="SAS FM Writeable data cell 2 21 2 2 2" xfId="30837" xr:uid="{6BEA2768-F902-4A86-AA55-B7F6D3483446}"/>
    <cellStyle name="SAS FM Writeable data cell 2 21 2 3" xfId="11615" xr:uid="{E2415DDC-8CFE-4330-A67B-3125655956BA}"/>
    <cellStyle name="SAS FM Writeable data cell 2 21 2 3 2" xfId="26434" xr:uid="{D05C8C8B-1C79-4DEF-A417-0D7467BE8019}"/>
    <cellStyle name="SAS FM Writeable data cell 2 21 2 4" xfId="24461" xr:uid="{7A4A3EBC-C21E-414A-ABA8-6A386D112176}"/>
    <cellStyle name="SAS FM Writeable data cell 2 21 3" xfId="9618" xr:uid="{439FE909-5F20-4D36-AB08-C624ADCBD5EC}"/>
    <cellStyle name="SAS FM Writeable data cell 2 21 3 2" xfId="24460" xr:uid="{2768AC8C-EE69-4437-BD41-AF531138F8C4}"/>
    <cellStyle name="SAS FM Writeable data cell 2 22" xfId="3776" xr:uid="{65E7334B-9D01-44D8-AD7B-AA562D6E4FA1}"/>
    <cellStyle name="SAS FM Writeable data cell 2 22 2" xfId="9621" xr:uid="{BFE47500-9C9A-4376-98EB-58417879D0CA}"/>
    <cellStyle name="SAS FM Writeable data cell 2 22 2 2" xfId="16019" xr:uid="{E02CF56A-2B5C-4266-BC5F-FC175E2D1B79}"/>
    <cellStyle name="SAS FM Writeable data cell 2 22 2 2 2" xfId="30838" xr:uid="{FEC3A403-C97F-46B4-A0DE-ADFE07B5A51B}"/>
    <cellStyle name="SAS FM Writeable data cell 2 22 2 3" xfId="11675" xr:uid="{CAD3278C-F88E-466D-8BB7-A90375B60643}"/>
    <cellStyle name="SAS FM Writeable data cell 2 22 2 3 2" xfId="26494" xr:uid="{F9477241-DFFA-4E7D-9588-395DDD79EBA8}"/>
    <cellStyle name="SAS FM Writeable data cell 2 22 2 4" xfId="24463" xr:uid="{7A2EA70F-A61C-43F4-9B65-ED629C8836B1}"/>
    <cellStyle name="SAS FM Writeable data cell 2 22 3" xfId="9620" xr:uid="{E7A07076-2AB8-4C0A-A09E-A4DB2D47FDE3}"/>
    <cellStyle name="SAS FM Writeable data cell 2 22 3 2" xfId="24462" xr:uid="{FEFA604D-F995-40CA-9062-BF799396985A}"/>
    <cellStyle name="SAS FM Writeable data cell 2 23" xfId="3777" xr:uid="{A241DE2F-1504-4AA1-892D-C01165AEA445}"/>
    <cellStyle name="SAS FM Writeable data cell 2 23 2" xfId="9623" xr:uid="{E0829EDC-139C-4429-93BB-7F516EFB2CCE}"/>
    <cellStyle name="SAS FM Writeable data cell 2 23 2 2" xfId="16020" xr:uid="{41B3D17C-0124-4A5E-AF39-9C0D7B00B078}"/>
    <cellStyle name="SAS FM Writeable data cell 2 23 2 2 2" xfId="30839" xr:uid="{25BF4DD7-6754-4F73-9C65-BE6B77430D0F}"/>
    <cellStyle name="SAS FM Writeable data cell 2 23 2 3" xfId="11748" xr:uid="{1348BEEB-4731-4891-A4DC-FC111D7F737E}"/>
    <cellStyle name="SAS FM Writeable data cell 2 23 2 3 2" xfId="26567" xr:uid="{4FCAB5ED-EA1B-4832-A681-7D3FBE50FB70}"/>
    <cellStyle name="SAS FM Writeable data cell 2 23 2 4" xfId="24465" xr:uid="{45CB2F03-5ECF-4010-A803-75DF8AB1819D}"/>
    <cellStyle name="SAS FM Writeable data cell 2 23 3" xfId="9622" xr:uid="{5F15F816-E754-4788-B1C5-C8739BEA61E9}"/>
    <cellStyle name="SAS FM Writeable data cell 2 23 3 2" xfId="24464" xr:uid="{CD879061-565F-45A3-8EB1-2DC5B35DE637}"/>
    <cellStyle name="SAS FM Writeable data cell 2 24" xfId="3778" xr:uid="{F24AA409-E15D-435A-AD10-5257FC7963BF}"/>
    <cellStyle name="SAS FM Writeable data cell 2 24 2" xfId="9625" xr:uid="{8E78C48A-6A7C-4E73-9EF7-E5DD918C430C}"/>
    <cellStyle name="SAS FM Writeable data cell 2 24 2 2" xfId="16021" xr:uid="{71F30BDE-3BFF-45E0-A4D9-3EF1C29E4FC8}"/>
    <cellStyle name="SAS FM Writeable data cell 2 24 2 2 2" xfId="30840" xr:uid="{3D75B2A0-D73C-441F-8CF2-58671678620C}"/>
    <cellStyle name="SAS FM Writeable data cell 2 24 2 3" xfId="11779" xr:uid="{440FD644-25C7-4F41-AAE4-018B4ED93C1C}"/>
    <cellStyle name="SAS FM Writeable data cell 2 24 2 3 2" xfId="26598" xr:uid="{E7688732-0B32-420F-B213-A378E4EE79BF}"/>
    <cellStyle name="SAS FM Writeable data cell 2 24 2 4" xfId="24467" xr:uid="{F3A58B94-D177-46B7-99DF-6ED9703525C3}"/>
    <cellStyle name="SAS FM Writeable data cell 2 24 3" xfId="9624" xr:uid="{3422AE52-C64F-45B4-82B8-FB461F0424AE}"/>
    <cellStyle name="SAS FM Writeable data cell 2 24 3 2" xfId="24466" xr:uid="{B3D2BCC2-AF2F-4149-B71E-E7604A5E2F4B}"/>
    <cellStyle name="SAS FM Writeable data cell 2 25" xfId="3779" xr:uid="{87144188-3746-4B81-BFF6-FDF4D070B130}"/>
    <cellStyle name="SAS FM Writeable data cell 2 25 2" xfId="9627" xr:uid="{9499DFC5-42A5-458D-9852-93E7C2938713}"/>
    <cellStyle name="SAS FM Writeable data cell 2 25 2 2" xfId="16022" xr:uid="{2469E218-4274-4934-A061-7EBC37FADF86}"/>
    <cellStyle name="SAS FM Writeable data cell 2 25 2 2 2" xfId="30841" xr:uid="{6A39EB33-626F-43E2-8202-482FF2DB3B16}"/>
    <cellStyle name="SAS FM Writeable data cell 2 25 2 3" xfId="11832" xr:uid="{581FB2A4-6581-4BDF-8EB8-56824B3703FD}"/>
    <cellStyle name="SAS FM Writeable data cell 2 25 2 3 2" xfId="26651" xr:uid="{D6C509C1-CE10-40F4-84F5-7CB780B16746}"/>
    <cellStyle name="SAS FM Writeable data cell 2 25 2 4" xfId="24469" xr:uid="{7C826CDB-065E-413C-ACD2-91B840B399F9}"/>
    <cellStyle name="SAS FM Writeable data cell 2 25 3" xfId="9626" xr:uid="{43E00933-D622-4543-8BED-20F2CC08ED6C}"/>
    <cellStyle name="SAS FM Writeable data cell 2 25 3 2" xfId="24468" xr:uid="{1053B68E-16B0-4C93-8192-AF3AC45C459F}"/>
    <cellStyle name="SAS FM Writeable data cell 2 26" xfId="3780" xr:uid="{88943C3D-FE83-400B-AC91-D9EA018DD849}"/>
    <cellStyle name="SAS FM Writeable data cell 2 26 2" xfId="9629" xr:uid="{B1CD7DC3-9989-4B63-A2A5-D7417EA3C897}"/>
    <cellStyle name="SAS FM Writeable data cell 2 26 2 2" xfId="16023" xr:uid="{74EEA8A0-6A73-4E05-9E18-8D536200C4F4}"/>
    <cellStyle name="SAS FM Writeable data cell 2 26 2 2 2" xfId="30842" xr:uid="{B888DE36-9BA9-4500-A776-26EF0A8B57CB}"/>
    <cellStyle name="SAS FM Writeable data cell 2 26 2 3" xfId="11885" xr:uid="{094AC77E-5502-47AE-87FC-2D8F4FD39D32}"/>
    <cellStyle name="SAS FM Writeable data cell 2 26 2 3 2" xfId="26704" xr:uid="{A1F9506B-7542-44F7-9E31-84BA331991BC}"/>
    <cellStyle name="SAS FM Writeable data cell 2 26 2 4" xfId="24471" xr:uid="{1F73D350-84E0-4B27-A01B-3D9EA93FBE96}"/>
    <cellStyle name="SAS FM Writeable data cell 2 26 3" xfId="9628" xr:uid="{1FDDCCCA-62DD-42B3-98AA-58E6897192E8}"/>
    <cellStyle name="SAS FM Writeable data cell 2 26 3 2" xfId="24470" xr:uid="{E77C507C-E5A2-4C0C-B8FB-C241927C4CDF}"/>
    <cellStyle name="SAS FM Writeable data cell 2 27" xfId="3781" xr:uid="{2E64CD29-393F-499F-93EB-0FEFD0026422}"/>
    <cellStyle name="SAS FM Writeable data cell 2 27 2" xfId="9631" xr:uid="{87FF7ECE-047A-488A-9A5C-04F10F270400}"/>
    <cellStyle name="SAS FM Writeable data cell 2 27 2 2" xfId="16024" xr:uid="{8475865B-D5AD-4BFA-8D26-3C8B56AD5387}"/>
    <cellStyle name="SAS FM Writeable data cell 2 27 2 2 2" xfId="30843" xr:uid="{9AA0B75C-C895-4612-9EF6-F712A67CFC12}"/>
    <cellStyle name="SAS FM Writeable data cell 2 27 2 3" xfId="11939" xr:uid="{84942641-C806-4F3A-BCEB-912D5EE2AE7E}"/>
    <cellStyle name="SAS FM Writeable data cell 2 27 2 3 2" xfId="26758" xr:uid="{6BA4691E-5B19-45D1-86BA-3B8959C1D7BE}"/>
    <cellStyle name="SAS FM Writeable data cell 2 27 2 4" xfId="24473" xr:uid="{C2BF3161-8E7E-49B2-BE15-678B4413292D}"/>
    <cellStyle name="SAS FM Writeable data cell 2 27 3" xfId="9630" xr:uid="{69B1D05B-14A5-4D7B-8B70-4C3F55B77667}"/>
    <cellStyle name="SAS FM Writeable data cell 2 27 3 2" xfId="24472" xr:uid="{4AAC3D2A-7FE2-4B1F-9E13-662A57F29686}"/>
    <cellStyle name="SAS FM Writeable data cell 2 28" xfId="3782" xr:uid="{01B5527D-A4AA-4CBD-9488-1F69F0E97292}"/>
    <cellStyle name="SAS FM Writeable data cell 2 28 2" xfId="9633" xr:uid="{301F5A63-73D1-4047-8282-C45A0420D2EA}"/>
    <cellStyle name="SAS FM Writeable data cell 2 28 2 2" xfId="16025" xr:uid="{A1D80815-8671-4878-BFE3-9A1C7EBFEFC6}"/>
    <cellStyle name="SAS FM Writeable data cell 2 28 2 2 2" xfId="30844" xr:uid="{21F114ED-A689-449B-8D21-4D6DE14CECB1}"/>
    <cellStyle name="SAS FM Writeable data cell 2 28 2 3" xfId="11996" xr:uid="{6A09B411-7D6F-46E8-8451-120086141DA1}"/>
    <cellStyle name="SAS FM Writeable data cell 2 28 2 3 2" xfId="26815" xr:uid="{99511B1F-7665-4AC3-8838-0C90EBF40F91}"/>
    <cellStyle name="SAS FM Writeable data cell 2 28 2 4" xfId="24475" xr:uid="{1A4A32DD-D33E-4FF0-8AF8-02A909DB318F}"/>
    <cellStyle name="SAS FM Writeable data cell 2 28 3" xfId="9632" xr:uid="{3C98FE44-38E8-4C54-A350-3B1B14720E2E}"/>
    <cellStyle name="SAS FM Writeable data cell 2 28 3 2" xfId="24474" xr:uid="{9336C439-6323-43AF-BE75-BB8EEC917DAA}"/>
    <cellStyle name="SAS FM Writeable data cell 2 29" xfId="3783" xr:uid="{883F345C-4935-4843-86A0-AD1DB920206A}"/>
    <cellStyle name="SAS FM Writeable data cell 2 29 2" xfId="9635" xr:uid="{15F3151B-FF5A-4CD2-BA4D-7984485DB0CC}"/>
    <cellStyle name="SAS FM Writeable data cell 2 29 2 2" xfId="16026" xr:uid="{794B0417-9CDC-48C2-9147-D9DE1B8B557A}"/>
    <cellStyle name="SAS FM Writeable data cell 2 29 2 2 2" xfId="30845" xr:uid="{D82DA415-8A22-4F26-A693-CE26D56AFC32}"/>
    <cellStyle name="SAS FM Writeable data cell 2 29 2 3" xfId="12053" xr:uid="{96E157FB-EDAE-4CDC-84E8-3666762F4318}"/>
    <cellStyle name="SAS FM Writeable data cell 2 29 2 3 2" xfId="26872" xr:uid="{28E98C8E-464D-44B5-9F1E-A8D5C5830DD2}"/>
    <cellStyle name="SAS FM Writeable data cell 2 29 2 4" xfId="24477" xr:uid="{DA0B9EB8-5241-4C74-A7EE-12683D53799A}"/>
    <cellStyle name="SAS FM Writeable data cell 2 29 3" xfId="9634" xr:uid="{C1287639-9D6B-491C-BF9D-1AD5561C34D9}"/>
    <cellStyle name="SAS FM Writeable data cell 2 29 3 2" xfId="24476" xr:uid="{9112E2DF-F27E-466C-A88B-695DFEA0D3BD}"/>
    <cellStyle name="SAS FM Writeable data cell 2 3" xfId="182" xr:uid="{0F2F260C-09AE-434D-AD95-DB9A377938D0}"/>
    <cellStyle name="SAS FM Writeable data cell 2 3 10" xfId="3785" xr:uid="{977E743A-E62C-42B2-8329-8FE089A8707A}"/>
    <cellStyle name="SAS FM Writeable data cell 2 3 10 2" xfId="9638" xr:uid="{F0F1E1F6-E5DF-4219-9636-8858D9695E55}"/>
    <cellStyle name="SAS FM Writeable data cell 2 3 10 2 2" xfId="16028" xr:uid="{9FD1B8B0-67BC-4EC6-B755-A2F8E4B3F53E}"/>
    <cellStyle name="SAS FM Writeable data cell 2 3 10 2 2 2" xfId="30847" xr:uid="{374C9DDF-B3E7-4F16-87CC-3D10B3600C6E}"/>
    <cellStyle name="SAS FM Writeable data cell 2 3 10 2 3" xfId="11264" xr:uid="{D704ED1A-43FC-4F8A-841F-D35212171C6D}"/>
    <cellStyle name="SAS FM Writeable data cell 2 3 10 2 3 2" xfId="26083" xr:uid="{31D8891D-1DBF-4233-AB59-E990AF905C7C}"/>
    <cellStyle name="SAS FM Writeable data cell 2 3 10 2 4" xfId="24480" xr:uid="{18F475AF-CF31-45E3-B320-0814876B237B}"/>
    <cellStyle name="SAS FM Writeable data cell 2 3 10 3" xfId="9637" xr:uid="{C8E10BB8-6693-47DC-8714-7161D594B299}"/>
    <cellStyle name="SAS FM Writeable data cell 2 3 10 3 2" xfId="24479" xr:uid="{6A090478-DC8D-4AD7-8E39-07E0781C3698}"/>
    <cellStyle name="SAS FM Writeable data cell 2 3 11" xfId="3786" xr:uid="{A57B0EEF-BA71-4E73-823A-0B0238A5B792}"/>
    <cellStyle name="SAS FM Writeable data cell 2 3 11 2" xfId="9640" xr:uid="{BC89256E-9605-47DE-9B47-E90C4C42DA1C}"/>
    <cellStyle name="SAS FM Writeable data cell 2 3 11 2 2" xfId="16029" xr:uid="{42D0512D-183B-4C34-B94B-37AB720B09A3}"/>
    <cellStyle name="SAS FM Writeable data cell 2 3 11 2 2 2" xfId="30848" xr:uid="{3C23F2E7-823E-49B1-A503-48F60A482E04}"/>
    <cellStyle name="SAS FM Writeable data cell 2 3 11 2 3" xfId="11318" xr:uid="{6CBCD49C-3048-4C67-AADD-1AC40C03E2B2}"/>
    <cellStyle name="SAS FM Writeable data cell 2 3 11 2 3 2" xfId="26137" xr:uid="{B34DD321-3A8E-439C-B946-471E0EF3099B}"/>
    <cellStyle name="SAS FM Writeable data cell 2 3 11 2 4" xfId="24482" xr:uid="{65B937F5-E87E-43B0-89D2-A6E285E9F5C3}"/>
    <cellStyle name="SAS FM Writeable data cell 2 3 11 3" xfId="9639" xr:uid="{B07FD9F6-7E5F-4450-B2C5-10B42176FBA9}"/>
    <cellStyle name="SAS FM Writeable data cell 2 3 11 3 2" xfId="24481" xr:uid="{05584592-B6BA-47AE-AC31-09871B232CF4}"/>
    <cellStyle name="SAS FM Writeable data cell 2 3 12" xfId="3787" xr:uid="{AE92847E-A12A-4683-8CB2-F78FA8B0FF1C}"/>
    <cellStyle name="SAS FM Writeable data cell 2 3 12 2" xfId="9642" xr:uid="{262D049E-5778-4CBE-A5DD-2DB002593AFA}"/>
    <cellStyle name="SAS FM Writeable data cell 2 3 12 2 2" xfId="16030" xr:uid="{A645E297-EE1B-400B-93D0-A8414FF7B7ED}"/>
    <cellStyle name="SAS FM Writeable data cell 2 3 12 2 2 2" xfId="30849" xr:uid="{05194B46-9111-413F-9B30-9FC555EBB04E}"/>
    <cellStyle name="SAS FM Writeable data cell 2 3 12 2 3" xfId="11372" xr:uid="{76E03700-8DEB-453C-8513-65EC551C0DBF}"/>
    <cellStyle name="SAS FM Writeable data cell 2 3 12 2 3 2" xfId="26191" xr:uid="{25309BE2-3475-4817-853E-A5164B138F7B}"/>
    <cellStyle name="SAS FM Writeable data cell 2 3 12 2 4" xfId="24484" xr:uid="{CDA7E635-4AF6-4BDF-A3F1-2C845B11E533}"/>
    <cellStyle name="SAS FM Writeable data cell 2 3 12 3" xfId="9641" xr:uid="{7899651B-B358-4E07-B938-A1DDDCF13006}"/>
    <cellStyle name="SAS FM Writeable data cell 2 3 12 3 2" xfId="24483" xr:uid="{8EC02703-132B-42E2-9942-D10A76EB0D7F}"/>
    <cellStyle name="SAS FM Writeable data cell 2 3 13" xfId="3788" xr:uid="{CCD9E580-E6E1-4E83-B82D-F3B5A352E1E1}"/>
    <cellStyle name="SAS FM Writeable data cell 2 3 13 2" xfId="9644" xr:uid="{AF6BEDC7-6DF2-46F4-866A-AD3184A86867}"/>
    <cellStyle name="SAS FM Writeable data cell 2 3 13 2 2" xfId="16031" xr:uid="{EA6AA2B3-54ED-455F-8F85-3756A3EF6A19}"/>
    <cellStyle name="SAS FM Writeable data cell 2 3 13 2 2 2" xfId="30850" xr:uid="{B4485E1C-215E-4EA6-9589-B319DFD1A719}"/>
    <cellStyle name="SAS FM Writeable data cell 2 3 13 2 3" xfId="11426" xr:uid="{FC92BF4B-44BC-480E-88AB-7597AA3167BF}"/>
    <cellStyle name="SAS FM Writeable data cell 2 3 13 2 3 2" xfId="26245" xr:uid="{CA3BC9A1-DCB5-4DA1-B35C-8C5E4028BBBC}"/>
    <cellStyle name="SAS FM Writeable data cell 2 3 13 2 4" xfId="24486" xr:uid="{154893CC-76AF-42B8-AE72-44E2D0AC7F87}"/>
    <cellStyle name="SAS FM Writeable data cell 2 3 13 3" xfId="9643" xr:uid="{95E01623-0282-43DF-B62A-C71F20A8B4EF}"/>
    <cellStyle name="SAS FM Writeable data cell 2 3 13 3 2" xfId="24485" xr:uid="{BFB6C171-784D-447C-A0F5-4E90FBBC2235}"/>
    <cellStyle name="SAS FM Writeable data cell 2 3 14" xfId="3789" xr:uid="{9E10FB29-CEF0-4919-986B-6F9E66E1FF69}"/>
    <cellStyle name="SAS FM Writeable data cell 2 3 14 2" xfId="9646" xr:uid="{6824FAB1-2E6F-46AC-AA32-A7D116B9D5B5}"/>
    <cellStyle name="SAS FM Writeable data cell 2 3 14 2 2" xfId="16032" xr:uid="{C1366747-6707-41B1-9E47-CF72D6490B2E}"/>
    <cellStyle name="SAS FM Writeable data cell 2 3 14 2 2 2" xfId="30851" xr:uid="{10505974-016A-4F90-92BE-3684E51DB468}"/>
    <cellStyle name="SAS FM Writeable data cell 2 3 14 2 3" xfId="11480" xr:uid="{DF216DBE-9B93-4846-909C-288A1AC64F8A}"/>
    <cellStyle name="SAS FM Writeable data cell 2 3 14 2 3 2" xfId="26299" xr:uid="{C4E99F76-7C0A-4669-9B1A-F8077D3A22C9}"/>
    <cellStyle name="SAS FM Writeable data cell 2 3 14 2 4" xfId="24488" xr:uid="{EB64D026-7054-44B0-96CB-00514188E4D0}"/>
    <cellStyle name="SAS FM Writeable data cell 2 3 14 3" xfId="9645" xr:uid="{77F81B86-1C27-4EF1-9D6E-7C816F6480C6}"/>
    <cellStyle name="SAS FM Writeable data cell 2 3 14 3 2" xfId="24487" xr:uid="{EC04310B-3707-4BE3-9C81-D8D8BADF212B}"/>
    <cellStyle name="SAS FM Writeable data cell 2 3 15" xfId="3790" xr:uid="{9B5E627F-509E-4FA1-B1D9-0D2E0F9C5A14}"/>
    <cellStyle name="SAS FM Writeable data cell 2 3 15 2" xfId="9648" xr:uid="{2492537E-56AD-4373-9CA2-7A0FFBD092BD}"/>
    <cellStyle name="SAS FM Writeable data cell 2 3 15 2 2" xfId="16033" xr:uid="{52DEAF22-9B09-435B-B7B6-8C234BED5638}"/>
    <cellStyle name="SAS FM Writeable data cell 2 3 15 2 2 2" xfId="30852" xr:uid="{3340DD2E-DDCA-4184-81F1-C39CBE6CFCBB}"/>
    <cellStyle name="SAS FM Writeable data cell 2 3 15 2 3" xfId="11536" xr:uid="{3F9D3153-4517-4813-A522-750337446BDF}"/>
    <cellStyle name="SAS FM Writeable data cell 2 3 15 2 3 2" xfId="26355" xr:uid="{4E2F4E89-D5E1-4C86-9644-CE94B3A152BB}"/>
    <cellStyle name="SAS FM Writeable data cell 2 3 15 2 4" xfId="24490" xr:uid="{D8D98155-1580-43A1-B4A9-5C0F54B69BA7}"/>
    <cellStyle name="SAS FM Writeable data cell 2 3 15 3" xfId="9647" xr:uid="{25BB6F01-F213-4704-9C1D-022C162CFD04}"/>
    <cellStyle name="SAS FM Writeable data cell 2 3 15 3 2" xfId="24489" xr:uid="{E3B9AC7C-AF41-4AEF-A4EB-AF264CCA7C53}"/>
    <cellStyle name="SAS FM Writeable data cell 2 3 16" xfId="3791" xr:uid="{ECE1B9BA-1E68-445A-886C-615E32BC6B28}"/>
    <cellStyle name="SAS FM Writeable data cell 2 3 16 2" xfId="9650" xr:uid="{1542B832-DD8D-4321-A007-74E372C02FB0}"/>
    <cellStyle name="SAS FM Writeable data cell 2 3 16 2 2" xfId="16034" xr:uid="{41C32FFB-83A4-4395-8C7F-431DF2387873}"/>
    <cellStyle name="SAS FM Writeable data cell 2 3 16 2 2 2" xfId="30853" xr:uid="{B969E29D-F4E7-4361-9526-A0D5A2B93C56}"/>
    <cellStyle name="SAS FM Writeable data cell 2 3 16 2 3" xfId="11589" xr:uid="{D59B088B-51A1-4F30-A6E7-731BB8AAE576}"/>
    <cellStyle name="SAS FM Writeable data cell 2 3 16 2 3 2" xfId="26408" xr:uid="{6B5B1D5A-C973-447B-A92E-1907F82E3A06}"/>
    <cellStyle name="SAS FM Writeable data cell 2 3 16 2 4" xfId="24492" xr:uid="{3B067D4A-788A-4744-9339-36AE915A8FED}"/>
    <cellStyle name="SAS FM Writeable data cell 2 3 16 3" xfId="9649" xr:uid="{91D58798-6B6A-43FD-A94E-5CAF946FD91C}"/>
    <cellStyle name="SAS FM Writeable data cell 2 3 16 3 2" xfId="24491" xr:uid="{38E82CCF-BDFE-4CF5-B6CA-44546DE6FBEC}"/>
    <cellStyle name="SAS FM Writeable data cell 2 3 17" xfId="3792" xr:uid="{26D3A543-96FE-414F-A5DD-0479313B0BB1}"/>
    <cellStyle name="SAS FM Writeable data cell 2 3 17 2" xfId="9652" xr:uid="{29454808-97FD-4B2B-A93F-B125B792B166}"/>
    <cellStyle name="SAS FM Writeable data cell 2 3 17 2 2" xfId="16035" xr:uid="{02E7BAF8-F282-4BE6-97BE-E2E6C25E5425}"/>
    <cellStyle name="SAS FM Writeable data cell 2 3 17 2 2 2" xfId="30854" xr:uid="{41D1A788-C70E-4594-8832-C87EA4C2C42A}"/>
    <cellStyle name="SAS FM Writeable data cell 2 3 17 2 3" xfId="11642" xr:uid="{C179975C-63F6-4EC3-BF79-F6A643FFE52C}"/>
    <cellStyle name="SAS FM Writeable data cell 2 3 17 2 3 2" xfId="26461" xr:uid="{33678A27-17C1-4127-A8C5-28CFB415B4CD}"/>
    <cellStyle name="SAS FM Writeable data cell 2 3 17 2 4" xfId="24494" xr:uid="{607D1571-03D0-440A-BD7D-56E30F652637}"/>
    <cellStyle name="SAS FM Writeable data cell 2 3 17 3" xfId="9651" xr:uid="{921A19DB-DAFD-471C-9BCA-C99047C952C4}"/>
    <cellStyle name="SAS FM Writeable data cell 2 3 17 3 2" xfId="24493" xr:uid="{3B5495E3-C4B1-4A94-8299-D89825EFA205}"/>
    <cellStyle name="SAS FM Writeable data cell 2 3 18" xfId="3793" xr:uid="{32CBA28B-B73A-4A05-A190-253AF374B829}"/>
    <cellStyle name="SAS FM Writeable data cell 2 3 18 2" xfId="9654" xr:uid="{19CE6815-1535-4998-80D6-DFAA8A96C4DE}"/>
    <cellStyle name="SAS FM Writeable data cell 2 3 18 2 2" xfId="16036" xr:uid="{1316DB28-4125-4927-9696-4E1111175842}"/>
    <cellStyle name="SAS FM Writeable data cell 2 3 18 2 2 2" xfId="30855" xr:uid="{725CAB13-2001-46B5-B92F-A095DD632869}"/>
    <cellStyle name="SAS FM Writeable data cell 2 3 18 2 3" xfId="11696" xr:uid="{3BCC6F9C-9B24-4EC0-A055-921DD1748EED}"/>
    <cellStyle name="SAS FM Writeable data cell 2 3 18 2 3 2" xfId="26515" xr:uid="{F71024BD-7095-4F38-9B71-42117AEABC2E}"/>
    <cellStyle name="SAS FM Writeable data cell 2 3 18 2 4" xfId="24496" xr:uid="{0AC11169-58C6-40B4-8136-BFAD6D492D07}"/>
    <cellStyle name="SAS FM Writeable data cell 2 3 18 3" xfId="9653" xr:uid="{045AEB32-55E6-4F9A-8AC6-B44239148FEC}"/>
    <cellStyle name="SAS FM Writeable data cell 2 3 18 3 2" xfId="24495" xr:uid="{B40756B8-9979-4A7E-A7A3-34BCD41D1C3C}"/>
    <cellStyle name="SAS FM Writeable data cell 2 3 19" xfId="3794" xr:uid="{EAF0FD85-7925-4019-8987-8844F169D5D8}"/>
    <cellStyle name="SAS FM Writeable data cell 2 3 19 2" xfId="9656" xr:uid="{2FC5F004-ED9E-443A-A294-E0B7E7C40051}"/>
    <cellStyle name="SAS FM Writeable data cell 2 3 19 2 2" xfId="16037" xr:uid="{65B4EE23-9909-4EAC-9BD9-54FA3741474C}"/>
    <cellStyle name="SAS FM Writeable data cell 2 3 19 2 2 2" xfId="30856" xr:uid="{B91BC3B4-01B2-4BF3-A01F-A2524C141072}"/>
    <cellStyle name="SAS FM Writeable data cell 2 3 19 2 3" xfId="11752" xr:uid="{A8717B7E-4CF6-4D21-AFBE-4093B9EDF812}"/>
    <cellStyle name="SAS FM Writeable data cell 2 3 19 2 3 2" xfId="26571" xr:uid="{ACFF5592-CD9B-429A-B8A9-682CA608603C}"/>
    <cellStyle name="SAS FM Writeable data cell 2 3 19 2 4" xfId="24498" xr:uid="{DFC2FD54-5072-4CC7-9F86-AAF7755E0505}"/>
    <cellStyle name="SAS FM Writeable data cell 2 3 19 3" xfId="9655" xr:uid="{DF3C36E9-E3D8-4D59-B0E1-4AACD880C9E4}"/>
    <cellStyle name="SAS FM Writeable data cell 2 3 19 3 2" xfId="24497" xr:uid="{84D97BEB-209C-4489-B27D-CC52A45BBB69}"/>
    <cellStyle name="SAS FM Writeable data cell 2 3 2" xfId="266" xr:uid="{646AEBE0-27C3-4573-A429-F3C1945ABB23}"/>
    <cellStyle name="SAS FM Writeable data cell 2 3 2 2" xfId="9658" xr:uid="{A10D06F9-9576-4094-8AEC-2110095156AA}"/>
    <cellStyle name="SAS FM Writeable data cell 2 3 2 2 2" xfId="16038" xr:uid="{4C82B1C5-ABC8-4BDB-9F3D-FBF7377948F1}"/>
    <cellStyle name="SAS FM Writeable data cell 2 3 2 2 2 2" xfId="30857" xr:uid="{4A6B6CCB-E441-4800-AA10-EA664CA1314B}"/>
    <cellStyle name="SAS FM Writeable data cell 2 3 2 2 3" xfId="10832" xr:uid="{955D0891-E3C1-470B-8463-E01C99C2AEC0}"/>
    <cellStyle name="SAS FM Writeable data cell 2 3 2 2 3 2" xfId="25651" xr:uid="{2F83C003-072F-416F-932F-FB7A9ACF1447}"/>
    <cellStyle name="SAS FM Writeable data cell 2 3 2 2 4" xfId="24500" xr:uid="{B5C9BB3C-B04F-4DFD-BD8E-784833F9BD5C}"/>
    <cellStyle name="SAS FM Writeable data cell 2 3 2 3" xfId="9657" xr:uid="{D9598523-96C5-4F4E-A43C-081279374D31}"/>
    <cellStyle name="SAS FM Writeable data cell 2 3 2 3 2" xfId="24499" xr:uid="{4C6676D7-DFA3-4DD1-A1CA-AF6DFD1EB879}"/>
    <cellStyle name="SAS FM Writeable data cell 2 3 2 4" xfId="3795" xr:uid="{CD0314EE-B2E7-41EF-B10D-62A652208B62}"/>
    <cellStyle name="SAS FM Writeable data cell 2 3 20" xfId="3796" xr:uid="{D542DACA-7FAD-4C7A-8F90-8D004C013572}"/>
    <cellStyle name="SAS FM Writeable data cell 2 3 20 2" xfId="9660" xr:uid="{77B103E5-A8B4-455C-8580-F5B1E689EB3F}"/>
    <cellStyle name="SAS FM Writeable data cell 2 3 20 2 2" xfId="16039" xr:uid="{82E6927C-2D61-4A83-BBE6-58985D4DDDAD}"/>
    <cellStyle name="SAS FM Writeable data cell 2 3 20 2 2 2" xfId="30858" xr:uid="{732BA08A-F0E9-440F-8F8F-2B230357C59A}"/>
    <cellStyle name="SAS FM Writeable data cell 2 3 20 2 3" xfId="11806" xr:uid="{B7391054-8504-43E5-923B-1C69E547DF32}"/>
    <cellStyle name="SAS FM Writeable data cell 2 3 20 2 3 2" xfId="26625" xr:uid="{DFDECC20-7521-4F9E-A153-B708CAC544D7}"/>
    <cellStyle name="SAS FM Writeable data cell 2 3 20 2 4" xfId="24502" xr:uid="{1B975F0F-219C-4BB4-A4F8-3669B55C53B2}"/>
    <cellStyle name="SAS FM Writeable data cell 2 3 20 3" xfId="9659" xr:uid="{124E0699-2038-45D8-8B9D-97EFCE8AEF70}"/>
    <cellStyle name="SAS FM Writeable data cell 2 3 20 3 2" xfId="24501" xr:uid="{3E7868DC-7817-4E5C-AFFF-CCE7F012B6DB}"/>
    <cellStyle name="SAS FM Writeable data cell 2 3 21" xfId="3797" xr:uid="{11F2B48A-7F3A-45D2-8EDD-41B252247782}"/>
    <cellStyle name="SAS FM Writeable data cell 2 3 21 2" xfId="9662" xr:uid="{2EEA5C19-6F57-4676-83A6-ECD1ED516D46}"/>
    <cellStyle name="SAS FM Writeable data cell 2 3 21 2 2" xfId="16040" xr:uid="{135FAF98-84B8-4E65-AA73-1B078FECBB72}"/>
    <cellStyle name="SAS FM Writeable data cell 2 3 21 2 2 2" xfId="30859" xr:uid="{270E6D1C-4333-4477-9F36-ABABECB52F90}"/>
    <cellStyle name="SAS FM Writeable data cell 2 3 21 2 3" xfId="11859" xr:uid="{BF3B7153-BC00-49B8-8866-BD4AB62527C0}"/>
    <cellStyle name="SAS FM Writeable data cell 2 3 21 2 3 2" xfId="26678" xr:uid="{FF521FCA-7C65-4169-89FC-7EEF391D9766}"/>
    <cellStyle name="SAS FM Writeable data cell 2 3 21 2 4" xfId="24504" xr:uid="{F79CD040-3D74-46AF-B2C1-98EBDE4AC6A5}"/>
    <cellStyle name="SAS FM Writeable data cell 2 3 21 3" xfId="9661" xr:uid="{A83939AC-870C-41F8-8ED2-679548F334FF}"/>
    <cellStyle name="SAS FM Writeable data cell 2 3 21 3 2" xfId="24503" xr:uid="{8ADDE5D2-285E-41CF-BC62-66DA4825EEED}"/>
    <cellStyle name="SAS FM Writeable data cell 2 3 22" xfId="3798" xr:uid="{314C48DD-08BF-488F-A1E9-7A2F91AAB75C}"/>
    <cellStyle name="SAS FM Writeable data cell 2 3 22 2" xfId="9664" xr:uid="{CCE6E43D-D57B-48FE-8748-5A70E0A4D4FB}"/>
    <cellStyle name="SAS FM Writeable data cell 2 3 22 2 2" xfId="16041" xr:uid="{7F630C69-9698-4B69-84E7-09E2BC5B2751}"/>
    <cellStyle name="SAS FM Writeable data cell 2 3 22 2 2 2" xfId="30860" xr:uid="{03BCE1E0-C597-40D2-9450-A6DA1F578027}"/>
    <cellStyle name="SAS FM Writeable data cell 2 3 22 2 3" xfId="11912" xr:uid="{8D36DA4A-BA1E-40CB-839D-6D0F4D0EDFE5}"/>
    <cellStyle name="SAS FM Writeable data cell 2 3 22 2 3 2" xfId="26731" xr:uid="{C2602EE2-FD81-4626-8210-026D09C4AB7E}"/>
    <cellStyle name="SAS FM Writeable data cell 2 3 22 2 4" xfId="24506" xr:uid="{C44BC308-B112-48AC-B43B-F69979D4283C}"/>
    <cellStyle name="SAS FM Writeable data cell 2 3 22 3" xfId="9663" xr:uid="{6139EBD0-AA5B-4CFE-A35F-25E6A85842AD}"/>
    <cellStyle name="SAS FM Writeable data cell 2 3 22 3 2" xfId="24505" xr:uid="{7F41C1C5-588B-449D-B55E-67E65B986615}"/>
    <cellStyle name="SAS FM Writeable data cell 2 3 23" xfId="3799" xr:uid="{D335B1D9-3108-4164-A509-9B5F6BFFE789}"/>
    <cellStyle name="SAS FM Writeable data cell 2 3 23 2" xfId="9666" xr:uid="{93F68D1B-00ED-4C99-9306-DEDCDE87BCE1}"/>
    <cellStyle name="SAS FM Writeable data cell 2 3 23 2 2" xfId="16042" xr:uid="{199710A2-0AAE-49F0-9205-3C0AB6E7CAF5}"/>
    <cellStyle name="SAS FM Writeable data cell 2 3 23 2 2 2" xfId="30861" xr:uid="{A48AAFE5-EE4E-434A-AC4C-10FB2F04B77D}"/>
    <cellStyle name="SAS FM Writeable data cell 2 3 23 2 3" xfId="11966" xr:uid="{FF50CCCA-1CB4-4061-9FD4-510D176A5689}"/>
    <cellStyle name="SAS FM Writeable data cell 2 3 23 2 3 2" xfId="26785" xr:uid="{C80D830B-2647-400D-A07A-D4E725000D21}"/>
    <cellStyle name="SAS FM Writeable data cell 2 3 23 2 4" xfId="24508" xr:uid="{79A7B084-F120-4584-9DB4-E90D1A5B3C53}"/>
    <cellStyle name="SAS FM Writeable data cell 2 3 23 3" xfId="9665" xr:uid="{C1E8E42A-A650-4A17-8642-AD1313AC40ED}"/>
    <cellStyle name="SAS FM Writeable data cell 2 3 23 3 2" xfId="24507" xr:uid="{9D262329-25A5-4F6D-AE70-72AAC233EB9A}"/>
    <cellStyle name="SAS FM Writeable data cell 2 3 24" xfId="3800" xr:uid="{63B335DA-949E-4D6B-9454-24144AF5E14C}"/>
    <cellStyle name="SAS FM Writeable data cell 2 3 24 2" xfId="9668" xr:uid="{8E21958B-7491-4ACB-96B9-B953FC3B0762}"/>
    <cellStyle name="SAS FM Writeable data cell 2 3 24 2 2" xfId="16043" xr:uid="{F37FEB10-9736-42D5-8DF3-5175AE528F7E}"/>
    <cellStyle name="SAS FM Writeable data cell 2 3 24 2 2 2" xfId="30862" xr:uid="{937CDF36-A4B2-4F7B-BD8C-4FCE71B22E4E}"/>
    <cellStyle name="SAS FM Writeable data cell 2 3 24 2 3" xfId="12020" xr:uid="{0C00377F-FB28-4DF1-A292-E27B8F0720C6}"/>
    <cellStyle name="SAS FM Writeable data cell 2 3 24 2 3 2" xfId="26839" xr:uid="{12F4BD62-FE7B-4DE8-8B9B-3250072B3EC7}"/>
    <cellStyle name="SAS FM Writeable data cell 2 3 24 2 4" xfId="24510" xr:uid="{4A3E289A-5961-493B-81B3-A094642C3EF8}"/>
    <cellStyle name="SAS FM Writeable data cell 2 3 24 3" xfId="9667" xr:uid="{2EEB5B0A-9628-4C86-8872-B97D26897815}"/>
    <cellStyle name="SAS FM Writeable data cell 2 3 24 3 2" xfId="24509" xr:uid="{6C3AFE72-15D1-419D-B98A-24B130C1CA9E}"/>
    <cellStyle name="SAS FM Writeable data cell 2 3 25" xfId="3801" xr:uid="{79502584-4C24-407D-9CF0-C97BA7E7E788}"/>
    <cellStyle name="SAS FM Writeable data cell 2 3 25 2" xfId="9670" xr:uid="{FB5CBBAE-C191-4E6B-9A04-33CE91EC0B5E}"/>
    <cellStyle name="SAS FM Writeable data cell 2 3 25 2 2" xfId="16044" xr:uid="{326DBE1B-475F-4B0C-B3E2-04877A13AD03}"/>
    <cellStyle name="SAS FM Writeable data cell 2 3 25 2 2 2" xfId="30863" xr:uid="{DE4D9FB4-56CF-4589-BCCF-5793B9E50191}"/>
    <cellStyle name="SAS FM Writeable data cell 2 3 25 2 3" xfId="12074" xr:uid="{09AA9F73-B1DC-46E9-BF31-03CFA8F9BCBD}"/>
    <cellStyle name="SAS FM Writeable data cell 2 3 25 2 3 2" xfId="26893" xr:uid="{DB4F365D-A742-40E2-B987-23462E90AA0B}"/>
    <cellStyle name="SAS FM Writeable data cell 2 3 25 2 4" xfId="24512" xr:uid="{99A024A8-2242-4B7D-B1A5-2FDFC299E2D8}"/>
    <cellStyle name="SAS FM Writeable data cell 2 3 25 3" xfId="9669" xr:uid="{7A120EB5-32B3-427D-85BE-7DF8FACE4007}"/>
    <cellStyle name="SAS FM Writeable data cell 2 3 25 3 2" xfId="24511" xr:uid="{F4EC12DD-EFB5-42CA-A2DF-CC02C3D33B67}"/>
    <cellStyle name="SAS FM Writeable data cell 2 3 26" xfId="3802" xr:uid="{D6DE7B38-1664-4246-B435-398965D174D4}"/>
    <cellStyle name="SAS FM Writeable data cell 2 3 26 2" xfId="9672" xr:uid="{378710A3-CE0A-4403-A77F-D7E8295D3BA6}"/>
    <cellStyle name="SAS FM Writeable data cell 2 3 26 2 2" xfId="16045" xr:uid="{52138ABF-7ADB-42DC-9ED6-B86EFB877E03}"/>
    <cellStyle name="SAS FM Writeable data cell 2 3 26 2 2 2" xfId="30864" xr:uid="{456F9AC5-952D-4B66-B434-4DD11CFB63FA}"/>
    <cellStyle name="SAS FM Writeable data cell 2 3 26 2 3" xfId="12128" xr:uid="{FA4EFF71-0491-4616-AC86-8F58CB60CC60}"/>
    <cellStyle name="SAS FM Writeable data cell 2 3 26 2 3 2" xfId="26947" xr:uid="{E0C3DF8E-25A5-41EE-8C74-695E4550BFFE}"/>
    <cellStyle name="SAS FM Writeable data cell 2 3 26 2 4" xfId="24514" xr:uid="{E00F2206-D7A9-4FBE-8EA5-178173665491}"/>
    <cellStyle name="SAS FM Writeable data cell 2 3 26 3" xfId="9671" xr:uid="{CA018821-4785-4F1E-B306-B35A3203C9BC}"/>
    <cellStyle name="SAS FM Writeable data cell 2 3 26 3 2" xfId="24513" xr:uid="{F3A9AAE4-B54E-4E7C-B1A4-646A9E5A781B}"/>
    <cellStyle name="SAS FM Writeable data cell 2 3 27" xfId="3803" xr:uid="{A91A6A8A-47AB-4919-9AA9-5E73307E0B02}"/>
    <cellStyle name="SAS FM Writeable data cell 2 3 27 2" xfId="9674" xr:uid="{EE86C3E0-F6D9-46D8-A778-D7FEE516BF37}"/>
    <cellStyle name="SAS FM Writeable data cell 2 3 27 2 2" xfId="16046" xr:uid="{9E5F2FE8-185F-469C-99BB-2ABF5102830F}"/>
    <cellStyle name="SAS FM Writeable data cell 2 3 27 2 2 2" xfId="30865" xr:uid="{A185B45B-C6DA-44CF-8C44-8EDF5407CC2F}"/>
    <cellStyle name="SAS FM Writeable data cell 2 3 27 2 3" xfId="12182" xr:uid="{7BE083E7-D372-4315-B725-8D29625E7D2A}"/>
    <cellStyle name="SAS FM Writeable data cell 2 3 27 2 3 2" xfId="27001" xr:uid="{50B4D0A7-CEEE-4796-9C74-C9319E9D939B}"/>
    <cellStyle name="SAS FM Writeable data cell 2 3 27 2 4" xfId="24516" xr:uid="{5FB7EC0E-BCD3-4A99-BEFA-3041C619EBC8}"/>
    <cellStyle name="SAS FM Writeable data cell 2 3 27 3" xfId="9673" xr:uid="{D3761ADA-89E8-4E80-A414-0FB4A9789ADD}"/>
    <cellStyle name="SAS FM Writeable data cell 2 3 27 3 2" xfId="24515" xr:uid="{4A8F4A41-BEE5-47CB-BDB2-2FCDF04A035D}"/>
    <cellStyle name="SAS FM Writeable data cell 2 3 28" xfId="3804" xr:uid="{E566B6D8-D373-4B0A-9E9C-32779436A63B}"/>
    <cellStyle name="SAS FM Writeable data cell 2 3 28 2" xfId="9676" xr:uid="{5CE18F11-C1D3-4EE4-BCB9-83D47F87D744}"/>
    <cellStyle name="SAS FM Writeable data cell 2 3 28 2 2" xfId="16047" xr:uid="{5B51D642-2A63-442F-AFE7-37F327E60A18}"/>
    <cellStyle name="SAS FM Writeable data cell 2 3 28 2 2 2" xfId="30866" xr:uid="{78EC6B6D-CEDD-4D84-83D3-2A34D1AFBBC2}"/>
    <cellStyle name="SAS FM Writeable data cell 2 3 28 2 3" xfId="12236" xr:uid="{D3B463BE-C200-4221-9F96-66804DB478B9}"/>
    <cellStyle name="SAS FM Writeable data cell 2 3 28 2 3 2" xfId="27055" xr:uid="{9DB55B71-D059-4317-B987-0F3A0B1487D9}"/>
    <cellStyle name="SAS FM Writeable data cell 2 3 28 2 4" xfId="24518" xr:uid="{919F1958-62E1-49D0-95C0-6E3E68AF7832}"/>
    <cellStyle name="SAS FM Writeable data cell 2 3 28 3" xfId="9675" xr:uid="{EA20A87A-9CB9-4441-85B6-D1BB57C3427F}"/>
    <cellStyle name="SAS FM Writeable data cell 2 3 28 3 2" xfId="24517" xr:uid="{EE9B77C6-922C-4B20-97AC-F4E7DBEAEBB4}"/>
    <cellStyle name="SAS FM Writeable data cell 2 3 29" xfId="3805" xr:uid="{615EC8C4-AEAD-4B34-8A6A-04610074D807}"/>
    <cellStyle name="SAS FM Writeable data cell 2 3 29 2" xfId="9678" xr:uid="{A1B8F0CE-D474-4A91-9DA8-FCC687BDE8FE}"/>
    <cellStyle name="SAS FM Writeable data cell 2 3 29 2 2" xfId="16048" xr:uid="{4703538E-1961-43CD-B03F-588409EA302D}"/>
    <cellStyle name="SAS FM Writeable data cell 2 3 29 2 2 2" xfId="30867" xr:uid="{9FBF3190-6861-4838-825B-546B26E89169}"/>
    <cellStyle name="SAS FM Writeable data cell 2 3 29 2 3" xfId="12290" xr:uid="{56A77A46-D936-4624-908B-14C130D37ABA}"/>
    <cellStyle name="SAS FM Writeable data cell 2 3 29 2 3 2" xfId="27109" xr:uid="{E52D845B-F4EE-4B58-86E5-2E0DAA1F59B4}"/>
    <cellStyle name="SAS FM Writeable data cell 2 3 29 2 4" xfId="24520" xr:uid="{8AB048B7-204E-442A-9E89-EB8580C3B217}"/>
    <cellStyle name="SAS FM Writeable data cell 2 3 29 3" xfId="9677" xr:uid="{A3E68790-36EF-4066-8E2C-EF9E5B43B7AB}"/>
    <cellStyle name="SAS FM Writeable data cell 2 3 29 3 2" xfId="24519" xr:uid="{58B3A7E1-51B0-4DD1-BEA1-419DBDA285FA}"/>
    <cellStyle name="SAS FM Writeable data cell 2 3 3" xfId="3806" xr:uid="{338A1AB7-1422-4F5C-88B7-5CF438F3B84D}"/>
    <cellStyle name="SAS FM Writeable data cell 2 3 3 2" xfId="9680" xr:uid="{549227A4-F829-44AB-A697-652283933340}"/>
    <cellStyle name="SAS FM Writeable data cell 2 3 3 2 2" xfId="16049" xr:uid="{117AAC4B-50A2-4DF4-85E4-2BA1CF5CD062}"/>
    <cellStyle name="SAS FM Writeable data cell 2 3 3 2 2 2" xfId="30868" xr:uid="{AFCDEFAD-033C-4A88-B060-9065618DD4EA}"/>
    <cellStyle name="SAS FM Writeable data cell 2 3 3 2 3" xfId="10886" xr:uid="{D7398454-7B80-402F-8659-ACB6A37F40AD}"/>
    <cellStyle name="SAS FM Writeable data cell 2 3 3 2 3 2" xfId="25705" xr:uid="{FD82A06F-6634-4B10-8921-65EA56118765}"/>
    <cellStyle name="SAS FM Writeable data cell 2 3 3 2 4" xfId="24522" xr:uid="{4A114E83-A2B0-4103-AE98-1B142F71F82A}"/>
    <cellStyle name="SAS FM Writeable data cell 2 3 3 3" xfId="9679" xr:uid="{FBBC956E-0E09-4330-BCC4-F51284DDF2F0}"/>
    <cellStyle name="SAS FM Writeable data cell 2 3 3 3 2" xfId="24521" xr:uid="{21E4E919-2A89-43A0-970C-1FF0E186BBEF}"/>
    <cellStyle name="SAS FM Writeable data cell 2 3 30" xfId="3807" xr:uid="{67B34A56-E971-4B44-8161-9FE4E7AB03C6}"/>
    <cellStyle name="SAS FM Writeable data cell 2 3 30 2" xfId="9682" xr:uid="{172E6799-918C-4B1E-A54E-12332C0552D5}"/>
    <cellStyle name="SAS FM Writeable data cell 2 3 30 2 2" xfId="16050" xr:uid="{ED2F2E31-2215-4FE3-B330-9AF037E44E0F}"/>
    <cellStyle name="SAS FM Writeable data cell 2 3 30 2 2 2" xfId="30869" xr:uid="{A55128BA-D641-49E1-9F5A-B5599FD08E1D}"/>
    <cellStyle name="SAS FM Writeable data cell 2 3 30 2 3" xfId="12344" xr:uid="{246A761C-255C-4DBB-AFAE-E8AC8365763D}"/>
    <cellStyle name="SAS FM Writeable data cell 2 3 30 2 3 2" xfId="27163" xr:uid="{C53D4EB1-0335-4677-8C62-70FF1E10DAED}"/>
    <cellStyle name="SAS FM Writeable data cell 2 3 30 2 4" xfId="24524" xr:uid="{22256F15-8855-4FD6-A17E-595835546B71}"/>
    <cellStyle name="SAS FM Writeable data cell 2 3 30 3" xfId="9681" xr:uid="{9AEE1923-BCBD-49BD-A2FF-67CA6EB34D35}"/>
    <cellStyle name="SAS FM Writeable data cell 2 3 30 3 2" xfId="24523" xr:uid="{C9668336-0BCF-442B-964B-50907B53A97D}"/>
    <cellStyle name="SAS FM Writeable data cell 2 3 31" xfId="3808" xr:uid="{45F38643-E078-47C0-8FE0-0A00FB6FD24D}"/>
    <cellStyle name="SAS FM Writeable data cell 2 3 31 2" xfId="9684" xr:uid="{7C887ADF-2F81-429A-8EC4-9BA7B0C1B925}"/>
    <cellStyle name="SAS FM Writeable data cell 2 3 31 2 2" xfId="16051" xr:uid="{18C76D53-BF29-44F3-AE5F-A251B0D9E333}"/>
    <cellStyle name="SAS FM Writeable data cell 2 3 31 2 2 2" xfId="30870" xr:uid="{D8806B03-E899-4C20-9A78-8B3B9710FBF2}"/>
    <cellStyle name="SAS FM Writeable data cell 2 3 31 2 3" xfId="12398" xr:uid="{7A86CCD0-E7E5-41DD-B1D4-0F93BA494396}"/>
    <cellStyle name="SAS FM Writeable data cell 2 3 31 2 3 2" xfId="27217" xr:uid="{9F6429A4-B592-491C-9DED-BD7FE9781264}"/>
    <cellStyle name="SAS FM Writeable data cell 2 3 31 2 4" xfId="24526" xr:uid="{C48C884A-7D86-4FF0-8D24-04F1397C5EE0}"/>
    <cellStyle name="SAS FM Writeable data cell 2 3 31 3" xfId="9683" xr:uid="{24438AB3-9774-4640-A877-7CC69F71EF81}"/>
    <cellStyle name="SAS FM Writeable data cell 2 3 31 3 2" xfId="24525" xr:uid="{8DCFAA89-A15C-492B-A3DB-E0E584D9711E}"/>
    <cellStyle name="SAS FM Writeable data cell 2 3 32" xfId="3809" xr:uid="{3B8EC771-D74C-4FCA-B731-A7EAE7C3E405}"/>
    <cellStyle name="SAS FM Writeable data cell 2 3 32 2" xfId="9686" xr:uid="{D7417F7B-6718-4E64-959D-0EE17D5D4B95}"/>
    <cellStyle name="SAS FM Writeable data cell 2 3 32 2 2" xfId="16052" xr:uid="{31253BAB-939E-4775-AFDA-F32CA63228BD}"/>
    <cellStyle name="SAS FM Writeable data cell 2 3 32 2 2 2" xfId="30871" xr:uid="{00C837D8-5BA2-420F-8102-57912E7F5542}"/>
    <cellStyle name="SAS FM Writeable data cell 2 3 32 2 3" xfId="12452" xr:uid="{95E6AE13-74CF-4176-A580-CE5EEF7ABBA0}"/>
    <cellStyle name="SAS FM Writeable data cell 2 3 32 2 3 2" xfId="27271" xr:uid="{77ABB560-72E5-45AC-B030-8775AEC3006A}"/>
    <cellStyle name="SAS FM Writeable data cell 2 3 32 2 4" xfId="24528" xr:uid="{09997345-5EC7-4826-B229-93A796D4B34A}"/>
    <cellStyle name="SAS FM Writeable data cell 2 3 32 3" xfId="9685" xr:uid="{FFEE8BE7-7E2F-43CD-9969-7A4D69E9181A}"/>
    <cellStyle name="SAS FM Writeable data cell 2 3 32 3 2" xfId="24527" xr:uid="{8E699677-327A-4C17-9961-3C2B1CDC50BF}"/>
    <cellStyle name="SAS FM Writeable data cell 2 3 33" xfId="3810" xr:uid="{AC4BB7AA-1140-43E3-B45D-EB2DA707E791}"/>
    <cellStyle name="SAS FM Writeable data cell 2 3 33 2" xfId="9688" xr:uid="{4D6ED9A4-0D31-47F5-AC5B-1FDC624AE9D4}"/>
    <cellStyle name="SAS FM Writeable data cell 2 3 33 2 2" xfId="16053" xr:uid="{8D83B8BA-2D9E-4F7E-8695-BC9A2D7CCBF4}"/>
    <cellStyle name="SAS FM Writeable data cell 2 3 33 2 2 2" xfId="30872" xr:uid="{B6FEB07E-C5D8-465F-8304-D0C277A0181E}"/>
    <cellStyle name="SAS FM Writeable data cell 2 3 33 2 3" xfId="12508" xr:uid="{5851810E-2103-4C22-8A32-E48251517CF2}"/>
    <cellStyle name="SAS FM Writeable data cell 2 3 33 2 3 2" xfId="27327" xr:uid="{3B82C316-B825-4A36-97C2-D9029D2DD57D}"/>
    <cellStyle name="SAS FM Writeable data cell 2 3 33 2 4" xfId="24530" xr:uid="{EFD1A0B4-0AAB-43FC-9500-B05AEBFF560C}"/>
    <cellStyle name="SAS FM Writeable data cell 2 3 33 3" xfId="9687" xr:uid="{7F22225E-EF66-4917-A386-8B9394A4610C}"/>
    <cellStyle name="SAS FM Writeable data cell 2 3 33 3 2" xfId="24529" xr:uid="{38F1CA5D-CD6D-4FD3-9C26-1A25B24E7693}"/>
    <cellStyle name="SAS FM Writeable data cell 2 3 34" xfId="3811" xr:uid="{E6E87AD1-7AE1-488C-AC1A-919D4799F126}"/>
    <cellStyle name="SAS FM Writeable data cell 2 3 34 2" xfId="9690" xr:uid="{E7D0CD70-B997-4E3A-87D5-6B1823C62115}"/>
    <cellStyle name="SAS FM Writeable data cell 2 3 34 2 2" xfId="16054" xr:uid="{2EF21060-A0E1-45EA-92AF-CF8316647D3C}"/>
    <cellStyle name="SAS FM Writeable data cell 2 3 34 2 2 2" xfId="30873" xr:uid="{6E467769-3C98-4442-B071-A5AD0E5873F1}"/>
    <cellStyle name="SAS FM Writeable data cell 2 3 34 2 3" xfId="12562" xr:uid="{67164B78-E684-4604-81DB-5EEC1A04DA24}"/>
    <cellStyle name="SAS FM Writeable data cell 2 3 34 2 3 2" xfId="27381" xr:uid="{41525C5C-CC7F-4E39-911B-3776E2294B7B}"/>
    <cellStyle name="SAS FM Writeable data cell 2 3 34 2 4" xfId="24532" xr:uid="{E3487B9A-1B33-4935-942C-C422817A59B1}"/>
    <cellStyle name="SAS FM Writeable data cell 2 3 34 3" xfId="9689" xr:uid="{1ED2DAB5-DB69-4916-A8AF-BD02610A8CA5}"/>
    <cellStyle name="SAS FM Writeable data cell 2 3 34 3 2" xfId="24531" xr:uid="{5ED011C8-35F1-4B5B-B1E5-DDE480851E9C}"/>
    <cellStyle name="SAS FM Writeable data cell 2 3 35" xfId="3812" xr:uid="{123F2277-FD32-4EB5-9385-F8667ABC2B71}"/>
    <cellStyle name="SAS FM Writeable data cell 2 3 35 2" xfId="9692" xr:uid="{40A3DC8E-22F0-49FB-8AFA-2E398A45F313}"/>
    <cellStyle name="SAS FM Writeable data cell 2 3 35 2 2" xfId="16055" xr:uid="{C7153209-A7D8-421E-96E7-E8463BFB9FAE}"/>
    <cellStyle name="SAS FM Writeable data cell 2 3 35 2 2 2" xfId="30874" xr:uid="{75031D3C-4599-4F00-AC8D-68920D66163B}"/>
    <cellStyle name="SAS FM Writeable data cell 2 3 35 2 3" xfId="12616" xr:uid="{B58F3EB6-C079-4806-BA5B-B676187AA5D2}"/>
    <cellStyle name="SAS FM Writeable data cell 2 3 35 2 3 2" xfId="27435" xr:uid="{5F9F041F-7F3A-469C-8834-7D4C2BBEF166}"/>
    <cellStyle name="SAS FM Writeable data cell 2 3 35 2 4" xfId="24534" xr:uid="{2D51FD48-2C13-4F6D-BEAB-AA8BAD2C700C}"/>
    <cellStyle name="SAS FM Writeable data cell 2 3 35 3" xfId="9691" xr:uid="{ECE22A29-FA9B-4FBE-A568-653ADFA194DA}"/>
    <cellStyle name="SAS FM Writeable data cell 2 3 35 3 2" xfId="24533" xr:uid="{1598508A-13B8-4EB3-AB6B-3032D76698A4}"/>
    <cellStyle name="SAS FM Writeable data cell 2 3 36" xfId="3813" xr:uid="{E97465EE-F32D-42F0-A51C-F745C8E9ED93}"/>
    <cellStyle name="SAS FM Writeable data cell 2 3 36 2" xfId="9694" xr:uid="{C84A98B1-60ED-474E-B013-30729BD96C5E}"/>
    <cellStyle name="SAS FM Writeable data cell 2 3 36 2 2" xfId="16056" xr:uid="{B64BB2AC-2E3C-42E6-9B18-ED3ABD79EA2E}"/>
    <cellStyle name="SAS FM Writeable data cell 2 3 36 2 2 2" xfId="30875" xr:uid="{98C477FF-04A5-4FB0-97D7-F012E798D165}"/>
    <cellStyle name="SAS FM Writeable data cell 2 3 36 2 3" xfId="12669" xr:uid="{AE0166AF-C9D7-4CEF-B098-ABE7B8057427}"/>
    <cellStyle name="SAS FM Writeable data cell 2 3 36 2 3 2" xfId="27488" xr:uid="{49289232-66FB-4E4D-B7C2-1CC41C03A75C}"/>
    <cellStyle name="SAS FM Writeable data cell 2 3 36 2 4" xfId="24536" xr:uid="{CF41A0CE-EEB4-48F5-852F-F421A3D9022C}"/>
    <cellStyle name="SAS FM Writeable data cell 2 3 36 3" xfId="9693" xr:uid="{15351AFA-DAFA-42B0-9E59-0B01E2D9A7B8}"/>
    <cellStyle name="SAS FM Writeable data cell 2 3 36 3 2" xfId="24535" xr:uid="{A474F30A-6C3B-494B-8B0F-6F46A94B0830}"/>
    <cellStyle name="SAS FM Writeable data cell 2 3 37" xfId="3814" xr:uid="{10CE5527-CCED-4AF7-A68D-C645525E0F43}"/>
    <cellStyle name="SAS FM Writeable data cell 2 3 37 2" xfId="9696" xr:uid="{C015F57B-959E-4908-9EBB-0CEC4D3EE956}"/>
    <cellStyle name="SAS FM Writeable data cell 2 3 37 2 2" xfId="16057" xr:uid="{A86CE861-2B58-4364-B64E-273D655E6663}"/>
    <cellStyle name="SAS FM Writeable data cell 2 3 37 2 2 2" xfId="30876" xr:uid="{1CA6E3E1-A403-4D4C-8B33-3A108044F1BE}"/>
    <cellStyle name="SAS FM Writeable data cell 2 3 37 2 3" xfId="12722" xr:uid="{8757B6AB-9336-48B9-AF93-9C35A2420CB1}"/>
    <cellStyle name="SAS FM Writeable data cell 2 3 37 2 3 2" xfId="27541" xr:uid="{DAD41443-456E-4937-9E7C-2FB97618393A}"/>
    <cellStyle name="SAS FM Writeable data cell 2 3 37 2 4" xfId="24538" xr:uid="{FB003080-66F3-4E20-89BF-15CE06CC3AD5}"/>
    <cellStyle name="SAS FM Writeable data cell 2 3 37 3" xfId="9695" xr:uid="{AD5899BC-D2C1-4BF7-A76E-D767DDC147B2}"/>
    <cellStyle name="SAS FM Writeable data cell 2 3 37 3 2" xfId="24537" xr:uid="{B56E634D-CDCF-4927-9937-5798D9D38F70}"/>
    <cellStyle name="SAS FM Writeable data cell 2 3 38" xfId="3815" xr:uid="{3909B6FB-901A-46D7-8F63-0A6E3B7B6F45}"/>
    <cellStyle name="SAS FM Writeable data cell 2 3 38 2" xfId="9698" xr:uid="{09D29088-5864-449F-8DD7-A621EAEB319E}"/>
    <cellStyle name="SAS FM Writeable data cell 2 3 38 2 2" xfId="16058" xr:uid="{2B7B45D3-C16C-4526-9069-671F0671DC09}"/>
    <cellStyle name="SAS FM Writeable data cell 2 3 38 2 2 2" xfId="30877" xr:uid="{2010A2D8-78DB-41E0-B032-AE3BA3034281}"/>
    <cellStyle name="SAS FM Writeable data cell 2 3 38 2 3" xfId="12776" xr:uid="{3A2663EE-170A-4AA0-A2F6-EF8343E1CBFC}"/>
    <cellStyle name="SAS FM Writeable data cell 2 3 38 2 3 2" xfId="27595" xr:uid="{804342F4-3CE6-4BD4-BB6E-AD94E32BAFBA}"/>
    <cellStyle name="SAS FM Writeable data cell 2 3 38 2 4" xfId="24540" xr:uid="{6294FD69-0F28-431D-A98D-E5392E42C990}"/>
    <cellStyle name="SAS FM Writeable data cell 2 3 38 3" xfId="9697" xr:uid="{3514825E-536A-4BDA-9E21-AC55D9ADA394}"/>
    <cellStyle name="SAS FM Writeable data cell 2 3 38 3 2" xfId="24539" xr:uid="{9AC3EB0E-9272-413A-B947-90C14BD13910}"/>
    <cellStyle name="SAS FM Writeable data cell 2 3 39" xfId="3816" xr:uid="{D2D24760-8875-4E0C-8974-24095AA1488A}"/>
    <cellStyle name="SAS FM Writeable data cell 2 3 39 2" xfId="9700" xr:uid="{1B8B7E5A-CCC9-4DF5-A223-41AE7CD17354}"/>
    <cellStyle name="SAS FM Writeable data cell 2 3 39 2 2" xfId="16059" xr:uid="{CAF11423-13D5-4073-823B-2EF3B6EEFF69}"/>
    <cellStyle name="SAS FM Writeable data cell 2 3 39 2 2 2" xfId="30878" xr:uid="{29ECE0C5-E2DC-4D2D-BDEE-7981B715C47D}"/>
    <cellStyle name="SAS FM Writeable data cell 2 3 39 2 3" xfId="12830" xr:uid="{24CC8242-8F7C-453A-A7AF-A3E0D282EE84}"/>
    <cellStyle name="SAS FM Writeable data cell 2 3 39 2 3 2" xfId="27649" xr:uid="{8E93578D-DBE5-4D9B-A539-4CA0F7CB15DA}"/>
    <cellStyle name="SAS FM Writeable data cell 2 3 39 2 4" xfId="24542" xr:uid="{D901BBCF-09A0-4B9A-A740-BBA2B1988347}"/>
    <cellStyle name="SAS FM Writeable data cell 2 3 39 3" xfId="9699" xr:uid="{39F5F578-70E1-4DAC-A5A1-D5467F222FAD}"/>
    <cellStyle name="SAS FM Writeable data cell 2 3 39 3 2" xfId="24541" xr:uid="{72328291-AE1B-44AE-B6CA-BEB3C1A4609C}"/>
    <cellStyle name="SAS FM Writeable data cell 2 3 4" xfId="3817" xr:uid="{512CBDFB-4DE3-4AF4-B949-D9F89D0580AB}"/>
    <cellStyle name="SAS FM Writeable data cell 2 3 4 2" xfId="9702" xr:uid="{E344E920-2DC2-4987-8119-F9EC090D7E59}"/>
    <cellStyle name="SAS FM Writeable data cell 2 3 4 2 2" xfId="16060" xr:uid="{4AC6182D-26E4-4F18-8870-0E1B2751D527}"/>
    <cellStyle name="SAS FM Writeable data cell 2 3 4 2 2 2" xfId="30879" xr:uid="{EB89C90B-71C6-459D-AC0C-FA66FCCD61A8}"/>
    <cellStyle name="SAS FM Writeable data cell 2 3 4 2 3" xfId="10940" xr:uid="{52EFBFB9-5511-4367-8604-2FA09382B4D5}"/>
    <cellStyle name="SAS FM Writeable data cell 2 3 4 2 3 2" xfId="25759" xr:uid="{DDA965A2-10CB-4E11-ACBF-3324D83ED757}"/>
    <cellStyle name="SAS FM Writeable data cell 2 3 4 2 4" xfId="24544" xr:uid="{7D6249D1-75E7-4316-8B3D-D7C09D88A34D}"/>
    <cellStyle name="SAS FM Writeable data cell 2 3 4 3" xfId="9701" xr:uid="{B691B701-2826-4A25-A656-B8019AA91A91}"/>
    <cellStyle name="SAS FM Writeable data cell 2 3 4 3 2" xfId="24543" xr:uid="{FC5AA32B-474C-4CDA-B2E9-65132A299801}"/>
    <cellStyle name="SAS FM Writeable data cell 2 3 40" xfId="3818" xr:uid="{E9C47552-63D1-4A1A-9789-AACEF69FB9E7}"/>
    <cellStyle name="SAS FM Writeable data cell 2 3 40 2" xfId="9704" xr:uid="{18422122-272E-4BF4-B708-34CA180CB0BE}"/>
    <cellStyle name="SAS FM Writeable data cell 2 3 40 2 2" xfId="16061" xr:uid="{2DDDD5DE-B09B-46AB-A3A2-2DA5F519E977}"/>
    <cellStyle name="SAS FM Writeable data cell 2 3 40 2 2 2" xfId="30880" xr:uid="{224CA17F-D9FB-46E2-B2F5-FEF72EA65D4F}"/>
    <cellStyle name="SAS FM Writeable data cell 2 3 40 2 3" xfId="12884" xr:uid="{A43875FC-A4CF-42B6-9101-0236D3E70722}"/>
    <cellStyle name="SAS FM Writeable data cell 2 3 40 2 3 2" xfId="27703" xr:uid="{5D1CA647-3A5F-4D0B-A109-A492CA54DCC5}"/>
    <cellStyle name="SAS FM Writeable data cell 2 3 40 2 4" xfId="24546" xr:uid="{195AAA78-63AB-4A67-B2F7-8662F42FD3BC}"/>
    <cellStyle name="SAS FM Writeable data cell 2 3 40 3" xfId="9703" xr:uid="{E3633BFA-F572-4C24-80B1-9F0BEEF0933E}"/>
    <cellStyle name="SAS FM Writeable data cell 2 3 40 3 2" xfId="24545" xr:uid="{6743B294-BEAD-4910-B94D-4B2BEE565DE0}"/>
    <cellStyle name="SAS FM Writeable data cell 2 3 41" xfId="3819" xr:uid="{D5476FF4-37AC-446E-B372-8D708932E541}"/>
    <cellStyle name="SAS FM Writeable data cell 2 3 41 2" xfId="9706" xr:uid="{487A5C46-A912-4387-8030-478CC92327F3}"/>
    <cellStyle name="SAS FM Writeable data cell 2 3 41 2 2" xfId="16062" xr:uid="{18AB8507-7EEA-4252-AE8A-14F87FF79454}"/>
    <cellStyle name="SAS FM Writeable data cell 2 3 41 2 2 2" xfId="30881" xr:uid="{24AE5477-3C68-450F-941D-6B0571111FE2}"/>
    <cellStyle name="SAS FM Writeable data cell 2 3 41 2 3" xfId="12938" xr:uid="{E31A137C-3B2C-4275-8EC1-AC2195E4948C}"/>
    <cellStyle name="SAS FM Writeable data cell 2 3 41 2 3 2" xfId="27757" xr:uid="{74F84E1C-6235-486F-A7C5-18109567BAA6}"/>
    <cellStyle name="SAS FM Writeable data cell 2 3 41 2 4" xfId="24548" xr:uid="{CA729D99-5578-4B4E-80CC-DA4B67E60CA9}"/>
    <cellStyle name="SAS FM Writeable data cell 2 3 41 3" xfId="9705" xr:uid="{E9302DB4-1238-4BEC-A07C-17DF2A8F817B}"/>
    <cellStyle name="SAS FM Writeable data cell 2 3 41 3 2" xfId="24547" xr:uid="{9A5200B0-8C18-40F4-8D72-804D2991BA78}"/>
    <cellStyle name="SAS FM Writeable data cell 2 3 42" xfId="3820" xr:uid="{3D8CEA4C-E03B-4F5A-BDA1-01A598B578C9}"/>
    <cellStyle name="SAS FM Writeable data cell 2 3 42 2" xfId="9708" xr:uid="{5D29C710-8604-4F3E-92FA-C4BEBCACF737}"/>
    <cellStyle name="SAS FM Writeable data cell 2 3 42 2 2" xfId="16063" xr:uid="{9DCD48BA-5BC2-4030-90FE-427725757C53}"/>
    <cellStyle name="SAS FM Writeable data cell 2 3 42 2 2 2" xfId="30882" xr:uid="{D0FC0BFD-F606-402E-AA15-0BACBE13C13C}"/>
    <cellStyle name="SAS FM Writeable data cell 2 3 42 2 3" xfId="12994" xr:uid="{8870E18D-0C10-4A06-82B7-B4D11F2AD69A}"/>
    <cellStyle name="SAS FM Writeable data cell 2 3 42 2 3 2" xfId="27813" xr:uid="{B5483A25-0265-4EA5-BC4D-602923B924C9}"/>
    <cellStyle name="SAS FM Writeable data cell 2 3 42 2 4" xfId="24550" xr:uid="{8187ED28-3972-4CC9-866F-2E71BAD9E9FE}"/>
    <cellStyle name="SAS FM Writeable data cell 2 3 42 3" xfId="9707" xr:uid="{2EC5BBE1-E4BF-49A3-9AAF-EFE44EC44C8C}"/>
    <cellStyle name="SAS FM Writeable data cell 2 3 42 3 2" xfId="24549" xr:uid="{AA4F97C2-A977-4A92-BDB5-449598CEC826}"/>
    <cellStyle name="SAS FM Writeable data cell 2 3 43" xfId="3821" xr:uid="{766D768A-B5AF-467B-B822-A98F2E84BB02}"/>
    <cellStyle name="SAS FM Writeable data cell 2 3 43 2" xfId="9710" xr:uid="{8E1126C2-9D86-4EDB-81F6-01789F3793F7}"/>
    <cellStyle name="SAS FM Writeable data cell 2 3 43 2 2" xfId="16064" xr:uid="{9735367F-D801-4BB8-AEE6-980A9940397E}"/>
    <cellStyle name="SAS FM Writeable data cell 2 3 43 2 2 2" xfId="30883" xr:uid="{BA17899C-1C66-4458-B172-18B89D6D2348}"/>
    <cellStyle name="SAS FM Writeable data cell 2 3 43 2 3" xfId="13048" xr:uid="{E6BF7156-258F-4A39-9468-5AFD45D8C53D}"/>
    <cellStyle name="SAS FM Writeable data cell 2 3 43 2 3 2" xfId="27867" xr:uid="{31A2170A-1EB0-4611-A819-C45ED761D1D1}"/>
    <cellStyle name="SAS FM Writeable data cell 2 3 43 2 4" xfId="24552" xr:uid="{FE5E858B-0E2E-4A50-ACDE-A7E3D1938F5B}"/>
    <cellStyle name="SAS FM Writeable data cell 2 3 43 3" xfId="9709" xr:uid="{50D7FDC0-CDB9-43C9-A2E5-13FF18B2881D}"/>
    <cellStyle name="SAS FM Writeable data cell 2 3 43 3 2" xfId="24551" xr:uid="{6E53EDD3-3130-49E6-AD18-95B2570B0E55}"/>
    <cellStyle name="SAS FM Writeable data cell 2 3 44" xfId="3822" xr:uid="{C5924E0F-7D69-4E72-886F-45F46D096FE4}"/>
    <cellStyle name="SAS FM Writeable data cell 2 3 44 2" xfId="9712" xr:uid="{E297191E-0C15-4C86-8AF8-9D1BEE54926E}"/>
    <cellStyle name="SAS FM Writeable data cell 2 3 44 2 2" xfId="16065" xr:uid="{43F7B73A-BE65-4F28-B328-C7DE4107F2AA}"/>
    <cellStyle name="SAS FM Writeable data cell 2 3 44 2 2 2" xfId="30884" xr:uid="{016C20E8-ED83-4E0B-B082-E2D0469D6CE3}"/>
    <cellStyle name="SAS FM Writeable data cell 2 3 44 2 3" xfId="13101" xr:uid="{AB82A491-E11F-4CDC-85C4-6297CCF2C8C0}"/>
    <cellStyle name="SAS FM Writeable data cell 2 3 44 2 3 2" xfId="27920" xr:uid="{A00611DC-6BC9-4193-8AAA-793C1B329525}"/>
    <cellStyle name="SAS FM Writeable data cell 2 3 44 2 4" xfId="24554" xr:uid="{42D03A18-167F-44AB-8797-145D389D7726}"/>
    <cellStyle name="SAS FM Writeable data cell 2 3 44 3" xfId="9711" xr:uid="{3D20C942-88F2-4856-B549-25732549EFE9}"/>
    <cellStyle name="SAS FM Writeable data cell 2 3 44 3 2" xfId="24553" xr:uid="{3918A999-EC10-498C-BD04-F8C0FF00228C}"/>
    <cellStyle name="SAS FM Writeable data cell 2 3 45" xfId="3823" xr:uid="{A4D4AC0D-4D48-4246-9897-5DB0DB7E8DD7}"/>
    <cellStyle name="SAS FM Writeable data cell 2 3 45 2" xfId="9714" xr:uid="{3A954A3B-568D-4F44-BC91-45C9BAA27206}"/>
    <cellStyle name="SAS FM Writeable data cell 2 3 45 2 2" xfId="16066" xr:uid="{E119875F-EC29-4BC2-AFA4-E41677AE71AD}"/>
    <cellStyle name="SAS FM Writeable data cell 2 3 45 2 2 2" xfId="30885" xr:uid="{5A38220B-BD1D-447F-B75F-AA352EEDCEB0}"/>
    <cellStyle name="SAS FM Writeable data cell 2 3 45 2 3" xfId="13154" xr:uid="{8A8D40C0-2CD2-448E-9B6A-2C8E78E015D7}"/>
    <cellStyle name="SAS FM Writeable data cell 2 3 45 2 3 2" xfId="27973" xr:uid="{C63355E5-5B89-443D-8553-4CB8D169EE25}"/>
    <cellStyle name="SAS FM Writeable data cell 2 3 45 2 4" xfId="24556" xr:uid="{A05A7D5B-E971-4038-B624-6DB69226F0C5}"/>
    <cellStyle name="SAS FM Writeable data cell 2 3 45 3" xfId="9713" xr:uid="{42407DD9-E712-4DA7-9D00-A80C8E1D54A9}"/>
    <cellStyle name="SAS FM Writeable data cell 2 3 45 3 2" xfId="24555" xr:uid="{D3643CB9-7989-4B7D-B667-9DEF3A318323}"/>
    <cellStyle name="SAS FM Writeable data cell 2 3 46" xfId="3824" xr:uid="{0AE4BADD-CFC0-48EE-9557-6EE92706F5D8}"/>
    <cellStyle name="SAS FM Writeable data cell 2 3 46 2" xfId="9716" xr:uid="{C3802CDD-FB47-40D4-8799-995FC0CA856C}"/>
    <cellStyle name="SAS FM Writeable data cell 2 3 46 2 2" xfId="16067" xr:uid="{247E1113-E7FC-466B-9444-EABE4086334D}"/>
    <cellStyle name="SAS FM Writeable data cell 2 3 46 2 2 2" xfId="30886" xr:uid="{F257FD1A-6187-4BDD-8E92-19BBCC5711B1}"/>
    <cellStyle name="SAS FM Writeable data cell 2 3 46 2 3" xfId="13208" xr:uid="{1FB69D32-7087-44FC-93FE-400B70B9C0DB}"/>
    <cellStyle name="SAS FM Writeable data cell 2 3 46 2 3 2" xfId="28027" xr:uid="{B6DE9FAA-23C2-4AA8-AEDC-50A2D5C895B6}"/>
    <cellStyle name="SAS FM Writeable data cell 2 3 46 2 4" xfId="24558" xr:uid="{AA3BD75F-D299-4929-BAE0-D027660BF4A2}"/>
    <cellStyle name="SAS FM Writeable data cell 2 3 46 3" xfId="9715" xr:uid="{27C14347-03E4-45AC-BDD5-6F2AC9E6766E}"/>
    <cellStyle name="SAS FM Writeable data cell 2 3 46 3 2" xfId="24557" xr:uid="{BEBBD220-BC5B-4DC8-9435-5042B36406C5}"/>
    <cellStyle name="SAS FM Writeable data cell 2 3 47" xfId="9717" xr:uid="{49495CD2-5111-45B8-8016-932A2DB866A7}"/>
    <cellStyle name="SAS FM Writeable data cell 2 3 47 2" xfId="16027" xr:uid="{EFEA5A9F-453B-4B83-87F0-9DD2CA6562A3}"/>
    <cellStyle name="SAS FM Writeable data cell 2 3 47 2 2" xfId="30846" xr:uid="{7248C930-AE60-4D8A-8E97-5C6E6D430CC9}"/>
    <cellStyle name="SAS FM Writeable data cell 2 3 47 3" xfId="10778" xr:uid="{BA0409BF-0FEA-47C7-BC58-A7407341A91A}"/>
    <cellStyle name="SAS FM Writeable data cell 2 3 47 3 2" xfId="25597" xr:uid="{F767DC0E-3ACE-40FE-97C0-D278D579ED53}"/>
    <cellStyle name="SAS FM Writeable data cell 2 3 47 4" xfId="24559" xr:uid="{F1D9DA82-EE27-413B-9C28-9DA00189A927}"/>
    <cellStyle name="SAS FM Writeable data cell 2 3 48" xfId="9636" xr:uid="{31B71BDD-2B60-4AEF-822E-9B0939980113}"/>
    <cellStyle name="SAS FM Writeable data cell 2 3 48 2" xfId="24478" xr:uid="{FFC8786B-489E-477C-88FE-3306C5B7544A}"/>
    <cellStyle name="SAS FM Writeable data cell 2 3 49" xfId="3784" xr:uid="{F8BE3F02-5373-429D-ADC9-6E8575C65FF9}"/>
    <cellStyle name="SAS FM Writeable data cell 2 3 5" xfId="3825" xr:uid="{AA440BFA-D61C-4156-93DE-BAC2676A4414}"/>
    <cellStyle name="SAS FM Writeable data cell 2 3 5 2" xfId="9719" xr:uid="{5F97BDAA-64F2-49A7-B191-A45D38D848E7}"/>
    <cellStyle name="SAS FM Writeable data cell 2 3 5 2 2" xfId="16068" xr:uid="{C55FE9AC-635B-47D1-A565-E82C5B835B7D}"/>
    <cellStyle name="SAS FM Writeable data cell 2 3 5 2 2 2" xfId="30887" xr:uid="{1CE17980-5FC2-4C52-A98C-A010891777D4}"/>
    <cellStyle name="SAS FM Writeable data cell 2 3 5 2 3" xfId="10994" xr:uid="{3C79A1F5-537B-4655-8810-08C2F0A9CA3F}"/>
    <cellStyle name="SAS FM Writeable data cell 2 3 5 2 3 2" xfId="25813" xr:uid="{E85F17CD-036B-49A2-AC02-930FF0D8DECB}"/>
    <cellStyle name="SAS FM Writeable data cell 2 3 5 2 4" xfId="24561" xr:uid="{FC2F87E7-D53D-43CA-B63D-39C094A4BF0F}"/>
    <cellStyle name="SAS FM Writeable data cell 2 3 5 3" xfId="9718" xr:uid="{2F4E8F5E-90E3-429D-A868-BE8215AF014D}"/>
    <cellStyle name="SAS FM Writeable data cell 2 3 5 3 2" xfId="24560" xr:uid="{4D90DB55-19B9-4326-9031-743D038EDC98}"/>
    <cellStyle name="SAS FM Writeable data cell 2 3 6" xfId="3826" xr:uid="{7BEA6287-EC75-4252-B3D7-AB0C1F33C13E}"/>
    <cellStyle name="SAS FM Writeable data cell 2 3 6 2" xfId="9721" xr:uid="{02768213-B11B-4B46-B71E-B2EB907040FB}"/>
    <cellStyle name="SAS FM Writeable data cell 2 3 6 2 2" xfId="16069" xr:uid="{C12F53C1-1171-49F7-B649-EE81FA3F021D}"/>
    <cellStyle name="SAS FM Writeable data cell 2 3 6 2 2 2" xfId="30888" xr:uid="{5D2483E5-115B-4EF0-90D7-CABAED8210F6}"/>
    <cellStyle name="SAS FM Writeable data cell 2 3 6 2 3" xfId="11049" xr:uid="{35DE1712-2158-4A89-B23E-E830BDA8A739}"/>
    <cellStyle name="SAS FM Writeable data cell 2 3 6 2 3 2" xfId="25868" xr:uid="{7D8989F0-2A35-45FD-B64B-669AF7E10899}"/>
    <cellStyle name="SAS FM Writeable data cell 2 3 6 2 4" xfId="24563" xr:uid="{E6369463-3F22-4EC1-91D9-47C7A5F5E74F}"/>
    <cellStyle name="SAS FM Writeable data cell 2 3 6 3" xfId="9720" xr:uid="{1CA785C4-A27B-497A-956F-26874F754C67}"/>
    <cellStyle name="SAS FM Writeable data cell 2 3 6 3 2" xfId="24562" xr:uid="{C0C278A1-A694-4084-B5CF-4C086A519660}"/>
    <cellStyle name="SAS FM Writeable data cell 2 3 7" xfId="3827" xr:uid="{D786DC28-5E4B-40A2-86D3-A6C63B37A26B}"/>
    <cellStyle name="SAS FM Writeable data cell 2 3 7 2" xfId="9723" xr:uid="{0B206A11-9195-4D5E-A931-F95386FD0F59}"/>
    <cellStyle name="SAS FM Writeable data cell 2 3 7 2 2" xfId="16070" xr:uid="{2BA611CC-5C4E-4394-A8AB-31EC3FA85E32}"/>
    <cellStyle name="SAS FM Writeable data cell 2 3 7 2 2 2" xfId="30889" xr:uid="{769264B8-89A3-4328-8ABF-A11DB219ECCB}"/>
    <cellStyle name="SAS FM Writeable data cell 2 3 7 2 3" xfId="11102" xr:uid="{03E731D0-28F4-4FEF-AF87-765A82BABDF0}"/>
    <cellStyle name="SAS FM Writeable data cell 2 3 7 2 3 2" xfId="25921" xr:uid="{5A3B8062-316C-4887-A4D1-DCAE21A42946}"/>
    <cellStyle name="SAS FM Writeable data cell 2 3 7 2 4" xfId="24565" xr:uid="{864447AA-7FAB-4D76-9578-FDCA9864CF62}"/>
    <cellStyle name="SAS FM Writeable data cell 2 3 7 3" xfId="9722" xr:uid="{4313FE38-630C-450B-9C0E-51D028FC49DE}"/>
    <cellStyle name="SAS FM Writeable data cell 2 3 7 3 2" xfId="24564" xr:uid="{A57C35A4-1C51-44A4-9981-355DB3545558}"/>
    <cellStyle name="SAS FM Writeable data cell 2 3 8" xfId="3828" xr:uid="{19CC8DE2-E731-4BBC-BEC8-9D014B56E8F9}"/>
    <cellStyle name="SAS FM Writeable data cell 2 3 8 2" xfId="9725" xr:uid="{4D31E048-DA3A-485C-A861-50FBAC713377}"/>
    <cellStyle name="SAS FM Writeable data cell 2 3 8 2 2" xfId="16071" xr:uid="{242DFE69-5F47-4774-9CFD-8F3AF4A2BB3C}"/>
    <cellStyle name="SAS FM Writeable data cell 2 3 8 2 2 2" xfId="30890" xr:uid="{0932D6B6-EB7B-4E33-B737-52B496E4356D}"/>
    <cellStyle name="SAS FM Writeable data cell 2 3 8 2 3" xfId="11157" xr:uid="{AABFDDE9-AAAC-408E-979F-C94E9737A576}"/>
    <cellStyle name="SAS FM Writeable data cell 2 3 8 2 3 2" xfId="25976" xr:uid="{B723EBFF-072A-4A3D-A351-D071E41C575B}"/>
    <cellStyle name="SAS FM Writeable data cell 2 3 8 2 4" xfId="24567" xr:uid="{989A7826-3E75-4547-8173-0816A404A9E5}"/>
    <cellStyle name="SAS FM Writeable data cell 2 3 8 3" xfId="9724" xr:uid="{D21778C6-9B20-4856-9032-C2B26E7DB440}"/>
    <cellStyle name="SAS FM Writeable data cell 2 3 8 3 2" xfId="24566" xr:uid="{8B0218F8-D823-4B5C-884A-CEEF0A0ACD6C}"/>
    <cellStyle name="SAS FM Writeable data cell 2 3 9" xfId="3829" xr:uid="{AFC7A5F7-D94C-4896-9472-7DC2B24918B9}"/>
    <cellStyle name="SAS FM Writeable data cell 2 3 9 2" xfId="9727" xr:uid="{819DD56C-034C-4D13-B746-12D484D56113}"/>
    <cellStyle name="SAS FM Writeable data cell 2 3 9 2 2" xfId="16072" xr:uid="{2B58CC36-D3E8-4319-8A8D-63A636BB0BE6}"/>
    <cellStyle name="SAS FM Writeable data cell 2 3 9 2 2 2" xfId="30891" xr:uid="{4EEA026D-366F-4939-B37F-ED2A927152B2}"/>
    <cellStyle name="SAS FM Writeable data cell 2 3 9 2 3" xfId="11210" xr:uid="{6FD24B32-40BA-4A15-BB6C-9201B835A318}"/>
    <cellStyle name="SAS FM Writeable data cell 2 3 9 2 3 2" xfId="26029" xr:uid="{3E0DB60C-7DA6-4318-83F4-B826C16C72E0}"/>
    <cellStyle name="SAS FM Writeable data cell 2 3 9 2 4" xfId="24569" xr:uid="{1142D450-3E16-4627-B5CE-A7E490E1521E}"/>
    <cellStyle name="SAS FM Writeable data cell 2 3 9 3" xfId="9726" xr:uid="{255DBF28-4ACD-4316-ACB6-5B2F98898E59}"/>
    <cellStyle name="SAS FM Writeable data cell 2 3 9 3 2" xfId="24568" xr:uid="{E97ABDA2-FA38-402D-8127-D535A035F941}"/>
    <cellStyle name="SAS FM Writeable data cell 2 30" xfId="3830" xr:uid="{21EF5C9E-D746-48F5-A873-CC318A1CBE56}"/>
    <cellStyle name="SAS FM Writeable data cell 2 30 2" xfId="9729" xr:uid="{53E5C5B4-A321-413F-94E2-4B75B5FF1935}"/>
    <cellStyle name="SAS FM Writeable data cell 2 30 2 2" xfId="16073" xr:uid="{4F0A0B51-02BD-4208-A660-F9125AF4E25D}"/>
    <cellStyle name="SAS FM Writeable data cell 2 30 2 2 2" xfId="30892" xr:uid="{DA8BC57B-4DF5-43BE-AD1A-ED650B8C1B29}"/>
    <cellStyle name="SAS FM Writeable data cell 2 30 2 3" xfId="12100" xr:uid="{558FEC9C-539F-4A8B-A4B1-9BFD2BFCAA06}"/>
    <cellStyle name="SAS FM Writeable data cell 2 30 2 3 2" xfId="26919" xr:uid="{34005D30-4079-4400-948A-995EEC08D17E}"/>
    <cellStyle name="SAS FM Writeable data cell 2 30 2 4" xfId="24571" xr:uid="{973670CA-6162-48E8-A938-26C2F81A6B0B}"/>
    <cellStyle name="SAS FM Writeable data cell 2 30 3" xfId="9728" xr:uid="{72AA9D89-FB40-4F2F-B5CA-F8669D1F589A}"/>
    <cellStyle name="SAS FM Writeable data cell 2 30 3 2" xfId="24570" xr:uid="{39A29A6E-4382-4017-A9C6-431B5216EFEA}"/>
    <cellStyle name="SAS FM Writeable data cell 2 31" xfId="3831" xr:uid="{C0CFBADB-A98B-4D8E-B8A1-B4908BE6FCA7}"/>
    <cellStyle name="SAS FM Writeable data cell 2 31 2" xfId="9731" xr:uid="{D17281D7-CB5B-4913-8482-63C2676F9C14}"/>
    <cellStyle name="SAS FM Writeable data cell 2 31 2 2" xfId="16074" xr:uid="{9A1D3884-F21D-4F1B-95FE-B50379D8BB2D}"/>
    <cellStyle name="SAS FM Writeable data cell 2 31 2 2 2" xfId="30893" xr:uid="{BD4F994E-B831-443A-B27B-A733C465B320}"/>
    <cellStyle name="SAS FM Writeable data cell 2 31 2 3" xfId="12161" xr:uid="{B05AD224-C0EA-4208-B58E-99152192FAB1}"/>
    <cellStyle name="SAS FM Writeable data cell 2 31 2 3 2" xfId="26980" xr:uid="{6EFFF0E0-0A86-4950-A820-A69E5D8E61CB}"/>
    <cellStyle name="SAS FM Writeable data cell 2 31 2 4" xfId="24573" xr:uid="{F480F296-2532-4F56-A3B4-7D9BD7D1F949}"/>
    <cellStyle name="SAS FM Writeable data cell 2 31 3" xfId="9730" xr:uid="{53A17D07-46FD-423A-8333-B8324DA86E59}"/>
    <cellStyle name="SAS FM Writeable data cell 2 31 3 2" xfId="24572" xr:uid="{5617E86E-31F0-4DC4-AA86-C19C56634ED3}"/>
    <cellStyle name="SAS FM Writeable data cell 2 32" xfId="3832" xr:uid="{E8456211-493D-4729-A177-9E7BA095F8DE}"/>
    <cellStyle name="SAS FM Writeable data cell 2 32 2" xfId="9733" xr:uid="{A4CCA8BA-5315-47EE-9FBE-1AC39CD7F03E}"/>
    <cellStyle name="SAS FM Writeable data cell 2 32 2 2" xfId="16075" xr:uid="{3DDD1CBB-121F-4D76-8272-9F7513237AEE}"/>
    <cellStyle name="SAS FM Writeable data cell 2 32 2 2 2" xfId="30894" xr:uid="{1402DAA0-5434-4102-8B3E-91832D10F1FE}"/>
    <cellStyle name="SAS FM Writeable data cell 2 32 2 3" xfId="12209" xr:uid="{6BD8B06B-DB80-4AD0-87FB-FB198023025E}"/>
    <cellStyle name="SAS FM Writeable data cell 2 32 2 3 2" xfId="27028" xr:uid="{3B76DC22-8B20-491C-9C31-95759A51742F}"/>
    <cellStyle name="SAS FM Writeable data cell 2 32 2 4" xfId="24575" xr:uid="{B481708B-568D-4609-9D3D-754DAA5F3FDA}"/>
    <cellStyle name="SAS FM Writeable data cell 2 32 3" xfId="9732" xr:uid="{7947D938-B5BC-4A36-85EA-074056C21EDE}"/>
    <cellStyle name="SAS FM Writeable data cell 2 32 3 2" xfId="24574" xr:uid="{8001BFAB-FC80-4D2C-BA97-8ED070FE56AC}"/>
    <cellStyle name="SAS FM Writeable data cell 2 33" xfId="3833" xr:uid="{2248A530-920F-431B-B8C9-2F34688D15A7}"/>
    <cellStyle name="SAS FM Writeable data cell 2 33 2" xfId="9735" xr:uid="{F0DBEC14-C2E1-4F55-A520-9209261E1629}"/>
    <cellStyle name="SAS FM Writeable data cell 2 33 2 2" xfId="16076" xr:uid="{BDEFEBA7-6B42-4971-BD34-B914676D037A}"/>
    <cellStyle name="SAS FM Writeable data cell 2 33 2 2 2" xfId="30895" xr:uid="{FB53019C-4744-4FBB-8DC4-19CC442FD59D}"/>
    <cellStyle name="SAS FM Writeable data cell 2 33 2 3" xfId="12263" xr:uid="{A553B899-FD06-4B0E-ABC2-BA6159EB191E}"/>
    <cellStyle name="SAS FM Writeable data cell 2 33 2 3 2" xfId="27082" xr:uid="{C0F1A998-15F4-4B87-B0B8-19A0C82C47BC}"/>
    <cellStyle name="SAS FM Writeable data cell 2 33 2 4" xfId="24577" xr:uid="{1E9A8353-DF13-4F1A-B2A4-7DA3689C8468}"/>
    <cellStyle name="SAS FM Writeable data cell 2 33 3" xfId="9734" xr:uid="{BC8C3670-95D9-4C3C-9AF0-A8EB19545654}"/>
    <cellStyle name="SAS FM Writeable data cell 2 33 3 2" xfId="24576" xr:uid="{F7DBA976-95AF-46D0-92EC-14242A6299BF}"/>
    <cellStyle name="SAS FM Writeable data cell 2 34" xfId="3834" xr:uid="{DB291AA8-7414-45F6-BF83-7F1AD50FB76F}"/>
    <cellStyle name="SAS FM Writeable data cell 2 34 2" xfId="9737" xr:uid="{772BBE07-376E-4915-8CB2-F919FFCC59E0}"/>
    <cellStyle name="SAS FM Writeable data cell 2 34 2 2" xfId="16077" xr:uid="{0E88A456-F6E2-4BB0-A1E3-25DBD7E0CDE4}"/>
    <cellStyle name="SAS FM Writeable data cell 2 34 2 2 2" xfId="30896" xr:uid="{F88E0650-3F69-4C60-BA0F-88C1D715AF52}"/>
    <cellStyle name="SAS FM Writeable data cell 2 34 2 3" xfId="12340" xr:uid="{703C6AF1-9B50-4270-9ECB-775358D4280B}"/>
    <cellStyle name="SAS FM Writeable data cell 2 34 2 3 2" xfId="27159" xr:uid="{C5FFED77-AADE-4224-BC2F-CB893D2C76B1}"/>
    <cellStyle name="SAS FM Writeable data cell 2 34 2 4" xfId="24579" xr:uid="{EB891667-8656-4E8D-9CC2-2F328254C392}"/>
    <cellStyle name="SAS FM Writeable data cell 2 34 3" xfId="9736" xr:uid="{1004001D-EAE2-40A7-BBD3-677E521D9751}"/>
    <cellStyle name="SAS FM Writeable data cell 2 34 3 2" xfId="24578" xr:uid="{F8B3E174-8700-4365-8122-C6C9C983A07D}"/>
    <cellStyle name="SAS FM Writeable data cell 2 35" xfId="3835" xr:uid="{651C4D9B-F7B1-421B-B062-0381ABCE0881}"/>
    <cellStyle name="SAS FM Writeable data cell 2 35 2" xfId="9739" xr:uid="{38F957B6-7DEA-4600-BB7D-1109CEF977B1}"/>
    <cellStyle name="SAS FM Writeable data cell 2 35 2 2" xfId="16078" xr:uid="{1ECD37A2-7BB7-4D98-BD18-27B253F5B246}"/>
    <cellStyle name="SAS FM Writeable data cell 2 35 2 2 2" xfId="30897" xr:uid="{C82C69A2-9EF1-4159-90BF-1B611CE727CC}"/>
    <cellStyle name="SAS FM Writeable data cell 2 35 2 3" xfId="12379" xr:uid="{850CB346-F681-496A-9B33-A4965683FAA5}"/>
    <cellStyle name="SAS FM Writeable data cell 2 35 2 3 2" xfId="27198" xr:uid="{D4DF92DC-2726-4EEB-ADBA-5FB75D02437B}"/>
    <cellStyle name="SAS FM Writeable data cell 2 35 2 4" xfId="24581" xr:uid="{B9D9D257-32CD-478C-BCF5-633C1D0E66ED}"/>
    <cellStyle name="SAS FM Writeable data cell 2 35 3" xfId="9738" xr:uid="{44C3CFD7-F4BA-483E-9E6B-C930121BAC27}"/>
    <cellStyle name="SAS FM Writeable data cell 2 35 3 2" xfId="24580" xr:uid="{B8597D4E-868B-4977-B773-1CFCC2FDB028}"/>
    <cellStyle name="SAS FM Writeable data cell 2 36" xfId="3836" xr:uid="{D88206CC-ABF8-43F9-933A-E80848686C29}"/>
    <cellStyle name="SAS FM Writeable data cell 2 36 2" xfId="9741" xr:uid="{D569F1ED-EE3A-4274-9D1B-29CE490BEF33}"/>
    <cellStyle name="SAS FM Writeable data cell 2 36 2 2" xfId="16079" xr:uid="{5765875A-7E61-4C92-8C37-94D4E8E5ABCC}"/>
    <cellStyle name="SAS FM Writeable data cell 2 36 2 2 2" xfId="30898" xr:uid="{8B1A0F91-A094-471B-B15A-3D533BF215CF}"/>
    <cellStyle name="SAS FM Writeable data cell 2 36 2 3" xfId="12431" xr:uid="{4DD35C51-3F68-4C41-9151-0E7828D5615A}"/>
    <cellStyle name="SAS FM Writeable data cell 2 36 2 3 2" xfId="27250" xr:uid="{45EA250B-6FE7-42D8-9566-C6E3D98E44B3}"/>
    <cellStyle name="SAS FM Writeable data cell 2 36 2 4" xfId="24583" xr:uid="{739CA15F-1FB4-4398-87AB-64284BC60D0B}"/>
    <cellStyle name="SAS FM Writeable data cell 2 36 3" xfId="9740" xr:uid="{A1599AD1-CF8D-4F17-B12A-E20CD256C1F8}"/>
    <cellStyle name="SAS FM Writeable data cell 2 36 3 2" xfId="24582" xr:uid="{E210AC27-A3A4-4C53-B0B1-16B3A213EC5F}"/>
    <cellStyle name="SAS FM Writeable data cell 2 37" xfId="3837" xr:uid="{A4713F80-9C35-41A6-B897-46AB0C5ACF85}"/>
    <cellStyle name="SAS FM Writeable data cell 2 37 2" xfId="9743" xr:uid="{C363FE80-98D7-40FF-A9D6-ED6C9834BEAD}"/>
    <cellStyle name="SAS FM Writeable data cell 2 37 2 2" xfId="16080" xr:uid="{FEC0AE53-4EE6-40F1-8CED-8705E481EC4F}"/>
    <cellStyle name="SAS FM Writeable data cell 2 37 2 2 2" xfId="30899" xr:uid="{3FA73BAE-A272-4B6B-9695-C39F9A438E89}"/>
    <cellStyle name="SAS FM Writeable data cell 2 37 2 3" xfId="12478" xr:uid="{C1393E82-E36A-4E11-9081-3A5E52AAFA9C}"/>
    <cellStyle name="SAS FM Writeable data cell 2 37 2 3 2" xfId="27297" xr:uid="{567E28E2-7C34-4AB9-BCFF-B45140FF7AF8}"/>
    <cellStyle name="SAS FM Writeable data cell 2 37 2 4" xfId="24585" xr:uid="{615A65C6-410D-474C-B07D-1EACA8941EA5}"/>
    <cellStyle name="SAS FM Writeable data cell 2 37 3" xfId="9742" xr:uid="{D29DAE8C-F7C6-4FD7-89AC-A10D615A8E18}"/>
    <cellStyle name="SAS FM Writeable data cell 2 37 3 2" xfId="24584" xr:uid="{A93E20B7-7BCB-4882-BB70-2C6D04706B0A}"/>
    <cellStyle name="SAS FM Writeable data cell 2 38" xfId="3838" xr:uid="{4438D72E-CB14-41CF-A248-12A9F990CC44}"/>
    <cellStyle name="SAS FM Writeable data cell 2 38 2" xfId="9745" xr:uid="{3D298D72-A97D-4881-B39C-4D39A13B8264}"/>
    <cellStyle name="SAS FM Writeable data cell 2 38 2 2" xfId="16081" xr:uid="{F3365EF4-6552-4611-A874-5EEB59DEFF2E}"/>
    <cellStyle name="SAS FM Writeable data cell 2 38 2 2 2" xfId="30900" xr:uid="{98F715BA-9D31-488C-B32C-DF54A62FD2AC}"/>
    <cellStyle name="SAS FM Writeable data cell 2 38 2 3" xfId="12538" xr:uid="{ED8B9CCD-E85C-4053-93C1-FD9802782274}"/>
    <cellStyle name="SAS FM Writeable data cell 2 38 2 3 2" xfId="27357" xr:uid="{7890E376-943C-464F-B798-D6B82CDB9607}"/>
    <cellStyle name="SAS FM Writeable data cell 2 38 2 4" xfId="24587" xr:uid="{FC346388-A41F-411A-8FA8-40096AD76A2E}"/>
    <cellStyle name="SAS FM Writeable data cell 2 38 3" xfId="9744" xr:uid="{9D1B4C9C-45FB-4FB1-8653-DF2645E1B486}"/>
    <cellStyle name="SAS FM Writeable data cell 2 38 3 2" xfId="24586" xr:uid="{675B34C3-A3AB-47E3-A694-B55EB67D26B1}"/>
    <cellStyle name="SAS FM Writeable data cell 2 39" xfId="3839" xr:uid="{41D50D19-2E5B-4A85-836C-D27A792C6B5D}"/>
    <cellStyle name="SAS FM Writeable data cell 2 39 2" xfId="9747" xr:uid="{42B37B49-F8EB-45D5-B29A-1A7831324347}"/>
    <cellStyle name="SAS FM Writeable data cell 2 39 2 2" xfId="16082" xr:uid="{3B48370A-8981-4EDE-BD74-DD1D8275CD1E}"/>
    <cellStyle name="SAS FM Writeable data cell 2 39 2 2 2" xfId="30901" xr:uid="{6D23C5EB-D966-4EF8-B298-9ABB165FC759}"/>
    <cellStyle name="SAS FM Writeable data cell 2 39 2 3" xfId="12589" xr:uid="{CDF76D7C-D482-43E4-846D-F3F7245C4ACC}"/>
    <cellStyle name="SAS FM Writeable data cell 2 39 2 3 2" xfId="27408" xr:uid="{2EB179FD-1706-4CC1-924C-90BFEA84B7D0}"/>
    <cellStyle name="SAS FM Writeable data cell 2 39 2 4" xfId="24589" xr:uid="{E2EF211B-2311-4B18-AABE-D2BC65EE57AF}"/>
    <cellStyle name="SAS FM Writeable data cell 2 39 3" xfId="9746" xr:uid="{49EEEECD-A0B3-4038-9E3A-AC236463B39B}"/>
    <cellStyle name="SAS FM Writeable data cell 2 39 3 2" xfId="24588" xr:uid="{8946F242-93F1-413B-93CA-E0C4CD902A30}"/>
    <cellStyle name="SAS FM Writeable data cell 2 4" xfId="3840" xr:uid="{72181EC8-3B36-4EBC-A8FA-F888C3BCEA11}"/>
    <cellStyle name="SAS FM Writeable data cell 2 4 10" xfId="3841" xr:uid="{3900D03D-CAD7-44A6-8F71-E168DB3A6FE9}"/>
    <cellStyle name="SAS FM Writeable data cell 2 4 10 2" xfId="9750" xr:uid="{7857FCBE-2127-4D73-9770-DCFFB6898FE8}"/>
    <cellStyle name="SAS FM Writeable data cell 2 4 10 2 2" xfId="16084" xr:uid="{B3CF280A-6A13-4CAF-BC90-CEB78F566F10}"/>
    <cellStyle name="SAS FM Writeable data cell 2 4 10 2 2 2" xfId="30903" xr:uid="{FD2A8CFD-FB06-41C3-9241-5F9458B65649}"/>
    <cellStyle name="SAS FM Writeable data cell 2 4 10 2 3" xfId="11273" xr:uid="{A3EC2773-5F7E-44B0-A294-FDCCC7590E19}"/>
    <cellStyle name="SAS FM Writeable data cell 2 4 10 2 3 2" xfId="26092" xr:uid="{FE9ED14E-98BC-43F8-8891-BD471A55C003}"/>
    <cellStyle name="SAS FM Writeable data cell 2 4 10 2 4" xfId="24592" xr:uid="{1434D318-5DD7-4FE6-ABF3-E90C07A7C4C0}"/>
    <cellStyle name="SAS FM Writeable data cell 2 4 10 3" xfId="9749" xr:uid="{7D48CF61-5319-4A59-B350-E6AD73F46A82}"/>
    <cellStyle name="SAS FM Writeable data cell 2 4 10 3 2" xfId="24591" xr:uid="{F0F64422-8AC5-4E7C-B0B6-7FCB54064A73}"/>
    <cellStyle name="SAS FM Writeable data cell 2 4 11" xfId="3842" xr:uid="{12733C60-AA8A-4E61-BD7A-15ED279F2688}"/>
    <cellStyle name="SAS FM Writeable data cell 2 4 11 2" xfId="9752" xr:uid="{3B3D7D53-F641-467B-A765-6658DB234921}"/>
    <cellStyle name="SAS FM Writeable data cell 2 4 11 2 2" xfId="16085" xr:uid="{225B00F2-A25B-4ACD-B353-153B041E11CC}"/>
    <cellStyle name="SAS FM Writeable data cell 2 4 11 2 2 2" xfId="30904" xr:uid="{EAB91C9A-B2EC-4177-B307-DA26AA36B610}"/>
    <cellStyle name="SAS FM Writeable data cell 2 4 11 2 3" xfId="11327" xr:uid="{40DF0754-5ADD-4B27-AC21-CB98C78A9A1E}"/>
    <cellStyle name="SAS FM Writeable data cell 2 4 11 2 3 2" xfId="26146" xr:uid="{C13471E9-3086-4D13-BF81-1E3FEF631F15}"/>
    <cellStyle name="SAS FM Writeable data cell 2 4 11 2 4" xfId="24594" xr:uid="{C44BCDED-4DC5-4C5A-A1DA-C03EAF5B6D40}"/>
    <cellStyle name="SAS FM Writeable data cell 2 4 11 3" xfId="9751" xr:uid="{EC01FBF2-5F8A-452A-9110-B4A3D5EDE0D5}"/>
    <cellStyle name="SAS FM Writeable data cell 2 4 11 3 2" xfId="24593" xr:uid="{1C995B6A-3AA6-42BE-A2B1-5CC34FBA806C}"/>
    <cellStyle name="SAS FM Writeable data cell 2 4 12" xfId="3843" xr:uid="{7067A20E-26C6-4B9C-B40E-3E4307DD063A}"/>
    <cellStyle name="SAS FM Writeable data cell 2 4 12 2" xfId="9754" xr:uid="{1EDB39FF-2970-4463-B77B-BC2299E67F9C}"/>
    <cellStyle name="SAS FM Writeable data cell 2 4 12 2 2" xfId="16086" xr:uid="{AC072840-3EBC-4C26-9596-3BD02946F234}"/>
    <cellStyle name="SAS FM Writeable data cell 2 4 12 2 2 2" xfId="30905" xr:uid="{FD02B626-F58F-4A70-AC7C-61CCF2BA5069}"/>
    <cellStyle name="SAS FM Writeable data cell 2 4 12 2 3" xfId="11381" xr:uid="{30368C2B-E33E-4389-AD12-D2E8380095D4}"/>
    <cellStyle name="SAS FM Writeable data cell 2 4 12 2 3 2" xfId="26200" xr:uid="{E45AD8AB-2E47-4990-B5D8-02304326D866}"/>
    <cellStyle name="SAS FM Writeable data cell 2 4 12 2 4" xfId="24596" xr:uid="{994AF503-642A-4773-8A22-16DD6B458BAE}"/>
    <cellStyle name="SAS FM Writeable data cell 2 4 12 3" xfId="9753" xr:uid="{5BCC8F81-653C-44D8-88A6-12D9119BD041}"/>
    <cellStyle name="SAS FM Writeable data cell 2 4 12 3 2" xfId="24595" xr:uid="{F86C2B76-BE8C-4BB5-B599-4F0F48427A3E}"/>
    <cellStyle name="SAS FM Writeable data cell 2 4 13" xfId="3844" xr:uid="{3EDC2DAB-4958-4863-B909-5724512FBA3A}"/>
    <cellStyle name="SAS FM Writeable data cell 2 4 13 2" xfId="9756" xr:uid="{D037CDA5-7A90-4A1A-94FA-9B1BF20687A1}"/>
    <cellStyle name="SAS FM Writeable data cell 2 4 13 2 2" xfId="16087" xr:uid="{0E956E9E-F7B9-48BE-84BB-28A31A93FF4E}"/>
    <cellStyle name="SAS FM Writeable data cell 2 4 13 2 2 2" xfId="30906" xr:uid="{C7795F13-7C21-4663-9D4B-FF22A161FD5A}"/>
    <cellStyle name="SAS FM Writeable data cell 2 4 13 2 3" xfId="11435" xr:uid="{AD9E4A76-5ECD-4A20-995F-616D34703D07}"/>
    <cellStyle name="SAS FM Writeable data cell 2 4 13 2 3 2" xfId="26254" xr:uid="{3ED5F42A-BF7B-4495-8B13-D256DF6FAB68}"/>
    <cellStyle name="SAS FM Writeable data cell 2 4 13 2 4" xfId="24598" xr:uid="{7DC49CE7-AC67-4F12-8826-31CECE8F9D49}"/>
    <cellStyle name="SAS FM Writeable data cell 2 4 13 3" xfId="9755" xr:uid="{4F366C81-2260-4B7A-A67E-23C6D9E054CA}"/>
    <cellStyle name="SAS FM Writeable data cell 2 4 13 3 2" xfId="24597" xr:uid="{905271FF-DD5A-4510-8129-D7F89E358154}"/>
    <cellStyle name="SAS FM Writeable data cell 2 4 14" xfId="3845" xr:uid="{518AF70A-16C8-4818-8BF4-E98710D6B58C}"/>
    <cellStyle name="SAS FM Writeable data cell 2 4 14 2" xfId="9758" xr:uid="{6C2F3FBC-FCC3-458C-9CE9-4C31B72A911C}"/>
    <cellStyle name="SAS FM Writeable data cell 2 4 14 2 2" xfId="16088" xr:uid="{E5CEE7FF-66CC-414D-BD43-5C8C19408C7D}"/>
    <cellStyle name="SAS FM Writeable data cell 2 4 14 2 2 2" xfId="30907" xr:uid="{C1068778-3E95-41AD-AFBE-8DDCC8F04A06}"/>
    <cellStyle name="SAS FM Writeable data cell 2 4 14 2 3" xfId="11489" xr:uid="{AEBBE49F-54E6-4370-9ABD-3B1B3BABFAE3}"/>
    <cellStyle name="SAS FM Writeable data cell 2 4 14 2 3 2" xfId="26308" xr:uid="{6EF3EA91-E3CC-452E-807B-CBA9F0F98E70}"/>
    <cellStyle name="SAS FM Writeable data cell 2 4 14 2 4" xfId="24600" xr:uid="{78EA85BA-B6D9-46F4-9021-A4144213F455}"/>
    <cellStyle name="SAS FM Writeable data cell 2 4 14 3" xfId="9757" xr:uid="{074048A0-AFBE-4F3D-A898-98DCF4E5E4F3}"/>
    <cellStyle name="SAS FM Writeable data cell 2 4 14 3 2" xfId="24599" xr:uid="{5219875B-F0DB-4467-8A4C-045B95BE4042}"/>
    <cellStyle name="SAS FM Writeable data cell 2 4 15" xfId="3846" xr:uid="{12C21C1C-F907-4824-87D1-26066C653A5F}"/>
    <cellStyle name="SAS FM Writeable data cell 2 4 15 2" xfId="9760" xr:uid="{EE39A819-5690-401D-B012-DD6AAA6F8AEF}"/>
    <cellStyle name="SAS FM Writeable data cell 2 4 15 2 2" xfId="16089" xr:uid="{EC4E3FAA-8D8B-4C11-9225-9647B717BCEA}"/>
    <cellStyle name="SAS FM Writeable data cell 2 4 15 2 2 2" xfId="30908" xr:uid="{460756B0-F9BE-43BE-9B3C-B17CA932B399}"/>
    <cellStyle name="SAS FM Writeable data cell 2 4 15 2 3" xfId="11545" xr:uid="{37E768A0-4181-4199-93CF-D678135C4918}"/>
    <cellStyle name="SAS FM Writeable data cell 2 4 15 2 3 2" xfId="26364" xr:uid="{A4B69592-7FF0-46B3-9315-3EEADB2C0755}"/>
    <cellStyle name="SAS FM Writeable data cell 2 4 15 2 4" xfId="24602" xr:uid="{290D7B38-BE99-4041-AD79-ACAAE330CF4C}"/>
    <cellStyle name="SAS FM Writeable data cell 2 4 15 3" xfId="9759" xr:uid="{C573804E-53E1-4452-9158-609B8B8585C5}"/>
    <cellStyle name="SAS FM Writeable data cell 2 4 15 3 2" xfId="24601" xr:uid="{9BF0012C-6C5C-489F-A774-7628E6ACA9D8}"/>
    <cellStyle name="SAS FM Writeable data cell 2 4 16" xfId="3847" xr:uid="{26679EC3-5CFC-4B38-8564-1DD9FD76C1D4}"/>
    <cellStyle name="SAS FM Writeable data cell 2 4 16 2" xfId="9762" xr:uid="{53E56086-2A93-4CDC-B47C-A9C26DE956E7}"/>
    <cellStyle name="SAS FM Writeable data cell 2 4 16 2 2" xfId="16090" xr:uid="{01FBB420-2DA2-4EDF-82C0-F4B627616117}"/>
    <cellStyle name="SAS FM Writeable data cell 2 4 16 2 2 2" xfId="30909" xr:uid="{D9FCBB07-D13A-4AC4-BE63-FC791AAD83A6}"/>
    <cellStyle name="SAS FM Writeable data cell 2 4 16 2 3" xfId="11598" xr:uid="{5DB41758-8614-4B95-A67C-59B4257676F7}"/>
    <cellStyle name="SAS FM Writeable data cell 2 4 16 2 3 2" xfId="26417" xr:uid="{7CC0C1B7-3BB8-4496-A87C-82DB392D084B}"/>
    <cellStyle name="SAS FM Writeable data cell 2 4 16 2 4" xfId="24604" xr:uid="{C04C70BD-F12F-4D04-90D7-D3B5E88B063A}"/>
    <cellStyle name="SAS FM Writeable data cell 2 4 16 3" xfId="9761" xr:uid="{93335B37-2C4E-4A7D-A683-E367AD43F206}"/>
    <cellStyle name="SAS FM Writeable data cell 2 4 16 3 2" xfId="24603" xr:uid="{C7CCD8B4-BCC3-44D0-BFE4-633E0E63545C}"/>
    <cellStyle name="SAS FM Writeable data cell 2 4 17" xfId="3848" xr:uid="{667E152E-1A97-413F-BC11-53EB78FC7D15}"/>
    <cellStyle name="SAS FM Writeable data cell 2 4 17 2" xfId="9764" xr:uid="{767E90E3-E500-40DC-AACC-9E7BF1CE56E5}"/>
    <cellStyle name="SAS FM Writeable data cell 2 4 17 2 2" xfId="16091" xr:uid="{9B691643-E706-44C1-9A62-A3F71D45507C}"/>
    <cellStyle name="SAS FM Writeable data cell 2 4 17 2 2 2" xfId="30910" xr:uid="{A9D44C8F-40DA-4194-869B-85F4B3A5C9F1}"/>
    <cellStyle name="SAS FM Writeable data cell 2 4 17 2 3" xfId="11651" xr:uid="{7B2AA46B-10D1-4330-985A-EFD700F04EDB}"/>
    <cellStyle name="SAS FM Writeable data cell 2 4 17 2 3 2" xfId="26470" xr:uid="{C1947000-3209-4629-8069-E1BD0E11DD27}"/>
    <cellStyle name="SAS FM Writeable data cell 2 4 17 2 4" xfId="24606" xr:uid="{AFE08D69-29D5-4864-B39E-E6303A47B8DE}"/>
    <cellStyle name="SAS FM Writeable data cell 2 4 17 3" xfId="9763" xr:uid="{0833E433-8D16-4AE5-8F9B-83A851AC0A7A}"/>
    <cellStyle name="SAS FM Writeable data cell 2 4 17 3 2" xfId="24605" xr:uid="{64CBD757-8748-4719-8461-AAB8CAB6D2E5}"/>
    <cellStyle name="SAS FM Writeable data cell 2 4 18" xfId="3849" xr:uid="{02A147BC-DCBF-4F33-B119-988CFF7351F9}"/>
    <cellStyle name="SAS FM Writeable data cell 2 4 18 2" xfId="9766" xr:uid="{C33FC0E5-DFB5-42F3-BA2D-0C62AFDE86F1}"/>
    <cellStyle name="SAS FM Writeable data cell 2 4 18 2 2" xfId="16092" xr:uid="{E57AA134-6717-446E-A596-593660321A9C}"/>
    <cellStyle name="SAS FM Writeable data cell 2 4 18 2 2 2" xfId="30911" xr:uid="{7F8B2450-E5CE-4E50-BBA3-245430D726C8}"/>
    <cellStyle name="SAS FM Writeable data cell 2 4 18 2 3" xfId="11705" xr:uid="{376E1909-4AC0-43C6-AD78-4258D0DD825C}"/>
    <cellStyle name="SAS FM Writeable data cell 2 4 18 2 3 2" xfId="26524" xr:uid="{52EA2C6F-FC90-4E3C-9567-232376097FDA}"/>
    <cellStyle name="SAS FM Writeable data cell 2 4 18 2 4" xfId="24608" xr:uid="{8EB17A30-A1DF-4D85-8980-BAD1942A60BE}"/>
    <cellStyle name="SAS FM Writeable data cell 2 4 18 3" xfId="9765" xr:uid="{F241A23A-5642-4008-AE23-98ADB2AE318E}"/>
    <cellStyle name="SAS FM Writeable data cell 2 4 18 3 2" xfId="24607" xr:uid="{B097212F-E95E-42D0-B902-F7354FD090D4}"/>
    <cellStyle name="SAS FM Writeable data cell 2 4 19" xfId="3850" xr:uid="{5C995720-FB2C-4B3D-9E6B-CE8358DFABD7}"/>
    <cellStyle name="SAS FM Writeable data cell 2 4 19 2" xfId="9768" xr:uid="{FB92BF40-8310-4F04-A31F-5EE6C9FB59D7}"/>
    <cellStyle name="SAS FM Writeable data cell 2 4 19 2 2" xfId="16093" xr:uid="{55ABD35C-2C0D-48AC-AA86-B02AA6816DF4}"/>
    <cellStyle name="SAS FM Writeable data cell 2 4 19 2 2 2" xfId="30912" xr:uid="{3BA8BFF7-7341-4A4C-89D5-FB67663E669E}"/>
    <cellStyle name="SAS FM Writeable data cell 2 4 19 2 3" xfId="11761" xr:uid="{1BB77BA9-83F9-490A-AF69-35DB2C9638BC}"/>
    <cellStyle name="SAS FM Writeable data cell 2 4 19 2 3 2" xfId="26580" xr:uid="{88973006-FB9D-4E84-86EF-302472774761}"/>
    <cellStyle name="SAS FM Writeable data cell 2 4 19 2 4" xfId="24610" xr:uid="{8418B908-4D53-41FB-8A49-AAEBA034BDD8}"/>
    <cellStyle name="SAS FM Writeable data cell 2 4 19 3" xfId="9767" xr:uid="{7A0CC067-80F8-445D-A50B-136F2F326864}"/>
    <cellStyle name="SAS FM Writeable data cell 2 4 19 3 2" xfId="24609" xr:uid="{16338054-FCC6-40F5-8625-443C8C5B1C9E}"/>
    <cellStyle name="SAS FM Writeable data cell 2 4 2" xfId="3851" xr:uid="{B53EB6FF-76CE-4104-9B34-FA4037BE44BF}"/>
    <cellStyle name="SAS FM Writeable data cell 2 4 2 2" xfId="9770" xr:uid="{779A395E-B22B-4A52-ACEA-1E4410F3D4B4}"/>
    <cellStyle name="SAS FM Writeable data cell 2 4 2 2 2" xfId="16094" xr:uid="{DA8B66D4-ECB2-4283-8F3C-DFB5A1F0832E}"/>
    <cellStyle name="SAS FM Writeable data cell 2 4 2 2 2 2" xfId="30913" xr:uid="{D7CBE190-DBC7-4A29-BC7A-9FFC23599F45}"/>
    <cellStyle name="SAS FM Writeable data cell 2 4 2 2 3" xfId="10841" xr:uid="{B745D09A-56BC-43A4-B818-6E8A2A15D949}"/>
    <cellStyle name="SAS FM Writeable data cell 2 4 2 2 3 2" xfId="25660" xr:uid="{530C70C4-D40B-440D-B663-6BB12E5BD6F8}"/>
    <cellStyle name="SAS FM Writeable data cell 2 4 2 2 4" xfId="24612" xr:uid="{92188CF7-83DB-4F9F-99D1-7A6CC89C6404}"/>
    <cellStyle name="SAS FM Writeable data cell 2 4 2 3" xfId="9769" xr:uid="{5235A31F-493B-4BE3-A3A7-D9E7ED9DD494}"/>
    <cellStyle name="SAS FM Writeable data cell 2 4 2 3 2" xfId="24611" xr:uid="{E571115C-A376-4F9E-8CFA-A55A1AF9315D}"/>
    <cellStyle name="SAS FM Writeable data cell 2 4 20" xfId="3852" xr:uid="{7FA799E0-4855-44FD-AD57-E703B828E73D}"/>
    <cellStyle name="SAS FM Writeable data cell 2 4 20 2" xfId="9772" xr:uid="{7A3AD47C-1B4E-456A-9CA3-FC4A7DA1EFC2}"/>
    <cellStyle name="SAS FM Writeable data cell 2 4 20 2 2" xfId="16095" xr:uid="{2D0A2626-D182-4B85-A37C-E0735423965D}"/>
    <cellStyle name="SAS FM Writeable data cell 2 4 20 2 2 2" xfId="30914" xr:uid="{60FD806C-8DA0-4525-9CF8-DF81B3E6D72F}"/>
    <cellStyle name="SAS FM Writeable data cell 2 4 20 2 3" xfId="11815" xr:uid="{957A34AD-D822-4587-8AFF-8FE48CBCCDE7}"/>
    <cellStyle name="SAS FM Writeable data cell 2 4 20 2 3 2" xfId="26634" xr:uid="{94575F82-ED47-4539-B74B-A960A61FEB21}"/>
    <cellStyle name="SAS FM Writeable data cell 2 4 20 2 4" xfId="24614" xr:uid="{E20D3CA3-2B88-4532-B3EA-24891AB802D5}"/>
    <cellStyle name="SAS FM Writeable data cell 2 4 20 3" xfId="9771" xr:uid="{C040551C-BE70-4F8A-8D04-183C9BFF980F}"/>
    <cellStyle name="SAS FM Writeable data cell 2 4 20 3 2" xfId="24613" xr:uid="{8E705008-B26D-4F49-B3E1-0D2CD11071E2}"/>
    <cellStyle name="SAS FM Writeable data cell 2 4 21" xfId="3853" xr:uid="{BCFDECA1-19FB-48F4-9E0B-C8BA5B9AC859}"/>
    <cellStyle name="SAS FM Writeable data cell 2 4 21 2" xfId="9774" xr:uid="{5237E317-DF42-4D3B-B4BA-75A2556446D9}"/>
    <cellStyle name="SAS FM Writeable data cell 2 4 21 2 2" xfId="16096" xr:uid="{103580CB-16B2-48D8-9D69-BC529C12BDF2}"/>
    <cellStyle name="SAS FM Writeable data cell 2 4 21 2 2 2" xfId="30915" xr:uid="{3E0C023C-81B7-4CBB-AA80-BFFB887A41AC}"/>
    <cellStyle name="SAS FM Writeable data cell 2 4 21 2 3" xfId="11868" xr:uid="{CC7DEEBE-1793-4C41-BEC1-0F8A1086B753}"/>
    <cellStyle name="SAS FM Writeable data cell 2 4 21 2 3 2" xfId="26687" xr:uid="{DD023CBE-CEDB-4903-B8B1-7095C1DDDDA7}"/>
    <cellStyle name="SAS FM Writeable data cell 2 4 21 2 4" xfId="24616" xr:uid="{C2261279-CA56-4876-B640-145D77F54BFA}"/>
    <cellStyle name="SAS FM Writeable data cell 2 4 21 3" xfId="9773" xr:uid="{BCAD70D5-B56D-47F7-8F03-63D2017B6021}"/>
    <cellStyle name="SAS FM Writeable data cell 2 4 21 3 2" xfId="24615" xr:uid="{9E24320F-2B54-4848-9955-1C910A8E84EE}"/>
    <cellStyle name="SAS FM Writeable data cell 2 4 22" xfId="3854" xr:uid="{6609A355-DE1F-4FB8-9D2A-0DEE456E07F7}"/>
    <cellStyle name="SAS FM Writeable data cell 2 4 22 2" xfId="9776" xr:uid="{DA2633FB-BC6C-4AFD-95A1-976C6CBB8A01}"/>
    <cellStyle name="SAS FM Writeable data cell 2 4 22 2 2" xfId="16097" xr:uid="{B059ADD0-BF1A-4A3C-9181-A55842B23C12}"/>
    <cellStyle name="SAS FM Writeable data cell 2 4 22 2 2 2" xfId="30916" xr:uid="{DEA2F35D-2D6A-4490-84E7-CAB0DE9E41EF}"/>
    <cellStyle name="SAS FM Writeable data cell 2 4 22 2 3" xfId="11921" xr:uid="{E8277C25-3C2D-4994-ABEF-024195809C77}"/>
    <cellStyle name="SAS FM Writeable data cell 2 4 22 2 3 2" xfId="26740" xr:uid="{15145929-B34E-4E58-ACA2-838CBC07697C}"/>
    <cellStyle name="SAS FM Writeable data cell 2 4 22 2 4" xfId="24618" xr:uid="{7162A18A-69C3-4AA6-A297-44E226B945C1}"/>
    <cellStyle name="SAS FM Writeable data cell 2 4 22 3" xfId="9775" xr:uid="{B45B9D6A-106B-4C0E-A0E7-12C523E0E3DB}"/>
    <cellStyle name="SAS FM Writeable data cell 2 4 22 3 2" xfId="24617" xr:uid="{E22122CC-1956-4534-9A71-11E28CE1BF65}"/>
    <cellStyle name="SAS FM Writeable data cell 2 4 23" xfId="3855" xr:uid="{81E8631C-28D5-494D-A563-DC82BD46E580}"/>
    <cellStyle name="SAS FM Writeable data cell 2 4 23 2" xfId="9778" xr:uid="{74FFE582-9C0F-4E14-9B3C-DD0EB5471601}"/>
    <cellStyle name="SAS FM Writeable data cell 2 4 23 2 2" xfId="16098" xr:uid="{DD402206-20BD-4B18-B825-EAA71A88C3F6}"/>
    <cellStyle name="SAS FM Writeable data cell 2 4 23 2 2 2" xfId="30917" xr:uid="{C752E40D-6712-4500-B836-754A4AC2B5EA}"/>
    <cellStyle name="SAS FM Writeable data cell 2 4 23 2 3" xfId="11975" xr:uid="{9C45720F-3517-414E-AF55-4AB23886B0F7}"/>
    <cellStyle name="SAS FM Writeable data cell 2 4 23 2 3 2" xfId="26794" xr:uid="{402BA9D4-E2D3-4C74-919D-5FD6C45C3B41}"/>
    <cellStyle name="SAS FM Writeable data cell 2 4 23 2 4" xfId="24620" xr:uid="{0A978A1B-2D4A-44E9-9695-80D80D497835}"/>
    <cellStyle name="SAS FM Writeable data cell 2 4 23 3" xfId="9777" xr:uid="{DDDC33C9-6CE7-43E1-839A-885EE6448578}"/>
    <cellStyle name="SAS FM Writeable data cell 2 4 23 3 2" xfId="24619" xr:uid="{F29E830F-BBF7-4307-B472-E8BF0ED27566}"/>
    <cellStyle name="SAS FM Writeable data cell 2 4 24" xfId="3856" xr:uid="{C8076096-1735-47AB-92CC-F55FB5A1F1EF}"/>
    <cellStyle name="SAS FM Writeable data cell 2 4 24 2" xfId="9780" xr:uid="{834261D8-C3E9-4F86-A5B6-2427459EDFC6}"/>
    <cellStyle name="SAS FM Writeable data cell 2 4 24 2 2" xfId="16099" xr:uid="{39A1210D-DC71-4FD7-9D19-0B1FD3CBC719}"/>
    <cellStyle name="SAS FM Writeable data cell 2 4 24 2 2 2" xfId="30918" xr:uid="{05E76DA0-4EEA-4E32-946A-816E32D228FE}"/>
    <cellStyle name="SAS FM Writeable data cell 2 4 24 2 3" xfId="12029" xr:uid="{0E8DA7F5-2AD5-4B6F-8F22-6C920EE6DBD3}"/>
    <cellStyle name="SAS FM Writeable data cell 2 4 24 2 3 2" xfId="26848" xr:uid="{DEC24A4A-5978-4FA9-85CB-2CC4B08AC88D}"/>
    <cellStyle name="SAS FM Writeable data cell 2 4 24 2 4" xfId="24622" xr:uid="{0BD5DE41-2AE3-413D-9E1B-EB5DC4B1A22C}"/>
    <cellStyle name="SAS FM Writeable data cell 2 4 24 3" xfId="9779" xr:uid="{5211E312-CE89-4474-8B67-99CD8119A8AD}"/>
    <cellStyle name="SAS FM Writeable data cell 2 4 24 3 2" xfId="24621" xr:uid="{29AE6917-3BF6-4BC7-A82F-D7D6313A7B23}"/>
    <cellStyle name="SAS FM Writeable data cell 2 4 25" xfId="3857" xr:uid="{7BED8163-957D-4943-87D8-16DD0F30AB43}"/>
    <cellStyle name="SAS FM Writeable data cell 2 4 25 2" xfId="9782" xr:uid="{78E9884C-943A-4AED-A9DC-91F8FFDFD611}"/>
    <cellStyle name="SAS FM Writeable data cell 2 4 25 2 2" xfId="16100" xr:uid="{11EBA61E-ADDB-4509-9D15-7EC1610635F9}"/>
    <cellStyle name="SAS FM Writeable data cell 2 4 25 2 2 2" xfId="30919" xr:uid="{C9DBF440-C71E-4069-AE39-AD78502B834A}"/>
    <cellStyle name="SAS FM Writeable data cell 2 4 25 2 3" xfId="12083" xr:uid="{903869FF-11A6-45A5-99AE-1DD4CFDB5129}"/>
    <cellStyle name="SAS FM Writeable data cell 2 4 25 2 3 2" xfId="26902" xr:uid="{189729D0-C25A-433F-B572-936988550C44}"/>
    <cellStyle name="SAS FM Writeable data cell 2 4 25 2 4" xfId="24624" xr:uid="{B4D42BF6-33E3-4EF6-A832-DF885B75FD5A}"/>
    <cellStyle name="SAS FM Writeable data cell 2 4 25 3" xfId="9781" xr:uid="{C61F7039-0C08-4EA1-83CA-A287E2BCCDFE}"/>
    <cellStyle name="SAS FM Writeable data cell 2 4 25 3 2" xfId="24623" xr:uid="{C8F1EEDF-C888-435A-BE3E-E47838D5F777}"/>
    <cellStyle name="SAS FM Writeable data cell 2 4 26" xfId="3858" xr:uid="{95DAA1DB-5271-422E-B044-ABEF24967474}"/>
    <cellStyle name="SAS FM Writeable data cell 2 4 26 2" xfId="9784" xr:uid="{C5E5AC97-0DD5-40DD-896D-3DCA887D9C35}"/>
    <cellStyle name="SAS FM Writeable data cell 2 4 26 2 2" xfId="16101" xr:uid="{68EB2372-A96A-47C4-941F-1FC39F777E52}"/>
    <cellStyle name="SAS FM Writeable data cell 2 4 26 2 2 2" xfId="30920" xr:uid="{9AA15D36-787A-46ED-817C-808DEE692AAC}"/>
    <cellStyle name="SAS FM Writeable data cell 2 4 26 2 3" xfId="12137" xr:uid="{C6ED64E5-175C-46E0-8FA1-40B402FF1DBC}"/>
    <cellStyle name="SAS FM Writeable data cell 2 4 26 2 3 2" xfId="26956" xr:uid="{E16744B0-5A48-4F9F-93F9-53A1E7FB3C47}"/>
    <cellStyle name="SAS FM Writeable data cell 2 4 26 2 4" xfId="24626" xr:uid="{57A7E5A2-93E8-4214-ABCF-6A9F14D95E21}"/>
    <cellStyle name="SAS FM Writeable data cell 2 4 26 3" xfId="9783" xr:uid="{5EBCC59C-18AB-4EE3-894B-95A90D087E3C}"/>
    <cellStyle name="SAS FM Writeable data cell 2 4 26 3 2" xfId="24625" xr:uid="{18880E3F-4DEE-44F6-81DC-3413A1258B71}"/>
    <cellStyle name="SAS FM Writeable data cell 2 4 27" xfId="3859" xr:uid="{D07E4F15-205A-4D8D-AB72-745EFC16B0B2}"/>
    <cellStyle name="SAS FM Writeable data cell 2 4 27 2" xfId="9786" xr:uid="{7C4B573A-B102-403D-A3C1-4B5769C833C3}"/>
    <cellStyle name="SAS FM Writeable data cell 2 4 27 2 2" xfId="16102" xr:uid="{19580ED3-29DE-413A-BDDC-1F0C146C081A}"/>
    <cellStyle name="SAS FM Writeable data cell 2 4 27 2 2 2" xfId="30921" xr:uid="{BCB5ADFB-E36B-4477-A601-DBAC331D238C}"/>
    <cellStyle name="SAS FM Writeable data cell 2 4 27 2 3" xfId="12191" xr:uid="{4120F733-ADE5-43DF-B7BF-1B2140ADC4E0}"/>
    <cellStyle name="SAS FM Writeable data cell 2 4 27 2 3 2" xfId="27010" xr:uid="{AB5C6D3A-F68B-42C2-955C-73B26F47ECA0}"/>
    <cellStyle name="SAS FM Writeable data cell 2 4 27 2 4" xfId="24628" xr:uid="{232353A1-06D7-4560-9951-0FA93E441806}"/>
    <cellStyle name="SAS FM Writeable data cell 2 4 27 3" xfId="9785" xr:uid="{5FF5DD49-514F-4FEB-960F-8502113EE08E}"/>
    <cellStyle name="SAS FM Writeable data cell 2 4 27 3 2" xfId="24627" xr:uid="{C222F306-08DA-47BD-AAAD-70FCB84F9282}"/>
    <cellStyle name="SAS FM Writeable data cell 2 4 28" xfId="3860" xr:uid="{37DE2A2D-B217-4CF8-A1CD-6930D37BFB72}"/>
    <cellStyle name="SAS FM Writeable data cell 2 4 28 2" xfId="9788" xr:uid="{CBFF3A8C-2C34-48FB-AADF-E40F80D33844}"/>
    <cellStyle name="SAS FM Writeable data cell 2 4 28 2 2" xfId="16103" xr:uid="{2D4701DA-9EF1-498E-A97D-B373374E309D}"/>
    <cellStyle name="SAS FM Writeable data cell 2 4 28 2 2 2" xfId="30922" xr:uid="{1500DED4-17A5-4CF1-AD4B-7608E54BD7EA}"/>
    <cellStyle name="SAS FM Writeable data cell 2 4 28 2 3" xfId="12245" xr:uid="{42D13CAF-70A1-4D88-8CFC-3786B24F492E}"/>
    <cellStyle name="SAS FM Writeable data cell 2 4 28 2 3 2" xfId="27064" xr:uid="{D6F3AB19-C017-4041-BD59-3E46DE06AEB2}"/>
    <cellStyle name="SAS FM Writeable data cell 2 4 28 2 4" xfId="24630" xr:uid="{F4A0F16F-DF22-4DA7-A60C-1461C51EC427}"/>
    <cellStyle name="SAS FM Writeable data cell 2 4 28 3" xfId="9787" xr:uid="{B7E0D152-B66F-4489-9F00-D564AFEF6182}"/>
    <cellStyle name="SAS FM Writeable data cell 2 4 28 3 2" xfId="24629" xr:uid="{4470C036-A325-44BE-9EA5-6E4933907BF0}"/>
    <cellStyle name="SAS FM Writeable data cell 2 4 29" xfId="3861" xr:uid="{703ED831-202C-4445-88B0-FD1A72AE775C}"/>
    <cellStyle name="SAS FM Writeable data cell 2 4 29 2" xfId="9790" xr:uid="{3C83AEA9-9E7F-4735-8E4A-FD0A67FB0F34}"/>
    <cellStyle name="SAS FM Writeable data cell 2 4 29 2 2" xfId="16104" xr:uid="{9E22001B-7140-4145-82A4-BF70EBEFBE47}"/>
    <cellStyle name="SAS FM Writeable data cell 2 4 29 2 2 2" xfId="30923" xr:uid="{D454E843-27B1-49FD-8FAF-4349361F4DE3}"/>
    <cellStyle name="SAS FM Writeable data cell 2 4 29 2 3" xfId="12299" xr:uid="{CE6A489C-9465-473E-AA09-6EF9750DEA98}"/>
    <cellStyle name="SAS FM Writeable data cell 2 4 29 2 3 2" xfId="27118" xr:uid="{25767F90-1B15-446A-ACCD-4F9D150ED288}"/>
    <cellStyle name="SAS FM Writeable data cell 2 4 29 2 4" xfId="24632" xr:uid="{A6E35777-CC0C-4924-8959-C4C4780BB95E}"/>
    <cellStyle name="SAS FM Writeable data cell 2 4 29 3" xfId="9789" xr:uid="{223BBA06-01B3-4283-AC97-32691E762944}"/>
    <cellStyle name="SAS FM Writeable data cell 2 4 29 3 2" xfId="24631" xr:uid="{A4BAB84E-B8C2-422C-9840-BC42B83D76E0}"/>
    <cellStyle name="SAS FM Writeable data cell 2 4 3" xfId="3862" xr:uid="{8C358678-B08C-498E-BA44-0D5CC0AB8B53}"/>
    <cellStyle name="SAS FM Writeable data cell 2 4 3 2" xfId="9792" xr:uid="{12620FA2-0D07-4DF9-96EF-6626EB61407E}"/>
    <cellStyle name="SAS FM Writeable data cell 2 4 3 2 2" xfId="16105" xr:uid="{7F9F57A0-D55A-4ED6-9760-F2CB9838286E}"/>
    <cellStyle name="SAS FM Writeable data cell 2 4 3 2 2 2" xfId="30924" xr:uid="{8C89E5A8-5B1E-45F5-A7A3-314687F6C2C1}"/>
    <cellStyle name="SAS FM Writeable data cell 2 4 3 2 3" xfId="10895" xr:uid="{422C3997-A67B-4F26-A456-698C1D54D917}"/>
    <cellStyle name="SAS FM Writeable data cell 2 4 3 2 3 2" xfId="25714" xr:uid="{B2B48AE7-E8BD-405D-A76E-BDA588F77F87}"/>
    <cellStyle name="SAS FM Writeable data cell 2 4 3 2 4" xfId="24634" xr:uid="{E0E15BEE-338A-424C-91E2-504F7A532107}"/>
    <cellStyle name="SAS FM Writeable data cell 2 4 3 3" xfId="9791" xr:uid="{683D372E-C1E9-40C8-978A-143A9E620C40}"/>
    <cellStyle name="SAS FM Writeable data cell 2 4 3 3 2" xfId="24633" xr:uid="{F6E26094-A29E-445B-B2E9-AC35BEFEA7B1}"/>
    <cellStyle name="SAS FM Writeable data cell 2 4 30" xfId="3863" xr:uid="{E93570C6-3B0C-4247-A315-E8629AEFBC77}"/>
    <cellStyle name="SAS FM Writeable data cell 2 4 30 2" xfId="9794" xr:uid="{D62AC4B5-6239-44E6-841B-39FA866CE66E}"/>
    <cellStyle name="SAS FM Writeable data cell 2 4 30 2 2" xfId="16106" xr:uid="{652BB78E-CF79-4DCE-BE8E-2F6BA59FA3D9}"/>
    <cellStyle name="SAS FM Writeable data cell 2 4 30 2 2 2" xfId="30925" xr:uid="{AA2E6FBB-3A86-4AD6-B293-89C21C36A3A7}"/>
    <cellStyle name="SAS FM Writeable data cell 2 4 30 2 3" xfId="12353" xr:uid="{3A92AAD4-F702-4265-B0A0-C08CCC2A3353}"/>
    <cellStyle name="SAS FM Writeable data cell 2 4 30 2 3 2" xfId="27172" xr:uid="{1B3E6536-80DC-46D7-AF75-9DC23F29F831}"/>
    <cellStyle name="SAS FM Writeable data cell 2 4 30 2 4" xfId="24636" xr:uid="{2BAA7629-AF84-43D5-9FE1-874720963D73}"/>
    <cellStyle name="SAS FM Writeable data cell 2 4 30 3" xfId="9793" xr:uid="{98EDD53B-2A3A-4858-BBA5-DEB7C53FDCE7}"/>
    <cellStyle name="SAS FM Writeable data cell 2 4 30 3 2" xfId="24635" xr:uid="{7876FFE0-910B-4AF8-85B4-0C38C33AC438}"/>
    <cellStyle name="SAS FM Writeable data cell 2 4 31" xfId="3864" xr:uid="{77A1EE39-4338-4FF4-815E-2B08512F364B}"/>
    <cellStyle name="SAS FM Writeable data cell 2 4 31 2" xfId="9796" xr:uid="{46608FA3-5C55-4B0C-BFDF-E1D309167FE4}"/>
    <cellStyle name="SAS FM Writeable data cell 2 4 31 2 2" xfId="16107" xr:uid="{D9F5BB92-D7F8-4742-8B20-BC11E22C2B2B}"/>
    <cellStyle name="SAS FM Writeable data cell 2 4 31 2 2 2" xfId="30926" xr:uid="{ECB462B7-7C45-4B8A-9C64-E9A6FA1F3F59}"/>
    <cellStyle name="SAS FM Writeable data cell 2 4 31 2 3" xfId="12407" xr:uid="{423A8D16-2175-4F9E-BA8C-B6A216C917FE}"/>
    <cellStyle name="SAS FM Writeable data cell 2 4 31 2 3 2" xfId="27226" xr:uid="{A4BB813F-1500-404B-950E-3D38EA9CECEB}"/>
    <cellStyle name="SAS FM Writeable data cell 2 4 31 2 4" xfId="24638" xr:uid="{CB71B085-832E-4741-B9C0-8FD360F742C6}"/>
    <cellStyle name="SAS FM Writeable data cell 2 4 31 3" xfId="9795" xr:uid="{A299CACA-34E1-462B-A824-AF64C5937A92}"/>
    <cellStyle name="SAS FM Writeable data cell 2 4 31 3 2" xfId="24637" xr:uid="{E2FAEA6A-FA50-49E9-AB10-70DBC4020242}"/>
    <cellStyle name="SAS FM Writeable data cell 2 4 32" xfId="3865" xr:uid="{56E27D7E-D2CF-4A1E-9DD6-54923B21B1D1}"/>
    <cellStyle name="SAS FM Writeable data cell 2 4 32 2" xfId="9798" xr:uid="{750BCCEE-6865-4D0A-97BC-622005A64576}"/>
    <cellStyle name="SAS FM Writeable data cell 2 4 32 2 2" xfId="16108" xr:uid="{E3249EEC-74C5-4D3C-853F-D244B83389BB}"/>
    <cellStyle name="SAS FM Writeable data cell 2 4 32 2 2 2" xfId="30927" xr:uid="{834701B9-1000-4BAB-A213-0BA8F36C8814}"/>
    <cellStyle name="SAS FM Writeable data cell 2 4 32 2 3" xfId="12461" xr:uid="{3B9955DF-2240-4479-84D3-068A463AAAAA}"/>
    <cellStyle name="SAS FM Writeable data cell 2 4 32 2 3 2" xfId="27280" xr:uid="{20334D8F-4A1C-430F-A4D0-7C23E60F9CA9}"/>
    <cellStyle name="SAS FM Writeable data cell 2 4 32 2 4" xfId="24640" xr:uid="{C1C9CE1A-EB6F-421B-AA9C-17C55366FEE4}"/>
    <cellStyle name="SAS FM Writeable data cell 2 4 32 3" xfId="9797" xr:uid="{295752BB-E5F9-4CB9-B289-F8AB3622ABFF}"/>
    <cellStyle name="SAS FM Writeable data cell 2 4 32 3 2" xfId="24639" xr:uid="{9EA1F55D-353B-40C8-B72A-40BC23C28945}"/>
    <cellStyle name="SAS FM Writeable data cell 2 4 33" xfId="3866" xr:uid="{C9FC1145-9E84-4865-8799-221F5BD2A489}"/>
    <cellStyle name="SAS FM Writeable data cell 2 4 33 2" xfId="9800" xr:uid="{C9A0F691-4601-484E-BAED-F8CA8A0575B6}"/>
    <cellStyle name="SAS FM Writeable data cell 2 4 33 2 2" xfId="16109" xr:uid="{B52894C2-F921-4026-8F6E-22590F363A12}"/>
    <cellStyle name="SAS FM Writeable data cell 2 4 33 2 2 2" xfId="30928" xr:uid="{1499D053-B5E8-43E6-A862-AF2BBC4E295B}"/>
    <cellStyle name="SAS FM Writeable data cell 2 4 33 2 3" xfId="12517" xr:uid="{D22AB79C-DF57-4127-AB1C-1274F4F71757}"/>
    <cellStyle name="SAS FM Writeable data cell 2 4 33 2 3 2" xfId="27336" xr:uid="{E95D332D-D626-4CBC-BBD7-3C72A3B3C437}"/>
    <cellStyle name="SAS FM Writeable data cell 2 4 33 2 4" xfId="24642" xr:uid="{7B9819DE-C33C-4BB9-ADC7-E88D506EE9AB}"/>
    <cellStyle name="SAS FM Writeable data cell 2 4 33 3" xfId="9799" xr:uid="{C067337F-4784-482D-84DB-B5BEFE282F25}"/>
    <cellStyle name="SAS FM Writeable data cell 2 4 33 3 2" xfId="24641" xr:uid="{1E760056-EC5B-44CA-A54E-714746E56557}"/>
    <cellStyle name="SAS FM Writeable data cell 2 4 34" xfId="3867" xr:uid="{41B61919-8E15-48FC-95FD-0D54AEC07059}"/>
    <cellStyle name="SAS FM Writeable data cell 2 4 34 2" xfId="9802" xr:uid="{46232F01-2AB2-48F2-8E1D-4EECBF218EBF}"/>
    <cellStyle name="SAS FM Writeable data cell 2 4 34 2 2" xfId="16110" xr:uid="{3C34A169-7277-4B09-AD66-5179619B3AF1}"/>
    <cellStyle name="SAS FM Writeable data cell 2 4 34 2 2 2" xfId="30929" xr:uid="{36E36D4D-3F0D-4976-A247-58042B2E71DF}"/>
    <cellStyle name="SAS FM Writeable data cell 2 4 34 2 3" xfId="12571" xr:uid="{93D7DD05-DC56-43FC-AD8E-0A0103E7FCDA}"/>
    <cellStyle name="SAS FM Writeable data cell 2 4 34 2 3 2" xfId="27390" xr:uid="{73119A0B-FD74-497C-8D46-D454BF6F018A}"/>
    <cellStyle name="SAS FM Writeable data cell 2 4 34 2 4" xfId="24644" xr:uid="{E25AED9C-EA48-4F6F-B071-E1F3C0504D10}"/>
    <cellStyle name="SAS FM Writeable data cell 2 4 34 3" xfId="9801" xr:uid="{A53A3408-4CD4-4D95-B832-F14537021341}"/>
    <cellStyle name="SAS FM Writeable data cell 2 4 34 3 2" xfId="24643" xr:uid="{6C19D8B2-C657-4E26-8AA1-2DD9EACD78D2}"/>
    <cellStyle name="SAS FM Writeable data cell 2 4 35" xfId="3868" xr:uid="{7D22FCD5-DAFB-4DCD-8913-039FEC85301D}"/>
    <cellStyle name="SAS FM Writeable data cell 2 4 35 2" xfId="9804" xr:uid="{0BCA356F-908F-42C8-AA7E-9A42C5E011B7}"/>
    <cellStyle name="SAS FM Writeable data cell 2 4 35 2 2" xfId="16111" xr:uid="{7C1CCA0C-2EF7-429B-AA2E-1997424B8780}"/>
    <cellStyle name="SAS FM Writeable data cell 2 4 35 2 2 2" xfId="30930" xr:uid="{D0CD2A17-705A-4764-8E7D-C29D20FCF2C0}"/>
    <cellStyle name="SAS FM Writeable data cell 2 4 35 2 3" xfId="12625" xr:uid="{CC9C03FD-D0E5-4C1F-BEEB-3B6E2AF71C6B}"/>
    <cellStyle name="SAS FM Writeable data cell 2 4 35 2 3 2" xfId="27444" xr:uid="{3EC20ABD-8349-429F-A7B9-AB762FE7E08C}"/>
    <cellStyle name="SAS FM Writeable data cell 2 4 35 2 4" xfId="24646" xr:uid="{CB0CFEC2-DD1F-4330-9393-FCB31546131B}"/>
    <cellStyle name="SAS FM Writeable data cell 2 4 35 3" xfId="9803" xr:uid="{57454605-1F64-44FE-9110-4D1CAAAECE39}"/>
    <cellStyle name="SAS FM Writeable data cell 2 4 35 3 2" xfId="24645" xr:uid="{A8E9F5AB-9814-4C95-A66A-02DCE51A68B0}"/>
    <cellStyle name="SAS FM Writeable data cell 2 4 36" xfId="3869" xr:uid="{2C78DFC2-3011-49CC-83F0-3867FCB4F25B}"/>
    <cellStyle name="SAS FM Writeable data cell 2 4 36 2" xfId="9806" xr:uid="{8C974492-C4A8-4CF8-AFB1-B97405EA9962}"/>
    <cellStyle name="SAS FM Writeable data cell 2 4 36 2 2" xfId="16112" xr:uid="{D4D38141-9006-4D21-A868-A896AB253FEB}"/>
    <cellStyle name="SAS FM Writeable data cell 2 4 36 2 2 2" xfId="30931" xr:uid="{A60C9A6A-7E14-4D39-956F-F98EDB365282}"/>
    <cellStyle name="SAS FM Writeable data cell 2 4 36 2 3" xfId="12678" xr:uid="{C57665CE-DF9B-4FCB-8E6F-CFD207252892}"/>
    <cellStyle name="SAS FM Writeable data cell 2 4 36 2 3 2" xfId="27497" xr:uid="{9E145D23-DD16-4DB0-A64E-3AD9C6EAC4DD}"/>
    <cellStyle name="SAS FM Writeable data cell 2 4 36 2 4" xfId="24648" xr:uid="{6B29CD2C-C754-4A5B-85D1-41A160A5BFF6}"/>
    <cellStyle name="SAS FM Writeable data cell 2 4 36 3" xfId="9805" xr:uid="{920F397D-7075-4005-8F02-9F1DF70C9B25}"/>
    <cellStyle name="SAS FM Writeable data cell 2 4 36 3 2" xfId="24647" xr:uid="{5769550D-C298-4607-A4B2-3F5292F98D59}"/>
    <cellStyle name="SAS FM Writeable data cell 2 4 37" xfId="3870" xr:uid="{DAD48EAB-8832-43AE-84A1-C48CA66171A9}"/>
    <cellStyle name="SAS FM Writeable data cell 2 4 37 2" xfId="9808" xr:uid="{E32A9518-2EC6-450C-9F6E-36B961F337D6}"/>
    <cellStyle name="SAS FM Writeable data cell 2 4 37 2 2" xfId="16113" xr:uid="{9273E4DC-4081-498F-BE72-495E789D458C}"/>
    <cellStyle name="SAS FM Writeable data cell 2 4 37 2 2 2" xfId="30932" xr:uid="{5358D717-B048-40BC-9084-69568976BA1F}"/>
    <cellStyle name="SAS FM Writeable data cell 2 4 37 2 3" xfId="12731" xr:uid="{8856321A-010D-4A64-BD0B-2929CD1D439D}"/>
    <cellStyle name="SAS FM Writeable data cell 2 4 37 2 3 2" xfId="27550" xr:uid="{C96B64E8-A83F-468B-A5FF-882345EA4C87}"/>
    <cellStyle name="SAS FM Writeable data cell 2 4 37 2 4" xfId="24650" xr:uid="{58375C0C-3852-4339-8AD7-5005BD328BF1}"/>
    <cellStyle name="SAS FM Writeable data cell 2 4 37 3" xfId="9807" xr:uid="{D5DD718C-B755-4A2B-A87D-A7CF2F1D7C18}"/>
    <cellStyle name="SAS FM Writeable data cell 2 4 37 3 2" xfId="24649" xr:uid="{42A8F62B-E75D-48C2-A6AB-D7CEE2B28815}"/>
    <cellStyle name="SAS FM Writeable data cell 2 4 38" xfId="3871" xr:uid="{FE840575-260F-48E3-B28B-DD5872A06D45}"/>
    <cellStyle name="SAS FM Writeable data cell 2 4 38 2" xfId="9810" xr:uid="{6A698F7C-7F8D-44AE-B1C3-4F625E5FE47B}"/>
    <cellStyle name="SAS FM Writeable data cell 2 4 38 2 2" xfId="16114" xr:uid="{F8CE3212-84CF-4482-8EC1-44254E6D64DD}"/>
    <cellStyle name="SAS FM Writeable data cell 2 4 38 2 2 2" xfId="30933" xr:uid="{303D3ECE-4690-457D-8AC4-0A397C6D8A72}"/>
    <cellStyle name="SAS FM Writeable data cell 2 4 38 2 3" xfId="12785" xr:uid="{6AD02391-9240-4CE7-A52E-572D0BEED4BD}"/>
    <cellStyle name="SAS FM Writeable data cell 2 4 38 2 3 2" xfId="27604" xr:uid="{AAC6E7A2-C440-45E0-969E-22E965B616A9}"/>
    <cellStyle name="SAS FM Writeable data cell 2 4 38 2 4" xfId="24652" xr:uid="{99851CA2-7422-439E-A283-9823D7D45E07}"/>
    <cellStyle name="SAS FM Writeable data cell 2 4 38 3" xfId="9809" xr:uid="{FE3A3423-FBCE-4CBA-8242-CDC161530F84}"/>
    <cellStyle name="SAS FM Writeable data cell 2 4 38 3 2" xfId="24651" xr:uid="{07B13D80-C361-4407-A7EF-B590B41E33E7}"/>
    <cellStyle name="SAS FM Writeable data cell 2 4 39" xfId="3872" xr:uid="{4BA1441B-F9C6-49B0-850E-84B1D72A18E2}"/>
    <cellStyle name="SAS FM Writeable data cell 2 4 39 2" xfId="9812" xr:uid="{749C1C32-C401-4A65-A507-C3C5B2B98378}"/>
    <cellStyle name="SAS FM Writeable data cell 2 4 39 2 2" xfId="16115" xr:uid="{27036A69-71EE-4ADA-B88C-CFB093768FA3}"/>
    <cellStyle name="SAS FM Writeable data cell 2 4 39 2 2 2" xfId="30934" xr:uid="{F87F2A3A-D774-48F2-A207-B5475170AD7B}"/>
    <cellStyle name="SAS FM Writeable data cell 2 4 39 2 3" xfId="12839" xr:uid="{BB47992E-F708-43BD-B437-80D0A6E43758}"/>
    <cellStyle name="SAS FM Writeable data cell 2 4 39 2 3 2" xfId="27658" xr:uid="{B316B853-0CE1-498E-B557-6A68BF587E5F}"/>
    <cellStyle name="SAS FM Writeable data cell 2 4 39 2 4" xfId="24654" xr:uid="{2801B480-E8FE-4BB2-9F78-51EAAECDD814}"/>
    <cellStyle name="SAS FM Writeable data cell 2 4 39 3" xfId="9811" xr:uid="{4283E835-0FD4-4C12-9249-228200AAFDD8}"/>
    <cellStyle name="SAS FM Writeable data cell 2 4 39 3 2" xfId="24653" xr:uid="{E0D513E3-37F4-4A1E-96E0-9DEBCFD623FB}"/>
    <cellStyle name="SAS FM Writeable data cell 2 4 4" xfId="3873" xr:uid="{6299AE33-0F96-43E5-9262-CDABDA551094}"/>
    <cellStyle name="SAS FM Writeable data cell 2 4 4 2" xfId="9814" xr:uid="{A85B5F00-E82B-46C0-BE3D-A5408A4F64E1}"/>
    <cellStyle name="SAS FM Writeable data cell 2 4 4 2 2" xfId="16116" xr:uid="{D0F1DE2C-640E-44E8-98C2-832409AFB60D}"/>
    <cellStyle name="SAS FM Writeable data cell 2 4 4 2 2 2" xfId="30935" xr:uid="{5512A364-1D13-4146-94EA-002270873CB7}"/>
    <cellStyle name="SAS FM Writeable data cell 2 4 4 2 3" xfId="10949" xr:uid="{CD51FF1C-9CDD-4BEA-91E1-CC831003F981}"/>
    <cellStyle name="SAS FM Writeable data cell 2 4 4 2 3 2" xfId="25768" xr:uid="{17AD4609-0266-438F-AF46-0CCEA67D9CB7}"/>
    <cellStyle name="SAS FM Writeable data cell 2 4 4 2 4" xfId="24656" xr:uid="{9C6C9654-8BB1-47F4-969B-9AF3E1EF9BCA}"/>
    <cellStyle name="SAS FM Writeable data cell 2 4 4 3" xfId="9813" xr:uid="{BAA5EA61-B395-414F-8C6F-AE17F7DA4678}"/>
    <cellStyle name="SAS FM Writeable data cell 2 4 4 3 2" xfId="24655" xr:uid="{8D5CCC40-24A0-4046-8CE2-E43BAFFBE394}"/>
    <cellStyle name="SAS FM Writeable data cell 2 4 40" xfId="3874" xr:uid="{7CC153C2-3A31-4509-B442-7FA4B8324666}"/>
    <cellStyle name="SAS FM Writeable data cell 2 4 40 2" xfId="9816" xr:uid="{029F6098-2381-4C2C-8961-89414FEA0C3C}"/>
    <cellStyle name="SAS FM Writeable data cell 2 4 40 2 2" xfId="16117" xr:uid="{B9AEA053-4059-42AC-BC76-122EC1D9E641}"/>
    <cellStyle name="SAS FM Writeable data cell 2 4 40 2 2 2" xfId="30936" xr:uid="{39C1C38E-779C-45EE-8CFC-7E967E0950C7}"/>
    <cellStyle name="SAS FM Writeable data cell 2 4 40 2 3" xfId="12893" xr:uid="{DBE5AA0E-A61E-49E5-81EE-F0C7B1CD0FD0}"/>
    <cellStyle name="SAS FM Writeable data cell 2 4 40 2 3 2" xfId="27712" xr:uid="{68C2335A-182C-4854-BD22-571EDD862A84}"/>
    <cellStyle name="SAS FM Writeable data cell 2 4 40 2 4" xfId="24658" xr:uid="{31151DBB-B18A-4DD1-B550-FAE1955F20DC}"/>
    <cellStyle name="SAS FM Writeable data cell 2 4 40 3" xfId="9815" xr:uid="{940A0303-AE5D-471D-BE12-61B5618A6B79}"/>
    <cellStyle name="SAS FM Writeable data cell 2 4 40 3 2" xfId="24657" xr:uid="{FF719F2D-5544-44A8-9CF6-C7EA6B660B33}"/>
    <cellStyle name="SAS FM Writeable data cell 2 4 41" xfId="3875" xr:uid="{76E43C61-E721-43D4-9AA8-9C7B4B3E5257}"/>
    <cellStyle name="SAS FM Writeable data cell 2 4 41 2" xfId="9818" xr:uid="{39BFC55F-48A8-49B9-91AE-D144F5DFBD20}"/>
    <cellStyle name="SAS FM Writeable data cell 2 4 41 2 2" xfId="16118" xr:uid="{893DB6F1-2CB6-417B-B22B-D5C66964A97A}"/>
    <cellStyle name="SAS FM Writeable data cell 2 4 41 2 2 2" xfId="30937" xr:uid="{9D487B87-C98D-4FF7-997B-AA8F31B25996}"/>
    <cellStyle name="SAS FM Writeable data cell 2 4 41 2 3" xfId="12947" xr:uid="{929E826E-C56B-4BDB-874D-292E5832C3AA}"/>
    <cellStyle name="SAS FM Writeable data cell 2 4 41 2 3 2" xfId="27766" xr:uid="{7B295AD6-A8FA-458F-97DC-C039E1079267}"/>
    <cellStyle name="SAS FM Writeable data cell 2 4 41 2 4" xfId="24660" xr:uid="{220D3511-D887-4191-96F3-8A4168FDF24D}"/>
    <cellStyle name="SAS FM Writeable data cell 2 4 41 3" xfId="9817" xr:uid="{D7210928-F0F8-4A11-8750-001CA638B650}"/>
    <cellStyle name="SAS FM Writeable data cell 2 4 41 3 2" xfId="24659" xr:uid="{6E7A4555-5251-41AE-A976-57F45D647D56}"/>
    <cellStyle name="SAS FM Writeable data cell 2 4 42" xfId="3876" xr:uid="{1BCB27EA-38D1-404D-A76E-A1ADFA504034}"/>
    <cellStyle name="SAS FM Writeable data cell 2 4 42 2" xfId="9820" xr:uid="{2105725D-D79B-480D-B393-780CEA856763}"/>
    <cellStyle name="SAS FM Writeable data cell 2 4 42 2 2" xfId="16119" xr:uid="{FF5CFA56-17AD-4672-B850-54B4E3D3211A}"/>
    <cellStyle name="SAS FM Writeable data cell 2 4 42 2 2 2" xfId="30938" xr:uid="{6ED4BF1F-1A27-4130-8C1C-066384CE2F88}"/>
    <cellStyle name="SAS FM Writeable data cell 2 4 42 2 3" xfId="13003" xr:uid="{0FEDFAB0-8F5F-4B51-8985-801FA3EB4157}"/>
    <cellStyle name="SAS FM Writeable data cell 2 4 42 2 3 2" xfId="27822" xr:uid="{11B08D0C-0D9E-4129-88E1-634F6EC0829E}"/>
    <cellStyle name="SAS FM Writeable data cell 2 4 42 2 4" xfId="24662" xr:uid="{0016F85A-F12E-4002-8658-7EE01C9FC505}"/>
    <cellStyle name="SAS FM Writeable data cell 2 4 42 3" xfId="9819" xr:uid="{B291AF7F-DF5B-4073-9BF6-FA9D0A7D1FB2}"/>
    <cellStyle name="SAS FM Writeable data cell 2 4 42 3 2" xfId="24661" xr:uid="{F711B5F0-BF20-4153-B15B-350BE96A5BBC}"/>
    <cellStyle name="SAS FM Writeable data cell 2 4 43" xfId="3877" xr:uid="{0C780A3A-DFBF-4AFB-8F6D-1C9787340701}"/>
    <cellStyle name="SAS FM Writeable data cell 2 4 43 2" xfId="9822" xr:uid="{3F046344-35C2-4C33-886F-0A424F2E2455}"/>
    <cellStyle name="SAS FM Writeable data cell 2 4 43 2 2" xfId="16120" xr:uid="{B758FE92-0426-460E-A682-CE0944054D6D}"/>
    <cellStyle name="SAS FM Writeable data cell 2 4 43 2 2 2" xfId="30939" xr:uid="{23C1DF53-7660-463B-BF84-642B08BD8F66}"/>
    <cellStyle name="SAS FM Writeable data cell 2 4 43 2 3" xfId="13057" xr:uid="{EFC20976-50BD-4CB2-8967-964132B6D8B9}"/>
    <cellStyle name="SAS FM Writeable data cell 2 4 43 2 3 2" xfId="27876" xr:uid="{C51B3B3A-34A4-40E7-A047-6EFC40DFEC8F}"/>
    <cellStyle name="SAS FM Writeable data cell 2 4 43 2 4" xfId="24664" xr:uid="{B1D61336-4801-47C7-BDDF-FC68F300EA49}"/>
    <cellStyle name="SAS FM Writeable data cell 2 4 43 3" xfId="9821" xr:uid="{C06E1C87-FF4E-48EF-91A7-3E1A89CB8782}"/>
    <cellStyle name="SAS FM Writeable data cell 2 4 43 3 2" xfId="24663" xr:uid="{5132228A-AD2D-4077-AA66-89E3164FF20C}"/>
    <cellStyle name="SAS FM Writeable data cell 2 4 44" xfId="3878" xr:uid="{CA5EDBC4-DB17-4FD4-951A-53B9BF4C570A}"/>
    <cellStyle name="SAS FM Writeable data cell 2 4 44 2" xfId="9824" xr:uid="{538116E0-0D52-4781-94BC-5D9558CFF978}"/>
    <cellStyle name="SAS FM Writeable data cell 2 4 44 2 2" xfId="16121" xr:uid="{C5FF42AB-FD0F-4231-97D3-90DBF8E65DF7}"/>
    <cellStyle name="SAS FM Writeable data cell 2 4 44 2 2 2" xfId="30940" xr:uid="{F08627CF-5CA3-413B-9D1F-2CB83A7820DB}"/>
    <cellStyle name="SAS FM Writeable data cell 2 4 44 2 3" xfId="13110" xr:uid="{32421456-6E91-44A0-9AF8-75E79AEE39DC}"/>
    <cellStyle name="SAS FM Writeable data cell 2 4 44 2 3 2" xfId="27929" xr:uid="{6E79D49A-6FB0-47CD-9579-0A75D7B12473}"/>
    <cellStyle name="SAS FM Writeable data cell 2 4 44 2 4" xfId="24666" xr:uid="{09B9E992-4D79-4C1B-A759-96114D2D55E6}"/>
    <cellStyle name="SAS FM Writeable data cell 2 4 44 3" xfId="9823" xr:uid="{00A78FA4-E192-4316-900C-604A5C2241C7}"/>
    <cellStyle name="SAS FM Writeable data cell 2 4 44 3 2" xfId="24665" xr:uid="{0AE141E5-EA71-4552-80CA-5C6E86D0957D}"/>
    <cellStyle name="SAS FM Writeable data cell 2 4 45" xfId="3879" xr:uid="{FA03FB3F-E8BE-4D21-A205-031AB4FF52AD}"/>
    <cellStyle name="SAS FM Writeable data cell 2 4 45 2" xfId="9826" xr:uid="{CB53DD17-1019-4A07-BD46-BD25863C1A3F}"/>
    <cellStyle name="SAS FM Writeable data cell 2 4 45 2 2" xfId="16122" xr:uid="{D36DF158-AC3F-41C9-BAAF-8BD04BB8425B}"/>
    <cellStyle name="SAS FM Writeable data cell 2 4 45 2 2 2" xfId="30941" xr:uid="{14E06742-EDA5-42EF-BBEE-302E84E19D8A}"/>
    <cellStyle name="SAS FM Writeable data cell 2 4 45 2 3" xfId="13163" xr:uid="{BCDB007E-BE00-476E-A13B-0D84BED7D80D}"/>
    <cellStyle name="SAS FM Writeable data cell 2 4 45 2 3 2" xfId="27982" xr:uid="{40FE58EF-1C44-4CDA-BA94-58669FE5088F}"/>
    <cellStyle name="SAS FM Writeable data cell 2 4 45 2 4" xfId="24668" xr:uid="{DB6CEB35-D847-46CE-B855-F089FE37499C}"/>
    <cellStyle name="SAS FM Writeable data cell 2 4 45 3" xfId="9825" xr:uid="{29B6CA45-AE8D-4142-A1AF-3A16C25D95AF}"/>
    <cellStyle name="SAS FM Writeable data cell 2 4 45 3 2" xfId="24667" xr:uid="{072A36B1-B58F-4A59-BD23-CD17EAA3B45E}"/>
    <cellStyle name="SAS FM Writeable data cell 2 4 46" xfId="3880" xr:uid="{51743BE9-65EA-40C6-A326-657E822547A2}"/>
    <cellStyle name="SAS FM Writeable data cell 2 4 46 2" xfId="9828" xr:uid="{98CD1F74-B54A-4DFC-9307-2B99859FD263}"/>
    <cellStyle name="SAS FM Writeable data cell 2 4 46 2 2" xfId="16123" xr:uid="{3C7430BA-D59E-47B7-87AA-87D8F37BE281}"/>
    <cellStyle name="SAS FM Writeable data cell 2 4 46 2 2 2" xfId="30942" xr:uid="{D4B0D6BC-9B7A-4B45-9DD6-B44CE9B7DBAF}"/>
    <cellStyle name="SAS FM Writeable data cell 2 4 46 2 3" xfId="13217" xr:uid="{4B85B4A2-F3A9-4ABC-B38A-8796E6488B09}"/>
    <cellStyle name="SAS FM Writeable data cell 2 4 46 2 3 2" xfId="28036" xr:uid="{F94E0FE7-8604-4F98-819F-5802301AA473}"/>
    <cellStyle name="SAS FM Writeable data cell 2 4 46 2 4" xfId="24670" xr:uid="{E5D6F57B-6824-404E-A77C-F19370C3B1A1}"/>
    <cellStyle name="SAS FM Writeable data cell 2 4 46 3" xfId="9827" xr:uid="{548AF91B-5B28-4FA0-BB88-4779DD2F2623}"/>
    <cellStyle name="SAS FM Writeable data cell 2 4 46 3 2" xfId="24669" xr:uid="{E4E2F9E3-4CFB-4D60-B075-E1F5DD05E033}"/>
    <cellStyle name="SAS FM Writeable data cell 2 4 47" xfId="9829" xr:uid="{F1BAC557-3976-48B3-87AE-D410032B1073}"/>
    <cellStyle name="SAS FM Writeable data cell 2 4 47 2" xfId="16083" xr:uid="{FD592F57-AD82-4640-A670-61299AC9CF5F}"/>
    <cellStyle name="SAS FM Writeable data cell 2 4 47 2 2" xfId="30902" xr:uid="{3FEA7133-6ACD-468D-865A-C12DE47C9B66}"/>
    <cellStyle name="SAS FM Writeable data cell 2 4 47 3" xfId="10787" xr:uid="{54E400A7-ED11-4A4F-B4CE-FF1CABDC9B2E}"/>
    <cellStyle name="SAS FM Writeable data cell 2 4 47 3 2" xfId="25606" xr:uid="{39DF1A28-BA6A-4440-9E9E-162FF0E30E36}"/>
    <cellStyle name="SAS FM Writeable data cell 2 4 47 4" xfId="24671" xr:uid="{62E8D286-E134-4AD5-9DA0-8710DC6A85B2}"/>
    <cellStyle name="SAS FM Writeable data cell 2 4 48" xfId="9748" xr:uid="{7B0DA10D-518A-40C3-8061-995B6C3ECB0B}"/>
    <cellStyle name="SAS FM Writeable data cell 2 4 48 2" xfId="24590" xr:uid="{6863CDBC-1839-4DE1-AA03-A1A5184A84F1}"/>
    <cellStyle name="SAS FM Writeable data cell 2 4 5" xfId="3881" xr:uid="{15607442-2F78-44BF-8BA0-5278003F4F75}"/>
    <cellStyle name="SAS FM Writeable data cell 2 4 5 2" xfId="9831" xr:uid="{3CEB9D59-D856-428E-AD13-15F9BF2E09DC}"/>
    <cellStyle name="SAS FM Writeable data cell 2 4 5 2 2" xfId="16124" xr:uid="{9F8AA7E8-4E18-423C-9BB9-AA9ED891D334}"/>
    <cellStyle name="SAS FM Writeable data cell 2 4 5 2 2 2" xfId="30943" xr:uid="{2CDC7B50-1456-480E-9088-EC4DC729484D}"/>
    <cellStyle name="SAS FM Writeable data cell 2 4 5 2 3" xfId="11003" xr:uid="{E8F6A585-7E4F-4401-A611-30F6F7BC2161}"/>
    <cellStyle name="SAS FM Writeable data cell 2 4 5 2 3 2" xfId="25822" xr:uid="{55908826-6E9B-47B3-AFAD-3799854EBBDE}"/>
    <cellStyle name="SAS FM Writeable data cell 2 4 5 2 4" xfId="24673" xr:uid="{2073BB25-F05A-4BC9-914C-0182ADA5B9F1}"/>
    <cellStyle name="SAS FM Writeable data cell 2 4 5 3" xfId="9830" xr:uid="{8F9F427E-5E5C-4702-A182-BCAC71CE9E69}"/>
    <cellStyle name="SAS FM Writeable data cell 2 4 5 3 2" xfId="24672" xr:uid="{15F91FCF-1E0F-4D52-AE2E-A1E122BB357B}"/>
    <cellStyle name="SAS FM Writeable data cell 2 4 6" xfId="3882" xr:uid="{9BA8CA66-622B-4730-B07C-35E9FA8E0751}"/>
    <cellStyle name="SAS FM Writeable data cell 2 4 6 2" xfId="9833" xr:uid="{5E25F060-2212-48E5-B724-D2EF3BF139F7}"/>
    <cellStyle name="SAS FM Writeable data cell 2 4 6 2 2" xfId="16125" xr:uid="{5371D988-DF76-4D45-8010-A217E145DD5A}"/>
    <cellStyle name="SAS FM Writeable data cell 2 4 6 2 2 2" xfId="30944" xr:uid="{60E61CAD-5F7C-4634-B8A7-8EC3C0D7FE26}"/>
    <cellStyle name="SAS FM Writeable data cell 2 4 6 2 3" xfId="11058" xr:uid="{B7D43529-8866-498E-AFCB-D83B996BD0FA}"/>
    <cellStyle name="SAS FM Writeable data cell 2 4 6 2 3 2" xfId="25877" xr:uid="{19C0496D-6C66-4EF0-8EC6-2B79577FE6DE}"/>
    <cellStyle name="SAS FM Writeable data cell 2 4 6 2 4" xfId="24675" xr:uid="{ABC4E641-07A4-4623-8943-B36E2043B2F5}"/>
    <cellStyle name="SAS FM Writeable data cell 2 4 6 3" xfId="9832" xr:uid="{603860B3-1050-4DFF-AB0D-9389236E879B}"/>
    <cellStyle name="SAS FM Writeable data cell 2 4 6 3 2" xfId="24674" xr:uid="{DC15443B-ACB8-4A15-83F8-56A6520D3BCC}"/>
    <cellStyle name="SAS FM Writeable data cell 2 4 7" xfId="3883" xr:uid="{93987168-1AE5-4B04-A0E3-50638233345F}"/>
    <cellStyle name="SAS FM Writeable data cell 2 4 7 2" xfId="9835" xr:uid="{DE53FA67-B283-4B2A-B034-7EAEEE0FA3C3}"/>
    <cellStyle name="SAS FM Writeable data cell 2 4 7 2 2" xfId="16126" xr:uid="{BC26F2E3-452A-4E14-ACDD-3A1C76310D38}"/>
    <cellStyle name="SAS FM Writeable data cell 2 4 7 2 2 2" xfId="30945" xr:uid="{B54DF114-4CE3-43CE-9390-836AFD7ECE04}"/>
    <cellStyle name="SAS FM Writeable data cell 2 4 7 2 3" xfId="11111" xr:uid="{1569DEDF-F96B-42E7-A8C5-DD0D73CFD1B4}"/>
    <cellStyle name="SAS FM Writeable data cell 2 4 7 2 3 2" xfId="25930" xr:uid="{D2479B3E-D2E7-4FB2-BD9C-6018F3FD76FC}"/>
    <cellStyle name="SAS FM Writeable data cell 2 4 7 2 4" xfId="24677" xr:uid="{43E9E0E8-A382-4228-B576-9B33E799C810}"/>
    <cellStyle name="SAS FM Writeable data cell 2 4 7 3" xfId="9834" xr:uid="{F07F6765-60E3-4A98-8EDF-B956C650B544}"/>
    <cellStyle name="SAS FM Writeable data cell 2 4 7 3 2" xfId="24676" xr:uid="{E5AD9FDB-7EA4-4396-AB39-C571090A3833}"/>
    <cellStyle name="SAS FM Writeable data cell 2 4 8" xfId="3884" xr:uid="{AF62D7A2-2F66-45DC-BA90-FF4452977205}"/>
    <cellStyle name="SAS FM Writeable data cell 2 4 8 2" xfId="9837" xr:uid="{704493A7-0CCC-4B8D-85C9-3A4CC93FFD77}"/>
    <cellStyle name="SAS FM Writeable data cell 2 4 8 2 2" xfId="16127" xr:uid="{292877C9-C6A5-44BA-88EF-60261F1D12FF}"/>
    <cellStyle name="SAS FM Writeable data cell 2 4 8 2 2 2" xfId="30946" xr:uid="{84836EA3-03A0-41BA-B02A-0F08AE1354E3}"/>
    <cellStyle name="SAS FM Writeable data cell 2 4 8 2 3" xfId="11166" xr:uid="{774A3E48-368F-40E4-86BB-E2A1D86896F9}"/>
    <cellStyle name="SAS FM Writeable data cell 2 4 8 2 3 2" xfId="25985" xr:uid="{48BC7495-E9ED-47E5-93D0-1E317FEDA991}"/>
    <cellStyle name="SAS FM Writeable data cell 2 4 8 2 4" xfId="24679" xr:uid="{4B798484-996A-45BB-9AB9-0DDDB494B7BF}"/>
    <cellStyle name="SAS FM Writeable data cell 2 4 8 3" xfId="9836" xr:uid="{8E687EA4-7425-449B-97B6-13F9FC08FDDA}"/>
    <cellStyle name="SAS FM Writeable data cell 2 4 8 3 2" xfId="24678" xr:uid="{0122822E-7C58-48DD-BFB4-9B78DA59B391}"/>
    <cellStyle name="SAS FM Writeable data cell 2 4 9" xfId="3885" xr:uid="{3CADE809-A0DF-47AC-A59C-B018D79A6EC2}"/>
    <cellStyle name="SAS FM Writeable data cell 2 4 9 2" xfId="9839" xr:uid="{3D29350F-2205-4835-831B-4484ABBFF7AF}"/>
    <cellStyle name="SAS FM Writeable data cell 2 4 9 2 2" xfId="16128" xr:uid="{97B1CED7-9E25-446C-8542-E4920E54E4A3}"/>
    <cellStyle name="SAS FM Writeable data cell 2 4 9 2 2 2" xfId="30947" xr:uid="{16823A12-2B47-4ABB-B69A-452052451A6D}"/>
    <cellStyle name="SAS FM Writeable data cell 2 4 9 2 3" xfId="11219" xr:uid="{49424EBE-E1B5-478E-9CED-DC333B254B01}"/>
    <cellStyle name="SAS FM Writeable data cell 2 4 9 2 3 2" xfId="26038" xr:uid="{423D9D87-8AB6-4202-AA51-C070A2685A02}"/>
    <cellStyle name="SAS FM Writeable data cell 2 4 9 2 4" xfId="24681" xr:uid="{735BA038-0222-40D8-A2D6-7A738DA1D5BA}"/>
    <cellStyle name="SAS FM Writeable data cell 2 4 9 3" xfId="9838" xr:uid="{F4DCAF69-BD7D-429D-9411-18F573F0320B}"/>
    <cellStyle name="SAS FM Writeable data cell 2 4 9 3 2" xfId="24680" xr:uid="{5919BCA9-BFDE-4A0A-9700-082F34B9B7E7}"/>
    <cellStyle name="SAS FM Writeable data cell 2 40" xfId="3886" xr:uid="{D40363C2-40E5-430D-A192-366F7FB0C9A6}"/>
    <cellStyle name="SAS FM Writeable data cell 2 40 2" xfId="9841" xr:uid="{3BDD8E3A-30D2-4279-B38D-2A98BB5E35F7}"/>
    <cellStyle name="SAS FM Writeable data cell 2 40 2 2" xfId="16129" xr:uid="{D07FE9E0-81A8-4889-9C6E-D80711461313}"/>
    <cellStyle name="SAS FM Writeable data cell 2 40 2 2 2" xfId="30948" xr:uid="{D59406B2-5156-45CE-9B07-C234ADB33C01}"/>
    <cellStyle name="SAS FM Writeable data cell 2 40 2 3" xfId="12642" xr:uid="{33059CF1-F981-4945-9E83-6F72FBD36DBA}"/>
    <cellStyle name="SAS FM Writeable data cell 2 40 2 3 2" xfId="27461" xr:uid="{10A783A6-0C0E-4CD8-B0A3-7F8E168D56F9}"/>
    <cellStyle name="SAS FM Writeable data cell 2 40 2 4" xfId="24683" xr:uid="{4CA91E5E-A05A-4FC6-8133-E45286E8F149}"/>
    <cellStyle name="SAS FM Writeable data cell 2 40 3" xfId="9840" xr:uid="{EF319433-3BD5-4236-ADD3-73D1E07492CA}"/>
    <cellStyle name="SAS FM Writeable data cell 2 40 3 2" xfId="24682" xr:uid="{37CAF168-FEDA-4CE4-B304-4BBBAC11C147}"/>
    <cellStyle name="SAS FM Writeable data cell 2 41" xfId="3887" xr:uid="{2F183B87-73DE-46CE-B92D-65AA6127DF16}"/>
    <cellStyle name="SAS FM Writeable data cell 2 41 2" xfId="9843" xr:uid="{E8E045D6-7C88-4C82-B524-55EAD6C3A394}"/>
    <cellStyle name="SAS FM Writeable data cell 2 41 2 2" xfId="16130" xr:uid="{4175A8B2-292A-438F-B03D-017449FF1EF1}"/>
    <cellStyle name="SAS FM Writeable data cell 2 41 2 2 2" xfId="30949" xr:uid="{32B1D328-7CC2-456A-8204-92086B65FDF7}"/>
    <cellStyle name="SAS FM Writeable data cell 2 41 2 3" xfId="12695" xr:uid="{9A67B72D-A3D2-4ACD-B6D8-2117F7FBB79D}"/>
    <cellStyle name="SAS FM Writeable data cell 2 41 2 3 2" xfId="27514" xr:uid="{15F796BE-741C-44B5-960A-DF85BBCFA0C4}"/>
    <cellStyle name="SAS FM Writeable data cell 2 41 2 4" xfId="24685" xr:uid="{2A2FA9DA-C8A7-48FB-87EE-7B8F8B98772E}"/>
    <cellStyle name="SAS FM Writeable data cell 2 41 3" xfId="9842" xr:uid="{D703FE84-B271-4345-A80D-418B7EE87C21}"/>
    <cellStyle name="SAS FM Writeable data cell 2 41 3 2" xfId="24684" xr:uid="{134A157E-4338-4288-9F87-7DB112294536}"/>
    <cellStyle name="SAS FM Writeable data cell 2 42" xfId="3888" xr:uid="{8207FE28-42C1-4998-9668-2F027EAFB763}"/>
    <cellStyle name="SAS FM Writeable data cell 2 42 2" xfId="9845" xr:uid="{9ACD45C9-24F1-486F-A97C-353C71207A88}"/>
    <cellStyle name="SAS FM Writeable data cell 2 42 2 2" xfId="16131" xr:uid="{0C6A52A5-84D1-4484-AB0C-56D8FA5C907C}"/>
    <cellStyle name="SAS FM Writeable data cell 2 42 2 2 2" xfId="30950" xr:uid="{FE48D79B-E54D-4397-AD42-96F141FA39F4}"/>
    <cellStyle name="SAS FM Writeable data cell 2 42 2 3" xfId="12750" xr:uid="{CCE0BC2B-687F-4BC7-A74D-6CBA92837FDD}"/>
    <cellStyle name="SAS FM Writeable data cell 2 42 2 3 2" xfId="27569" xr:uid="{1A3789FA-45A9-4B07-A343-6597C6C886F2}"/>
    <cellStyle name="SAS FM Writeable data cell 2 42 2 4" xfId="24687" xr:uid="{C2E29FBF-CEA0-48B6-B373-AACB6FDC93EF}"/>
    <cellStyle name="SAS FM Writeable data cell 2 42 3" xfId="9844" xr:uid="{307FA6DE-7251-486A-B6DB-F9D25084D5C7}"/>
    <cellStyle name="SAS FM Writeable data cell 2 42 3 2" xfId="24686" xr:uid="{A98135D4-47A4-44B8-877A-3F9A84F14E2B}"/>
    <cellStyle name="SAS FM Writeable data cell 2 43" xfId="3889" xr:uid="{622360D4-A92B-427A-A795-1E014AF6DE4D}"/>
    <cellStyle name="SAS FM Writeable data cell 2 43 2" xfId="9847" xr:uid="{CB623BF3-0422-4E5B-9B23-577F6856420A}"/>
    <cellStyle name="SAS FM Writeable data cell 2 43 2 2" xfId="16132" xr:uid="{610AC1F3-C55F-47CC-AA15-05632C08CD86}"/>
    <cellStyle name="SAS FM Writeable data cell 2 43 2 2 2" xfId="30951" xr:uid="{F5B19FAC-FAC0-4F5F-B02D-380E38797D63}"/>
    <cellStyle name="SAS FM Writeable data cell 2 43 2 3" xfId="12809" xr:uid="{0528556E-75F1-4710-B740-040C41C823C9}"/>
    <cellStyle name="SAS FM Writeable data cell 2 43 2 3 2" xfId="27628" xr:uid="{693C1413-88B0-414B-95A0-56DDB6BCABF5}"/>
    <cellStyle name="SAS FM Writeable data cell 2 43 2 4" xfId="24689" xr:uid="{F62FD526-FA98-4FAE-930A-0C78B33CCBC6}"/>
    <cellStyle name="SAS FM Writeable data cell 2 43 3" xfId="9846" xr:uid="{ADD2A83A-6470-4BD1-9DDF-7387FEB37432}"/>
    <cellStyle name="SAS FM Writeable data cell 2 43 3 2" xfId="24688" xr:uid="{1F8BD8AA-6254-427A-80F0-3A86768CEF10}"/>
    <cellStyle name="SAS FM Writeable data cell 2 44" xfId="3890" xr:uid="{943BF319-5851-4391-8BCE-F43F145899B1}"/>
    <cellStyle name="SAS FM Writeable data cell 2 44 2" xfId="9849" xr:uid="{D03A3A1C-506B-410F-A7A5-3865925DEEED}"/>
    <cellStyle name="SAS FM Writeable data cell 2 44 2 2" xfId="16133" xr:uid="{0FC86B24-EF82-45C0-BB05-2B9A47C35025}"/>
    <cellStyle name="SAS FM Writeable data cell 2 44 2 2 2" xfId="30952" xr:uid="{70F87FFD-7817-4A85-A3D4-9A1BF4D687A6}"/>
    <cellStyle name="SAS FM Writeable data cell 2 44 2 3" xfId="12856" xr:uid="{C012EA6B-AB7B-489C-B071-C796616B33A0}"/>
    <cellStyle name="SAS FM Writeable data cell 2 44 2 3 2" xfId="27675" xr:uid="{4FD27803-DFA6-4166-8463-F3E56B83764E}"/>
    <cellStyle name="SAS FM Writeable data cell 2 44 2 4" xfId="24691" xr:uid="{96878A35-F45A-4C6D-A677-162726E908A6}"/>
    <cellStyle name="SAS FM Writeable data cell 2 44 3" xfId="9848" xr:uid="{2D70E89C-B037-45AC-8A41-57943BD086D8}"/>
    <cellStyle name="SAS FM Writeable data cell 2 44 3 2" xfId="24690" xr:uid="{64F7571A-F84F-43CB-B96F-4EEAA160F89B}"/>
    <cellStyle name="SAS FM Writeable data cell 2 45" xfId="3891" xr:uid="{54B3FB1B-04E3-4786-A33D-2CF0F6EB93EC}"/>
    <cellStyle name="SAS FM Writeable data cell 2 45 2" xfId="9851" xr:uid="{0E1A1497-5A11-4376-A5E9-5C420811D127}"/>
    <cellStyle name="SAS FM Writeable data cell 2 45 2 2" xfId="16134" xr:uid="{B6E216F2-D61E-4850-B0AD-BAD46F962BAE}"/>
    <cellStyle name="SAS FM Writeable data cell 2 45 2 2 2" xfId="30953" xr:uid="{4D9219E7-0903-4444-B0FC-D8F936438110}"/>
    <cellStyle name="SAS FM Writeable data cell 2 45 2 3" xfId="12917" xr:uid="{C8D93DC0-636E-4544-9CCB-C73562A4F0F1}"/>
    <cellStyle name="SAS FM Writeable data cell 2 45 2 3 2" xfId="27736" xr:uid="{34F0B667-EEA8-4CE2-83BC-EBC52C66CE56}"/>
    <cellStyle name="SAS FM Writeable data cell 2 45 2 4" xfId="24693" xr:uid="{12CF3D78-BA1A-41BC-A2AE-C31CE14D45AB}"/>
    <cellStyle name="SAS FM Writeable data cell 2 45 3" xfId="9850" xr:uid="{5FE81AAE-2258-42B7-8865-43EE93F1FB38}"/>
    <cellStyle name="SAS FM Writeable data cell 2 45 3 2" xfId="24692" xr:uid="{C4B312C2-B701-4488-8B73-B0331A13206A}"/>
    <cellStyle name="SAS FM Writeable data cell 2 46" xfId="3892" xr:uid="{71D15BF2-FCCE-45D3-B71B-FB928D9AB207}"/>
    <cellStyle name="SAS FM Writeable data cell 2 46 2" xfId="9853" xr:uid="{D1D2F95B-625E-4B8A-B677-9ADC6BA353BF}"/>
    <cellStyle name="SAS FM Writeable data cell 2 46 2 2" xfId="16135" xr:uid="{C5C6CF9B-77EB-4D70-9438-A0CA32576922}"/>
    <cellStyle name="SAS FM Writeable data cell 2 46 2 2 2" xfId="30954" xr:uid="{E5E233B3-1134-4782-A0DE-5F46658B6F41}"/>
    <cellStyle name="SAS FM Writeable data cell 2 46 2 3" xfId="12971" xr:uid="{03B72E19-4F46-4838-AF6B-B04D4983C85A}"/>
    <cellStyle name="SAS FM Writeable data cell 2 46 2 3 2" xfId="27790" xr:uid="{ABE76024-419C-48CE-8179-A1D7525CE558}"/>
    <cellStyle name="SAS FM Writeable data cell 2 46 2 4" xfId="24695" xr:uid="{393A5A2E-A1E4-4FF9-B387-CFC733A49897}"/>
    <cellStyle name="SAS FM Writeable data cell 2 46 3" xfId="9852" xr:uid="{A50013FD-AB68-48E2-9C37-44E583424B8E}"/>
    <cellStyle name="SAS FM Writeable data cell 2 46 3 2" xfId="24694" xr:uid="{DC820F9F-75E1-4708-9297-C7F766F34DBB}"/>
    <cellStyle name="SAS FM Writeable data cell 2 47" xfId="3893" xr:uid="{18BDD59C-5E84-4149-8CFA-48377483D7DC}"/>
    <cellStyle name="SAS FM Writeable data cell 2 47 2" xfId="9855" xr:uid="{991C65FC-3EBE-46A3-B298-57E85B4BE301}"/>
    <cellStyle name="SAS FM Writeable data cell 2 47 2 2" xfId="16136" xr:uid="{BD645569-6D9A-4FCC-B713-F5BE686CD373}"/>
    <cellStyle name="SAS FM Writeable data cell 2 47 2 2 2" xfId="30955" xr:uid="{3ABF2C36-4C1A-4601-B57F-99F4B2EBEE15}"/>
    <cellStyle name="SAS FM Writeable data cell 2 47 2 3" xfId="13021" xr:uid="{D84D0FB9-A864-478F-9C87-182AECD21C9B}"/>
    <cellStyle name="SAS FM Writeable data cell 2 47 2 3 2" xfId="27840" xr:uid="{AA0156F5-D6A8-4E64-97E3-1EB465389BD3}"/>
    <cellStyle name="SAS FM Writeable data cell 2 47 2 4" xfId="24697" xr:uid="{B596AE9A-F381-4211-85A3-D0B39E406A88}"/>
    <cellStyle name="SAS FM Writeable data cell 2 47 3" xfId="9854" xr:uid="{180DC6D2-FF07-4FFD-8FC4-246010243436}"/>
    <cellStyle name="SAS FM Writeable data cell 2 47 3 2" xfId="24696" xr:uid="{07AFA541-961F-41C9-94DB-21519B065AEA}"/>
    <cellStyle name="SAS FM Writeable data cell 2 48" xfId="3894" xr:uid="{268C1ADC-D0BC-4E5B-B043-C81C78A61CB5}"/>
    <cellStyle name="SAS FM Writeable data cell 2 48 2" xfId="9857" xr:uid="{C2D8D02E-C71C-4CA6-A3FD-5686EDDEA894}"/>
    <cellStyle name="SAS FM Writeable data cell 2 48 2 2" xfId="16137" xr:uid="{C4D47F7A-3EB2-4801-8F8F-42EDCF53E2ED}"/>
    <cellStyle name="SAS FM Writeable data cell 2 48 2 2 2" xfId="30956" xr:uid="{D6C56C33-CD44-41EA-9CE4-586CCEBC1333}"/>
    <cellStyle name="SAS FM Writeable data cell 2 48 2 3" xfId="13074" xr:uid="{4A6937B8-06FC-4815-9756-B85123FFD5B0}"/>
    <cellStyle name="SAS FM Writeable data cell 2 48 2 3 2" xfId="27893" xr:uid="{8D1D799F-9D19-4964-82EB-0B6B8E56C8BC}"/>
    <cellStyle name="SAS FM Writeable data cell 2 48 2 4" xfId="24699" xr:uid="{4EA8F420-27B9-429F-A45C-D792A1371228}"/>
    <cellStyle name="SAS FM Writeable data cell 2 48 3" xfId="9856" xr:uid="{ADD9BE2C-5830-459C-9EC1-11FFB56F4111}"/>
    <cellStyle name="SAS FM Writeable data cell 2 48 3 2" xfId="24698" xr:uid="{46BAD5CE-C13C-4A6D-95F1-0DAF018D95BC}"/>
    <cellStyle name="SAS FM Writeable data cell 2 49" xfId="3895" xr:uid="{4898CDBB-2D6C-495D-8A6A-06D36E9679A4}"/>
    <cellStyle name="SAS FM Writeable data cell 2 49 2" xfId="9859" xr:uid="{16D1523C-CBB1-4849-8F3F-EE0EAD035BDB}"/>
    <cellStyle name="SAS FM Writeable data cell 2 49 2 2" xfId="16138" xr:uid="{E218E738-E17C-4D38-8DA2-A52E090D5016}"/>
    <cellStyle name="SAS FM Writeable data cell 2 49 2 2 2" xfId="30957" xr:uid="{743041AB-DB19-4172-9A5C-C3353E31907C}"/>
    <cellStyle name="SAS FM Writeable data cell 2 49 2 3" xfId="13127" xr:uid="{45CCC3F8-0FFB-472E-B2D5-B9CF691A946E}"/>
    <cellStyle name="SAS FM Writeable data cell 2 49 2 3 2" xfId="27946" xr:uid="{D750FF8C-F84D-40F0-8ABB-EB958D123194}"/>
    <cellStyle name="SAS FM Writeable data cell 2 49 2 4" xfId="24701" xr:uid="{068B1126-92F5-4213-A363-C9F25B716E22}"/>
    <cellStyle name="SAS FM Writeable data cell 2 49 3" xfId="9858" xr:uid="{27C5C71A-1150-485C-B4E1-44589F565A5A}"/>
    <cellStyle name="SAS FM Writeable data cell 2 49 3 2" xfId="24700" xr:uid="{5A064152-250A-4DEE-B59D-41980E720BE1}"/>
    <cellStyle name="SAS FM Writeable data cell 2 5" xfId="3896" xr:uid="{4CE3620E-5CFF-4DEB-89F9-B78C800DF965}"/>
    <cellStyle name="SAS FM Writeable data cell 2 5 10" xfId="3897" xr:uid="{219B9A41-C690-404A-9CC0-2CA89D669E54}"/>
    <cellStyle name="SAS FM Writeable data cell 2 5 10 2" xfId="9862" xr:uid="{01D39B69-BD38-48D6-8518-E3B3BC9DC2E6}"/>
    <cellStyle name="SAS FM Writeable data cell 2 5 10 2 2" xfId="16140" xr:uid="{8D464A07-D744-43AA-99DF-DF6DDC13C3C7}"/>
    <cellStyle name="SAS FM Writeable data cell 2 5 10 2 2 2" xfId="30959" xr:uid="{2669AAE4-37E6-418D-B6FA-EE7C11F5CAD6}"/>
    <cellStyle name="SAS FM Writeable data cell 2 5 10 2 3" xfId="11282" xr:uid="{1CF91671-9A22-4EAC-8DAA-8F48804DD2B3}"/>
    <cellStyle name="SAS FM Writeable data cell 2 5 10 2 3 2" xfId="26101" xr:uid="{D83DB926-B7BE-45E0-9496-12BAE9299033}"/>
    <cellStyle name="SAS FM Writeable data cell 2 5 10 2 4" xfId="24704" xr:uid="{2DD16179-588C-4083-B889-E25BC4633673}"/>
    <cellStyle name="SAS FM Writeable data cell 2 5 10 3" xfId="9861" xr:uid="{7B440101-02DC-4994-9513-594D35DEC58D}"/>
    <cellStyle name="SAS FM Writeable data cell 2 5 10 3 2" xfId="24703" xr:uid="{BA884D6F-F644-41F3-8648-849BA7A80F64}"/>
    <cellStyle name="SAS FM Writeable data cell 2 5 11" xfId="3898" xr:uid="{8223EB4F-2E23-40B0-8F44-EDDDDB9A5D5E}"/>
    <cellStyle name="SAS FM Writeable data cell 2 5 11 2" xfId="9864" xr:uid="{E24AF9A0-1612-4B06-A4A2-4D9AEDB3993D}"/>
    <cellStyle name="SAS FM Writeable data cell 2 5 11 2 2" xfId="16141" xr:uid="{5DB77881-F90E-498B-9242-5822D211FC4F}"/>
    <cellStyle name="SAS FM Writeable data cell 2 5 11 2 2 2" xfId="30960" xr:uid="{8CD0D632-479B-471F-9562-232FA1BAFD86}"/>
    <cellStyle name="SAS FM Writeable data cell 2 5 11 2 3" xfId="11336" xr:uid="{C01AF98A-E941-4229-9DD2-B7367A1E1B21}"/>
    <cellStyle name="SAS FM Writeable data cell 2 5 11 2 3 2" xfId="26155" xr:uid="{A070B851-FBA4-4E6A-B747-028CD73E65FA}"/>
    <cellStyle name="SAS FM Writeable data cell 2 5 11 2 4" xfId="24706" xr:uid="{2616717D-41B1-48FD-8EF7-DE98ED59EC28}"/>
    <cellStyle name="SAS FM Writeable data cell 2 5 11 3" xfId="9863" xr:uid="{A7CB1825-5B9A-48A4-B0B2-48C76A5F1797}"/>
    <cellStyle name="SAS FM Writeable data cell 2 5 11 3 2" xfId="24705" xr:uid="{9605E6DF-34F2-4484-94FD-33C8018754FA}"/>
    <cellStyle name="SAS FM Writeable data cell 2 5 12" xfId="3899" xr:uid="{4A3D5D20-EFAA-40DF-814C-F69FE5BED58E}"/>
    <cellStyle name="SAS FM Writeable data cell 2 5 12 2" xfId="9866" xr:uid="{B9266F54-E9AF-41DF-9A36-B97651BC65FC}"/>
    <cellStyle name="SAS FM Writeable data cell 2 5 12 2 2" xfId="16142" xr:uid="{241E01FB-0B0D-4F2C-B56F-5EC7F7C39222}"/>
    <cellStyle name="SAS FM Writeable data cell 2 5 12 2 2 2" xfId="30961" xr:uid="{39C05EFD-E723-4540-9E3C-6720A848C838}"/>
    <cellStyle name="SAS FM Writeable data cell 2 5 12 2 3" xfId="11390" xr:uid="{FD228C46-E86F-4561-8BC1-D3325CF71747}"/>
    <cellStyle name="SAS FM Writeable data cell 2 5 12 2 3 2" xfId="26209" xr:uid="{72C22FD3-7E3F-4410-ADB4-5435DF7021E9}"/>
    <cellStyle name="SAS FM Writeable data cell 2 5 12 2 4" xfId="24708" xr:uid="{B1CB8D8B-7E62-4834-A09D-E51F3A2F8FBC}"/>
    <cellStyle name="SAS FM Writeable data cell 2 5 12 3" xfId="9865" xr:uid="{874863A3-E5AD-4D43-A839-50186F849007}"/>
    <cellStyle name="SAS FM Writeable data cell 2 5 12 3 2" xfId="24707" xr:uid="{9941D5AE-0590-4C8E-9CAE-EC0C60FFA3C5}"/>
    <cellStyle name="SAS FM Writeable data cell 2 5 13" xfId="3900" xr:uid="{9B930688-49AC-4250-8BD4-3CC497B5937F}"/>
    <cellStyle name="SAS FM Writeable data cell 2 5 13 2" xfId="9868" xr:uid="{CDE83E02-3187-43D2-AF0C-C76B2F3C929A}"/>
    <cellStyle name="SAS FM Writeable data cell 2 5 13 2 2" xfId="16143" xr:uid="{7762FB46-A2CE-49D5-AE4F-A02E0B2F6EAC}"/>
    <cellStyle name="SAS FM Writeable data cell 2 5 13 2 2 2" xfId="30962" xr:uid="{9D9EA8EE-6EC4-46C7-848E-DD08A2D6DF24}"/>
    <cellStyle name="SAS FM Writeable data cell 2 5 13 2 3" xfId="11444" xr:uid="{94DA5016-64EE-43C3-A75A-3B20B148232B}"/>
    <cellStyle name="SAS FM Writeable data cell 2 5 13 2 3 2" xfId="26263" xr:uid="{4B738764-3F33-40A7-9B37-92386D465DB9}"/>
    <cellStyle name="SAS FM Writeable data cell 2 5 13 2 4" xfId="24710" xr:uid="{DDED6977-5EE8-46B8-B2EE-17B83CC26027}"/>
    <cellStyle name="SAS FM Writeable data cell 2 5 13 3" xfId="9867" xr:uid="{B99FEB9E-E51F-4397-80EA-99939BA0C065}"/>
    <cellStyle name="SAS FM Writeable data cell 2 5 13 3 2" xfId="24709" xr:uid="{D9A433A4-8632-49D1-B101-4A5AD4B93931}"/>
    <cellStyle name="SAS FM Writeable data cell 2 5 14" xfId="3901" xr:uid="{7F7FCFD6-1A7D-4862-834A-165F64F95228}"/>
    <cellStyle name="SAS FM Writeable data cell 2 5 14 2" xfId="9870" xr:uid="{DA72278D-3846-4C1C-99C4-E358A424D460}"/>
    <cellStyle name="SAS FM Writeable data cell 2 5 14 2 2" xfId="16144" xr:uid="{A201D6AF-1E5C-4E2F-9214-231FBC5BB3DB}"/>
    <cellStyle name="SAS FM Writeable data cell 2 5 14 2 2 2" xfId="30963" xr:uid="{53DC465F-9327-4ECD-8125-AA0219D0F9C8}"/>
    <cellStyle name="SAS FM Writeable data cell 2 5 14 2 3" xfId="11498" xr:uid="{CD38DA57-A2A0-4E36-86FB-4F65100B97F4}"/>
    <cellStyle name="SAS FM Writeable data cell 2 5 14 2 3 2" xfId="26317" xr:uid="{18DF2352-A52F-46DE-BF8A-306AB7133EFA}"/>
    <cellStyle name="SAS FM Writeable data cell 2 5 14 2 4" xfId="24712" xr:uid="{EE417F46-2BF1-4BDC-BDD2-34EE0E8FC2F1}"/>
    <cellStyle name="SAS FM Writeable data cell 2 5 14 3" xfId="9869" xr:uid="{347A5745-4260-4A5C-9DE4-3ED662383D30}"/>
    <cellStyle name="SAS FM Writeable data cell 2 5 14 3 2" xfId="24711" xr:uid="{CCC4F84B-89C2-4F43-BF46-D411E061B8B3}"/>
    <cellStyle name="SAS FM Writeable data cell 2 5 15" xfId="3902" xr:uid="{05C2BD49-CD7F-424B-99FA-4B1E3E075702}"/>
    <cellStyle name="SAS FM Writeable data cell 2 5 15 2" xfId="9872" xr:uid="{732BB6B6-E581-491F-8338-9960C8B2DE05}"/>
    <cellStyle name="SAS FM Writeable data cell 2 5 15 2 2" xfId="16145" xr:uid="{380766BE-D529-4168-8AB7-F4BCFF0DE57A}"/>
    <cellStyle name="SAS FM Writeable data cell 2 5 15 2 2 2" xfId="30964" xr:uid="{75E35196-6CE1-4013-8F97-5EE787DA9809}"/>
    <cellStyle name="SAS FM Writeable data cell 2 5 15 2 3" xfId="11554" xr:uid="{5A669402-8ADF-4BC3-A5CA-A8FE33BC65F0}"/>
    <cellStyle name="SAS FM Writeable data cell 2 5 15 2 3 2" xfId="26373" xr:uid="{87A5A38B-9664-42CA-8651-DC00C422B25B}"/>
    <cellStyle name="SAS FM Writeable data cell 2 5 15 2 4" xfId="24714" xr:uid="{6F4477E5-E166-4AB7-89D0-24E0EDAC0747}"/>
    <cellStyle name="SAS FM Writeable data cell 2 5 15 3" xfId="9871" xr:uid="{90AB91C2-DB86-4FAF-AB32-C736F18C1869}"/>
    <cellStyle name="SAS FM Writeable data cell 2 5 15 3 2" xfId="24713" xr:uid="{6FCF2CB3-20F1-49E2-AA7E-088877DBD67C}"/>
    <cellStyle name="SAS FM Writeable data cell 2 5 16" xfId="3903" xr:uid="{F24E32F9-D81A-42B8-AF3A-0111803F9C01}"/>
    <cellStyle name="SAS FM Writeable data cell 2 5 16 2" xfId="9874" xr:uid="{D4FD6F5B-7F00-44BE-A9C8-8E870180C350}"/>
    <cellStyle name="SAS FM Writeable data cell 2 5 16 2 2" xfId="16146" xr:uid="{9E43F76D-B947-4F00-91A4-0740203F64E6}"/>
    <cellStyle name="SAS FM Writeable data cell 2 5 16 2 2 2" xfId="30965" xr:uid="{EE1EE101-D3E5-4A2F-9779-F3B247D84CE0}"/>
    <cellStyle name="SAS FM Writeable data cell 2 5 16 2 3" xfId="11607" xr:uid="{9A90DA7E-EFE8-46EB-8885-55B9A8EB178A}"/>
    <cellStyle name="SAS FM Writeable data cell 2 5 16 2 3 2" xfId="26426" xr:uid="{CEBCD076-5058-43F0-B619-80ED95771850}"/>
    <cellStyle name="SAS FM Writeable data cell 2 5 16 2 4" xfId="24716" xr:uid="{74F4D988-758E-4FB2-9C62-B1BF24F8F5C4}"/>
    <cellStyle name="SAS FM Writeable data cell 2 5 16 3" xfId="9873" xr:uid="{AF413214-B73A-4CD7-9742-D0BEE1C6F79C}"/>
    <cellStyle name="SAS FM Writeable data cell 2 5 16 3 2" xfId="24715" xr:uid="{CC5F0984-B1F4-4D36-AF20-679657DFF9F4}"/>
    <cellStyle name="SAS FM Writeable data cell 2 5 17" xfId="3904" xr:uid="{F3D56ACA-A624-410D-BD66-F9A9050FE6B3}"/>
    <cellStyle name="SAS FM Writeable data cell 2 5 17 2" xfId="9876" xr:uid="{3B466665-FC72-4CAE-99F4-811314862DA6}"/>
    <cellStyle name="SAS FM Writeable data cell 2 5 17 2 2" xfId="16147" xr:uid="{ECDC03EB-7964-4EED-B7F1-FB98552FF78C}"/>
    <cellStyle name="SAS FM Writeable data cell 2 5 17 2 2 2" xfId="30966" xr:uid="{A0660534-F6D5-4F88-B49E-61A08F953C9D}"/>
    <cellStyle name="SAS FM Writeable data cell 2 5 17 2 3" xfId="11660" xr:uid="{3D42102E-0CAB-4C5C-82FB-3B63F774AC15}"/>
    <cellStyle name="SAS FM Writeable data cell 2 5 17 2 3 2" xfId="26479" xr:uid="{C4BC4BC3-438C-4BF4-870A-0C3E1876CCD9}"/>
    <cellStyle name="SAS FM Writeable data cell 2 5 17 2 4" xfId="24718" xr:uid="{280BC8BB-3477-4DB0-B262-F0EBF95B6CE6}"/>
    <cellStyle name="SAS FM Writeable data cell 2 5 17 3" xfId="9875" xr:uid="{5549DD51-5BC4-4999-AD8C-22436E3D2A3B}"/>
    <cellStyle name="SAS FM Writeable data cell 2 5 17 3 2" xfId="24717" xr:uid="{3D937EC5-32C7-4B3D-A29F-DD1F5A5181F7}"/>
    <cellStyle name="SAS FM Writeable data cell 2 5 18" xfId="3905" xr:uid="{89C3A3AA-9C8F-4AD0-9DD1-DEA86050E1A7}"/>
    <cellStyle name="SAS FM Writeable data cell 2 5 18 2" xfId="9878" xr:uid="{5123C058-E6BD-4A23-8E9A-ED8807B86F6D}"/>
    <cellStyle name="SAS FM Writeable data cell 2 5 18 2 2" xfId="16148" xr:uid="{7BB3975C-3B08-4FC8-AF16-DAFA359ED2C9}"/>
    <cellStyle name="SAS FM Writeable data cell 2 5 18 2 2 2" xfId="30967" xr:uid="{5C4E563A-E8A5-4F57-8CE4-E321C1DD110B}"/>
    <cellStyle name="SAS FM Writeable data cell 2 5 18 2 3" xfId="11714" xr:uid="{1D002DFD-6390-492B-8C0D-E1100FD7C4DF}"/>
    <cellStyle name="SAS FM Writeable data cell 2 5 18 2 3 2" xfId="26533" xr:uid="{90742E51-5443-4589-A800-B6B020582EBD}"/>
    <cellStyle name="SAS FM Writeable data cell 2 5 18 2 4" xfId="24720" xr:uid="{776C47DD-F1C5-4E96-8E14-152937C47E01}"/>
    <cellStyle name="SAS FM Writeable data cell 2 5 18 3" xfId="9877" xr:uid="{58B34C2F-7B30-4765-A7E5-E4F1A6A081C6}"/>
    <cellStyle name="SAS FM Writeable data cell 2 5 18 3 2" xfId="24719" xr:uid="{E17AE70D-4494-413C-9B22-A2D0BA278D6D}"/>
    <cellStyle name="SAS FM Writeable data cell 2 5 19" xfId="3906" xr:uid="{1B5CAFBA-AE85-4019-841C-F920FC96557B}"/>
    <cellStyle name="SAS FM Writeable data cell 2 5 19 2" xfId="9880" xr:uid="{2F8D4849-75C5-41F9-A1F1-A8DC54D7775E}"/>
    <cellStyle name="SAS FM Writeable data cell 2 5 19 2 2" xfId="16149" xr:uid="{2DDB83B5-445F-4161-921F-8858810AE6AD}"/>
    <cellStyle name="SAS FM Writeable data cell 2 5 19 2 2 2" xfId="30968" xr:uid="{863EC758-6B45-40D2-9F54-9989DC3E1A58}"/>
    <cellStyle name="SAS FM Writeable data cell 2 5 19 2 3" xfId="11770" xr:uid="{03E6D62C-69F2-4547-9660-AF39236D2A1C}"/>
    <cellStyle name="SAS FM Writeable data cell 2 5 19 2 3 2" xfId="26589" xr:uid="{A8612393-6C34-4676-930E-1F5E5BC214CF}"/>
    <cellStyle name="SAS FM Writeable data cell 2 5 19 2 4" xfId="24722" xr:uid="{737A6967-376A-45E8-B1B5-E7947ACF3A87}"/>
    <cellStyle name="SAS FM Writeable data cell 2 5 19 3" xfId="9879" xr:uid="{9E94F5C3-1D31-4E4A-AEA8-0906B3313E7A}"/>
    <cellStyle name="SAS FM Writeable data cell 2 5 19 3 2" xfId="24721" xr:uid="{089E32ED-67A0-4941-9C26-7EE83693636F}"/>
    <cellStyle name="SAS FM Writeable data cell 2 5 2" xfId="3907" xr:uid="{5B4CEA35-BF99-4887-A8D2-7FE8341B6A77}"/>
    <cellStyle name="SAS FM Writeable data cell 2 5 2 2" xfId="9882" xr:uid="{5C36FCC9-2CED-474C-B421-97D81189A532}"/>
    <cellStyle name="SAS FM Writeable data cell 2 5 2 2 2" xfId="16150" xr:uid="{6B85C7AE-ABFF-46BE-9C32-06BA21528249}"/>
    <cellStyle name="SAS FM Writeable data cell 2 5 2 2 2 2" xfId="30969" xr:uid="{0E0E9F62-31D5-4B76-9D1F-461B0F68BFFD}"/>
    <cellStyle name="SAS FM Writeable data cell 2 5 2 2 3" xfId="10850" xr:uid="{C36C045C-B5F4-44FB-B1C1-AABE7D9FA085}"/>
    <cellStyle name="SAS FM Writeable data cell 2 5 2 2 3 2" xfId="25669" xr:uid="{248785BF-5EDF-4C89-8D32-4DEE045BED09}"/>
    <cellStyle name="SAS FM Writeable data cell 2 5 2 2 4" xfId="24724" xr:uid="{32EAE629-2C17-4524-B52A-A1F14CA119A3}"/>
    <cellStyle name="SAS FM Writeable data cell 2 5 2 3" xfId="9881" xr:uid="{2B1F1B5F-CB07-483A-9581-7080593CDB4E}"/>
    <cellStyle name="SAS FM Writeable data cell 2 5 2 3 2" xfId="24723" xr:uid="{2BD8C4D8-1ECF-43D3-BE82-3335EEE5E9C4}"/>
    <cellStyle name="SAS FM Writeable data cell 2 5 20" xfId="3908" xr:uid="{A8818CB1-3FA3-4477-BDB4-67AD30AF1893}"/>
    <cellStyle name="SAS FM Writeable data cell 2 5 20 2" xfId="9884" xr:uid="{E0D8EC52-8856-4AB3-A5F0-34F4B6981984}"/>
    <cellStyle name="SAS FM Writeable data cell 2 5 20 2 2" xfId="16151" xr:uid="{CEB1F7F4-24FC-4FBB-A564-369E3A41BEC0}"/>
    <cellStyle name="SAS FM Writeable data cell 2 5 20 2 2 2" xfId="30970" xr:uid="{B6D86452-97C3-4507-84EF-6BC248362664}"/>
    <cellStyle name="SAS FM Writeable data cell 2 5 20 2 3" xfId="11824" xr:uid="{94BD8515-CDF7-4D8C-B23D-19267934AE50}"/>
    <cellStyle name="SAS FM Writeable data cell 2 5 20 2 3 2" xfId="26643" xr:uid="{41A34AC2-BED1-440E-BA0F-79030A32B6B2}"/>
    <cellStyle name="SAS FM Writeable data cell 2 5 20 2 4" xfId="24726" xr:uid="{971ED5BF-B50E-45B9-8FE6-FCD73A738A51}"/>
    <cellStyle name="SAS FM Writeable data cell 2 5 20 3" xfId="9883" xr:uid="{93D39647-7E8E-4BF4-B49B-790E617C673A}"/>
    <cellStyle name="SAS FM Writeable data cell 2 5 20 3 2" xfId="24725" xr:uid="{A9FDF048-2EDB-4BFB-8E19-F230BA1A0495}"/>
    <cellStyle name="SAS FM Writeable data cell 2 5 21" xfId="3909" xr:uid="{605990A6-CD5B-4331-A097-A4C82F18DECD}"/>
    <cellStyle name="SAS FM Writeable data cell 2 5 21 2" xfId="9886" xr:uid="{7A108ECD-4AD4-421C-A79B-C5905CB691FF}"/>
    <cellStyle name="SAS FM Writeable data cell 2 5 21 2 2" xfId="16152" xr:uid="{A2B8D86D-C191-4C46-8E94-B821758219D6}"/>
    <cellStyle name="SAS FM Writeable data cell 2 5 21 2 2 2" xfId="30971" xr:uid="{432DFF6C-3978-4CB0-A508-23118E8DE0C2}"/>
    <cellStyle name="SAS FM Writeable data cell 2 5 21 2 3" xfId="11877" xr:uid="{053554B1-891E-4C1F-A782-7BABA136A5DF}"/>
    <cellStyle name="SAS FM Writeable data cell 2 5 21 2 3 2" xfId="26696" xr:uid="{A0509CB7-C674-47D6-995D-D5C10C097811}"/>
    <cellStyle name="SAS FM Writeable data cell 2 5 21 2 4" xfId="24728" xr:uid="{98DA6805-AB9E-4BBB-8841-DE28FAC7A955}"/>
    <cellStyle name="SAS FM Writeable data cell 2 5 21 3" xfId="9885" xr:uid="{E9E9135E-7322-4F07-A2F2-680F2D8E7FC2}"/>
    <cellStyle name="SAS FM Writeable data cell 2 5 21 3 2" xfId="24727" xr:uid="{2E4AC58B-4978-470F-B873-1C6EDCF14CBA}"/>
    <cellStyle name="SAS FM Writeable data cell 2 5 22" xfId="3910" xr:uid="{81A61F76-3066-407F-A0BF-09A35F4DADDB}"/>
    <cellStyle name="SAS FM Writeable data cell 2 5 22 2" xfId="9888" xr:uid="{497BD14C-D5A7-448F-A1B2-9424CDB66EB0}"/>
    <cellStyle name="SAS FM Writeable data cell 2 5 22 2 2" xfId="16153" xr:uid="{5F6422C2-2C5A-4B34-98DC-709D146031D2}"/>
    <cellStyle name="SAS FM Writeable data cell 2 5 22 2 2 2" xfId="30972" xr:uid="{EEF4037A-0FBB-41A9-AA54-2C44B36AADE2}"/>
    <cellStyle name="SAS FM Writeable data cell 2 5 22 2 3" xfId="11930" xr:uid="{396F153D-8A05-4170-A394-0988BB2822EB}"/>
    <cellStyle name="SAS FM Writeable data cell 2 5 22 2 3 2" xfId="26749" xr:uid="{D827E48C-E5B8-425D-B2AA-B220C229B21C}"/>
    <cellStyle name="SAS FM Writeable data cell 2 5 22 2 4" xfId="24730" xr:uid="{5A4C6BF9-9F41-4D80-99BB-BA62223C9EC1}"/>
    <cellStyle name="SAS FM Writeable data cell 2 5 22 3" xfId="9887" xr:uid="{A11CD252-09F9-4698-A89F-329E3048A75B}"/>
    <cellStyle name="SAS FM Writeable data cell 2 5 22 3 2" xfId="24729" xr:uid="{C4826244-1FDE-4AA2-B609-593F01F044BC}"/>
    <cellStyle name="SAS FM Writeable data cell 2 5 23" xfId="3911" xr:uid="{F6619306-05C8-49AE-8AB3-62E3C94B6CD2}"/>
    <cellStyle name="SAS FM Writeable data cell 2 5 23 2" xfId="9890" xr:uid="{FF6D4F7F-FEDB-4F91-97F5-F3510C47292C}"/>
    <cellStyle name="SAS FM Writeable data cell 2 5 23 2 2" xfId="16154" xr:uid="{2D8551F7-6C40-4356-9FB0-DF02EF8A3C05}"/>
    <cellStyle name="SAS FM Writeable data cell 2 5 23 2 2 2" xfId="30973" xr:uid="{95335EFB-F75F-4BFA-BE3D-AFAED5052BD0}"/>
    <cellStyle name="SAS FM Writeable data cell 2 5 23 2 3" xfId="11984" xr:uid="{06FD7C63-1A34-4CB6-B757-EFC8B1A43123}"/>
    <cellStyle name="SAS FM Writeable data cell 2 5 23 2 3 2" xfId="26803" xr:uid="{44B634FB-4B5A-400F-B377-AE784003861D}"/>
    <cellStyle name="SAS FM Writeable data cell 2 5 23 2 4" xfId="24732" xr:uid="{8DFFF44F-6DAD-4948-A5E3-CAB303DE6184}"/>
    <cellStyle name="SAS FM Writeable data cell 2 5 23 3" xfId="9889" xr:uid="{E3821378-597A-476C-938D-34E6A24C4C6C}"/>
    <cellStyle name="SAS FM Writeable data cell 2 5 23 3 2" xfId="24731" xr:uid="{0BE1CBBC-E29A-40BE-98A3-59F428083C7D}"/>
    <cellStyle name="SAS FM Writeable data cell 2 5 24" xfId="3912" xr:uid="{F816515A-098D-41AA-A06F-11030F731E46}"/>
    <cellStyle name="SAS FM Writeable data cell 2 5 24 2" xfId="9892" xr:uid="{F8819A62-767D-4C0A-A2C5-86526E449E7A}"/>
    <cellStyle name="SAS FM Writeable data cell 2 5 24 2 2" xfId="16155" xr:uid="{23BF41F0-2907-4273-9BB0-55CCDDA20880}"/>
    <cellStyle name="SAS FM Writeable data cell 2 5 24 2 2 2" xfId="30974" xr:uid="{5E2C2179-092F-436B-91DB-B1C459B016F0}"/>
    <cellStyle name="SAS FM Writeable data cell 2 5 24 2 3" xfId="12038" xr:uid="{52498B32-E7A9-462A-8AA0-2991064A90E6}"/>
    <cellStyle name="SAS FM Writeable data cell 2 5 24 2 3 2" xfId="26857" xr:uid="{78F98174-1421-4DB8-A6E5-A750795EE501}"/>
    <cellStyle name="SAS FM Writeable data cell 2 5 24 2 4" xfId="24734" xr:uid="{554CD102-0A77-43C2-94D9-77582915FE2C}"/>
    <cellStyle name="SAS FM Writeable data cell 2 5 24 3" xfId="9891" xr:uid="{78D81DC1-3DF7-40AD-B3CA-D8A9797D8E79}"/>
    <cellStyle name="SAS FM Writeable data cell 2 5 24 3 2" xfId="24733" xr:uid="{3FF0FC56-FB3E-4709-892B-643E4AEA10E4}"/>
    <cellStyle name="SAS FM Writeable data cell 2 5 25" xfId="3913" xr:uid="{5790751D-92D3-482F-9EAC-5C6314E52E6B}"/>
    <cellStyle name="SAS FM Writeable data cell 2 5 25 2" xfId="9894" xr:uid="{A0E7BD68-078B-4B92-AD0C-70281718E456}"/>
    <cellStyle name="SAS FM Writeable data cell 2 5 25 2 2" xfId="16156" xr:uid="{0E8A1B96-FA07-4B6C-B52E-B046BA354AAD}"/>
    <cellStyle name="SAS FM Writeable data cell 2 5 25 2 2 2" xfId="30975" xr:uid="{8A532B95-8A1B-47EC-8CC0-5B8304586709}"/>
    <cellStyle name="SAS FM Writeable data cell 2 5 25 2 3" xfId="12092" xr:uid="{B95C2CEB-4C51-49A9-B209-F4BA25202DAE}"/>
    <cellStyle name="SAS FM Writeable data cell 2 5 25 2 3 2" xfId="26911" xr:uid="{F3D16F3E-B7B8-4C9A-AA95-45BC58DEA213}"/>
    <cellStyle name="SAS FM Writeable data cell 2 5 25 2 4" xfId="24736" xr:uid="{A65CB595-2DCA-4AED-A5FE-9FB29B317346}"/>
    <cellStyle name="SAS FM Writeable data cell 2 5 25 3" xfId="9893" xr:uid="{64F35809-420C-454D-B0C3-11A2D9B936D2}"/>
    <cellStyle name="SAS FM Writeable data cell 2 5 25 3 2" xfId="24735" xr:uid="{8D2FB8CC-D08B-47C7-BCCC-EFC754A992C5}"/>
    <cellStyle name="SAS FM Writeable data cell 2 5 26" xfId="3914" xr:uid="{B093EFE9-B282-4C52-83F6-DE5E23737393}"/>
    <cellStyle name="SAS FM Writeable data cell 2 5 26 2" xfId="9896" xr:uid="{98571E6F-8340-4893-AFBA-32A65F6A662C}"/>
    <cellStyle name="SAS FM Writeable data cell 2 5 26 2 2" xfId="16157" xr:uid="{3A7769B6-F446-43C5-AA29-C22D5ACBBFA8}"/>
    <cellStyle name="SAS FM Writeable data cell 2 5 26 2 2 2" xfId="30976" xr:uid="{86455CF4-7744-4901-890A-1EF4AC9F88C8}"/>
    <cellStyle name="SAS FM Writeable data cell 2 5 26 2 3" xfId="12146" xr:uid="{3B38F62C-FD85-40D8-B9AD-39DFF20AAEB0}"/>
    <cellStyle name="SAS FM Writeable data cell 2 5 26 2 3 2" xfId="26965" xr:uid="{F078B6C1-E558-41C3-B5C2-851A30BBCD48}"/>
    <cellStyle name="SAS FM Writeable data cell 2 5 26 2 4" xfId="24738" xr:uid="{3980AFC9-B782-4E71-AFD7-33BEA055C02D}"/>
    <cellStyle name="SAS FM Writeable data cell 2 5 26 3" xfId="9895" xr:uid="{CFCD398F-D543-4F8B-BD58-8200B5D3A707}"/>
    <cellStyle name="SAS FM Writeable data cell 2 5 26 3 2" xfId="24737" xr:uid="{C9DCDE27-8A53-42BA-BA3C-110DB4098ADE}"/>
    <cellStyle name="SAS FM Writeable data cell 2 5 27" xfId="3915" xr:uid="{CCD35B0F-C77C-4E9B-8D2C-BF823CB3C12F}"/>
    <cellStyle name="SAS FM Writeable data cell 2 5 27 2" xfId="9898" xr:uid="{B3A3FD0E-8881-4520-8F88-CE5A4B0D2A2D}"/>
    <cellStyle name="SAS FM Writeable data cell 2 5 27 2 2" xfId="16158" xr:uid="{799447C5-9734-4BC1-A4BB-D832828E7AB8}"/>
    <cellStyle name="SAS FM Writeable data cell 2 5 27 2 2 2" xfId="30977" xr:uid="{F083DCC2-C05A-409F-ACFE-315413A08463}"/>
    <cellStyle name="SAS FM Writeable data cell 2 5 27 2 3" xfId="12200" xr:uid="{A9B986D5-3287-45F9-A302-C570AE8D9309}"/>
    <cellStyle name="SAS FM Writeable data cell 2 5 27 2 3 2" xfId="27019" xr:uid="{92FD794B-3293-4227-96AC-A24A944599B5}"/>
    <cellStyle name="SAS FM Writeable data cell 2 5 27 2 4" xfId="24740" xr:uid="{7AE4DC2D-04D7-478A-888E-23BFDC5A63E5}"/>
    <cellStyle name="SAS FM Writeable data cell 2 5 27 3" xfId="9897" xr:uid="{D4853ACD-77BD-4347-919D-053264464F6A}"/>
    <cellStyle name="SAS FM Writeable data cell 2 5 27 3 2" xfId="24739" xr:uid="{E7B90CA8-15C6-4BAC-A344-AB7281EACCC1}"/>
    <cellStyle name="SAS FM Writeable data cell 2 5 28" xfId="3916" xr:uid="{A65E6190-F7DE-426E-9490-A029F8A07CEA}"/>
    <cellStyle name="SAS FM Writeable data cell 2 5 28 2" xfId="9900" xr:uid="{2CF5E2FE-6DFB-47C8-A42A-F1DC23C16144}"/>
    <cellStyle name="SAS FM Writeable data cell 2 5 28 2 2" xfId="16159" xr:uid="{62B6ECC1-BEFF-48E1-A672-FE7C4EE40DA2}"/>
    <cellStyle name="SAS FM Writeable data cell 2 5 28 2 2 2" xfId="30978" xr:uid="{883887EC-84EA-45B9-A0ED-11E8C9FEE301}"/>
    <cellStyle name="SAS FM Writeable data cell 2 5 28 2 3" xfId="12254" xr:uid="{7ED6A59C-C938-467A-94E6-1AE73DE45575}"/>
    <cellStyle name="SAS FM Writeable data cell 2 5 28 2 3 2" xfId="27073" xr:uid="{51881697-7530-4802-9E52-5F27A7C56C7F}"/>
    <cellStyle name="SAS FM Writeable data cell 2 5 28 2 4" xfId="24742" xr:uid="{CFA21AF2-12D0-49B7-A8E8-C40811AA0642}"/>
    <cellStyle name="SAS FM Writeable data cell 2 5 28 3" xfId="9899" xr:uid="{6F97F076-2C2D-4F09-841F-A5A5A219228C}"/>
    <cellStyle name="SAS FM Writeable data cell 2 5 28 3 2" xfId="24741" xr:uid="{B361FD62-91FC-4245-91EC-1D0D4470C6C1}"/>
    <cellStyle name="SAS FM Writeable data cell 2 5 29" xfId="3917" xr:uid="{CC180A85-E588-415E-88D4-8346333FE09E}"/>
    <cellStyle name="SAS FM Writeable data cell 2 5 29 2" xfId="9902" xr:uid="{7C68F693-8C75-456A-B486-24163B4E3E20}"/>
    <cellStyle name="SAS FM Writeable data cell 2 5 29 2 2" xfId="16160" xr:uid="{81897CD3-79DA-4F5C-8EF6-E9BADE089F45}"/>
    <cellStyle name="SAS FM Writeable data cell 2 5 29 2 2 2" xfId="30979" xr:uid="{ECB492C3-E11A-42C8-A9B1-37C02B8531BA}"/>
    <cellStyle name="SAS FM Writeable data cell 2 5 29 2 3" xfId="12308" xr:uid="{41344721-FB73-4477-84DD-1F8821310CB8}"/>
    <cellStyle name="SAS FM Writeable data cell 2 5 29 2 3 2" xfId="27127" xr:uid="{006CEAD2-17C2-47C4-9190-6428F8DF7E62}"/>
    <cellStyle name="SAS FM Writeable data cell 2 5 29 2 4" xfId="24744" xr:uid="{B0686D67-6BEE-4041-9446-9D7F9700AD21}"/>
    <cellStyle name="SAS FM Writeable data cell 2 5 29 3" xfId="9901" xr:uid="{B00B1561-D1C5-4683-811C-4EAA64A56A23}"/>
    <cellStyle name="SAS FM Writeable data cell 2 5 29 3 2" xfId="24743" xr:uid="{60F629E1-889A-457B-80BC-B86CB72A23B0}"/>
    <cellStyle name="SAS FM Writeable data cell 2 5 3" xfId="3918" xr:uid="{153E09CB-4A03-4308-A947-7FC88C653156}"/>
    <cellStyle name="SAS FM Writeable data cell 2 5 3 2" xfId="9904" xr:uid="{CF8ADCA7-27A2-4B58-9DCD-C8DC41BF4A83}"/>
    <cellStyle name="SAS FM Writeable data cell 2 5 3 2 2" xfId="16161" xr:uid="{1BB7DF2D-A4CC-489F-8CFB-7ACE9730474E}"/>
    <cellStyle name="SAS FM Writeable data cell 2 5 3 2 2 2" xfId="30980" xr:uid="{EAE2ABDF-BA74-4AE3-B745-0216F51034F2}"/>
    <cellStyle name="SAS FM Writeable data cell 2 5 3 2 3" xfId="10904" xr:uid="{95955A20-A945-46FD-8522-B3B547B81BBA}"/>
    <cellStyle name="SAS FM Writeable data cell 2 5 3 2 3 2" xfId="25723" xr:uid="{6C02F9B7-8DFE-4E3B-9340-4447EF23A91F}"/>
    <cellStyle name="SAS FM Writeable data cell 2 5 3 2 4" xfId="24746" xr:uid="{39308C51-E9C6-4799-8864-2F5E9BEFEA45}"/>
    <cellStyle name="SAS FM Writeable data cell 2 5 3 3" xfId="9903" xr:uid="{BB096563-144B-45AD-92BA-E1EFC2C8877C}"/>
    <cellStyle name="SAS FM Writeable data cell 2 5 3 3 2" xfId="24745" xr:uid="{1FDE17BE-077F-456C-9E67-24D1232CF3E3}"/>
    <cellStyle name="SAS FM Writeable data cell 2 5 30" xfId="3919" xr:uid="{42EAE018-D902-4CF4-BCA3-8417EAFC687D}"/>
    <cellStyle name="SAS FM Writeable data cell 2 5 30 2" xfId="9906" xr:uid="{CB4551F1-8984-46D0-AB79-5483C51122E1}"/>
    <cellStyle name="SAS FM Writeable data cell 2 5 30 2 2" xfId="16162" xr:uid="{2C0B36BB-4807-4866-A816-9766955CFEFD}"/>
    <cellStyle name="SAS FM Writeable data cell 2 5 30 2 2 2" xfId="30981" xr:uid="{2D420551-A88B-4EDE-B98B-DC8F093ED8B9}"/>
    <cellStyle name="SAS FM Writeable data cell 2 5 30 2 3" xfId="12362" xr:uid="{07BD942A-8887-4A2D-AFFC-DC8C3DFB6C1D}"/>
    <cellStyle name="SAS FM Writeable data cell 2 5 30 2 3 2" xfId="27181" xr:uid="{5B24645B-7F63-4622-B609-6451A358E15D}"/>
    <cellStyle name="SAS FM Writeable data cell 2 5 30 2 4" xfId="24748" xr:uid="{E5AF85C9-8232-4199-981C-8EA34850B8BB}"/>
    <cellStyle name="SAS FM Writeable data cell 2 5 30 3" xfId="9905" xr:uid="{B1BF65A7-63BF-45DD-89C6-F865E3AE408D}"/>
    <cellStyle name="SAS FM Writeable data cell 2 5 30 3 2" xfId="24747" xr:uid="{19D346F8-2DC6-45AC-A4A6-5FA24A2E5AA4}"/>
    <cellStyle name="SAS FM Writeable data cell 2 5 31" xfId="3920" xr:uid="{5399533D-1836-4F81-A6A3-1A0FFE7A7CF2}"/>
    <cellStyle name="SAS FM Writeable data cell 2 5 31 2" xfId="9908" xr:uid="{C5CE57C1-775F-443D-98ED-C9B3A8C6E771}"/>
    <cellStyle name="SAS FM Writeable data cell 2 5 31 2 2" xfId="16163" xr:uid="{29AB7332-454A-4B8C-8A2E-5C48FF977894}"/>
    <cellStyle name="SAS FM Writeable data cell 2 5 31 2 2 2" xfId="30982" xr:uid="{665E44C1-A510-4AD8-A24B-A79F172CB6B4}"/>
    <cellStyle name="SAS FM Writeable data cell 2 5 31 2 3" xfId="12416" xr:uid="{D9557B82-4060-4EB9-9C6D-892E2A364E42}"/>
    <cellStyle name="SAS FM Writeable data cell 2 5 31 2 3 2" xfId="27235" xr:uid="{B52E63A4-D54E-435A-B317-429B82D63F69}"/>
    <cellStyle name="SAS FM Writeable data cell 2 5 31 2 4" xfId="24750" xr:uid="{EC5E07C5-512A-4283-9D19-1DBD8CCDF912}"/>
    <cellStyle name="SAS FM Writeable data cell 2 5 31 3" xfId="9907" xr:uid="{AF80F5FB-C52D-4266-91B3-B04B78124418}"/>
    <cellStyle name="SAS FM Writeable data cell 2 5 31 3 2" xfId="24749" xr:uid="{A2005BB4-3421-4B57-A34F-2D6CFD77B303}"/>
    <cellStyle name="SAS FM Writeable data cell 2 5 32" xfId="3921" xr:uid="{AF5AE125-2860-498C-83DD-A983480CEFEF}"/>
    <cellStyle name="SAS FM Writeable data cell 2 5 32 2" xfId="9910" xr:uid="{DF759E5B-7D9F-4202-AC63-51410FD75D67}"/>
    <cellStyle name="SAS FM Writeable data cell 2 5 32 2 2" xfId="16164" xr:uid="{41BE175D-78EB-4F9E-91CC-F40A4AF8F7C6}"/>
    <cellStyle name="SAS FM Writeable data cell 2 5 32 2 2 2" xfId="30983" xr:uid="{3EBEB80F-CE46-4DDF-86EA-30E43F945C45}"/>
    <cellStyle name="SAS FM Writeable data cell 2 5 32 2 3" xfId="12470" xr:uid="{99107956-DF37-4F1B-9696-0E930A47257B}"/>
    <cellStyle name="SAS FM Writeable data cell 2 5 32 2 3 2" xfId="27289" xr:uid="{2EE28F55-BF0B-4A92-A97F-85B082A351A0}"/>
    <cellStyle name="SAS FM Writeable data cell 2 5 32 2 4" xfId="24752" xr:uid="{833FF68F-BFAC-497E-92BF-261AA294BFDB}"/>
    <cellStyle name="SAS FM Writeable data cell 2 5 32 3" xfId="9909" xr:uid="{D537DB2C-037E-48FC-BF17-36DE100EC95D}"/>
    <cellStyle name="SAS FM Writeable data cell 2 5 32 3 2" xfId="24751" xr:uid="{56FF2111-4057-491A-B037-B974A34F0248}"/>
    <cellStyle name="SAS FM Writeable data cell 2 5 33" xfId="3922" xr:uid="{6A1EDB23-5566-4F74-833B-B87BC9B626F1}"/>
    <cellStyle name="SAS FM Writeable data cell 2 5 33 2" xfId="9912" xr:uid="{7B558D0A-2719-43E4-B9D5-3BA89EAD8901}"/>
    <cellStyle name="SAS FM Writeable data cell 2 5 33 2 2" xfId="16165" xr:uid="{866C869D-0AF9-4EFE-AD49-036C1FF5DAA8}"/>
    <cellStyle name="SAS FM Writeable data cell 2 5 33 2 2 2" xfId="30984" xr:uid="{70BBC02D-91A4-4C3C-BAE0-782D726F0B62}"/>
    <cellStyle name="SAS FM Writeable data cell 2 5 33 2 3" xfId="12526" xr:uid="{7895DEE9-CBA2-44F1-A9A3-C22C36019A4C}"/>
    <cellStyle name="SAS FM Writeable data cell 2 5 33 2 3 2" xfId="27345" xr:uid="{5512F1CF-071F-486A-9AE6-543B79CF4A48}"/>
    <cellStyle name="SAS FM Writeable data cell 2 5 33 2 4" xfId="24754" xr:uid="{1129E9B9-6140-4C21-BE86-CC5B96845EAB}"/>
    <cellStyle name="SAS FM Writeable data cell 2 5 33 3" xfId="9911" xr:uid="{B0481709-B78A-4744-8FF6-F7FFEEA9D993}"/>
    <cellStyle name="SAS FM Writeable data cell 2 5 33 3 2" xfId="24753" xr:uid="{8C71C3BC-366D-4485-897F-107C1DE07023}"/>
    <cellStyle name="SAS FM Writeable data cell 2 5 34" xfId="3923" xr:uid="{DEC9B195-7A7B-41DB-B7A2-834FC18C1CE6}"/>
    <cellStyle name="SAS FM Writeable data cell 2 5 34 2" xfId="9914" xr:uid="{185ED1DC-2E08-46D5-B859-0559C8A48CDA}"/>
    <cellStyle name="SAS FM Writeable data cell 2 5 34 2 2" xfId="16166" xr:uid="{4936DC02-F89E-49FF-9CB7-426476DE5AE5}"/>
    <cellStyle name="SAS FM Writeable data cell 2 5 34 2 2 2" xfId="30985" xr:uid="{0B5208D1-85E0-4DB9-A417-AAA4CD02D238}"/>
    <cellStyle name="SAS FM Writeable data cell 2 5 34 2 3" xfId="12580" xr:uid="{87AF4BCE-59B2-47F2-B61C-0172589F423D}"/>
    <cellStyle name="SAS FM Writeable data cell 2 5 34 2 3 2" xfId="27399" xr:uid="{0E71FA58-A21C-471A-BB99-80918CA3C7CB}"/>
    <cellStyle name="SAS FM Writeable data cell 2 5 34 2 4" xfId="24756" xr:uid="{ECBAA075-827E-424A-8601-00001516C80F}"/>
    <cellStyle name="SAS FM Writeable data cell 2 5 34 3" xfId="9913" xr:uid="{7144FD14-F381-403C-B482-49008FD32254}"/>
    <cellStyle name="SAS FM Writeable data cell 2 5 34 3 2" xfId="24755" xr:uid="{7AEE2B7E-4B98-4985-BA3C-B4AD999DE315}"/>
    <cellStyle name="SAS FM Writeable data cell 2 5 35" xfId="3924" xr:uid="{DCE07549-6B6D-4469-BD33-2E3219F032BC}"/>
    <cellStyle name="SAS FM Writeable data cell 2 5 35 2" xfId="9916" xr:uid="{FCFBD2E5-B1CB-4D40-B5B6-CFB1A2351CB7}"/>
    <cellStyle name="SAS FM Writeable data cell 2 5 35 2 2" xfId="16167" xr:uid="{F71DD1AC-E66B-4D71-BA59-1B5B138605D6}"/>
    <cellStyle name="SAS FM Writeable data cell 2 5 35 2 2 2" xfId="30986" xr:uid="{1D92F404-059C-485A-845A-DAD8BDC1AFA1}"/>
    <cellStyle name="SAS FM Writeable data cell 2 5 35 2 3" xfId="12634" xr:uid="{9A3B329A-4F34-4194-9007-7FDAB9E77808}"/>
    <cellStyle name="SAS FM Writeable data cell 2 5 35 2 3 2" xfId="27453" xr:uid="{A88188C8-A97E-4983-B54C-1F662E06045D}"/>
    <cellStyle name="SAS FM Writeable data cell 2 5 35 2 4" xfId="24758" xr:uid="{DD3C6ED5-1873-4C18-BCCE-77E0B01F8EC9}"/>
    <cellStyle name="SAS FM Writeable data cell 2 5 35 3" xfId="9915" xr:uid="{F2E9C2EB-AE2A-4364-B7D4-05F975EA2441}"/>
    <cellStyle name="SAS FM Writeable data cell 2 5 35 3 2" xfId="24757" xr:uid="{83F6F518-F448-4403-B124-B34BB775F3B9}"/>
    <cellStyle name="SAS FM Writeable data cell 2 5 36" xfId="3925" xr:uid="{EC38374E-0A01-44AE-8D04-71BEB9301DCE}"/>
    <cellStyle name="SAS FM Writeable data cell 2 5 36 2" xfId="9918" xr:uid="{AD2914CD-597C-4356-B454-A568D59A8598}"/>
    <cellStyle name="SAS FM Writeable data cell 2 5 36 2 2" xfId="16168" xr:uid="{2679B3A5-34CA-4821-8005-90C9C306127D}"/>
    <cellStyle name="SAS FM Writeable data cell 2 5 36 2 2 2" xfId="30987" xr:uid="{88904214-944B-43B7-B9EC-27E7BD248470}"/>
    <cellStyle name="SAS FM Writeable data cell 2 5 36 2 3" xfId="12687" xr:uid="{9288CF42-DCF4-44DC-A8A6-11C65E6D3AF4}"/>
    <cellStyle name="SAS FM Writeable data cell 2 5 36 2 3 2" xfId="27506" xr:uid="{3F6C7477-3CFC-49D4-A4EB-C2F9AFF60EE9}"/>
    <cellStyle name="SAS FM Writeable data cell 2 5 36 2 4" xfId="24760" xr:uid="{FE19D767-ECD5-418E-954D-6AD602635C8C}"/>
    <cellStyle name="SAS FM Writeable data cell 2 5 36 3" xfId="9917" xr:uid="{6FA76C78-7A91-4852-B7A3-FF6F5523D99A}"/>
    <cellStyle name="SAS FM Writeable data cell 2 5 36 3 2" xfId="24759" xr:uid="{AB7B021E-D551-42BB-AFB9-E2BBF4CF739A}"/>
    <cellStyle name="SAS FM Writeable data cell 2 5 37" xfId="3926" xr:uid="{1F7A8457-80FB-4792-9B28-11A5D238253E}"/>
    <cellStyle name="SAS FM Writeable data cell 2 5 37 2" xfId="9920" xr:uid="{1B08BEEA-2EA0-4F73-BA05-168A48C44E87}"/>
    <cellStyle name="SAS FM Writeable data cell 2 5 37 2 2" xfId="16169" xr:uid="{ABE4643A-080E-4F2D-A311-E3DC84E658E0}"/>
    <cellStyle name="SAS FM Writeable data cell 2 5 37 2 2 2" xfId="30988" xr:uid="{7F037E88-26D9-4A89-91DA-AF4AC9D52315}"/>
    <cellStyle name="SAS FM Writeable data cell 2 5 37 2 3" xfId="12740" xr:uid="{78305639-20C9-4AC8-9053-3709B99B465D}"/>
    <cellStyle name="SAS FM Writeable data cell 2 5 37 2 3 2" xfId="27559" xr:uid="{9EEDE24D-2D7D-43F9-B5BB-74243E091971}"/>
    <cellStyle name="SAS FM Writeable data cell 2 5 37 2 4" xfId="24762" xr:uid="{B4817957-2740-4174-970E-C3EA09C2D54D}"/>
    <cellStyle name="SAS FM Writeable data cell 2 5 37 3" xfId="9919" xr:uid="{A26049E0-ED0B-4E28-9DDF-880251F45880}"/>
    <cellStyle name="SAS FM Writeable data cell 2 5 37 3 2" xfId="24761" xr:uid="{245D2384-F44B-4DC4-A688-7961EB28F1F1}"/>
    <cellStyle name="SAS FM Writeable data cell 2 5 38" xfId="3927" xr:uid="{4C131913-1603-4270-9733-10BB5A0413D1}"/>
    <cellStyle name="SAS FM Writeable data cell 2 5 38 2" xfId="9922" xr:uid="{097564D3-7CA6-4F67-9061-A66B2D3F2270}"/>
    <cellStyle name="SAS FM Writeable data cell 2 5 38 2 2" xfId="16170" xr:uid="{602C8042-25EB-4658-8A0E-53790BE3A73C}"/>
    <cellStyle name="SAS FM Writeable data cell 2 5 38 2 2 2" xfId="30989" xr:uid="{0818166F-AA63-4E6D-B641-0DAC5FD8BFDA}"/>
    <cellStyle name="SAS FM Writeable data cell 2 5 38 2 3" xfId="12794" xr:uid="{38B3A007-D510-4C9F-97F4-21B49C6A2DBC}"/>
    <cellStyle name="SAS FM Writeable data cell 2 5 38 2 3 2" xfId="27613" xr:uid="{EDA5361E-B11A-4A4D-ADBC-4A09647B1B6F}"/>
    <cellStyle name="SAS FM Writeable data cell 2 5 38 2 4" xfId="24764" xr:uid="{62C7F76D-7AAE-4297-AC4F-7BC653B44B27}"/>
    <cellStyle name="SAS FM Writeable data cell 2 5 38 3" xfId="9921" xr:uid="{AA2F65BE-1734-4283-82B7-929D66FD3B3C}"/>
    <cellStyle name="SAS FM Writeable data cell 2 5 38 3 2" xfId="24763" xr:uid="{9CB1BF35-27AC-4CC7-96BC-E0CC16E556F7}"/>
    <cellStyle name="SAS FM Writeable data cell 2 5 39" xfId="3928" xr:uid="{738B0582-A690-4267-8E4E-DBCFBEA63917}"/>
    <cellStyle name="SAS FM Writeable data cell 2 5 39 2" xfId="9924" xr:uid="{E64CB80B-AA8F-42A5-93D9-B1A654BC63CF}"/>
    <cellStyle name="SAS FM Writeable data cell 2 5 39 2 2" xfId="16171" xr:uid="{E6C2A666-2D2D-4666-8107-50A13F2507DD}"/>
    <cellStyle name="SAS FM Writeable data cell 2 5 39 2 2 2" xfId="30990" xr:uid="{DF14AC0F-666F-40C0-8BCF-6EFAFCD22D2C}"/>
    <cellStyle name="SAS FM Writeable data cell 2 5 39 2 3" xfId="12848" xr:uid="{D0198521-163F-4282-9C4E-5778D83335CD}"/>
    <cellStyle name="SAS FM Writeable data cell 2 5 39 2 3 2" xfId="27667" xr:uid="{E26641C3-6070-43CA-B8D0-618F1F151965}"/>
    <cellStyle name="SAS FM Writeable data cell 2 5 39 2 4" xfId="24766" xr:uid="{ABFE03E6-82C2-4160-9B88-BB077025B723}"/>
    <cellStyle name="SAS FM Writeable data cell 2 5 39 3" xfId="9923" xr:uid="{F6C385C8-6C68-416C-8FA1-1FAD3B1A7F98}"/>
    <cellStyle name="SAS FM Writeable data cell 2 5 39 3 2" xfId="24765" xr:uid="{D6DDD267-E3D9-4D79-BC16-D48F11F900C5}"/>
    <cellStyle name="SAS FM Writeable data cell 2 5 4" xfId="3929" xr:uid="{4EA8BBBC-E22A-4C69-B688-649967101FB4}"/>
    <cellStyle name="SAS FM Writeable data cell 2 5 4 2" xfId="9926" xr:uid="{04CA3241-88CC-4765-9AB9-9901773A5406}"/>
    <cellStyle name="SAS FM Writeable data cell 2 5 4 2 2" xfId="16172" xr:uid="{D1D746B1-66D2-4A34-A295-70D8BD19D663}"/>
    <cellStyle name="SAS FM Writeable data cell 2 5 4 2 2 2" xfId="30991" xr:uid="{6FC5AA52-722E-4F8E-B661-AA14BECA1CA3}"/>
    <cellStyle name="SAS FM Writeable data cell 2 5 4 2 3" xfId="10958" xr:uid="{06F997D8-6F94-4D24-9A3D-6F1DFE70A9F1}"/>
    <cellStyle name="SAS FM Writeable data cell 2 5 4 2 3 2" xfId="25777" xr:uid="{F525BBE8-6EEB-4466-A9A2-7635E999DAB7}"/>
    <cellStyle name="SAS FM Writeable data cell 2 5 4 2 4" xfId="24768" xr:uid="{8D10B19D-142F-4D73-A176-0D38F4E3736B}"/>
    <cellStyle name="SAS FM Writeable data cell 2 5 4 3" xfId="9925" xr:uid="{8EDCE658-FA57-4569-B6D3-94E848977441}"/>
    <cellStyle name="SAS FM Writeable data cell 2 5 4 3 2" xfId="24767" xr:uid="{9B189924-CF5E-4D6A-948A-F1484A074E3E}"/>
    <cellStyle name="SAS FM Writeable data cell 2 5 40" xfId="3930" xr:uid="{C884C815-601F-4F7D-B63D-F60CDD57C71C}"/>
    <cellStyle name="SAS FM Writeable data cell 2 5 40 2" xfId="9928" xr:uid="{38AA87AE-7B7A-4C3E-AAA8-01C8EFB3D3D2}"/>
    <cellStyle name="SAS FM Writeable data cell 2 5 40 2 2" xfId="16173" xr:uid="{484356AA-B796-4A9A-9781-99FB420C31C1}"/>
    <cellStyle name="SAS FM Writeable data cell 2 5 40 2 2 2" xfId="30992" xr:uid="{61E61D50-572A-45FB-9998-2D4B6F6F4940}"/>
    <cellStyle name="SAS FM Writeable data cell 2 5 40 2 3" xfId="12902" xr:uid="{F60500BD-8D4E-499C-A7BC-582A42C78951}"/>
    <cellStyle name="SAS FM Writeable data cell 2 5 40 2 3 2" xfId="27721" xr:uid="{1E2A9951-E85B-41A1-9C95-790349D24449}"/>
    <cellStyle name="SAS FM Writeable data cell 2 5 40 2 4" xfId="24770" xr:uid="{3307CD31-B5C3-47EC-BC60-82D4706BDB28}"/>
    <cellStyle name="SAS FM Writeable data cell 2 5 40 3" xfId="9927" xr:uid="{286599F8-2F0B-40EB-BE2D-8D388F3B44F1}"/>
    <cellStyle name="SAS FM Writeable data cell 2 5 40 3 2" xfId="24769" xr:uid="{9957F2E6-849E-4E07-9F05-B9429D88010B}"/>
    <cellStyle name="SAS FM Writeable data cell 2 5 41" xfId="3931" xr:uid="{65AAC8A4-67C1-4A5D-8B67-43DFC3E787A8}"/>
    <cellStyle name="SAS FM Writeable data cell 2 5 41 2" xfId="9930" xr:uid="{369254BB-B61E-437C-B0DC-BF81774344CF}"/>
    <cellStyle name="SAS FM Writeable data cell 2 5 41 2 2" xfId="16174" xr:uid="{455F90EE-F763-42CC-AA43-AE05A86B88AD}"/>
    <cellStyle name="SAS FM Writeable data cell 2 5 41 2 2 2" xfId="30993" xr:uid="{C4E3FE91-AC93-46FD-B237-6AFCF852F8F0}"/>
    <cellStyle name="SAS FM Writeable data cell 2 5 41 2 3" xfId="12956" xr:uid="{89F3EBBD-2919-423A-BC00-C72A4DE75806}"/>
    <cellStyle name="SAS FM Writeable data cell 2 5 41 2 3 2" xfId="27775" xr:uid="{FF7C0AEB-2A36-4736-99AC-51112DB508DA}"/>
    <cellStyle name="SAS FM Writeable data cell 2 5 41 2 4" xfId="24772" xr:uid="{1D809807-CEB5-4659-933F-E2346D8B2A49}"/>
    <cellStyle name="SAS FM Writeable data cell 2 5 41 3" xfId="9929" xr:uid="{B6C6C6B8-ACB2-4F31-8E93-29B1FCDC5CA5}"/>
    <cellStyle name="SAS FM Writeable data cell 2 5 41 3 2" xfId="24771" xr:uid="{4D7BFC75-3CBF-4C34-A5A6-9CEEEE8D4A97}"/>
    <cellStyle name="SAS FM Writeable data cell 2 5 42" xfId="3932" xr:uid="{B9E9CBB7-1132-4834-82D5-0D04A8FDA674}"/>
    <cellStyle name="SAS FM Writeable data cell 2 5 42 2" xfId="9932" xr:uid="{34B6F677-8985-40A0-B71A-26D6095E37F5}"/>
    <cellStyle name="SAS FM Writeable data cell 2 5 42 2 2" xfId="16175" xr:uid="{E9976334-0B48-4B13-9510-0415DE39E9B2}"/>
    <cellStyle name="SAS FM Writeable data cell 2 5 42 2 2 2" xfId="30994" xr:uid="{D6F9B7E8-42AF-4992-B0F8-5E4FCCE27AA7}"/>
    <cellStyle name="SAS FM Writeable data cell 2 5 42 2 3" xfId="13012" xr:uid="{A4877825-D72A-4AC0-B5CF-4AF3912965C8}"/>
    <cellStyle name="SAS FM Writeable data cell 2 5 42 2 3 2" xfId="27831" xr:uid="{5C1FB1C3-DA54-43F7-BB8D-3FC7E5E3520A}"/>
    <cellStyle name="SAS FM Writeable data cell 2 5 42 2 4" xfId="24774" xr:uid="{1B71E8D7-12C8-4299-B3ED-8833D0CD01A7}"/>
    <cellStyle name="SAS FM Writeable data cell 2 5 42 3" xfId="9931" xr:uid="{4A36FADB-CC01-4976-B802-7DF0842C5CED}"/>
    <cellStyle name="SAS FM Writeable data cell 2 5 42 3 2" xfId="24773" xr:uid="{EBF4BD1B-E1D2-433A-ABC2-3C9EA439442F}"/>
    <cellStyle name="SAS FM Writeable data cell 2 5 43" xfId="3933" xr:uid="{3574A5E7-4CA5-4E7D-89EC-980A3BFC437A}"/>
    <cellStyle name="SAS FM Writeable data cell 2 5 43 2" xfId="9934" xr:uid="{D1AA1230-0C13-4725-B2F7-0785E1DF9894}"/>
    <cellStyle name="SAS FM Writeable data cell 2 5 43 2 2" xfId="16176" xr:uid="{3613A446-FC78-4BC8-B99A-F9B3F283C701}"/>
    <cellStyle name="SAS FM Writeable data cell 2 5 43 2 2 2" xfId="30995" xr:uid="{3C6CA2A8-2299-424C-A4B4-D928BCA150B4}"/>
    <cellStyle name="SAS FM Writeable data cell 2 5 43 2 3" xfId="13066" xr:uid="{6C8A0F5D-3730-4BE4-BA11-1528193A2F6C}"/>
    <cellStyle name="SAS FM Writeable data cell 2 5 43 2 3 2" xfId="27885" xr:uid="{02B38E00-086D-425F-B3D5-80E1E181E318}"/>
    <cellStyle name="SAS FM Writeable data cell 2 5 43 2 4" xfId="24776" xr:uid="{104372BF-B3A2-42D4-9274-175DC5B0C4DF}"/>
    <cellStyle name="SAS FM Writeable data cell 2 5 43 3" xfId="9933" xr:uid="{A2462036-56E6-4BCD-8897-A5BB5B57D885}"/>
    <cellStyle name="SAS FM Writeable data cell 2 5 43 3 2" xfId="24775" xr:uid="{7C24BF71-B1C4-4775-A465-D9E7867FA8B7}"/>
    <cellStyle name="SAS FM Writeable data cell 2 5 44" xfId="3934" xr:uid="{50941BD9-8088-4227-94EC-CCBC2BEECA61}"/>
    <cellStyle name="SAS FM Writeable data cell 2 5 44 2" xfId="9936" xr:uid="{1B828F01-24FE-4EF6-80DE-734042C37679}"/>
    <cellStyle name="SAS FM Writeable data cell 2 5 44 2 2" xfId="16177" xr:uid="{BAEE149C-72AB-461B-AAE5-48F47B5C2542}"/>
    <cellStyle name="SAS FM Writeable data cell 2 5 44 2 2 2" xfId="30996" xr:uid="{D4C2937C-5069-4EC9-82D0-26520DD0A2E5}"/>
    <cellStyle name="SAS FM Writeable data cell 2 5 44 2 3" xfId="13119" xr:uid="{2AE7BD03-4628-49A4-9E6A-1306BD91B414}"/>
    <cellStyle name="SAS FM Writeable data cell 2 5 44 2 3 2" xfId="27938" xr:uid="{DA134EEC-A904-43BB-B19A-236D8A02605E}"/>
    <cellStyle name="SAS FM Writeable data cell 2 5 44 2 4" xfId="24778" xr:uid="{A36DD797-1562-4636-86D9-8B8D24B75924}"/>
    <cellStyle name="SAS FM Writeable data cell 2 5 44 3" xfId="9935" xr:uid="{753B1127-6FDE-4E5E-A9F5-62CE4FE7AEDB}"/>
    <cellStyle name="SAS FM Writeable data cell 2 5 44 3 2" xfId="24777" xr:uid="{706E9426-666F-4062-BC98-9CB3C89DE375}"/>
    <cellStyle name="SAS FM Writeable data cell 2 5 45" xfId="3935" xr:uid="{03B478E7-9204-4189-897D-C1EBB43DA4C5}"/>
    <cellStyle name="SAS FM Writeable data cell 2 5 45 2" xfId="9938" xr:uid="{AD475D19-00EB-4E6B-9DD2-6DA1F0FE30B2}"/>
    <cellStyle name="SAS FM Writeable data cell 2 5 45 2 2" xfId="16178" xr:uid="{6418EEF4-EC0F-4566-B49D-8BAAC40A6063}"/>
    <cellStyle name="SAS FM Writeable data cell 2 5 45 2 2 2" xfId="30997" xr:uid="{47DF1F74-8406-4F8D-A567-B9ECFCD2D687}"/>
    <cellStyle name="SAS FM Writeable data cell 2 5 45 2 3" xfId="13172" xr:uid="{4DDF8332-A6D5-4B7C-BD22-FA64C6476169}"/>
    <cellStyle name="SAS FM Writeable data cell 2 5 45 2 3 2" xfId="27991" xr:uid="{49806EBB-1FAD-4F0E-B238-9B3E1CE21102}"/>
    <cellStyle name="SAS FM Writeable data cell 2 5 45 2 4" xfId="24780" xr:uid="{7DC4B1EB-AABB-40FE-823E-0AF94A604584}"/>
    <cellStyle name="SAS FM Writeable data cell 2 5 45 3" xfId="9937" xr:uid="{AC712F38-7DF9-4613-A209-CBEE4166D0DB}"/>
    <cellStyle name="SAS FM Writeable data cell 2 5 45 3 2" xfId="24779" xr:uid="{541AB734-3941-4EE3-97E9-1CEF05E393E6}"/>
    <cellStyle name="SAS FM Writeable data cell 2 5 46" xfId="3936" xr:uid="{C8E4A694-A640-4246-A60B-0103F8F02166}"/>
    <cellStyle name="SAS FM Writeable data cell 2 5 46 2" xfId="9940" xr:uid="{7203DE7E-C6B7-409D-8E25-6DD0105027CF}"/>
    <cellStyle name="SAS FM Writeable data cell 2 5 46 2 2" xfId="16179" xr:uid="{05251800-38EA-49E6-BE94-A20D663D39EA}"/>
    <cellStyle name="SAS FM Writeable data cell 2 5 46 2 2 2" xfId="30998" xr:uid="{2C6C86C5-ACE0-469C-96FC-7A905D14C944}"/>
    <cellStyle name="SAS FM Writeable data cell 2 5 46 2 3" xfId="13226" xr:uid="{32061D61-C7F6-4538-A010-84E43C091926}"/>
    <cellStyle name="SAS FM Writeable data cell 2 5 46 2 3 2" xfId="28045" xr:uid="{05151E70-B120-4D24-BE62-36AA2A473477}"/>
    <cellStyle name="SAS FM Writeable data cell 2 5 46 2 4" xfId="24782" xr:uid="{9FBB3CC7-5FC2-44FF-9A25-C8963F61D30E}"/>
    <cellStyle name="SAS FM Writeable data cell 2 5 46 3" xfId="9939" xr:uid="{9760D8F9-2E95-474A-B11A-56FE46E3694A}"/>
    <cellStyle name="SAS FM Writeable data cell 2 5 46 3 2" xfId="24781" xr:uid="{E64E6965-2EDF-46F2-B90A-9BEBC7AACBEA}"/>
    <cellStyle name="SAS FM Writeable data cell 2 5 47" xfId="9941" xr:uid="{6DF831BC-769F-41FB-9AF9-A2ECC1178944}"/>
    <cellStyle name="SAS FM Writeable data cell 2 5 47 2" xfId="16139" xr:uid="{52B9F3DE-D558-4F29-806B-C6B8C459A0E4}"/>
    <cellStyle name="SAS FM Writeable data cell 2 5 47 2 2" xfId="30958" xr:uid="{01B3FF84-3742-4348-8EC7-D611BA9E6418}"/>
    <cellStyle name="SAS FM Writeable data cell 2 5 47 3" xfId="10796" xr:uid="{ACD41E9A-5F2D-4EFB-83FB-26ACB1C14390}"/>
    <cellStyle name="SAS FM Writeable data cell 2 5 47 3 2" xfId="25615" xr:uid="{C6EBB9B6-9A3E-4128-B2C5-9C510292FD57}"/>
    <cellStyle name="SAS FM Writeable data cell 2 5 47 4" xfId="24783" xr:uid="{A1A6217D-4A63-4896-BA1D-D6487F4D3A29}"/>
    <cellStyle name="SAS FM Writeable data cell 2 5 48" xfId="9860" xr:uid="{2B9A570A-EEDD-4AE3-B261-E71604C9C453}"/>
    <cellStyle name="SAS FM Writeable data cell 2 5 48 2" xfId="24702" xr:uid="{FA8C720F-F269-4864-A834-27E37F8A20F6}"/>
    <cellStyle name="SAS FM Writeable data cell 2 5 5" xfId="3937" xr:uid="{B642C50A-8BF6-4035-9E10-0201A5F4540C}"/>
    <cellStyle name="SAS FM Writeable data cell 2 5 5 2" xfId="9943" xr:uid="{A3B595AA-7511-46DC-87CB-3371E46CD79E}"/>
    <cellStyle name="SAS FM Writeable data cell 2 5 5 2 2" xfId="16180" xr:uid="{0BD88E7F-FE41-469D-A6F6-86CF44E1F781}"/>
    <cellStyle name="SAS FM Writeable data cell 2 5 5 2 2 2" xfId="30999" xr:uid="{A76CC824-7373-419C-B346-EAC17868906C}"/>
    <cellStyle name="SAS FM Writeable data cell 2 5 5 2 3" xfId="11012" xr:uid="{B5B5ABE1-09F0-4F84-8920-6A2074131622}"/>
    <cellStyle name="SAS FM Writeable data cell 2 5 5 2 3 2" xfId="25831" xr:uid="{C019E7E6-125B-439D-8BE4-3AD4BADB6932}"/>
    <cellStyle name="SAS FM Writeable data cell 2 5 5 2 4" xfId="24785" xr:uid="{14CB0028-C3C2-4EB0-95DF-EF3418D8CD33}"/>
    <cellStyle name="SAS FM Writeable data cell 2 5 5 3" xfId="9942" xr:uid="{1B0B1A86-30B0-4FF4-A02C-172DE7C835FE}"/>
    <cellStyle name="SAS FM Writeable data cell 2 5 5 3 2" xfId="24784" xr:uid="{A7E901F8-B828-4550-BC66-309547CA6BED}"/>
    <cellStyle name="SAS FM Writeable data cell 2 5 6" xfId="3938" xr:uid="{C1AFE5A6-F385-4DEB-8378-41225E9D7140}"/>
    <cellStyle name="SAS FM Writeable data cell 2 5 6 2" xfId="9945" xr:uid="{9FB092E6-6618-4B22-B76B-848B82021DF2}"/>
    <cellStyle name="SAS FM Writeable data cell 2 5 6 2 2" xfId="16181" xr:uid="{F2EFD4C2-DA74-4CD9-84F1-C4FABC5926ED}"/>
    <cellStyle name="SAS FM Writeable data cell 2 5 6 2 2 2" xfId="31000" xr:uid="{920AB38E-F790-4064-880A-3E93D192C2E5}"/>
    <cellStyle name="SAS FM Writeable data cell 2 5 6 2 3" xfId="11067" xr:uid="{69D63739-420E-4A28-BB47-9A97D6B53B8D}"/>
    <cellStyle name="SAS FM Writeable data cell 2 5 6 2 3 2" xfId="25886" xr:uid="{2ED5DBDD-62DA-40A7-8814-5F2159048E5D}"/>
    <cellStyle name="SAS FM Writeable data cell 2 5 6 2 4" xfId="24787" xr:uid="{CD5B84DE-16D5-4FCA-A4AA-6D0BCA7256E8}"/>
    <cellStyle name="SAS FM Writeable data cell 2 5 6 3" xfId="9944" xr:uid="{0B047CC2-C97E-49F4-9A2A-80175A6F1443}"/>
    <cellStyle name="SAS FM Writeable data cell 2 5 6 3 2" xfId="24786" xr:uid="{19DC00FE-CB8A-43EB-9DB4-99D9107DAA7D}"/>
    <cellStyle name="SAS FM Writeable data cell 2 5 7" xfId="3939" xr:uid="{F6D3B365-6588-41E4-B43E-0762A6ECCF22}"/>
    <cellStyle name="SAS FM Writeable data cell 2 5 7 2" xfId="9947" xr:uid="{117180EB-E071-4CDF-8D3E-62B8F0E78950}"/>
    <cellStyle name="SAS FM Writeable data cell 2 5 7 2 2" xfId="16182" xr:uid="{438BBA03-5A90-462C-8FED-D6DDBF5C9C7B}"/>
    <cellStyle name="SAS FM Writeable data cell 2 5 7 2 2 2" xfId="31001" xr:uid="{FCBF720F-D1F8-405B-9B51-1E5B39F85044}"/>
    <cellStyle name="SAS FM Writeable data cell 2 5 7 2 3" xfId="11120" xr:uid="{57900FA3-2B18-4F33-9626-503FA98120B8}"/>
    <cellStyle name="SAS FM Writeable data cell 2 5 7 2 3 2" xfId="25939" xr:uid="{5D4C5220-BB93-4680-AF59-182CB66470BF}"/>
    <cellStyle name="SAS FM Writeable data cell 2 5 7 2 4" xfId="24789" xr:uid="{03ADBE83-7863-45FD-A415-40C431118DFB}"/>
    <cellStyle name="SAS FM Writeable data cell 2 5 7 3" xfId="9946" xr:uid="{25326E3C-C160-43B7-9B87-1DAE241F4948}"/>
    <cellStyle name="SAS FM Writeable data cell 2 5 7 3 2" xfId="24788" xr:uid="{60F58BF8-DC91-422C-83D0-09627242BC1C}"/>
    <cellStyle name="SAS FM Writeable data cell 2 5 8" xfId="3940" xr:uid="{29A7F95C-EB8A-4B7F-8063-D706FA9AF336}"/>
    <cellStyle name="SAS FM Writeable data cell 2 5 8 2" xfId="9949" xr:uid="{5CE7976F-186D-4883-941B-9F34A824C978}"/>
    <cellStyle name="SAS FM Writeable data cell 2 5 8 2 2" xfId="16183" xr:uid="{8601D769-0F14-451A-9741-E548FE829455}"/>
    <cellStyle name="SAS FM Writeable data cell 2 5 8 2 2 2" xfId="31002" xr:uid="{8901A64C-E29B-4C5B-A9E4-C6918F1961CD}"/>
    <cellStyle name="SAS FM Writeable data cell 2 5 8 2 3" xfId="11175" xr:uid="{60CDF9BD-396E-4C8A-952F-2B1F8F337BC5}"/>
    <cellStyle name="SAS FM Writeable data cell 2 5 8 2 3 2" xfId="25994" xr:uid="{7A523360-A941-4ACD-828C-0631CEC05DA9}"/>
    <cellStyle name="SAS FM Writeable data cell 2 5 8 2 4" xfId="24791" xr:uid="{3BF45A4C-1B8A-4EAD-B47A-EFCA0960B2F1}"/>
    <cellStyle name="SAS FM Writeable data cell 2 5 8 3" xfId="9948" xr:uid="{4D6851EB-A4B3-4473-B7FE-9A405803B2CA}"/>
    <cellStyle name="SAS FM Writeable data cell 2 5 8 3 2" xfId="24790" xr:uid="{1CB6FC21-4203-4109-BA8B-96425B0B5967}"/>
    <cellStyle name="SAS FM Writeable data cell 2 5 9" xfId="3941" xr:uid="{577E3AE4-3476-4FB2-B0B6-0B7CD4ABE7FC}"/>
    <cellStyle name="SAS FM Writeable data cell 2 5 9 2" xfId="9951" xr:uid="{E35095CF-CDE6-4F75-9DF1-C5DB47A4B978}"/>
    <cellStyle name="SAS FM Writeable data cell 2 5 9 2 2" xfId="16184" xr:uid="{AAD5C8FE-DDB8-4C36-994E-055C7EAE1DE0}"/>
    <cellStyle name="SAS FM Writeable data cell 2 5 9 2 2 2" xfId="31003" xr:uid="{77B33B62-0E35-4E30-A8B0-DBC48A346E8A}"/>
    <cellStyle name="SAS FM Writeable data cell 2 5 9 2 3" xfId="11228" xr:uid="{348DE2B6-31B9-431D-A1A1-CBA5447C2651}"/>
    <cellStyle name="SAS FM Writeable data cell 2 5 9 2 3 2" xfId="26047" xr:uid="{10C4F85A-E03F-4EF3-B21D-2B05A3A6EF31}"/>
    <cellStyle name="SAS FM Writeable data cell 2 5 9 2 4" xfId="24793" xr:uid="{120637F1-09AE-4AC2-9713-4FDC22F2FC1A}"/>
    <cellStyle name="SAS FM Writeable data cell 2 5 9 3" xfId="9950" xr:uid="{27C23D7E-5626-4D6F-B4B2-26F47DC8361B}"/>
    <cellStyle name="SAS FM Writeable data cell 2 5 9 3 2" xfId="24792" xr:uid="{EAEAA813-7809-46EE-90F9-43E428EC67E8}"/>
    <cellStyle name="SAS FM Writeable data cell 2 50" xfId="3942" xr:uid="{B74563AB-3245-4300-8754-335A57B6F462}"/>
    <cellStyle name="SAS FM Writeable data cell 2 50 2" xfId="9953" xr:uid="{781C9B9F-EF66-47E2-B855-52814AE07F51}"/>
    <cellStyle name="SAS FM Writeable data cell 2 50 2 2" xfId="16185" xr:uid="{8C876FE9-B95A-4815-8310-35D4672E4C8F}"/>
    <cellStyle name="SAS FM Writeable data cell 2 50 2 2 2" xfId="31004" xr:uid="{EF697885-837A-4C8C-8D4E-CBF29168F062}"/>
    <cellStyle name="SAS FM Writeable data cell 2 50 2 3" xfId="13200" xr:uid="{91FD08DE-4D56-423A-8543-95F917AB7105}"/>
    <cellStyle name="SAS FM Writeable data cell 2 50 2 3 2" xfId="28019" xr:uid="{1F18E47F-9C03-4D6B-88A0-3296CBEFCE8E}"/>
    <cellStyle name="SAS FM Writeable data cell 2 50 2 4" xfId="24795" xr:uid="{6A9E732A-651E-43C5-B2CC-11427E237A0E}"/>
    <cellStyle name="SAS FM Writeable data cell 2 50 3" xfId="9952" xr:uid="{DF4E4CA8-B511-4E3C-B0CA-C2FC16FAA283}"/>
    <cellStyle name="SAS FM Writeable data cell 2 50 3 2" xfId="24794" xr:uid="{90253C69-3059-4541-921E-F0B702B9F416}"/>
    <cellStyle name="SAS FM Writeable data cell 2 51" xfId="3943" xr:uid="{F5B6D6A2-042C-49C5-9421-D3A25B410830}"/>
    <cellStyle name="SAS FM Writeable data cell 2 51 2" xfId="9955" xr:uid="{3D91577D-8D2F-4A33-A2C5-1509E3F7E31D}"/>
    <cellStyle name="SAS FM Writeable data cell 2 51 2 2" xfId="24797" xr:uid="{4FBCC0C1-454B-43BA-9482-6946B8421538}"/>
    <cellStyle name="SAS FM Writeable data cell 2 51 3" xfId="9954" xr:uid="{31E58757-2B89-43DD-A16C-C1593B8ED1F7}"/>
    <cellStyle name="SAS FM Writeable data cell 2 51 3 2" xfId="16490" xr:uid="{4DD3086E-5193-4771-8B63-1EB8EF5DE8C5}"/>
    <cellStyle name="SAS FM Writeable data cell 2 51 3 2 2" xfId="31234" xr:uid="{4E7D7621-0890-4037-9DDD-672C81612826}"/>
    <cellStyle name="SAS FM Writeable data cell 2 51 3 3" xfId="24796" xr:uid="{204901C4-AD88-4B16-8B1A-6E7023FFD70A}"/>
    <cellStyle name="SAS FM Writeable data cell 2 52" xfId="3944" xr:uid="{318C2E1A-69B6-4799-876C-14B1722A33EF}"/>
    <cellStyle name="SAS FM Writeable data cell 2 52 2" xfId="9956" xr:uid="{8CAD7852-4780-48EA-8B2C-13B47F8AEEAB}"/>
    <cellStyle name="SAS FM Writeable data cell 2 52 2 2" xfId="24798" xr:uid="{D9C9CB5A-9E7D-4F1B-9105-56BB46B82ACC}"/>
    <cellStyle name="SAS FM Writeable data cell 2 53" xfId="9503" xr:uid="{690FDC3B-E712-4354-BCB7-3C73445EC2A7}"/>
    <cellStyle name="SAS FM Writeable data cell 2 53 2" xfId="16484" xr:uid="{3D1870BC-A6DC-4AB5-B8E0-DA7E3A3400FA}"/>
    <cellStyle name="SAS FM Writeable data cell 2 53 2 2" xfId="31230" xr:uid="{036A1BA8-F8CC-421D-87B9-503F10DBAFB0}"/>
    <cellStyle name="SAS FM Writeable data cell 2 53 3" xfId="24345" xr:uid="{FE74C6D5-5064-4A0F-BA62-3D74E563D0E8}"/>
    <cellStyle name="SAS FM Writeable data cell 2 54" xfId="16412" xr:uid="{B5E0CE28-F456-42E7-9C1D-2BB83734CF59}"/>
    <cellStyle name="SAS FM Writeable data cell 2 54 2" xfId="31160" xr:uid="{737F9305-36A8-492A-9586-78B1B4714073}"/>
    <cellStyle name="SAS FM Writeable data cell 2 55" xfId="3717" xr:uid="{DD4093D5-984E-4165-B4EF-B51A170F5BF1}"/>
    <cellStyle name="SAS FM Writeable data cell 2 56" xfId="363" xr:uid="{F28A28BF-9545-4D31-85D3-94207E869A96}"/>
    <cellStyle name="SAS FM Writeable data cell 2 6" xfId="3945" xr:uid="{7CF96789-8B0C-4B69-9951-B608189D868F}"/>
    <cellStyle name="SAS FM Writeable data cell 2 6 2" xfId="9958" xr:uid="{1888B292-B550-4BE4-AA2A-67EB312C5BC9}"/>
    <cellStyle name="SAS FM Writeable data cell 2 6 2 2" xfId="16186" xr:uid="{BE758A76-BD56-49E8-BA4D-9820D74AEEA3}"/>
    <cellStyle name="SAS FM Writeable data cell 2 6 2 2 2" xfId="31005" xr:uid="{469751C4-D459-4026-A849-9247E991F6BE}"/>
    <cellStyle name="SAS FM Writeable data cell 2 6 2 3" xfId="10811" xr:uid="{871B876B-B3A9-4D5F-86A3-4F7CB54CAF63}"/>
    <cellStyle name="SAS FM Writeable data cell 2 6 2 3 2" xfId="25630" xr:uid="{A21649F5-1369-4854-B993-B137C38C8511}"/>
    <cellStyle name="SAS FM Writeable data cell 2 6 2 4" xfId="24800" xr:uid="{07C4A1F8-6FF4-413F-A869-5BA8D7CE7B1B}"/>
    <cellStyle name="SAS FM Writeable data cell 2 6 3" xfId="9957" xr:uid="{A9305FA9-1497-47B9-ABA4-9CB16CDBA1A1}"/>
    <cellStyle name="SAS FM Writeable data cell 2 6 3 2" xfId="24799" xr:uid="{9EFE9DFB-A6C0-4CFA-BF99-3E142E51E5DD}"/>
    <cellStyle name="SAS FM Writeable data cell 2 7" xfId="3946" xr:uid="{EFAC810B-5635-4086-808E-53E58266D38F}"/>
    <cellStyle name="SAS FM Writeable data cell 2 7 2" xfId="9960" xr:uid="{656A9C38-BEF3-4B54-BC20-0566327D2476}"/>
    <cellStyle name="SAS FM Writeable data cell 2 7 2 2" xfId="16187" xr:uid="{E8268620-3BED-4B8B-89A2-89C6006EFB77}"/>
    <cellStyle name="SAS FM Writeable data cell 2 7 2 2 2" xfId="31006" xr:uid="{75117BAC-6EDC-4F6E-BCAA-F048718457CF}"/>
    <cellStyle name="SAS FM Writeable data cell 2 7 2 3" xfId="10859" xr:uid="{4AB0DB62-FCB5-4EFB-BD2F-349C1D8CC40B}"/>
    <cellStyle name="SAS FM Writeable data cell 2 7 2 3 2" xfId="25678" xr:uid="{860F87B0-5FE2-4E27-965B-562C6CD6922E}"/>
    <cellStyle name="SAS FM Writeable data cell 2 7 2 4" xfId="24802" xr:uid="{CB65BABF-0E9A-4A62-85AF-39508AE5FE98}"/>
    <cellStyle name="SAS FM Writeable data cell 2 7 3" xfId="9959" xr:uid="{76CDB41F-7D01-4506-A1B0-67C4679E6FC4}"/>
    <cellStyle name="SAS FM Writeable data cell 2 7 3 2" xfId="24801" xr:uid="{D2EF0806-7F1C-4290-84DD-63F955EF734A}"/>
    <cellStyle name="SAS FM Writeable data cell 2 8" xfId="3947" xr:uid="{4C9F23AE-8ADA-41F2-878F-EFC7E20181D6}"/>
    <cellStyle name="SAS FM Writeable data cell 2 8 2" xfId="9962" xr:uid="{C75E0014-0ABE-4DB9-BD7A-30E3D4F9CA4D}"/>
    <cellStyle name="SAS FM Writeable data cell 2 8 2 2" xfId="16188" xr:uid="{80DA1FB1-7CFE-4875-85C4-9F152CC7CC2C}"/>
    <cellStyle name="SAS FM Writeable data cell 2 8 2 2 2" xfId="31007" xr:uid="{40B95D34-A30C-4362-ABA5-4BAD0AC7EC10}"/>
    <cellStyle name="SAS FM Writeable data cell 2 8 2 3" xfId="10916" xr:uid="{543A7C1E-228A-4538-A846-4E951B931C9E}"/>
    <cellStyle name="SAS FM Writeable data cell 2 8 2 3 2" xfId="25735" xr:uid="{484E41EC-8A7B-40AC-9BD8-A5F4D39C3F1F}"/>
    <cellStyle name="SAS FM Writeable data cell 2 8 2 4" xfId="24804" xr:uid="{63944489-423C-4F75-B5E7-C5FADC75A33D}"/>
    <cellStyle name="SAS FM Writeable data cell 2 8 3" xfId="9961" xr:uid="{394CFC03-6BAC-4CBA-A35E-B64E31E75F1E}"/>
    <cellStyle name="SAS FM Writeable data cell 2 8 3 2" xfId="24803" xr:uid="{79B10738-93F6-4966-9947-2DC13A6AF6D6}"/>
    <cellStyle name="SAS FM Writeable data cell 2 9" xfId="3948" xr:uid="{7DE8D777-C4CD-4207-936E-53AC49E3BD68}"/>
    <cellStyle name="SAS FM Writeable data cell 2 9 2" xfId="9964" xr:uid="{3F6C3CC3-CC88-4904-B35A-D1F04A018181}"/>
    <cellStyle name="SAS FM Writeable data cell 2 9 2 2" xfId="16189" xr:uid="{FB56792F-9A8D-4432-AB29-CECA85370465}"/>
    <cellStyle name="SAS FM Writeable data cell 2 9 2 2 2" xfId="31008" xr:uid="{F782681C-FD7E-4154-A58A-B77CC49F5FDD}"/>
    <cellStyle name="SAS FM Writeable data cell 2 9 2 3" xfId="10967" xr:uid="{9BD4B335-4664-41CB-A164-8218B3F44E8A}"/>
    <cellStyle name="SAS FM Writeable data cell 2 9 2 3 2" xfId="25786" xr:uid="{6BF4BBC2-FD4E-4B9B-B819-159FA9CC36C8}"/>
    <cellStyle name="SAS FM Writeable data cell 2 9 2 4" xfId="24806" xr:uid="{A377E4E1-ABB9-4B68-B241-A1D1FCECC35D}"/>
    <cellStyle name="SAS FM Writeable data cell 2 9 3" xfId="9963" xr:uid="{6181EA84-CA16-412B-A899-37874C963807}"/>
    <cellStyle name="SAS FM Writeable data cell 2 9 3 2" xfId="24805" xr:uid="{20773398-86FE-4EFA-B58B-F6D7E9AE7E92}"/>
    <cellStyle name="SAS FM Writeable data cell 3" xfId="183" xr:uid="{CF9B28A5-B22A-47A1-82FF-1A2D057D8B6D}"/>
    <cellStyle name="SAS FM Writeable data cell 3 10" xfId="3950" xr:uid="{CBA53163-5ADB-4AD5-B9BE-C7A5A1CF7885}"/>
    <cellStyle name="SAS FM Writeable data cell 3 10 2" xfId="9967" xr:uid="{594F4C11-1F02-4D9B-87EB-27A13DEDC159}"/>
    <cellStyle name="SAS FM Writeable data cell 3 10 2 2" xfId="16191" xr:uid="{5DD46433-EBC3-4963-98BD-319BB476E829}"/>
    <cellStyle name="SAS FM Writeable data cell 3 10 2 2 2" xfId="31010" xr:uid="{46AEEEFF-0D67-480A-921F-83EE434FB7DA}"/>
    <cellStyle name="SAS FM Writeable data cell 3 10 2 3" xfId="11249" xr:uid="{F42BB55A-F8CA-4297-9F17-36CC732E3639}"/>
    <cellStyle name="SAS FM Writeable data cell 3 10 2 3 2" xfId="26068" xr:uid="{11AE1D48-2670-4143-A56F-BF6EA7899B7B}"/>
    <cellStyle name="SAS FM Writeable data cell 3 10 2 4" xfId="24809" xr:uid="{D2040594-F36A-42F3-8BC3-DB5279790BD4}"/>
    <cellStyle name="SAS FM Writeable data cell 3 10 3" xfId="9966" xr:uid="{1664D46A-E349-41D2-8D12-0CB8CFA0B389}"/>
    <cellStyle name="SAS FM Writeable data cell 3 10 3 2" xfId="24808" xr:uid="{F516B18F-32FC-4CB5-BFAA-E9D75C3A1F38}"/>
    <cellStyle name="SAS FM Writeable data cell 3 11" xfId="3951" xr:uid="{B393FCBE-4EA8-471A-B1A5-D3773C51633F}"/>
    <cellStyle name="SAS FM Writeable data cell 3 11 2" xfId="9969" xr:uid="{AEEDAC13-97C5-4DDB-AD6D-464F6F3B6BEC}"/>
    <cellStyle name="SAS FM Writeable data cell 3 11 2 2" xfId="16192" xr:uid="{4CB85E00-2F1D-404C-87EE-33FB6F6BF354}"/>
    <cellStyle name="SAS FM Writeable data cell 3 11 2 2 2" xfId="31011" xr:uid="{96FE8DE3-8798-46C2-A5B6-6ADD2157E608}"/>
    <cellStyle name="SAS FM Writeable data cell 3 11 2 3" xfId="11311" xr:uid="{DB9337FD-73E8-42DB-8C97-A8D418E86C51}"/>
    <cellStyle name="SAS FM Writeable data cell 3 11 2 3 2" xfId="26130" xr:uid="{28FE4C27-3A13-4725-B6AD-E57470E059B5}"/>
    <cellStyle name="SAS FM Writeable data cell 3 11 2 4" xfId="24811" xr:uid="{D162DCBF-0C78-40CB-BEFE-2E8C8B4C8B52}"/>
    <cellStyle name="SAS FM Writeable data cell 3 11 3" xfId="9968" xr:uid="{4A44BACA-DFD8-42A7-BA55-5BBF10CFEEAD}"/>
    <cellStyle name="SAS FM Writeable data cell 3 11 3 2" xfId="24810" xr:uid="{65DED757-BBA7-4400-988E-C3DD96CC7235}"/>
    <cellStyle name="SAS FM Writeable data cell 3 12" xfId="3952" xr:uid="{B9ABAA32-4E3D-4E6D-91AF-22798AC8EF1B}"/>
    <cellStyle name="SAS FM Writeable data cell 3 12 2" xfId="9971" xr:uid="{CDAB5F33-8C66-4F97-A661-051E64257CEA}"/>
    <cellStyle name="SAS FM Writeable data cell 3 12 2 2" xfId="16193" xr:uid="{2AA30230-161A-484C-BD5B-48B969B17FF8}"/>
    <cellStyle name="SAS FM Writeable data cell 3 12 2 2 2" xfId="31012" xr:uid="{5902FCE1-400E-4F0C-B7AE-5CE92621DD38}"/>
    <cellStyle name="SAS FM Writeable data cell 3 12 2 3" xfId="11365" xr:uid="{56F6A6D8-C063-4778-A07A-EB357BD60AE8}"/>
    <cellStyle name="SAS FM Writeable data cell 3 12 2 3 2" xfId="26184" xr:uid="{87820E1C-CCE2-44B4-A08E-38AA294BDD38}"/>
    <cellStyle name="SAS FM Writeable data cell 3 12 2 4" xfId="24813" xr:uid="{9F3E5B87-FB8D-49A7-867C-D4FC347B7537}"/>
    <cellStyle name="SAS FM Writeable data cell 3 12 3" xfId="9970" xr:uid="{8ADE7EA7-6029-4ED1-AC03-B005579CA4D4}"/>
    <cellStyle name="SAS FM Writeable data cell 3 12 3 2" xfId="24812" xr:uid="{2FB2E749-AF12-41CA-ABF8-A8E929012163}"/>
    <cellStyle name="SAS FM Writeable data cell 3 13" xfId="3953" xr:uid="{A22E83E9-8B7F-4C05-8E65-D20D35826EAC}"/>
    <cellStyle name="SAS FM Writeable data cell 3 13 2" xfId="9973" xr:uid="{E3798165-1885-4F51-B703-67939325DF9C}"/>
    <cellStyle name="SAS FM Writeable data cell 3 13 2 2" xfId="16194" xr:uid="{54142F08-E155-4550-B430-8BDC2DBB6E39}"/>
    <cellStyle name="SAS FM Writeable data cell 3 13 2 2 2" xfId="31013" xr:uid="{34640E60-820D-4FEB-96C0-D0BB5F04D9C9}"/>
    <cellStyle name="SAS FM Writeable data cell 3 13 2 3" xfId="11419" xr:uid="{61194BC4-6054-47F2-8D38-7B868EEF33D9}"/>
    <cellStyle name="SAS FM Writeable data cell 3 13 2 3 2" xfId="26238" xr:uid="{A845CEFC-8A39-4D51-BF9E-A8F5F122D4DC}"/>
    <cellStyle name="SAS FM Writeable data cell 3 13 2 4" xfId="24815" xr:uid="{1BD44401-6CD6-4972-ADCC-A11E9B5B0F55}"/>
    <cellStyle name="SAS FM Writeable data cell 3 13 3" xfId="9972" xr:uid="{5CA6992D-2DDC-4919-96CE-4F40F39D0D90}"/>
    <cellStyle name="SAS FM Writeable data cell 3 13 3 2" xfId="24814" xr:uid="{E345C814-5093-4734-B6C7-436A8B18CCB5}"/>
    <cellStyle name="SAS FM Writeable data cell 3 14" xfId="3954" xr:uid="{263B853D-2820-4C7D-B040-1EB520667BE3}"/>
    <cellStyle name="SAS FM Writeable data cell 3 14 2" xfId="9975" xr:uid="{BA5B651C-90B9-443E-9868-4C1956B333E5}"/>
    <cellStyle name="SAS FM Writeable data cell 3 14 2 2" xfId="16195" xr:uid="{42167969-0F6B-4A7A-91F0-01B44BE8D3E0}"/>
    <cellStyle name="SAS FM Writeable data cell 3 14 2 2 2" xfId="31014" xr:uid="{29B62431-842D-4332-8BAB-88B0695E0E71}"/>
    <cellStyle name="SAS FM Writeable data cell 3 14 2 3" xfId="11465" xr:uid="{342527F9-0D2D-4BCF-BFF5-177816EB2055}"/>
    <cellStyle name="SAS FM Writeable data cell 3 14 2 3 2" xfId="26284" xr:uid="{A16EA2A5-89B6-4DA8-8D91-0F3D64B32D20}"/>
    <cellStyle name="SAS FM Writeable data cell 3 14 2 4" xfId="24817" xr:uid="{473EEC49-9B57-42A1-9913-507526BAEEE2}"/>
    <cellStyle name="SAS FM Writeable data cell 3 14 3" xfId="9974" xr:uid="{3A0EF0BA-0C26-4495-B49C-B8F2A1CC1A1C}"/>
    <cellStyle name="SAS FM Writeable data cell 3 14 3 2" xfId="24816" xr:uid="{A691514C-19A1-4F13-AFC5-F72A6B03CD57}"/>
    <cellStyle name="SAS FM Writeable data cell 3 15" xfId="3955" xr:uid="{72BBDB1B-CC1A-49E8-952E-2D139D308FC0}"/>
    <cellStyle name="SAS FM Writeable data cell 3 15 2" xfId="9977" xr:uid="{8396F931-49AA-430B-8F9F-7BC10FDA98E1}"/>
    <cellStyle name="SAS FM Writeable data cell 3 15 2 2" xfId="16196" xr:uid="{5B0B9889-CD49-4056-BECD-D512980200EB}"/>
    <cellStyle name="SAS FM Writeable data cell 3 15 2 2 2" xfId="31015" xr:uid="{53EE66F8-46D4-4D32-8FE5-A54396A488BD}"/>
    <cellStyle name="SAS FM Writeable data cell 3 15 2 3" xfId="11521" xr:uid="{B93EFA1E-D8AB-4624-913E-1C4CD028334B}"/>
    <cellStyle name="SAS FM Writeable data cell 3 15 2 3 2" xfId="26340" xr:uid="{FD09ADF3-1407-4C9C-B887-3A97A97ACFD5}"/>
    <cellStyle name="SAS FM Writeable data cell 3 15 2 4" xfId="24819" xr:uid="{C99551E7-6E82-46E5-A08A-83A02C53A65A}"/>
    <cellStyle name="SAS FM Writeable data cell 3 15 3" xfId="9976" xr:uid="{501F2D0A-6C49-4BA2-8CE8-C0CB8F90A56F}"/>
    <cellStyle name="SAS FM Writeable data cell 3 15 3 2" xfId="24818" xr:uid="{F2EBF740-8C47-4DB9-819C-ED298E8D0635}"/>
    <cellStyle name="SAS FM Writeable data cell 3 16" xfId="3956" xr:uid="{0DE5C17C-F0DD-48C2-A637-AA0E8CD84C84}"/>
    <cellStyle name="SAS FM Writeable data cell 3 16 2" xfId="9979" xr:uid="{B643A863-0E79-4BF8-A4BF-8AA7F62BED18}"/>
    <cellStyle name="SAS FM Writeable data cell 3 16 2 2" xfId="16197" xr:uid="{7B78005E-68F4-495C-8EF5-3E86E6DD8A69}"/>
    <cellStyle name="SAS FM Writeable data cell 3 16 2 2 2" xfId="31016" xr:uid="{345E687E-AF7C-4EE5-A70F-6C4D0074E3D7}"/>
    <cellStyle name="SAS FM Writeable data cell 3 16 2 3" xfId="11574" xr:uid="{A940BECB-0E9B-4EA2-BB4D-F76662991507}"/>
    <cellStyle name="SAS FM Writeable data cell 3 16 2 3 2" xfId="26393" xr:uid="{E0CA359D-1970-4757-B350-CDCFB103DC44}"/>
    <cellStyle name="SAS FM Writeable data cell 3 16 2 4" xfId="24821" xr:uid="{AC15937C-46C2-49CB-8787-1D6553D62FD4}"/>
    <cellStyle name="SAS FM Writeable data cell 3 16 3" xfId="9978" xr:uid="{84CEF527-D0AA-4CF3-BEC1-D1329A76683F}"/>
    <cellStyle name="SAS FM Writeable data cell 3 16 3 2" xfId="24820" xr:uid="{1D4D2EB6-2F90-479D-9DB6-172841FA6F3F}"/>
    <cellStyle name="SAS FM Writeable data cell 3 17" xfId="3957" xr:uid="{19572BF0-71D6-4CBA-8D64-8CE87CF318F9}"/>
    <cellStyle name="SAS FM Writeable data cell 3 17 2" xfId="9981" xr:uid="{539FF8F2-3986-406C-9CE7-BFF4F2CDE3D6}"/>
    <cellStyle name="SAS FM Writeable data cell 3 17 2 2" xfId="16198" xr:uid="{9F5167A8-BCE9-491D-898F-191CFE2CB7B0}"/>
    <cellStyle name="SAS FM Writeable data cell 3 17 2 2 2" xfId="31017" xr:uid="{05D327E3-7D57-43D3-8AC4-A5D27C452F43}"/>
    <cellStyle name="SAS FM Writeable data cell 3 17 2 3" xfId="11627" xr:uid="{DFC55419-E179-45CE-8598-43E53B2077FB}"/>
    <cellStyle name="SAS FM Writeable data cell 3 17 2 3 2" xfId="26446" xr:uid="{8E9D203F-29CE-40C0-ADF1-F1BF3BD7FCCD}"/>
    <cellStyle name="SAS FM Writeable data cell 3 17 2 4" xfId="24823" xr:uid="{06AD81E8-BDB8-400F-AE84-1BF72374BD26}"/>
    <cellStyle name="SAS FM Writeable data cell 3 17 3" xfId="9980" xr:uid="{99F5743F-581A-44B3-A107-A8899D349853}"/>
    <cellStyle name="SAS FM Writeable data cell 3 17 3 2" xfId="24822" xr:uid="{9672DA25-A744-4CC4-BC74-743E848492AC}"/>
    <cellStyle name="SAS FM Writeable data cell 3 18" xfId="3958" xr:uid="{F69EE35F-235A-473B-9991-51623E158E62}"/>
    <cellStyle name="SAS FM Writeable data cell 3 18 2" xfId="9983" xr:uid="{3472ADCA-BE8C-4AEC-A14D-B77F986B5093}"/>
    <cellStyle name="SAS FM Writeable data cell 3 18 2 2" xfId="16199" xr:uid="{DB9C0F88-9F00-4C62-A43A-83F9B40F2CBE}"/>
    <cellStyle name="SAS FM Writeable data cell 3 18 2 2 2" xfId="31018" xr:uid="{18B3920E-9BEB-4798-BFCE-39DF45BC2FE5}"/>
    <cellStyle name="SAS FM Writeable data cell 3 18 2 3" xfId="11689" xr:uid="{924EF8AA-73B0-4ABA-ADC7-D72FAA7FA09D}"/>
    <cellStyle name="SAS FM Writeable data cell 3 18 2 3 2" xfId="26508" xr:uid="{6BA5A9B2-0239-4DF7-A7AE-E6931F3568CF}"/>
    <cellStyle name="SAS FM Writeable data cell 3 18 2 4" xfId="24825" xr:uid="{6FBD167D-678B-4F27-A435-36E0F73C0B9B}"/>
    <cellStyle name="SAS FM Writeable data cell 3 18 3" xfId="9982" xr:uid="{05E7B064-61A9-4F12-8C82-D0462BFFC87D}"/>
    <cellStyle name="SAS FM Writeable data cell 3 18 3 2" xfId="24824" xr:uid="{AB650B06-01C5-4E7C-A6DC-41C1FE343CED}"/>
    <cellStyle name="SAS FM Writeable data cell 3 19" xfId="3959" xr:uid="{53D84A55-4513-46FB-8FA9-02278E13CE15}"/>
    <cellStyle name="SAS FM Writeable data cell 3 19 2" xfId="9985" xr:uid="{F53473A0-68D7-4DF2-A4FE-B5E487E4E53F}"/>
    <cellStyle name="SAS FM Writeable data cell 3 19 2 2" xfId="16200" xr:uid="{91F5266F-FABD-4971-9C47-2F5B8EAE5E66}"/>
    <cellStyle name="SAS FM Writeable data cell 3 19 2 2 2" xfId="31019" xr:uid="{9F80D007-D77A-4DBC-AF3D-CFEDD9DA58F5}"/>
    <cellStyle name="SAS FM Writeable data cell 3 19 2 3" xfId="11742" xr:uid="{EEC589C1-2AEA-47A0-A752-4220955FAC55}"/>
    <cellStyle name="SAS FM Writeable data cell 3 19 2 3 2" xfId="26561" xr:uid="{A912C193-E220-477E-956D-7A45E42CAE13}"/>
    <cellStyle name="SAS FM Writeable data cell 3 19 2 4" xfId="24827" xr:uid="{D959B3A5-99F5-4AF0-9B35-25EC7CDBA47A}"/>
    <cellStyle name="SAS FM Writeable data cell 3 19 3" xfId="9984" xr:uid="{76FE050F-4402-4A4D-A576-9E27ACB1DEEE}"/>
    <cellStyle name="SAS FM Writeable data cell 3 19 3 2" xfId="24826" xr:uid="{F07BB1B3-499A-47D0-8516-A68ADEE137FF}"/>
    <cellStyle name="SAS FM Writeable data cell 3 2" xfId="3960" xr:uid="{C4D1EABA-DFFE-474C-B947-691C0B605183}"/>
    <cellStyle name="SAS FM Writeable data cell 3 2 2" xfId="9987" xr:uid="{65E198CA-82F1-480A-8282-E8AD975BB7BC}"/>
    <cellStyle name="SAS FM Writeable data cell 3 2 2 2" xfId="16201" xr:uid="{6024B67C-572D-4B21-8224-1196C35EED0C}"/>
    <cellStyle name="SAS FM Writeable data cell 3 2 2 2 2" xfId="31020" xr:uid="{8633FAE2-01F4-4AFF-9145-E80582B4E703}"/>
    <cellStyle name="SAS FM Writeable data cell 3 2 2 3" xfId="10825" xr:uid="{ACA2BC3F-F28E-4AB6-B678-E35096EE62E1}"/>
    <cellStyle name="SAS FM Writeable data cell 3 2 2 3 2" xfId="25644" xr:uid="{D370AC67-6172-4755-A27B-E8709547B95E}"/>
    <cellStyle name="SAS FM Writeable data cell 3 2 2 4" xfId="24829" xr:uid="{24B814D1-BF24-46F2-8C3C-B2D13AD92025}"/>
    <cellStyle name="SAS FM Writeable data cell 3 2 3" xfId="9986" xr:uid="{348230ED-F067-4413-8F07-9BECA21DFF34}"/>
    <cellStyle name="SAS FM Writeable data cell 3 2 3 2" xfId="24828" xr:uid="{77EEB879-6168-47CD-9975-B7D48A2817B8}"/>
    <cellStyle name="SAS FM Writeable data cell 3 20" xfId="3961" xr:uid="{872CC092-7DD9-4FE8-994D-EBA86B48159A}"/>
    <cellStyle name="SAS FM Writeable data cell 3 20 2" xfId="9989" xr:uid="{312FA611-C151-41FB-B253-1D52912D1EAE}"/>
    <cellStyle name="SAS FM Writeable data cell 3 20 2 2" xfId="16202" xr:uid="{D000E1F8-BAB6-4234-970C-471E0D8A9960}"/>
    <cellStyle name="SAS FM Writeable data cell 3 20 2 2 2" xfId="31021" xr:uid="{3F85D730-978A-4259-B214-22908905C80E}"/>
    <cellStyle name="SAS FM Writeable data cell 3 20 2 3" xfId="11791" xr:uid="{FCC84AFE-83E5-4318-A4D3-0579FBE6BBD7}"/>
    <cellStyle name="SAS FM Writeable data cell 3 20 2 3 2" xfId="26610" xr:uid="{5B3B9D88-6BD4-4E6D-B358-CFE43A334392}"/>
    <cellStyle name="SAS FM Writeable data cell 3 20 2 4" xfId="24831" xr:uid="{E09B34EC-21CB-4F4F-9F25-DEBBFC5053EB}"/>
    <cellStyle name="SAS FM Writeable data cell 3 20 3" xfId="9988" xr:uid="{2EFDB0EA-7049-4D3F-ACB4-ED930D911D22}"/>
    <cellStyle name="SAS FM Writeable data cell 3 20 3 2" xfId="24830" xr:uid="{8806CA7A-7F8F-4DEE-8D5C-E2038BD16835}"/>
    <cellStyle name="SAS FM Writeable data cell 3 21" xfId="3962" xr:uid="{B82E01DA-729A-4699-ABD5-6B96A87A72CE}"/>
    <cellStyle name="SAS FM Writeable data cell 3 21 2" xfId="9991" xr:uid="{2847785A-AA2F-4827-9022-F442A926654A}"/>
    <cellStyle name="SAS FM Writeable data cell 3 21 2 2" xfId="16203" xr:uid="{E6F9E3B7-CDA2-4B36-B695-878B9AC4B924}"/>
    <cellStyle name="SAS FM Writeable data cell 3 21 2 2 2" xfId="31022" xr:uid="{8B41B830-2B5A-420A-907E-012EA4925F83}"/>
    <cellStyle name="SAS FM Writeable data cell 3 21 2 3" xfId="11844" xr:uid="{C272CE3D-0143-4622-8B36-6A2678CF23D2}"/>
    <cellStyle name="SAS FM Writeable data cell 3 21 2 3 2" xfId="26663" xr:uid="{E8B0C328-3377-4CCF-9BAF-3E3DCD421F34}"/>
    <cellStyle name="SAS FM Writeable data cell 3 21 2 4" xfId="24833" xr:uid="{B4E2684E-35E3-4FC0-9F26-50ED4223DA2B}"/>
    <cellStyle name="SAS FM Writeable data cell 3 21 3" xfId="9990" xr:uid="{69DA5BCF-9DA6-46C0-928C-F73ADCB1E9B8}"/>
    <cellStyle name="SAS FM Writeable data cell 3 21 3 2" xfId="24832" xr:uid="{BBB3012D-C59D-4592-A7A5-EEF09EBA850B}"/>
    <cellStyle name="SAS FM Writeable data cell 3 22" xfId="3963" xr:uid="{EF0E3886-73E8-4AA8-9E71-210E5A85EF8C}"/>
    <cellStyle name="SAS FM Writeable data cell 3 22 2" xfId="9993" xr:uid="{86FB85B1-0ECD-4BE3-AB0D-5EAA96F02742}"/>
    <cellStyle name="SAS FM Writeable data cell 3 22 2 2" xfId="16204" xr:uid="{4C65EB17-6AD2-44F1-B999-B4F5226C04B6}"/>
    <cellStyle name="SAS FM Writeable data cell 3 22 2 2 2" xfId="31023" xr:uid="{A7580E2C-4DAA-4BD1-A3BB-155762432CB0}"/>
    <cellStyle name="SAS FM Writeable data cell 3 22 2 3" xfId="11897" xr:uid="{8ED759A6-71A7-462D-896D-93F7E096905A}"/>
    <cellStyle name="SAS FM Writeable data cell 3 22 2 3 2" xfId="26716" xr:uid="{EA43B1CB-0AD5-4B48-88D2-FED81012EC2F}"/>
    <cellStyle name="SAS FM Writeable data cell 3 22 2 4" xfId="24835" xr:uid="{FAE900A3-A88A-49D6-8040-7EAB70B51474}"/>
    <cellStyle name="SAS FM Writeable data cell 3 22 3" xfId="9992" xr:uid="{ADF7F6BD-C729-4097-A263-C3788F4CA4BB}"/>
    <cellStyle name="SAS FM Writeable data cell 3 22 3 2" xfId="24834" xr:uid="{B7E0349A-A63B-4E5D-8EF9-2E265DB3AE4C}"/>
    <cellStyle name="SAS FM Writeable data cell 3 23" xfId="3964" xr:uid="{BF019502-F8DB-4634-8A39-C1F599FCEA96}"/>
    <cellStyle name="SAS FM Writeable data cell 3 23 2" xfId="9995" xr:uid="{A0B3EFE1-1034-425E-BCE5-615B24E5E00B}"/>
    <cellStyle name="SAS FM Writeable data cell 3 23 2 2" xfId="16205" xr:uid="{147D2C51-2BA4-4B9F-B5FF-2DA44081EEBB}"/>
    <cellStyle name="SAS FM Writeable data cell 3 23 2 2 2" xfId="31024" xr:uid="{AAE08E19-A5FC-4C9E-A1D7-6BD0DFF17F71}"/>
    <cellStyle name="SAS FM Writeable data cell 3 23 2 3" xfId="11951" xr:uid="{F7FE319B-E041-4882-BAFE-9827BDF5DFE0}"/>
    <cellStyle name="SAS FM Writeable data cell 3 23 2 3 2" xfId="26770" xr:uid="{7FCD1209-A4F3-4539-9ADF-9DD40900D372}"/>
    <cellStyle name="SAS FM Writeable data cell 3 23 2 4" xfId="24837" xr:uid="{593DECD5-C3E7-4A39-97FD-D7DD9E7772BC}"/>
    <cellStyle name="SAS FM Writeable data cell 3 23 3" xfId="9994" xr:uid="{07BFB1E6-5786-47E8-81BA-A9AB2BB06460}"/>
    <cellStyle name="SAS FM Writeable data cell 3 23 3 2" xfId="24836" xr:uid="{E8BF22FE-66B9-48F2-9998-34CDC23B390A}"/>
    <cellStyle name="SAS FM Writeable data cell 3 24" xfId="3965" xr:uid="{8ACE2711-5F60-4144-BD70-F01260D96A4F}"/>
    <cellStyle name="SAS FM Writeable data cell 3 24 2" xfId="9997" xr:uid="{E6D1DF63-899E-4909-8FC3-BE9B76FD1625}"/>
    <cellStyle name="SAS FM Writeable data cell 3 24 2 2" xfId="16206" xr:uid="{C9D40D72-8DBB-4A38-9353-D9E51CA4FD9B}"/>
    <cellStyle name="SAS FM Writeable data cell 3 24 2 2 2" xfId="31025" xr:uid="{A1ADCDB2-D77A-4669-8862-6921E1BE0B25}"/>
    <cellStyle name="SAS FM Writeable data cell 3 24 2 3" xfId="12013" xr:uid="{C7D8D36B-1005-4A05-9F84-8356FCA2D7E8}"/>
    <cellStyle name="SAS FM Writeable data cell 3 24 2 3 2" xfId="26832" xr:uid="{CCD560D1-763E-4F2D-BAC7-F2D48584F3AE}"/>
    <cellStyle name="SAS FM Writeable data cell 3 24 2 4" xfId="24839" xr:uid="{E3C09A32-0EEF-45D2-91B9-7F3C874B17CE}"/>
    <cellStyle name="SAS FM Writeable data cell 3 24 3" xfId="9996" xr:uid="{C3BDA4C4-6EB9-48A7-9323-F829428FB8A1}"/>
    <cellStyle name="SAS FM Writeable data cell 3 24 3 2" xfId="24838" xr:uid="{6787F8DC-0D4A-46A5-AEFE-9493D60AD0D2}"/>
    <cellStyle name="SAS FM Writeable data cell 3 25" xfId="3966" xr:uid="{70D57058-F321-47E6-8E86-2DA380881DDD}"/>
    <cellStyle name="SAS FM Writeable data cell 3 25 2" xfId="9999" xr:uid="{89D9D897-39F2-492B-B18B-8721515463B7}"/>
    <cellStyle name="SAS FM Writeable data cell 3 25 2 2" xfId="16207" xr:uid="{4B70E4D6-DE4B-4EC6-BE72-6B5BAEDCEF52}"/>
    <cellStyle name="SAS FM Writeable data cell 3 25 2 2 2" xfId="31026" xr:uid="{C21A49D3-5050-47D3-8158-4A765792EAF1}"/>
    <cellStyle name="SAS FM Writeable data cell 3 25 2 3" xfId="12067" xr:uid="{91BBF195-7EE5-44A9-8E45-C028D844258D}"/>
    <cellStyle name="SAS FM Writeable data cell 3 25 2 3 2" xfId="26886" xr:uid="{A2C70092-DC03-4CC4-9853-D9262E2853BC}"/>
    <cellStyle name="SAS FM Writeable data cell 3 25 2 4" xfId="24841" xr:uid="{D6EB8148-D603-43B0-A43C-2E7547E76F6B}"/>
    <cellStyle name="SAS FM Writeable data cell 3 25 3" xfId="9998" xr:uid="{BE387211-682E-4FD4-94FB-CBDBD20DD809}"/>
    <cellStyle name="SAS FM Writeable data cell 3 25 3 2" xfId="24840" xr:uid="{B0F658BF-4252-49B5-9D93-F423C1F5E5A5}"/>
    <cellStyle name="SAS FM Writeable data cell 3 26" xfId="3967" xr:uid="{3E59E65B-9FE5-4002-83BB-C4D02AFA8507}"/>
    <cellStyle name="SAS FM Writeable data cell 3 26 2" xfId="10001" xr:uid="{EABB571B-0CE5-46A1-9E55-4032D87C2D83}"/>
    <cellStyle name="SAS FM Writeable data cell 3 26 2 2" xfId="16208" xr:uid="{CFF3251A-D12B-462B-BAC9-3F3C1B1A3150}"/>
    <cellStyle name="SAS FM Writeable data cell 3 26 2 2 2" xfId="31027" xr:uid="{11D05311-C857-4A40-9AD0-62234C53FF4F}"/>
    <cellStyle name="SAS FM Writeable data cell 3 26 2 3" xfId="12121" xr:uid="{64C5ED5A-AF11-49A2-8C9D-FAD1421845F2}"/>
    <cellStyle name="SAS FM Writeable data cell 3 26 2 3 2" xfId="26940" xr:uid="{E0D001A3-5AA8-4543-AD7E-970A2AB5CC41}"/>
    <cellStyle name="SAS FM Writeable data cell 3 26 2 4" xfId="24843" xr:uid="{5A87FB27-9851-49FB-8607-8FFE49AF2F3E}"/>
    <cellStyle name="SAS FM Writeable data cell 3 26 3" xfId="10000" xr:uid="{12314745-2849-4087-8037-1FB90AB28B0D}"/>
    <cellStyle name="SAS FM Writeable data cell 3 26 3 2" xfId="24842" xr:uid="{B70E4C1C-3679-4C90-9E9C-553FFDCF3F5E}"/>
    <cellStyle name="SAS FM Writeable data cell 3 27" xfId="3968" xr:uid="{DDAD1B98-2188-40B5-8911-87D53C899240}"/>
    <cellStyle name="SAS FM Writeable data cell 3 27 2" xfId="10003" xr:uid="{B584138E-494C-4C98-9E56-3947217E5B05}"/>
    <cellStyle name="SAS FM Writeable data cell 3 27 2 2" xfId="16209" xr:uid="{E4916063-FC71-4A33-8934-053EA46AFFE0}"/>
    <cellStyle name="SAS FM Writeable data cell 3 27 2 2 2" xfId="31028" xr:uid="{EB97742F-CAFD-4FA5-B645-0B5AB5415F6B}"/>
    <cellStyle name="SAS FM Writeable data cell 3 27 2 3" xfId="12175" xr:uid="{A00C79B6-E4CD-49AF-A410-D5A19D0BAD34}"/>
    <cellStyle name="SAS FM Writeable data cell 3 27 2 3 2" xfId="26994" xr:uid="{DA638ED3-AD7B-405F-8EC1-3CF4B3012905}"/>
    <cellStyle name="SAS FM Writeable data cell 3 27 2 4" xfId="24845" xr:uid="{332E3894-1E4D-473D-9FEA-89C5634A6F4F}"/>
    <cellStyle name="SAS FM Writeable data cell 3 27 3" xfId="10002" xr:uid="{8E51B61C-D349-4CFF-A092-6B23CE45318B}"/>
    <cellStyle name="SAS FM Writeable data cell 3 27 3 2" xfId="24844" xr:uid="{99D6968C-3FC8-4CCF-BFDB-5089977B0651}"/>
    <cellStyle name="SAS FM Writeable data cell 3 28" xfId="3969" xr:uid="{F7BE9B8C-5C3D-4AF6-85A0-53B49A49FA86}"/>
    <cellStyle name="SAS FM Writeable data cell 3 28 2" xfId="10005" xr:uid="{0FD1448E-ADC4-4F32-AD2A-564CDC0382E3}"/>
    <cellStyle name="SAS FM Writeable data cell 3 28 2 2" xfId="16210" xr:uid="{C2BFE058-C37B-4735-B050-0B24325B851E}"/>
    <cellStyle name="SAS FM Writeable data cell 3 28 2 2 2" xfId="31029" xr:uid="{F7B87715-DD9A-433C-A48F-F55CC586CAF1}"/>
    <cellStyle name="SAS FM Writeable data cell 3 28 2 3" xfId="12221" xr:uid="{534FA3ED-4D5F-4DC6-8C2D-ADCC7AB70725}"/>
    <cellStyle name="SAS FM Writeable data cell 3 28 2 3 2" xfId="27040" xr:uid="{1CC38D75-F653-4EDD-B904-D3C4C9C7CE42}"/>
    <cellStyle name="SAS FM Writeable data cell 3 28 2 4" xfId="24847" xr:uid="{D498ED95-3801-4173-A1BC-DC80464D9AEB}"/>
    <cellStyle name="SAS FM Writeable data cell 3 28 3" xfId="10004" xr:uid="{E6591FB4-B98C-4815-BA63-7A434AA2EF92}"/>
    <cellStyle name="SAS FM Writeable data cell 3 28 3 2" xfId="24846" xr:uid="{C89820C6-085E-496C-913E-011314B57CF4}"/>
    <cellStyle name="SAS FM Writeable data cell 3 29" xfId="3970" xr:uid="{15BCA3C9-C65D-4851-93FA-6D0B6E5BEC81}"/>
    <cellStyle name="SAS FM Writeable data cell 3 29 2" xfId="10007" xr:uid="{F8637C9B-967D-452A-B6B3-01891ED64A26}"/>
    <cellStyle name="SAS FM Writeable data cell 3 29 2 2" xfId="16211" xr:uid="{DEC1D6DE-444F-45E8-A343-5D93567C0D0D}"/>
    <cellStyle name="SAS FM Writeable data cell 3 29 2 2 2" xfId="31030" xr:uid="{81BA3B15-6EFB-4651-ADD7-3A2313DCD851}"/>
    <cellStyle name="SAS FM Writeable data cell 3 29 2 3" xfId="12275" xr:uid="{759091BA-8495-46A1-A599-08F169D0F266}"/>
    <cellStyle name="SAS FM Writeable data cell 3 29 2 3 2" xfId="27094" xr:uid="{91402E70-CBB0-47C7-B98F-66E9F1794145}"/>
    <cellStyle name="SAS FM Writeable data cell 3 29 2 4" xfId="24849" xr:uid="{D1B6D9C9-92FF-4DC2-947A-7D9D6CF4F7A6}"/>
    <cellStyle name="SAS FM Writeable data cell 3 29 3" xfId="10006" xr:uid="{15E69A90-129C-4D95-8E57-B26114A343E9}"/>
    <cellStyle name="SAS FM Writeable data cell 3 29 3 2" xfId="24848" xr:uid="{4AA9E954-096D-4A9D-B883-17DCE8192332}"/>
    <cellStyle name="SAS FM Writeable data cell 3 3" xfId="3971" xr:uid="{0B587D58-F021-4078-A82B-2B5DE709FB22}"/>
    <cellStyle name="SAS FM Writeable data cell 3 3 2" xfId="10009" xr:uid="{D665867E-9119-436F-8245-2479BA37A854}"/>
    <cellStyle name="SAS FM Writeable data cell 3 3 2 2" xfId="16212" xr:uid="{B1F29F51-9D7B-4DB2-BE7A-659278816E70}"/>
    <cellStyle name="SAS FM Writeable data cell 3 3 2 2 2" xfId="31031" xr:uid="{71093593-293B-44F5-A3CC-FD6C94270B7A}"/>
    <cellStyle name="SAS FM Writeable data cell 3 3 2 3" xfId="10871" xr:uid="{7F62EB21-B1C9-4536-A0BC-079BFF629FFF}"/>
    <cellStyle name="SAS FM Writeable data cell 3 3 2 3 2" xfId="25690" xr:uid="{E0F710F2-7419-4FF1-B6E4-5FBB8BB6CD62}"/>
    <cellStyle name="SAS FM Writeable data cell 3 3 2 4" xfId="24851" xr:uid="{8E8C7164-41C9-4756-B48A-6C00D0D04447}"/>
    <cellStyle name="SAS FM Writeable data cell 3 3 3" xfId="10008" xr:uid="{80356817-B2D0-4F9F-9F76-1C2B6CF1E202}"/>
    <cellStyle name="SAS FM Writeable data cell 3 3 3 2" xfId="24850" xr:uid="{2DD2CA36-A25C-4DCE-83F5-78404CA92D1C}"/>
    <cellStyle name="SAS FM Writeable data cell 3 30" xfId="3972" xr:uid="{8E9BB7C1-27D4-4D25-B93B-9D081C2C43CD}"/>
    <cellStyle name="SAS FM Writeable data cell 3 30 2" xfId="10011" xr:uid="{DDF6DA7F-E798-4445-8EDC-22E9D980850D}"/>
    <cellStyle name="SAS FM Writeable data cell 3 30 2 2" xfId="16213" xr:uid="{A968781C-8F2F-4D35-A5EA-AAE6214F8804}"/>
    <cellStyle name="SAS FM Writeable data cell 3 30 2 2 2" xfId="31032" xr:uid="{FA928E7F-75B5-46BD-8ADA-2F09318FB79C}"/>
    <cellStyle name="SAS FM Writeable data cell 3 30 2 3" xfId="12335" xr:uid="{FE67B09A-7803-4B55-A998-011055DD1947}"/>
    <cellStyle name="SAS FM Writeable data cell 3 30 2 3 2" xfId="27154" xr:uid="{B3A393D7-48C5-42FD-81E0-8A6946BC367C}"/>
    <cellStyle name="SAS FM Writeable data cell 3 30 2 4" xfId="24853" xr:uid="{6478039D-C5F3-4C3E-ACD7-A240E4CA61A3}"/>
    <cellStyle name="SAS FM Writeable data cell 3 30 3" xfId="10010" xr:uid="{CD4B789F-84E1-45B8-99BA-CA0445468CC0}"/>
    <cellStyle name="SAS FM Writeable data cell 3 30 3 2" xfId="24852" xr:uid="{35FD7234-AB83-4F22-AC9B-233DB7542E7B}"/>
    <cellStyle name="SAS FM Writeable data cell 3 31" xfId="3973" xr:uid="{8A105304-2E18-44EC-BBED-8BCB7A50EF8D}"/>
    <cellStyle name="SAS FM Writeable data cell 3 31 2" xfId="10013" xr:uid="{948F2D4D-87E7-4531-886B-DB26E1F120FD}"/>
    <cellStyle name="SAS FM Writeable data cell 3 31 2 2" xfId="16214" xr:uid="{35B00740-03BD-402E-A94E-FDC92A2E2947}"/>
    <cellStyle name="SAS FM Writeable data cell 3 31 2 2 2" xfId="31033" xr:uid="{B1FBDD04-D9A1-4D40-B04B-79E50B319762}"/>
    <cellStyle name="SAS FM Writeable data cell 3 31 2 3" xfId="12391" xr:uid="{58CA89D5-0BF7-4E28-8FAC-57084947AC3F}"/>
    <cellStyle name="SAS FM Writeable data cell 3 31 2 3 2" xfId="27210" xr:uid="{FE68DBFB-FC41-4C97-BA39-0816C3E3AAA7}"/>
    <cellStyle name="SAS FM Writeable data cell 3 31 2 4" xfId="24855" xr:uid="{653188B4-7653-44C5-B65D-165B0669C134}"/>
    <cellStyle name="SAS FM Writeable data cell 3 31 3" xfId="10012" xr:uid="{8C76BF77-ED72-4A79-A8F9-A5948328AD93}"/>
    <cellStyle name="SAS FM Writeable data cell 3 31 3 2" xfId="24854" xr:uid="{74CC262C-BA86-48C9-8DA9-E679FB97B31E}"/>
    <cellStyle name="SAS FM Writeable data cell 3 32" xfId="3974" xr:uid="{8C30A95F-E411-4DDC-B2BB-2358D247B22F}"/>
    <cellStyle name="SAS FM Writeable data cell 3 32 2" xfId="10015" xr:uid="{712814D5-AA48-4D82-9F7F-B3AB4E230CAE}"/>
    <cellStyle name="SAS FM Writeable data cell 3 32 2 2" xfId="16215" xr:uid="{31EFE625-EB7E-486C-B899-B9EA213D3C2E}"/>
    <cellStyle name="SAS FM Writeable data cell 3 32 2 2 2" xfId="31034" xr:uid="{C52DA1AB-8D2F-47D4-A0A8-B25CD548C4C7}"/>
    <cellStyle name="SAS FM Writeable data cell 3 32 2 3" xfId="12445" xr:uid="{EE566C93-35AF-4519-9333-D0675D962B7D}"/>
    <cellStyle name="SAS FM Writeable data cell 3 32 2 3 2" xfId="27264" xr:uid="{D3C5CF57-963A-41D0-B458-DFC27C8D641B}"/>
    <cellStyle name="SAS FM Writeable data cell 3 32 2 4" xfId="24857" xr:uid="{3D8F1F3C-80A3-4984-ADE7-225B99213E09}"/>
    <cellStyle name="SAS FM Writeable data cell 3 32 3" xfId="10014" xr:uid="{57C3C000-E8A6-44D9-84FE-E80167E2CC3F}"/>
    <cellStyle name="SAS FM Writeable data cell 3 32 3 2" xfId="24856" xr:uid="{DA657A40-6827-4ED6-B15F-E464A9D0AB81}"/>
    <cellStyle name="SAS FM Writeable data cell 3 33" xfId="3975" xr:uid="{4C3B4CE7-128A-4B1B-9AF2-5E10F0D71066}"/>
    <cellStyle name="SAS FM Writeable data cell 3 33 2" xfId="10017" xr:uid="{798D2D5F-A1CB-4205-AC1C-E569B6147792}"/>
    <cellStyle name="SAS FM Writeable data cell 3 33 2 2" xfId="16216" xr:uid="{14CF68B8-1B0B-47ED-9933-FE3756862C01}"/>
    <cellStyle name="SAS FM Writeable data cell 3 33 2 2 2" xfId="31035" xr:uid="{CC1FB0D3-06AF-4FB5-BB64-86113D0403E1}"/>
    <cellStyle name="SAS FM Writeable data cell 3 33 2 3" xfId="12501" xr:uid="{B48A61A7-CC35-4911-AB23-DE1997C3926B}"/>
    <cellStyle name="SAS FM Writeable data cell 3 33 2 3 2" xfId="27320" xr:uid="{D1D11351-C3AC-4E92-9014-6D611781851A}"/>
    <cellStyle name="SAS FM Writeable data cell 3 33 2 4" xfId="24859" xr:uid="{2E2C663B-F32B-4633-8B95-BBBE1B1FBC58}"/>
    <cellStyle name="SAS FM Writeable data cell 3 33 3" xfId="10016" xr:uid="{08414078-61CE-4B56-8229-70AC0EDA497F}"/>
    <cellStyle name="SAS FM Writeable data cell 3 33 3 2" xfId="24858" xr:uid="{B0C4F977-C661-4022-A3A6-1BC2A087E25C}"/>
    <cellStyle name="SAS FM Writeable data cell 3 34" xfId="3976" xr:uid="{156B00CF-ABF2-4E30-B07F-9D4B6A19662A}"/>
    <cellStyle name="SAS FM Writeable data cell 3 34 2" xfId="10019" xr:uid="{E1DFB18E-F715-4CFA-9353-F2911CE7B0B9}"/>
    <cellStyle name="SAS FM Writeable data cell 3 34 2 2" xfId="16217" xr:uid="{E09E6727-2C36-45AC-B447-F65B2C47DA3A}"/>
    <cellStyle name="SAS FM Writeable data cell 3 34 2 2 2" xfId="31036" xr:uid="{9189CFE2-2562-40ED-8637-529A6482E4E8}"/>
    <cellStyle name="SAS FM Writeable data cell 3 34 2 3" xfId="12555" xr:uid="{9ABA5139-6122-485A-8EE2-B1C1E57618F5}"/>
    <cellStyle name="SAS FM Writeable data cell 3 34 2 3 2" xfId="27374" xr:uid="{F3399ADC-B61C-494E-A09E-0B526A1A228C}"/>
    <cellStyle name="SAS FM Writeable data cell 3 34 2 4" xfId="24861" xr:uid="{49F296C3-58B8-46A5-85D1-AD160A3B53ED}"/>
    <cellStyle name="SAS FM Writeable data cell 3 34 3" xfId="10018" xr:uid="{78F58CEB-4488-47BF-9AE4-0425712067AC}"/>
    <cellStyle name="SAS FM Writeable data cell 3 34 3 2" xfId="24860" xr:uid="{D19D283A-0F36-4361-A5BB-8F712A9607AC}"/>
    <cellStyle name="SAS FM Writeable data cell 3 35" xfId="3977" xr:uid="{32ED7DFA-CC91-4A31-B5F0-C04095E84ADF}"/>
    <cellStyle name="SAS FM Writeable data cell 3 35 2" xfId="10021" xr:uid="{AE6C1C00-3815-4AB7-90BC-68ADF67AFC97}"/>
    <cellStyle name="SAS FM Writeable data cell 3 35 2 2" xfId="16218" xr:uid="{206A0F8D-99AF-45B0-B7E0-26AB0B0BE84A}"/>
    <cellStyle name="SAS FM Writeable data cell 3 35 2 2 2" xfId="31037" xr:uid="{07409512-0003-4001-9C4E-AFB29C927554}"/>
    <cellStyle name="SAS FM Writeable data cell 3 35 2 3" xfId="12601" xr:uid="{C22C9B87-4852-4204-800E-1122B525FFC4}"/>
    <cellStyle name="SAS FM Writeable data cell 3 35 2 3 2" xfId="27420" xr:uid="{BDB38AE6-1609-4E7A-AF24-058066A039E4}"/>
    <cellStyle name="SAS FM Writeable data cell 3 35 2 4" xfId="24863" xr:uid="{4B292630-475C-493C-B5C5-19DAA0F9A794}"/>
    <cellStyle name="SAS FM Writeable data cell 3 35 3" xfId="10020" xr:uid="{B800B2DF-6FC2-443E-98E4-C53E811DE2BB}"/>
    <cellStyle name="SAS FM Writeable data cell 3 35 3 2" xfId="24862" xr:uid="{E3029041-E399-4884-921F-610F6B721BC5}"/>
    <cellStyle name="SAS FM Writeable data cell 3 36" xfId="3978" xr:uid="{0CD9EBC3-0DA4-4AF0-B755-7E7F6B5BA285}"/>
    <cellStyle name="SAS FM Writeable data cell 3 36 2" xfId="10023" xr:uid="{5FE1DDA4-BDA7-4BAC-ADAC-6D366E4DB45A}"/>
    <cellStyle name="SAS FM Writeable data cell 3 36 2 2" xfId="16219" xr:uid="{0E2D2F53-64B2-4BCD-A9BB-0A54C0B0C1FC}"/>
    <cellStyle name="SAS FM Writeable data cell 3 36 2 2 2" xfId="31038" xr:uid="{104F7DF3-21DA-4D32-BB8C-308B1A218B7E}"/>
    <cellStyle name="SAS FM Writeable data cell 3 36 2 3" xfId="12654" xr:uid="{D7B6CCFA-1EFD-47DB-8595-9F9AB39C8276}"/>
    <cellStyle name="SAS FM Writeable data cell 3 36 2 3 2" xfId="27473" xr:uid="{9B071BE4-5BE6-4DBF-AA1E-88117A3D54F8}"/>
    <cellStyle name="SAS FM Writeable data cell 3 36 2 4" xfId="24865" xr:uid="{D2051738-787B-4DC4-A743-913C2E35ACDA}"/>
    <cellStyle name="SAS FM Writeable data cell 3 36 3" xfId="10022" xr:uid="{F14D70F0-FE54-46F3-BB7E-F45408CF79A1}"/>
    <cellStyle name="SAS FM Writeable data cell 3 36 3 2" xfId="24864" xr:uid="{AEBC7EDF-0124-4124-90EA-DFF8F558A1DC}"/>
    <cellStyle name="SAS FM Writeable data cell 3 37" xfId="3979" xr:uid="{5B081BA4-FE66-4644-9A73-71E6AB7368D8}"/>
    <cellStyle name="SAS FM Writeable data cell 3 37 2" xfId="10025" xr:uid="{47250FCE-3C6D-4356-B1BE-EE14005739B3}"/>
    <cellStyle name="SAS FM Writeable data cell 3 37 2 2" xfId="16220" xr:uid="{9E3650D8-7125-462B-8CBB-1CB45C7638B0}"/>
    <cellStyle name="SAS FM Writeable data cell 3 37 2 2 2" xfId="31039" xr:uid="{0DFBEF9C-59BD-4CF9-9CC6-5F9D43232273}"/>
    <cellStyle name="SAS FM Writeable data cell 3 37 2 3" xfId="12707" xr:uid="{5D81EFE7-0013-4C85-B821-AA97FCDFAAE0}"/>
    <cellStyle name="SAS FM Writeable data cell 3 37 2 3 2" xfId="27526" xr:uid="{CF2268F6-4D8B-45EB-9E44-457A6897F055}"/>
    <cellStyle name="SAS FM Writeable data cell 3 37 2 4" xfId="24867" xr:uid="{F1E8C1E7-22B2-4E7A-B629-572586F7146C}"/>
    <cellStyle name="SAS FM Writeable data cell 3 37 3" xfId="10024" xr:uid="{C98020DE-F2E1-493F-B62C-36DA06FA02A5}"/>
    <cellStyle name="SAS FM Writeable data cell 3 37 3 2" xfId="24866" xr:uid="{D67A4353-9EB0-4E1F-9EC8-79FC9DF21736}"/>
    <cellStyle name="SAS FM Writeable data cell 3 38" xfId="3980" xr:uid="{06B1CCB9-DF6B-4F3C-8AAD-F17FB3939F34}"/>
    <cellStyle name="SAS FM Writeable data cell 3 38 2" xfId="10027" xr:uid="{301EACBA-74A5-4A3E-B597-8155EF9F4A49}"/>
    <cellStyle name="SAS FM Writeable data cell 3 38 2 2" xfId="16221" xr:uid="{3947340B-0199-42A2-A70F-20F55C8C7259}"/>
    <cellStyle name="SAS FM Writeable data cell 3 38 2 2 2" xfId="31040" xr:uid="{F76B3A74-F4F5-4AE9-9642-578A717E6A88}"/>
    <cellStyle name="SAS FM Writeable data cell 3 38 2 3" xfId="12769" xr:uid="{6F7B7383-8D7C-4726-B01B-B5C1FD579D8B}"/>
    <cellStyle name="SAS FM Writeable data cell 3 38 2 3 2" xfId="27588" xr:uid="{3DF057B3-9DF2-4B5B-A3D1-009322310375}"/>
    <cellStyle name="SAS FM Writeable data cell 3 38 2 4" xfId="24869" xr:uid="{E6A89E65-7575-4C17-A6D7-FE1ED68A3589}"/>
    <cellStyle name="SAS FM Writeable data cell 3 38 3" xfId="10026" xr:uid="{D87A6351-B1CD-4E93-A242-91E9BC6A63FA}"/>
    <cellStyle name="SAS FM Writeable data cell 3 38 3 2" xfId="24868" xr:uid="{88D5F878-843B-4DCE-AE83-DBE0C165A952}"/>
    <cellStyle name="SAS FM Writeable data cell 3 39" xfId="3981" xr:uid="{DE3431E1-80AC-4535-86B1-01777FD874A7}"/>
    <cellStyle name="SAS FM Writeable data cell 3 39 2" xfId="10029" xr:uid="{C17B7010-0675-45AD-B4BC-561AA48A758A}"/>
    <cellStyle name="SAS FM Writeable data cell 3 39 2 2" xfId="16222" xr:uid="{3DC2A707-BC13-42B1-B390-A1BB986B728A}"/>
    <cellStyle name="SAS FM Writeable data cell 3 39 2 2 2" xfId="31041" xr:uid="{2A24B784-DD27-44D4-9200-47AB013E504F}"/>
    <cellStyle name="SAS FM Writeable data cell 3 39 2 3" xfId="12823" xr:uid="{E562033A-27D5-4130-A5E3-870C9BA409D2}"/>
    <cellStyle name="SAS FM Writeable data cell 3 39 2 3 2" xfId="27642" xr:uid="{05DEE630-E241-45C1-8663-68BF61286013}"/>
    <cellStyle name="SAS FM Writeable data cell 3 39 2 4" xfId="24871" xr:uid="{B21985FC-E850-4161-91A1-92971FBFD836}"/>
    <cellStyle name="SAS FM Writeable data cell 3 39 3" xfId="10028" xr:uid="{6228D4D1-2C4B-44B6-B0E1-C3C88DB268B4}"/>
    <cellStyle name="SAS FM Writeable data cell 3 39 3 2" xfId="24870" xr:uid="{522BA385-49AF-4FA1-984A-635E4E2C57A9}"/>
    <cellStyle name="SAS FM Writeable data cell 3 4" xfId="3982" xr:uid="{D43B7F77-5EB1-496D-AC60-3B70FFDE8DF0}"/>
    <cellStyle name="SAS FM Writeable data cell 3 4 2" xfId="10031" xr:uid="{E75840B4-4B42-4012-B8CB-D6FD54F183E2}"/>
    <cellStyle name="SAS FM Writeable data cell 3 4 2 2" xfId="16223" xr:uid="{41DE2E21-F389-4D01-8F5C-0C2DE3A3F07B}"/>
    <cellStyle name="SAS FM Writeable data cell 3 4 2 2 2" xfId="31042" xr:uid="{A382C2F9-D352-4B32-9466-AECFDB73BAE1}"/>
    <cellStyle name="SAS FM Writeable data cell 3 4 2 3" xfId="10933" xr:uid="{81A5CCEB-C80F-4097-A8A3-58686902006E}"/>
    <cellStyle name="SAS FM Writeable data cell 3 4 2 3 2" xfId="25752" xr:uid="{A5970B23-AE3F-416F-833E-4C2C7840F31F}"/>
    <cellStyle name="SAS FM Writeable data cell 3 4 2 4" xfId="24873" xr:uid="{F3EB46E4-98AA-476A-9F03-6971E0CC8070}"/>
    <cellStyle name="SAS FM Writeable data cell 3 4 3" xfId="10030" xr:uid="{5982DD4A-DB88-44A5-AD78-C781DE10E911}"/>
    <cellStyle name="SAS FM Writeable data cell 3 4 3 2" xfId="24872" xr:uid="{B5293C5A-A9BC-4906-8AF8-627C5CD74886}"/>
    <cellStyle name="SAS FM Writeable data cell 3 40" xfId="3983" xr:uid="{7A09F822-B566-4308-A9EE-5D421CB5030B}"/>
    <cellStyle name="SAS FM Writeable data cell 3 40 2" xfId="10033" xr:uid="{AD65A9F7-88F8-4602-B59B-A942E08143AE}"/>
    <cellStyle name="SAS FM Writeable data cell 3 40 2 2" xfId="16224" xr:uid="{0B534A2E-517E-402F-8C35-0AA5B275B4FB}"/>
    <cellStyle name="SAS FM Writeable data cell 3 40 2 2 2" xfId="31043" xr:uid="{1474457A-1481-4CBD-8EE4-D4C3CAE71823}"/>
    <cellStyle name="SAS FM Writeable data cell 3 40 2 3" xfId="12877" xr:uid="{4BF9DECE-966F-4E97-AA8C-4180E8827C20}"/>
    <cellStyle name="SAS FM Writeable data cell 3 40 2 3 2" xfId="27696" xr:uid="{C0AF5789-8421-4CBF-98A8-C4A98CB95573}"/>
    <cellStyle name="SAS FM Writeable data cell 3 40 2 4" xfId="24875" xr:uid="{4CAA2EC6-85DA-4B75-8441-7908BAE88847}"/>
    <cellStyle name="SAS FM Writeable data cell 3 40 3" xfId="10032" xr:uid="{70CC9A1D-4420-45F6-B80F-AE9DD5044812}"/>
    <cellStyle name="SAS FM Writeable data cell 3 40 3 2" xfId="24874" xr:uid="{95BC5988-61EB-4F79-8CA1-AB698960BD37}"/>
    <cellStyle name="SAS FM Writeable data cell 3 41" xfId="3984" xr:uid="{F987938E-BDB4-457F-91E7-0EE8853FB83E}"/>
    <cellStyle name="SAS FM Writeable data cell 3 41 2" xfId="10035" xr:uid="{4CDCC3AC-EAC3-46F8-B7AB-8EFD92A766CF}"/>
    <cellStyle name="SAS FM Writeable data cell 3 41 2 2" xfId="16225" xr:uid="{3F4B0C20-CE8A-4823-8B01-00D8A3C7799B}"/>
    <cellStyle name="SAS FM Writeable data cell 3 41 2 2 2" xfId="31044" xr:uid="{740EF27B-7808-40FD-A92F-9AC46FDBE0A0}"/>
    <cellStyle name="SAS FM Writeable data cell 3 41 2 3" xfId="12931" xr:uid="{CF6DE0EB-90A6-4CC8-A73E-B2EE5BB0C8F4}"/>
    <cellStyle name="SAS FM Writeable data cell 3 41 2 3 2" xfId="27750" xr:uid="{85078768-E9FA-4F0D-A4DE-E229D3E0DD9A}"/>
    <cellStyle name="SAS FM Writeable data cell 3 41 2 4" xfId="24877" xr:uid="{44B969A3-90AE-4ACE-9EF9-6BA389839A4F}"/>
    <cellStyle name="SAS FM Writeable data cell 3 41 3" xfId="10034" xr:uid="{577DD6D8-9178-4A0D-8DCD-2895AC4ABC8F}"/>
    <cellStyle name="SAS FM Writeable data cell 3 41 3 2" xfId="24876" xr:uid="{80087420-905C-4EFC-9145-30938533C142}"/>
    <cellStyle name="SAS FM Writeable data cell 3 42" xfId="3985" xr:uid="{94D1EBBB-385D-4421-BF0C-67248241DD63}"/>
    <cellStyle name="SAS FM Writeable data cell 3 42 2" xfId="10037" xr:uid="{A17260FD-1491-431B-8A1D-7FE4C9EA2F5C}"/>
    <cellStyle name="SAS FM Writeable data cell 3 42 2 2" xfId="16226" xr:uid="{283C15F9-A810-437F-B9F2-FFAD35D4BC9F}"/>
    <cellStyle name="SAS FM Writeable data cell 3 42 2 2 2" xfId="31045" xr:uid="{145697CF-0E0C-4636-8C82-EECCB152BF23}"/>
    <cellStyle name="SAS FM Writeable data cell 3 42 2 3" xfId="12987" xr:uid="{CCB6B908-E885-453F-9084-4C74A3625271}"/>
    <cellStyle name="SAS FM Writeable data cell 3 42 2 3 2" xfId="27806" xr:uid="{FD876BD7-4B03-473B-BA2B-1F19A022C5A6}"/>
    <cellStyle name="SAS FM Writeable data cell 3 42 2 4" xfId="24879" xr:uid="{4EA3411D-D567-4035-A361-B829A769C1F8}"/>
    <cellStyle name="SAS FM Writeable data cell 3 42 3" xfId="10036" xr:uid="{6DEE4157-6BB8-49D2-ACCE-20993A4A1EE2}"/>
    <cellStyle name="SAS FM Writeable data cell 3 42 3 2" xfId="24878" xr:uid="{169C5460-3E72-49E3-8BAD-348C9055713A}"/>
    <cellStyle name="SAS FM Writeable data cell 3 43" xfId="3986" xr:uid="{D48404A0-CD1D-436A-9EEA-DB2A505969CF}"/>
    <cellStyle name="SAS FM Writeable data cell 3 43 2" xfId="10039" xr:uid="{12C4BA03-A8D9-415C-9446-8C88B171302A}"/>
    <cellStyle name="SAS FM Writeable data cell 3 43 2 2" xfId="16227" xr:uid="{247CBC4B-3318-4F23-9A6E-CD68AB364FF6}"/>
    <cellStyle name="SAS FM Writeable data cell 3 43 2 2 2" xfId="31046" xr:uid="{11792667-892A-4C6B-962D-285C56EE9F3B}"/>
    <cellStyle name="SAS FM Writeable data cell 3 43 2 3" xfId="13033" xr:uid="{5443783A-4128-427E-86A8-B6C8CFF5C486}"/>
    <cellStyle name="SAS FM Writeable data cell 3 43 2 3 2" xfId="27852" xr:uid="{69804515-5B24-4C82-A98F-29F66A0F879D}"/>
    <cellStyle name="SAS FM Writeable data cell 3 43 2 4" xfId="24881" xr:uid="{FFF375EF-81AC-4F6F-A49B-97137910C157}"/>
    <cellStyle name="SAS FM Writeable data cell 3 43 3" xfId="10038" xr:uid="{86FFAFA3-60AE-47CA-90B9-C089F9072F91}"/>
    <cellStyle name="SAS FM Writeable data cell 3 43 3 2" xfId="24880" xr:uid="{66C96CE7-8532-4F6D-97C4-6D742288B608}"/>
    <cellStyle name="SAS FM Writeable data cell 3 44" xfId="3987" xr:uid="{456AB13B-2595-4923-8F2A-DF92D2D3BE4A}"/>
    <cellStyle name="SAS FM Writeable data cell 3 44 2" xfId="10041" xr:uid="{A3B01AB2-07BB-4F4E-BDAB-6F71FD6D6835}"/>
    <cellStyle name="SAS FM Writeable data cell 3 44 2 2" xfId="16228" xr:uid="{47487D35-48F8-419E-B540-B001343E8797}"/>
    <cellStyle name="SAS FM Writeable data cell 3 44 2 2 2" xfId="31047" xr:uid="{D709ECED-378E-4C98-95F4-0225D969D7C9}"/>
    <cellStyle name="SAS FM Writeable data cell 3 44 2 3" xfId="13086" xr:uid="{2CDDB8FC-738B-4C37-BF25-8ACE0A4D9D39}"/>
    <cellStyle name="SAS FM Writeable data cell 3 44 2 3 2" xfId="27905" xr:uid="{57681F51-A39A-4DC8-B74C-9763C5818FF9}"/>
    <cellStyle name="SAS FM Writeable data cell 3 44 2 4" xfId="24883" xr:uid="{FDE583CE-9647-4F89-9EBE-8448244F653E}"/>
    <cellStyle name="SAS FM Writeable data cell 3 44 3" xfId="10040" xr:uid="{32AFC305-4A50-4B67-91F9-56A7DB4448D6}"/>
    <cellStyle name="SAS FM Writeable data cell 3 44 3 2" xfId="24882" xr:uid="{DCB09E03-285D-43A6-9541-65366F9F57AB}"/>
    <cellStyle name="SAS FM Writeable data cell 3 45" xfId="3988" xr:uid="{E4380793-92F1-401C-866E-E187B6041A03}"/>
    <cellStyle name="SAS FM Writeable data cell 3 45 2" xfId="10043" xr:uid="{2ACAAA65-2720-4451-9D2D-36AD3E1EAD26}"/>
    <cellStyle name="SAS FM Writeable data cell 3 45 2 2" xfId="16229" xr:uid="{B334B1EA-5DCE-40C8-9A49-DB755CAB9B2F}"/>
    <cellStyle name="SAS FM Writeable data cell 3 45 2 2 2" xfId="31048" xr:uid="{ACD30D6C-B7E4-4C58-A30D-F416EFA1C875}"/>
    <cellStyle name="SAS FM Writeable data cell 3 45 2 3" xfId="13139" xr:uid="{25A532EB-8CF3-4211-B7E6-4A190992E9A9}"/>
    <cellStyle name="SAS FM Writeable data cell 3 45 2 3 2" xfId="27958" xr:uid="{01BF6570-6D41-448E-86A4-4D4BD913B35A}"/>
    <cellStyle name="SAS FM Writeable data cell 3 45 2 4" xfId="24885" xr:uid="{60771B04-BCC7-4A09-B0A2-BE18F7D2E6E3}"/>
    <cellStyle name="SAS FM Writeable data cell 3 45 3" xfId="10042" xr:uid="{0E3FC32B-3D2C-4F71-BD40-CD19DC14386C}"/>
    <cellStyle name="SAS FM Writeable data cell 3 45 3 2" xfId="24884" xr:uid="{863BB78B-B2DC-40F2-AE5E-560F7F2FC871}"/>
    <cellStyle name="SAS FM Writeable data cell 3 46" xfId="3989" xr:uid="{B29A5498-D80F-4491-8C9C-72D648E5FFE3}"/>
    <cellStyle name="SAS FM Writeable data cell 3 46 2" xfId="10045" xr:uid="{29B0EFCF-FD88-4E78-B056-D977D597FD11}"/>
    <cellStyle name="SAS FM Writeable data cell 3 46 2 2" xfId="16230" xr:uid="{D5D61E10-E6DD-4723-9987-43DAFD2001C9}"/>
    <cellStyle name="SAS FM Writeable data cell 3 46 2 2 2" xfId="31049" xr:uid="{A77B643A-37B7-46B8-A678-FB78B00C4C93}"/>
    <cellStyle name="SAS FM Writeable data cell 3 46 2 3" xfId="13194" xr:uid="{30AEAF15-1344-4085-952C-4FB22125B79B}"/>
    <cellStyle name="SAS FM Writeable data cell 3 46 2 3 2" xfId="28013" xr:uid="{A5B11F66-4A37-45AF-A1BB-D2A00A4576AE}"/>
    <cellStyle name="SAS FM Writeable data cell 3 46 2 4" xfId="24887" xr:uid="{44D36688-0200-474C-9952-940A52A86124}"/>
    <cellStyle name="SAS FM Writeable data cell 3 46 3" xfId="10044" xr:uid="{8E18AEB1-17ED-48F3-B9C9-BD201F268BB6}"/>
    <cellStyle name="SAS FM Writeable data cell 3 46 3 2" xfId="24886" xr:uid="{6148A2E6-7487-497D-AE96-58A382C22D63}"/>
    <cellStyle name="SAS FM Writeable data cell 3 47" xfId="3990" xr:uid="{4342DCC6-A455-429A-ABA1-35A103418FEE}"/>
    <cellStyle name="SAS FM Writeable data cell 3 47 2" xfId="10047" xr:uid="{3AB09BD2-05A0-4CBC-B4C1-D469A17878A5}"/>
    <cellStyle name="SAS FM Writeable data cell 3 47 2 2" xfId="24889" xr:uid="{AF126476-E5B3-4AB0-97FC-ADD9A01514AE}"/>
    <cellStyle name="SAS FM Writeable data cell 3 47 3" xfId="10046" xr:uid="{1E9AA4A2-4843-4B19-97EA-E1DF4E938446}"/>
    <cellStyle name="SAS FM Writeable data cell 3 47 3 2" xfId="16421" xr:uid="{CC3EA5D1-DE74-4219-99CC-EED545F164DD}"/>
    <cellStyle name="SAS FM Writeable data cell 3 47 3 2 2" xfId="31168" xr:uid="{3942A60A-99ED-4414-9E8E-E8FAC94CCB86}"/>
    <cellStyle name="SAS FM Writeable data cell 3 47 3 3" xfId="24888" xr:uid="{D76A2F9C-D8E3-4F6C-8E5E-863E99BE24A3}"/>
    <cellStyle name="SAS FM Writeable data cell 3 48" xfId="10048" xr:uid="{08749527-0B5B-43BE-85FB-CBF66A5EDB9D}"/>
    <cellStyle name="SAS FM Writeable data cell 3 48 2" xfId="16190" xr:uid="{48DB1A88-65A1-4034-8ACB-CB0D4B382688}"/>
    <cellStyle name="SAS FM Writeable data cell 3 48 2 2" xfId="31009" xr:uid="{B35EAEF9-FEFC-4934-A5B8-31F77CEC97AE}"/>
    <cellStyle name="SAS FM Writeable data cell 3 48 3" xfId="10763" xr:uid="{BFF3030C-65DE-4C90-90AA-237DAC440484}"/>
    <cellStyle name="SAS FM Writeable data cell 3 48 3 2" xfId="25582" xr:uid="{5E0B5770-2633-439B-9646-E39BA3E0A0CC}"/>
    <cellStyle name="SAS FM Writeable data cell 3 48 4" xfId="24890" xr:uid="{87093760-678D-4E6A-B49B-80C08ED56ABC}"/>
    <cellStyle name="SAS FM Writeable data cell 3 49" xfId="9965" xr:uid="{72FF251E-1195-42A6-8F2B-AD400A664CEF}"/>
    <cellStyle name="SAS FM Writeable data cell 3 49 2" xfId="24807" xr:uid="{27054EED-F970-4590-A52E-43492EF8446D}"/>
    <cellStyle name="SAS FM Writeable data cell 3 5" xfId="3991" xr:uid="{C14B1DEB-7147-40A2-8AA0-CBBD8A4BCB46}"/>
    <cellStyle name="SAS FM Writeable data cell 3 5 2" xfId="10050" xr:uid="{B263E2D9-B3FD-4A2D-87C6-A24E8F9596F1}"/>
    <cellStyle name="SAS FM Writeable data cell 3 5 2 2" xfId="16231" xr:uid="{FF2437D2-DEBB-4E60-B87A-ECEC3DCDD56D}"/>
    <cellStyle name="SAS FM Writeable data cell 3 5 2 2 2" xfId="31050" xr:uid="{EF9B0FA8-09DE-4246-8EC9-28C190F3E477}"/>
    <cellStyle name="SAS FM Writeable data cell 3 5 2 3" xfId="10979" xr:uid="{D1AC3688-0B73-49C9-B542-63EFF0F86EAF}"/>
    <cellStyle name="SAS FM Writeable data cell 3 5 2 3 2" xfId="25798" xr:uid="{87629D39-C0B8-4AE4-9E59-9592F3EC1D2D}"/>
    <cellStyle name="SAS FM Writeable data cell 3 5 2 4" xfId="24892" xr:uid="{BF0A8B6A-8005-454A-A59D-3312772D6AAF}"/>
    <cellStyle name="SAS FM Writeable data cell 3 5 3" xfId="10049" xr:uid="{7CBC53BC-9969-4C82-9D1A-1592E885E0E6}"/>
    <cellStyle name="SAS FM Writeable data cell 3 5 3 2" xfId="24891" xr:uid="{E0D53D3C-7010-4586-9DD3-5DEA4A6B91E2}"/>
    <cellStyle name="SAS FM Writeable data cell 3 50" xfId="3949" xr:uid="{83E2A009-7A22-44E0-B52A-80C8EB66ACFF}"/>
    <cellStyle name="SAS FM Writeable data cell 3 6" xfId="3992" xr:uid="{D553211E-0D0F-4A9E-9D12-427F86F4D8AA}"/>
    <cellStyle name="SAS FM Writeable data cell 3 6 2" xfId="10052" xr:uid="{95D3916E-0557-442C-A124-62595DE0A17A}"/>
    <cellStyle name="SAS FM Writeable data cell 3 6 2 2" xfId="16232" xr:uid="{7A5E99AB-723E-4583-A21E-88CCACCE1B41}"/>
    <cellStyle name="SAS FM Writeable data cell 3 6 2 2 2" xfId="31051" xr:uid="{515AB84D-A1A0-4A54-B3EF-D18F56E9588B}"/>
    <cellStyle name="SAS FM Writeable data cell 3 6 2 3" xfId="11042" xr:uid="{BB8DA337-131C-4B6B-B179-DEC1795E4288}"/>
    <cellStyle name="SAS FM Writeable data cell 3 6 2 3 2" xfId="25861" xr:uid="{53137155-7276-4E7A-B512-73AF9CD106FB}"/>
    <cellStyle name="SAS FM Writeable data cell 3 6 2 4" xfId="24894" xr:uid="{B224E3D5-27F4-4092-A5C9-88E91CE5713A}"/>
    <cellStyle name="SAS FM Writeable data cell 3 6 3" xfId="10051" xr:uid="{B05DFF72-8C69-4796-BC6F-62EF8A36F08D}"/>
    <cellStyle name="SAS FM Writeable data cell 3 6 3 2" xfId="24893" xr:uid="{5FEF849F-0705-470A-B9E4-DF585E2C1B03}"/>
    <cellStyle name="SAS FM Writeable data cell 3 7" xfId="3993" xr:uid="{EC8E4F56-1B0D-4CA0-9824-F4C62C954438}"/>
    <cellStyle name="SAS FM Writeable data cell 3 7 2" xfId="10054" xr:uid="{BD340244-549C-4167-8244-B03F444C3880}"/>
    <cellStyle name="SAS FM Writeable data cell 3 7 2 2" xfId="16233" xr:uid="{5157DB62-170A-458E-A6FD-A4B6AB2DA643}"/>
    <cellStyle name="SAS FM Writeable data cell 3 7 2 2 2" xfId="31052" xr:uid="{77B00632-854E-4E60-BA96-0E885318F058}"/>
    <cellStyle name="SAS FM Writeable data cell 3 7 2 3" xfId="11087" xr:uid="{73AD99E8-FD3A-44C6-AEA4-8ABE2E0DE43B}"/>
    <cellStyle name="SAS FM Writeable data cell 3 7 2 3 2" xfId="25906" xr:uid="{5E5F7A28-5BAD-41DB-A2D2-D55FAAEC9027}"/>
    <cellStyle name="SAS FM Writeable data cell 3 7 2 4" xfId="24896" xr:uid="{D06CFE1E-0DA1-48D1-8F33-40D4FCF12046}"/>
    <cellStyle name="SAS FM Writeable data cell 3 7 3" xfId="10053" xr:uid="{822582D7-2871-40C1-89A4-A67C2983B07F}"/>
    <cellStyle name="SAS FM Writeable data cell 3 7 3 2" xfId="24895" xr:uid="{172F6325-B045-41C1-856E-ACD6AF0E4CB6}"/>
    <cellStyle name="SAS FM Writeable data cell 3 8" xfId="3994" xr:uid="{B9FA05D1-9EAF-411C-B2C2-473337890C26}"/>
    <cellStyle name="SAS FM Writeable data cell 3 8 2" xfId="10056" xr:uid="{6DC3E2CA-9191-4925-A965-0834275981C6}"/>
    <cellStyle name="SAS FM Writeable data cell 3 8 2 2" xfId="16234" xr:uid="{1066404F-D122-4B31-B5DC-FC26866E8092}"/>
    <cellStyle name="SAS FM Writeable data cell 3 8 2 2 2" xfId="31053" xr:uid="{9413F021-2283-4731-85CC-77C63FE0A9EC}"/>
    <cellStyle name="SAS FM Writeable data cell 3 8 2 3" xfId="11142" xr:uid="{9E922EE6-DE78-4C0E-AFFD-FB9AC86BCC43}"/>
    <cellStyle name="SAS FM Writeable data cell 3 8 2 3 2" xfId="25961" xr:uid="{10A918E6-1AE0-4A2E-806F-5A4EA356ACFB}"/>
    <cellStyle name="SAS FM Writeable data cell 3 8 2 4" xfId="24898" xr:uid="{8728448F-404C-4771-BCAC-EC752A497FA6}"/>
    <cellStyle name="SAS FM Writeable data cell 3 8 3" xfId="10055" xr:uid="{D9D9C1D9-C685-47E2-84E8-F9E098A7318E}"/>
    <cellStyle name="SAS FM Writeable data cell 3 8 3 2" xfId="24897" xr:uid="{C94FFAB2-0C83-4687-82D9-D1A5A501636D}"/>
    <cellStyle name="SAS FM Writeable data cell 3 9" xfId="3995" xr:uid="{5BB1F4E5-DC1C-423D-997C-D1528D4A06DB}"/>
    <cellStyle name="SAS FM Writeable data cell 3 9 2" xfId="10058" xr:uid="{1D6168B7-41C8-44B6-919F-012609D33F2A}"/>
    <cellStyle name="SAS FM Writeable data cell 3 9 2 2" xfId="16235" xr:uid="{D81875DF-3485-4E70-8095-4138104AEF24}"/>
    <cellStyle name="SAS FM Writeable data cell 3 9 2 2 2" xfId="31054" xr:uid="{A03750F5-93E0-4C01-A2A5-4069973B84C3}"/>
    <cellStyle name="SAS FM Writeable data cell 3 9 2 3" xfId="11195" xr:uid="{7F3315BB-931E-450F-9130-C95FB2C04F77}"/>
    <cellStyle name="SAS FM Writeable data cell 3 9 2 3 2" xfId="26014" xr:uid="{CB47139A-2E79-45B7-8585-9B855ADE3D73}"/>
    <cellStyle name="SAS FM Writeable data cell 3 9 2 4" xfId="24900" xr:uid="{3DA6880A-7AA5-43C2-9F27-05407CED9A18}"/>
    <cellStyle name="SAS FM Writeable data cell 3 9 3" xfId="10057" xr:uid="{96B48B7C-F05B-4AD4-9EDE-E49EAF27169C}"/>
    <cellStyle name="SAS FM Writeable data cell 3 9 3 2" xfId="24899" xr:uid="{667BA82F-6429-49E6-812C-91B4A8034F56}"/>
    <cellStyle name="SAS FM Writeable data cell 4" xfId="184" xr:uid="{4AE701C6-C58A-4B43-8994-AA5E9D3ACD43}"/>
    <cellStyle name="SAS FM Writeable data cell 4 2" xfId="267" xr:uid="{B79C2441-0FA8-422A-BDA7-793BCFF883A7}"/>
    <cellStyle name="SAS FM Writeable data cell 4 2 2" xfId="24902" xr:uid="{2FC7F3AB-E2A6-4F42-8400-59325F60E183}"/>
    <cellStyle name="SAS FM Writeable data cell 4 2 3" xfId="10060" xr:uid="{CAD27653-66C5-448C-950A-D21A8575C571}"/>
    <cellStyle name="SAS FM Writeable data cell 4 3" xfId="10059" xr:uid="{E965B5F9-80DB-480D-83A9-5E826C76A8AA}"/>
    <cellStyle name="SAS FM Writeable data cell 4 3 2" xfId="16424" xr:uid="{CA3E45EC-0C7B-4BBF-86B9-C46E772D8991}"/>
    <cellStyle name="SAS FM Writeable data cell 4 3 2 2" xfId="31171" xr:uid="{16CF03D0-DDEC-4FD9-9EE8-8F6CB8D6D759}"/>
    <cellStyle name="SAS FM Writeable data cell 4 3 3" xfId="24901" xr:uid="{34E227B1-2624-498D-BB2D-6566AA5A422E}"/>
    <cellStyle name="SAS FM Writeable data cell 4 4" xfId="3996" xr:uid="{E2E96D58-A8FD-4536-9FB7-589AE3360E86}"/>
    <cellStyle name="SAS FM Writeable data cell 5" xfId="185" xr:uid="{EF396630-B4B9-488E-88DF-3AC872F2266C}"/>
    <cellStyle name="SAS FM Writeable data cell 5 2" xfId="283" xr:uid="{DBABB2E0-1876-48BF-A4EB-20D795C1E96C}"/>
    <cellStyle name="SAS FM Writeable data cell 5 2 2" xfId="16415" xr:uid="{422AA94A-8E24-4D04-9D3A-DD6A852AC7CE}"/>
    <cellStyle name="SAS FM Writeable data cell 5 2 2 2" xfId="31162" xr:uid="{DD3958F0-62D2-479E-89E8-80842896D077}"/>
    <cellStyle name="SAS FM Writeable data cell 5 2 3" xfId="24903" xr:uid="{2D995A0B-50CF-4432-B732-BE6AD3699B1F}"/>
    <cellStyle name="SAS FM Writeable data cell 5 2 4" xfId="10061" xr:uid="{238F4144-270E-4774-803F-03697AD17C98}"/>
    <cellStyle name="SAS FM Writeable data cell 5 3" xfId="268" xr:uid="{8D3B7236-21D0-4E52-A1DB-A325D4616063}"/>
    <cellStyle name="SAS FM Writeable data cell 5 3 2" xfId="353" xr:uid="{238A0CC7-BB82-418D-AC90-57C894FDE280}"/>
    <cellStyle name="SAS FM Writeable data cell 5 4" xfId="3997" xr:uid="{3992D4E8-EA43-4A74-890A-6D1CE4022431}"/>
    <cellStyle name="SAS FM Writeable data cell 6" xfId="9502" xr:uid="{E8FD7291-66BB-4063-B0AC-D2E3DEECFC00}"/>
    <cellStyle name="SAS FM Writeable data cell 6 2" xfId="16483" xr:uid="{0D7FF427-D9F7-4584-993F-325A920BA53C}"/>
    <cellStyle name="SAS FM Writeable data cell 6 2 2" xfId="31229" xr:uid="{F950D441-9E15-4F3E-920D-B96425B2E733}"/>
    <cellStyle name="SAS FM Writeable data cell 6 3" xfId="24344" xr:uid="{DC4C3FF1-EFE2-40C8-B91A-25F1516A4264}"/>
    <cellStyle name="SAS FM Writeable data cell 7" xfId="16419" xr:uid="{A0695D17-3D0E-4118-9FC6-747D74227DF1}"/>
    <cellStyle name="SAS FM Writeable data cell 7 2" xfId="31166" xr:uid="{7F179B50-F647-402E-9B5F-71094904D493}"/>
    <cellStyle name="SAS FM Writeable data cell 8" xfId="229" xr:uid="{EF98AB1C-AC1E-4179-9FF0-430B7CDA2F8B}"/>
    <cellStyle name="Title" xfId="7" builtinId="15" customBuiltin="1"/>
    <cellStyle name="Title 2" xfId="3998" xr:uid="{12F7BD13-29D0-4501-8947-60D616F0CC27}"/>
    <cellStyle name="Title 3" xfId="39549" xr:uid="{ECB28F13-26CA-43F6-89FA-D3CA5F146190}"/>
    <cellStyle name="Total" xfId="22" builtinId="25" customBuiltin="1"/>
    <cellStyle name="Total 2" xfId="3999" xr:uid="{19D58F9A-02E5-48A0-B42A-9245A29C15DF}"/>
    <cellStyle name="Total 2 10" xfId="10062" xr:uid="{D944E28E-EDEE-442C-87C7-75809D0FBFE8}"/>
    <cellStyle name="Total 2 10 2" xfId="16388" xr:uid="{667248F0-30D7-478D-BD5A-409D67CE2329}"/>
    <cellStyle name="Total 2 10 3" xfId="16332" xr:uid="{3FCCFDC0-5C6F-4749-892E-A4CE83E3107E}"/>
    <cellStyle name="Total 2 11" xfId="16267" xr:uid="{BCFB291D-A0F3-428F-9F8E-8B6161E17A04}"/>
    <cellStyle name="Total 2 12" xfId="32658" xr:uid="{E8946AA8-01E7-4787-B76D-8AD396A99438}"/>
    <cellStyle name="Total 2 13" xfId="32626" xr:uid="{B4A2B9E5-1ACA-4C55-AD52-C1DC2FE4C53F}"/>
    <cellStyle name="Total 2 14" xfId="34796" xr:uid="{7B7061EB-5122-4B87-B1A6-736B4B8D867A}"/>
    <cellStyle name="Total 2 2" xfId="4000" xr:uid="{0EC36062-B4AC-4277-B032-54866D8D2182}"/>
    <cellStyle name="Total 2 2 10" xfId="35114" xr:uid="{3235549E-3CB0-442C-A647-D1286537AE49}"/>
    <cellStyle name="Total 2 2 10 10" xfId="37373" xr:uid="{24D61A77-DFB3-4AC2-98DB-F531018127ED}"/>
    <cellStyle name="Total 2 2 10 10 2" xfId="46102" xr:uid="{AF7E25FD-7014-464E-9C0E-6375A2996E87}"/>
    <cellStyle name="Total 2 2 10 10 3" xfId="41740" xr:uid="{69560E5E-7A91-42BE-BB78-5465682056C5}"/>
    <cellStyle name="Total 2 2 10 11" xfId="37627" xr:uid="{10694DFD-4253-41F2-9AE4-D177CBEBDC2A}"/>
    <cellStyle name="Total 2 2 10 11 2" xfId="46356" xr:uid="{64779366-E23F-4C61-B07C-2DF0BEEDF392}"/>
    <cellStyle name="Total 2 2 10 11 3" xfId="41994" xr:uid="{41876C4A-C45A-4FCB-97F4-68FC2831DE89}"/>
    <cellStyle name="Total 2 2 10 12" xfId="37879" xr:uid="{68AA98B8-90DA-4C76-9F6F-A46B68DED237}"/>
    <cellStyle name="Total 2 2 10 12 2" xfId="46608" xr:uid="{64C082FB-E384-4B93-9DC1-04A42B36A504}"/>
    <cellStyle name="Total 2 2 10 12 3" xfId="42246" xr:uid="{7874F1FC-FA57-489F-BC92-0FF2F00FE284}"/>
    <cellStyle name="Total 2 2 10 13" xfId="38129" xr:uid="{A79AA9B8-AABB-4EC9-8A73-AF2BFD3EBA45}"/>
    <cellStyle name="Total 2 2 10 13 2" xfId="46858" xr:uid="{DF9F3147-25B3-410A-AB6D-68CEDF247FDA}"/>
    <cellStyle name="Total 2 2 10 13 3" xfId="42496" xr:uid="{628B679E-BD21-498B-A03E-D7505C4D8D58}"/>
    <cellStyle name="Total 2 2 10 14" xfId="38379" xr:uid="{B6E87B93-A741-416D-9488-C332E6577428}"/>
    <cellStyle name="Total 2 2 10 14 2" xfId="47108" xr:uid="{15747B49-4AA9-4E70-A4E2-A5E8F0D31020}"/>
    <cellStyle name="Total 2 2 10 14 3" xfId="42746" xr:uid="{93749486-7B6B-4B89-830F-6FDB3471E178}"/>
    <cellStyle name="Total 2 2 10 15" xfId="38631" xr:uid="{91114570-488A-4566-B633-B1CDAD50B71B}"/>
    <cellStyle name="Total 2 2 10 15 2" xfId="47360" xr:uid="{3845C1ED-54D6-4205-B761-969AD32C0E0D}"/>
    <cellStyle name="Total 2 2 10 15 3" xfId="42998" xr:uid="{6A6A6023-4B1C-4A3E-ABDB-48A6F285E2EC}"/>
    <cellStyle name="Total 2 2 10 16" xfId="38881" xr:uid="{7A7CD779-2BB5-4B08-8E01-207D9C3354C2}"/>
    <cellStyle name="Total 2 2 10 16 2" xfId="47610" xr:uid="{2D229A28-1BAB-4135-A6B2-BDAB46F9D68B}"/>
    <cellStyle name="Total 2 2 10 16 3" xfId="43248" xr:uid="{6C607B79-45F8-4DD3-B513-3C70A79083BC}"/>
    <cellStyle name="Total 2 2 10 17" xfId="39133" xr:uid="{3298392A-5740-4E61-9B69-A2210AFF0B8B}"/>
    <cellStyle name="Total 2 2 10 17 2" xfId="47862" xr:uid="{29A15FA9-E4FD-4E76-AB79-6440B3EE25B3}"/>
    <cellStyle name="Total 2 2 10 17 3" xfId="43500" xr:uid="{D65364FF-0B86-42B7-A376-57FF40CD611C}"/>
    <cellStyle name="Total 2 2 10 18" xfId="39385" xr:uid="{F33557F1-0E47-4F0C-BE49-A77171A87048}"/>
    <cellStyle name="Total 2 2 10 18 2" xfId="48114" xr:uid="{9113830C-5B1F-4A8F-941F-99C4814F0120}"/>
    <cellStyle name="Total 2 2 10 19" xfId="43843" xr:uid="{80BA56DA-30B9-48E2-A694-CDC0E880B073}"/>
    <cellStyle name="Total 2 2 10 2" xfId="35367" xr:uid="{C866EC8B-8DC8-46D5-828F-242D4A1B91B3}"/>
    <cellStyle name="Total 2 2 10 2 2" xfId="44096" xr:uid="{91B5E028-B4F6-49A2-8291-1091FEF1E9C6}"/>
    <cellStyle name="Total 2 2 10 2 3" xfId="39734" xr:uid="{4E1E84F3-EE93-4317-A23E-C5B4BBA38B33}"/>
    <cellStyle name="Total 2 2 10 3" xfId="35619" xr:uid="{C712A6C4-12EA-4D96-A3C6-EC2CBBC2D083}"/>
    <cellStyle name="Total 2 2 10 3 2" xfId="44348" xr:uid="{2C04FB37-545C-470D-96E7-E3CDF6ADA672}"/>
    <cellStyle name="Total 2 2 10 3 3" xfId="39986" xr:uid="{5A684BCD-93BC-4A34-874D-6BD190230B8E}"/>
    <cellStyle name="Total 2 2 10 4" xfId="35870" xr:uid="{2FB6AEC2-50D4-464F-93E7-C91E305392C3}"/>
    <cellStyle name="Total 2 2 10 4 2" xfId="44599" xr:uid="{DE4ECDC2-D7D1-4ECA-8679-CEE36D111883}"/>
    <cellStyle name="Total 2 2 10 4 3" xfId="40237" xr:uid="{CBE2748F-659D-4DD7-BF52-5210D9F8A8E3}"/>
    <cellStyle name="Total 2 2 10 5" xfId="36120" xr:uid="{5A1745E9-E353-4176-8410-77A9F27FB86A}"/>
    <cellStyle name="Total 2 2 10 5 2" xfId="44849" xr:uid="{E22FB679-8E88-48FF-9FF9-9BEA813ECF57}"/>
    <cellStyle name="Total 2 2 10 5 3" xfId="40487" xr:uid="{59055AA3-3944-44BA-BCEF-30AB3BF3FDDD}"/>
    <cellStyle name="Total 2 2 10 6" xfId="36370" xr:uid="{97243BDC-C327-4221-BC69-A8E724FE99D9}"/>
    <cellStyle name="Total 2 2 10 6 2" xfId="45099" xr:uid="{3E1A405C-852F-4BAF-A428-7DD984840F4A}"/>
    <cellStyle name="Total 2 2 10 6 3" xfId="40737" xr:uid="{243EC799-ED6F-4F9D-AADD-C10156B807D1}"/>
    <cellStyle name="Total 2 2 10 7" xfId="36620" xr:uid="{5401599E-32CB-4591-814E-15A0EDC721D8}"/>
    <cellStyle name="Total 2 2 10 7 2" xfId="45349" xr:uid="{6C8540A6-6609-4227-B8AA-E6D7408E77FF}"/>
    <cellStyle name="Total 2 2 10 7 3" xfId="40987" xr:uid="{AF3A7C5F-6C54-4DC4-AB63-CB122AFD78A1}"/>
    <cellStyle name="Total 2 2 10 8" xfId="36870" xr:uid="{4A7C8CDC-6FA2-4B3E-ADAC-4542E6E06AD4}"/>
    <cellStyle name="Total 2 2 10 8 2" xfId="45599" xr:uid="{2D360A17-9268-4138-8C06-E8897ABDF307}"/>
    <cellStyle name="Total 2 2 10 8 3" xfId="41237" xr:uid="{DD905E49-D268-46F7-A799-599772A0C72C}"/>
    <cellStyle name="Total 2 2 10 9" xfId="37122" xr:uid="{7E1E9926-858B-4267-BBF6-07947F3AB4C6}"/>
    <cellStyle name="Total 2 2 10 9 2" xfId="45851" xr:uid="{1F29B909-0734-4FB1-AE8A-8984B1BA5889}"/>
    <cellStyle name="Total 2 2 10 9 3" xfId="41489" xr:uid="{4110D096-8746-4970-9DE8-97D559C5AC3D}"/>
    <cellStyle name="Total 2 2 11" xfId="35005" xr:uid="{C91F91B3-39F0-4972-A4C5-FC60C980B7E1}"/>
    <cellStyle name="Total 2 2 11 2" xfId="43734" xr:uid="{A29C630F-ECBB-477D-B130-B2D512F85AAC}"/>
    <cellStyle name="Total 2 2 11 3" xfId="39577" xr:uid="{CBEEDDBE-D3FD-4493-A6F9-32EE9F54E95C}"/>
    <cellStyle name="Total 2 2 12" xfId="43661" xr:uid="{2519FF73-EBEC-4C4C-8C75-F34080BD94F1}"/>
    <cellStyle name="Total 2 2 13" xfId="34932" xr:uid="{85FDB89E-F2CA-42C9-B0A3-D46415164129}"/>
    <cellStyle name="Total 2 2 2" xfId="4001" xr:uid="{63A644B9-BF08-45EA-916A-92972FC6EB8C}"/>
    <cellStyle name="Total 2 2 2 10" xfId="36311" xr:uid="{92BC1A2C-40CE-4B32-8C89-98ED5CA97EF9}"/>
    <cellStyle name="Total 2 2 2 10 2" xfId="45040" xr:uid="{26F5CE6D-B7A5-46D3-9D8B-D2238A225E46}"/>
    <cellStyle name="Total 2 2 2 10 3" xfId="40678" xr:uid="{DB7729C1-F068-40B8-8BA3-18A456A7F016}"/>
    <cellStyle name="Total 2 2 2 11" xfId="36561" xr:uid="{E4DC9B42-7919-4661-9F78-85BCA313CC0E}"/>
    <cellStyle name="Total 2 2 2 11 2" xfId="45290" xr:uid="{1300563B-5362-4E33-A837-A960321259A6}"/>
    <cellStyle name="Total 2 2 2 11 3" xfId="40928" xr:uid="{49BFB198-4B13-435E-8E28-0C00373F8E4C}"/>
    <cellStyle name="Total 2 2 2 12" xfId="36811" xr:uid="{6176D1C5-8DA4-4DB2-AAED-3B3DCEF89A34}"/>
    <cellStyle name="Total 2 2 2 12 2" xfId="45540" xr:uid="{F0396A53-44C6-473F-96F3-BA13C8965AD7}"/>
    <cellStyle name="Total 2 2 2 12 3" xfId="41178" xr:uid="{25686A97-D6DC-4A6A-8245-6E4474D565DB}"/>
    <cellStyle name="Total 2 2 2 13" xfId="37063" xr:uid="{C3B9949F-F5D9-4C3F-8021-F6D92D11A723}"/>
    <cellStyle name="Total 2 2 2 13 2" xfId="45792" xr:uid="{3D62EA4B-5D6A-45D5-BF71-C0741D008546}"/>
    <cellStyle name="Total 2 2 2 13 3" xfId="41430" xr:uid="{FAB37580-F511-40D5-A7F8-B2349CB2EBAD}"/>
    <cellStyle name="Total 2 2 2 14" xfId="37313" xr:uid="{48226806-D496-4ACF-98AB-220820ED3B53}"/>
    <cellStyle name="Total 2 2 2 14 2" xfId="46042" xr:uid="{4B3ACAC1-7195-47FB-A45A-391A5D91A9AE}"/>
    <cellStyle name="Total 2 2 2 14 3" xfId="41680" xr:uid="{D6E3A5C8-1E64-497B-936E-87F37028690A}"/>
    <cellStyle name="Total 2 2 2 15" xfId="37567" xr:uid="{DD543ABB-5D4A-4C4B-8386-A309CB32F626}"/>
    <cellStyle name="Total 2 2 2 15 2" xfId="46296" xr:uid="{8CA10A4C-7007-4579-8293-28EA0A16A269}"/>
    <cellStyle name="Total 2 2 2 15 3" xfId="41934" xr:uid="{561269C4-A380-48C2-AE9A-9E27929E72B6}"/>
    <cellStyle name="Total 2 2 2 16" xfId="37820" xr:uid="{FCB6AA90-31FA-4C92-A15C-89122E7DADE2}"/>
    <cellStyle name="Total 2 2 2 16 2" xfId="46549" xr:uid="{DC3CE245-05B7-434C-8338-8C154FB1F32A}"/>
    <cellStyle name="Total 2 2 2 16 3" xfId="42187" xr:uid="{BDB24E90-6020-4ECC-9795-805DBCDB15C1}"/>
    <cellStyle name="Total 2 2 2 17" xfId="38070" xr:uid="{3176D76A-E8E0-4950-B120-16CD8C9AF98F}"/>
    <cellStyle name="Total 2 2 2 17 2" xfId="46799" xr:uid="{6BB2881A-B804-4637-A469-93883B38A012}"/>
    <cellStyle name="Total 2 2 2 17 3" xfId="42437" xr:uid="{7121D2D6-AFA5-4FEB-9A32-ED91065437C5}"/>
    <cellStyle name="Total 2 2 2 18" xfId="38320" xr:uid="{CE1C7CF8-3B1E-4C70-9906-D61697A4ACFB}"/>
    <cellStyle name="Total 2 2 2 18 2" xfId="47049" xr:uid="{9A3D0D9A-CE45-4884-98D6-4FD66A7A8DBE}"/>
    <cellStyle name="Total 2 2 2 18 3" xfId="42687" xr:uid="{B72B8B51-BA41-466E-9DF8-FC9366C9C975}"/>
    <cellStyle name="Total 2 2 2 19" xfId="38572" xr:uid="{6D447662-9EE3-42B9-9532-9DEB17F6C0D3}"/>
    <cellStyle name="Total 2 2 2 19 2" xfId="47301" xr:uid="{27F56DE3-DE9B-47B2-A8F4-F87C31A10F3C}"/>
    <cellStyle name="Total 2 2 2 19 3" xfId="42939" xr:uid="{2F1E14DB-C7C1-42FD-A937-A0D00AC6D37D}"/>
    <cellStyle name="Total 2 2 2 2" xfId="10063" xr:uid="{AF755C9D-CCFE-4E1F-9C60-2E4BE2B37AFF}"/>
    <cellStyle name="Total 2 2 2 2 10" xfId="37111" xr:uid="{0E27CA27-A506-4709-BA43-B7A44B323CCD}"/>
    <cellStyle name="Total 2 2 2 2 10 2" xfId="45840" xr:uid="{FB4CBFE0-4369-4292-BA8C-F634DDE496F1}"/>
    <cellStyle name="Total 2 2 2 2 10 3" xfId="41478" xr:uid="{FDA41C62-0447-4599-B099-705BB4E3E600}"/>
    <cellStyle name="Total 2 2 2 2 11" xfId="37362" xr:uid="{8AD71E01-10C7-4A68-8245-2A67AEFF9E5F}"/>
    <cellStyle name="Total 2 2 2 2 11 2" xfId="46091" xr:uid="{D3B85CEB-B5A0-457B-AC96-91F777FAEDF5}"/>
    <cellStyle name="Total 2 2 2 2 11 3" xfId="41729" xr:uid="{F099488A-058E-4740-B8E0-778CD9F4A30D}"/>
    <cellStyle name="Total 2 2 2 2 12" xfId="37616" xr:uid="{A326BB8C-8007-4AF0-A64E-51BBA7F37550}"/>
    <cellStyle name="Total 2 2 2 2 12 2" xfId="46345" xr:uid="{3F1907CA-903A-4C48-8039-271E54BBB451}"/>
    <cellStyle name="Total 2 2 2 2 12 3" xfId="41983" xr:uid="{E0FDE57E-913B-4AE6-A657-30B5CD185BED}"/>
    <cellStyle name="Total 2 2 2 2 13" xfId="37868" xr:uid="{9DE314CD-7656-481D-9B37-8AB1392FC462}"/>
    <cellStyle name="Total 2 2 2 2 13 2" xfId="46597" xr:uid="{2E9252D3-AA2B-46D9-A4B3-B1848C7E9A2A}"/>
    <cellStyle name="Total 2 2 2 2 13 3" xfId="42235" xr:uid="{778D502A-0FEC-4426-85A8-8123CFE7B77F}"/>
    <cellStyle name="Total 2 2 2 2 14" xfId="38118" xr:uid="{6BBC3199-AF05-455F-A279-195056C84261}"/>
    <cellStyle name="Total 2 2 2 2 14 2" xfId="46847" xr:uid="{D9AAD0A8-2FA6-41AC-B139-3BC3EC7B4837}"/>
    <cellStyle name="Total 2 2 2 2 14 3" xfId="42485" xr:uid="{CD0D9305-AFD8-48E4-91F8-E36177960E70}"/>
    <cellStyle name="Total 2 2 2 2 15" xfId="38368" xr:uid="{DB4F79EE-C54D-4BBE-AAFF-92ACE6582DFC}"/>
    <cellStyle name="Total 2 2 2 2 15 2" xfId="47097" xr:uid="{F2F9C0F7-0A1D-44A1-BA1B-7D8DD02BD334}"/>
    <cellStyle name="Total 2 2 2 2 15 3" xfId="42735" xr:uid="{1221245A-D4BA-4C4E-B783-64F45B8E1E9E}"/>
    <cellStyle name="Total 2 2 2 2 16" xfId="38620" xr:uid="{65B51A1C-53AE-4A12-88BF-28A563E0E162}"/>
    <cellStyle name="Total 2 2 2 2 16 2" xfId="47349" xr:uid="{CB2AA7A0-D789-4122-853B-8AE3325DF895}"/>
    <cellStyle name="Total 2 2 2 2 16 3" xfId="42987" xr:uid="{77803015-08D7-4D22-89ED-E7D884134D02}"/>
    <cellStyle name="Total 2 2 2 2 17" xfId="38870" xr:uid="{05D27AB5-97F2-49A6-BDC9-94ED0F935D15}"/>
    <cellStyle name="Total 2 2 2 2 17 2" xfId="47599" xr:uid="{4087E416-EB5D-4A5C-BE98-4A2287A8126B}"/>
    <cellStyle name="Total 2 2 2 2 17 3" xfId="43237" xr:uid="{C93C42D8-96F3-44C1-AB71-A8C28C9A925B}"/>
    <cellStyle name="Total 2 2 2 2 18" xfId="39122" xr:uid="{A4BFF97A-3F07-4652-AA9E-3CFD4D05FC4C}"/>
    <cellStyle name="Total 2 2 2 2 18 2" xfId="47851" xr:uid="{CE312286-F192-4264-9135-4A7C900BD56E}"/>
    <cellStyle name="Total 2 2 2 2 18 3" xfId="43489" xr:uid="{1AFA44B9-25B2-409A-A534-BD3E204B96E4}"/>
    <cellStyle name="Total 2 2 2 2 19" xfId="39374" xr:uid="{DD21BF3E-EACE-4737-B96E-473AF48A9C81}"/>
    <cellStyle name="Total 2 2 2 2 19 2" xfId="48103" xr:uid="{FDEB6868-E757-4BAE-AA22-7AE7442DF221}"/>
    <cellStyle name="Total 2 2 2 2 2" xfId="35211" xr:uid="{E7E6868E-8D1F-4CBB-A0F4-16DD3E243F5B}"/>
    <cellStyle name="Total 2 2 2 2 2 10" xfId="37470" xr:uid="{C0D4D44D-66AD-48C0-8CC3-4BB716DCA8B8}"/>
    <cellStyle name="Total 2 2 2 2 2 10 2" xfId="46199" xr:uid="{F3F006C7-BA8F-4283-B29E-6E6D095530B1}"/>
    <cellStyle name="Total 2 2 2 2 2 10 3" xfId="41837" xr:uid="{62CE4154-B7CC-425A-8016-882991FB326D}"/>
    <cellStyle name="Total 2 2 2 2 2 11" xfId="37724" xr:uid="{F3B99D19-716E-47A2-9A25-831F2F73DFCB}"/>
    <cellStyle name="Total 2 2 2 2 2 11 2" xfId="46453" xr:uid="{16F9971C-E10E-454B-9419-45D8137B24F3}"/>
    <cellStyle name="Total 2 2 2 2 2 11 3" xfId="42091" xr:uid="{651D1DB6-14B0-4369-9E1F-C1E5AE599D2B}"/>
    <cellStyle name="Total 2 2 2 2 2 12" xfId="37976" xr:uid="{E5D631BB-870D-4C00-8A9A-27B7841E2754}"/>
    <cellStyle name="Total 2 2 2 2 2 12 2" xfId="46705" xr:uid="{171FB59A-1AF4-4EA4-93CD-4854433C62EF}"/>
    <cellStyle name="Total 2 2 2 2 2 12 3" xfId="42343" xr:uid="{D3D74A76-EF86-4AC0-B44C-5F47C8BFAB5C}"/>
    <cellStyle name="Total 2 2 2 2 2 13" xfId="38226" xr:uid="{0E52C91A-2455-4CE5-A109-AC6F7776AA21}"/>
    <cellStyle name="Total 2 2 2 2 2 13 2" xfId="46955" xr:uid="{FE903B1B-98E6-4C5F-BACF-241BCFD7367E}"/>
    <cellStyle name="Total 2 2 2 2 2 13 3" xfId="42593" xr:uid="{AEFEEDA8-72E7-4C1F-ADF7-117C7BD85A40}"/>
    <cellStyle name="Total 2 2 2 2 2 14" xfId="38476" xr:uid="{35F17568-6D03-493E-9F11-1ED3C8C370D6}"/>
    <cellStyle name="Total 2 2 2 2 2 14 2" xfId="47205" xr:uid="{642358CD-BF67-4940-A46E-EDB149486E0C}"/>
    <cellStyle name="Total 2 2 2 2 2 14 3" xfId="42843" xr:uid="{F3B40C60-7CC3-4BA7-A2EF-CEE591B18876}"/>
    <cellStyle name="Total 2 2 2 2 2 15" xfId="38728" xr:uid="{16CC8B5F-DB43-419A-97EA-99B442413458}"/>
    <cellStyle name="Total 2 2 2 2 2 15 2" xfId="47457" xr:uid="{D53B2B46-311B-4B33-8D7D-AC644E116272}"/>
    <cellStyle name="Total 2 2 2 2 2 15 3" xfId="43095" xr:uid="{32DA6E9D-6C0E-48AB-9FEE-2858C8605A9B}"/>
    <cellStyle name="Total 2 2 2 2 2 16" xfId="38978" xr:uid="{946724B2-5AFD-479E-94F9-240954521B19}"/>
    <cellStyle name="Total 2 2 2 2 2 16 2" xfId="47707" xr:uid="{3498D307-007B-4E50-B611-B7CBE5D01F3A}"/>
    <cellStyle name="Total 2 2 2 2 2 16 3" xfId="43345" xr:uid="{074AFB1F-4FAC-4D8D-8452-09817703B99C}"/>
    <cellStyle name="Total 2 2 2 2 2 17" xfId="39230" xr:uid="{662DBF68-1159-4CA6-9072-E33812255BE5}"/>
    <cellStyle name="Total 2 2 2 2 2 17 2" xfId="47959" xr:uid="{75E860CE-1549-48A2-B5D4-512139D49B7E}"/>
    <cellStyle name="Total 2 2 2 2 2 17 3" xfId="43597" xr:uid="{F87A9444-1F95-4B11-BEAF-E135AFC6F4CA}"/>
    <cellStyle name="Total 2 2 2 2 2 18" xfId="39482" xr:uid="{9CF2B12E-DBBF-41AA-92FA-3BA9CE916E65}"/>
    <cellStyle name="Total 2 2 2 2 2 18 2" xfId="48211" xr:uid="{8634DFBE-1F5D-482A-8C94-BAB971DED46A}"/>
    <cellStyle name="Total 2 2 2 2 2 19" xfId="43940" xr:uid="{29AA1E95-5317-4884-8ED3-6217474DEED6}"/>
    <cellStyle name="Total 2 2 2 2 2 2" xfId="35464" xr:uid="{B83C0798-60BB-46E9-A3E4-1903E1376385}"/>
    <cellStyle name="Total 2 2 2 2 2 2 2" xfId="44193" xr:uid="{5BFA892D-B5B5-4D93-A64F-7222AAC77805}"/>
    <cellStyle name="Total 2 2 2 2 2 2 3" xfId="39831" xr:uid="{E244CE34-5780-4973-9C86-F7919DBCE931}"/>
    <cellStyle name="Total 2 2 2 2 2 3" xfId="35716" xr:uid="{B8FC7EA5-129D-432E-8956-974FBD3E4D55}"/>
    <cellStyle name="Total 2 2 2 2 2 3 2" xfId="44445" xr:uid="{41CCD872-2A1C-43C3-A37A-5FE3F0535F78}"/>
    <cellStyle name="Total 2 2 2 2 2 3 3" xfId="40083" xr:uid="{0332B4AD-C3A5-449B-9655-C97935AC2B62}"/>
    <cellStyle name="Total 2 2 2 2 2 4" xfId="35967" xr:uid="{8E8F4496-CD67-4A37-9F21-9F2D0DE19813}"/>
    <cellStyle name="Total 2 2 2 2 2 4 2" xfId="44696" xr:uid="{30F230C4-1CE7-4617-9E7C-2F4591D1FBFB}"/>
    <cellStyle name="Total 2 2 2 2 2 4 3" xfId="40334" xr:uid="{A1F8314E-D1C3-4A5E-8AC8-2932D1AC6741}"/>
    <cellStyle name="Total 2 2 2 2 2 5" xfId="36217" xr:uid="{3BE0014D-E032-4DFF-9320-E4CE60E5685A}"/>
    <cellStyle name="Total 2 2 2 2 2 5 2" xfId="44946" xr:uid="{6A175E26-12A5-43B0-95BB-10BB58202AF4}"/>
    <cellStyle name="Total 2 2 2 2 2 5 3" xfId="40584" xr:uid="{012BAC3C-4075-4D03-B56D-97165B34D09E}"/>
    <cellStyle name="Total 2 2 2 2 2 6" xfId="36467" xr:uid="{41F0B152-A269-4222-8BAE-A23661ACD82B}"/>
    <cellStyle name="Total 2 2 2 2 2 6 2" xfId="45196" xr:uid="{DFD15348-2AB9-4255-BAEF-AB6F10A5ADC4}"/>
    <cellStyle name="Total 2 2 2 2 2 6 3" xfId="40834" xr:uid="{22BAF512-2A99-49AB-87B7-6EFEC29BD314}"/>
    <cellStyle name="Total 2 2 2 2 2 7" xfId="36717" xr:uid="{C38BDF7E-0D92-4195-A69C-67A0AF9D864C}"/>
    <cellStyle name="Total 2 2 2 2 2 7 2" xfId="45446" xr:uid="{9216D680-6F40-4EA0-A69F-28C6B6BC40FC}"/>
    <cellStyle name="Total 2 2 2 2 2 7 3" xfId="41084" xr:uid="{B6B5E57B-F711-4F08-8AF1-4890368EDE49}"/>
    <cellStyle name="Total 2 2 2 2 2 8" xfId="36967" xr:uid="{583DDDD2-943C-41EF-BD7F-7487FF9691D5}"/>
    <cellStyle name="Total 2 2 2 2 2 8 2" xfId="45696" xr:uid="{A7D74A53-F5FF-4D76-8685-F98DB1295BD3}"/>
    <cellStyle name="Total 2 2 2 2 2 8 3" xfId="41334" xr:uid="{1D96EF96-E960-4B2D-86F3-4D105AAAEBBB}"/>
    <cellStyle name="Total 2 2 2 2 2 9" xfId="37219" xr:uid="{B888B32F-DD8E-45F6-8CC3-1DBE0E97AEA2}"/>
    <cellStyle name="Total 2 2 2 2 2 9 2" xfId="45948" xr:uid="{81B85566-CBF3-4C33-9C3A-B6D706380BAB}"/>
    <cellStyle name="Total 2 2 2 2 2 9 3" xfId="41586" xr:uid="{0027D094-1F3B-4ED6-A5D5-59A672890430}"/>
    <cellStyle name="Total 2 2 2 2 20" xfId="43832" xr:uid="{54D99665-EFDA-4104-BD12-BA8C467CD084}"/>
    <cellStyle name="Total 2 2 2 2 21" xfId="35103" xr:uid="{DFC8C423-CF7A-4FD8-BC5C-20E7670E2B71}"/>
    <cellStyle name="Total 2 2 2 2 3" xfId="35356" xr:uid="{1F2CD86B-CE9E-43D6-B607-15F1325DD163}"/>
    <cellStyle name="Total 2 2 2 2 3 2" xfId="44085" xr:uid="{CC1140C4-9858-42F0-87F6-1C906657AB44}"/>
    <cellStyle name="Total 2 2 2 2 3 3" xfId="39723" xr:uid="{560D61AD-417F-46C4-8FB5-375F75B5C66C}"/>
    <cellStyle name="Total 2 2 2 2 4" xfId="35608" xr:uid="{4E41C7E5-4BBF-436D-BB5B-B23BAC1B665C}"/>
    <cellStyle name="Total 2 2 2 2 4 2" xfId="44337" xr:uid="{FCF2443F-3EE0-4C35-AD20-B623F0904759}"/>
    <cellStyle name="Total 2 2 2 2 4 3" xfId="39975" xr:uid="{07F44100-0BBC-45A7-8918-2138DA3EFC0A}"/>
    <cellStyle name="Total 2 2 2 2 5" xfId="35859" xr:uid="{C1E0C271-6449-43BB-96E7-738602AF814D}"/>
    <cellStyle name="Total 2 2 2 2 5 2" xfId="44588" xr:uid="{57B55EA5-AE0B-4497-A986-E5321A570F4C}"/>
    <cellStyle name="Total 2 2 2 2 5 3" xfId="40226" xr:uid="{FBEDE5C0-F8A9-46E4-A8F2-BA2FAE82A1E9}"/>
    <cellStyle name="Total 2 2 2 2 6" xfId="36109" xr:uid="{CAAE7663-EC3D-47BA-8BB3-142AFDA24963}"/>
    <cellStyle name="Total 2 2 2 2 6 2" xfId="44838" xr:uid="{BD3B2F67-2BE3-4E4B-B222-E34007008186}"/>
    <cellStyle name="Total 2 2 2 2 6 3" xfId="40476" xr:uid="{B533FDD5-1214-4214-B95C-E76B2371B0AA}"/>
    <cellStyle name="Total 2 2 2 2 7" xfId="36359" xr:uid="{4AD866B3-3007-45D0-B590-C3B2E941B4AC}"/>
    <cellStyle name="Total 2 2 2 2 7 2" xfId="45088" xr:uid="{E4F7D483-C81D-4444-B66D-E6CDC345A7EC}"/>
    <cellStyle name="Total 2 2 2 2 7 3" xfId="40726" xr:uid="{5B24C57F-09EE-4778-8839-39CCA6D20F5B}"/>
    <cellStyle name="Total 2 2 2 2 8" xfId="36609" xr:uid="{ACDE71EE-B8B6-4E44-86E1-99CBDAD1DBCE}"/>
    <cellStyle name="Total 2 2 2 2 8 2" xfId="45338" xr:uid="{0A8399C9-4F93-4F57-A3C8-2942BB1A289D}"/>
    <cellStyle name="Total 2 2 2 2 8 3" xfId="40976" xr:uid="{9899B66F-982E-4E4E-B558-FD8B5E456A48}"/>
    <cellStyle name="Total 2 2 2 2 9" xfId="36859" xr:uid="{68F4391E-16B1-4275-93D9-9DE060840B40}"/>
    <cellStyle name="Total 2 2 2 2 9 2" xfId="45588" xr:uid="{7BA30208-A612-48CD-95E5-2D021EDF680B}"/>
    <cellStyle name="Total 2 2 2 2 9 3" xfId="41226" xr:uid="{BF2AE67C-10D1-4305-95F0-829FA5D05609}"/>
    <cellStyle name="Total 2 2 2 20" xfId="38822" xr:uid="{E30E47AC-D1CE-44C1-9F96-9B7F57517205}"/>
    <cellStyle name="Total 2 2 2 20 2" xfId="47551" xr:uid="{0861FB86-67E0-4700-AABB-1E97694B940C}"/>
    <cellStyle name="Total 2 2 2 20 3" xfId="43189" xr:uid="{8058DAC0-1822-48AA-B161-4F9119373366}"/>
    <cellStyle name="Total 2 2 2 21" xfId="39074" xr:uid="{D9093016-7FC8-42BF-9954-5990B80F3618}"/>
    <cellStyle name="Total 2 2 2 21 2" xfId="47803" xr:uid="{1687898B-D78C-4D86-AD46-0956B28FDA87}"/>
    <cellStyle name="Total 2 2 2 21 3" xfId="43441" xr:uid="{17143051-F4A8-49C3-99D0-3459C0EAE402}"/>
    <cellStyle name="Total 2 2 2 22" xfId="39326" xr:uid="{44BC7F92-ADB2-48A2-B64E-BB46D32C0633}"/>
    <cellStyle name="Total 2 2 2 22 2" xfId="48055" xr:uid="{FE24CDE1-E9ED-4BCF-8698-A5CCCE11159F}"/>
    <cellStyle name="Total 2 2 2 23" xfId="43704" xr:uid="{7A666160-57C6-4879-96D3-5B655B6296AA}"/>
    <cellStyle name="Total 2 2 2 24" xfId="34975" xr:uid="{95012EA5-B8E7-4CD4-9971-FE3236D2005A}"/>
    <cellStyle name="Total 2 2 2 3" xfId="34271" xr:uid="{8F05A0D1-D723-4AA2-932A-B62FAC728554}"/>
    <cellStyle name="Total 2 2 2 3 10" xfId="37518" xr:uid="{3C7EA3F8-7208-4A71-AE9E-80AEE5F7E630}"/>
    <cellStyle name="Total 2 2 2 3 10 2" xfId="46247" xr:uid="{E5C7F2DC-634C-4EF0-BCD6-4BF2E95369AC}"/>
    <cellStyle name="Total 2 2 2 3 10 3" xfId="41885" xr:uid="{292BC9EF-74BC-4B84-B3B4-29D1F371DACE}"/>
    <cellStyle name="Total 2 2 2 3 11" xfId="37772" xr:uid="{DE749AD6-81D4-49A2-BB3E-B434FB31139E}"/>
    <cellStyle name="Total 2 2 2 3 11 2" xfId="46501" xr:uid="{DD98C4F2-6248-471A-9452-0D6E8EDD527D}"/>
    <cellStyle name="Total 2 2 2 3 11 3" xfId="42139" xr:uid="{6C051722-B3A9-4A93-BEB6-75005290417C}"/>
    <cellStyle name="Total 2 2 2 3 12" xfId="38024" xr:uid="{B0744034-CE17-41D1-8C4A-D375E7ACAD81}"/>
    <cellStyle name="Total 2 2 2 3 12 2" xfId="46753" xr:uid="{FC651A7D-842F-47DF-97B3-F0F34F441B12}"/>
    <cellStyle name="Total 2 2 2 3 12 3" xfId="42391" xr:uid="{2692728C-DA12-4016-9D0D-B76D8D44977C}"/>
    <cellStyle name="Total 2 2 2 3 13" xfId="38274" xr:uid="{F07A3CE7-B63F-45CF-82C5-C2A675BA95C9}"/>
    <cellStyle name="Total 2 2 2 3 13 2" xfId="47003" xr:uid="{B55CD694-77CD-49A7-8916-C6BED8120728}"/>
    <cellStyle name="Total 2 2 2 3 13 3" xfId="42641" xr:uid="{AAF3782C-2F0D-424C-A7EA-88050A87A84C}"/>
    <cellStyle name="Total 2 2 2 3 14" xfId="38524" xr:uid="{A5AA7BDD-789B-4A27-BADB-D7D8B394A14E}"/>
    <cellStyle name="Total 2 2 2 3 14 2" xfId="47253" xr:uid="{39F9A0D7-AB50-4D5D-814E-B5D0EB931983}"/>
    <cellStyle name="Total 2 2 2 3 14 3" xfId="42891" xr:uid="{4A06E7AA-9CFB-4D1E-8940-102C8FFCBF82}"/>
    <cellStyle name="Total 2 2 2 3 15" xfId="38776" xr:uid="{B19AFF60-911F-477D-99DB-38036485A75F}"/>
    <cellStyle name="Total 2 2 2 3 15 2" xfId="47505" xr:uid="{532C325C-2A7A-4BC1-B842-2000641CC78B}"/>
    <cellStyle name="Total 2 2 2 3 15 3" xfId="43143" xr:uid="{D3DE28D0-7B00-41B6-867C-2817BC9B187C}"/>
    <cellStyle name="Total 2 2 2 3 16" xfId="39026" xr:uid="{101502B3-4BF8-498E-B13E-6F0E7332DE23}"/>
    <cellStyle name="Total 2 2 2 3 16 2" xfId="47755" xr:uid="{C1B87AD5-FA7E-4D13-9A4F-3F2D354E7F1A}"/>
    <cellStyle name="Total 2 2 2 3 16 3" xfId="43393" xr:uid="{CB6C0475-B2F5-4582-BE35-927D07C2A894}"/>
    <cellStyle name="Total 2 2 2 3 17" xfId="39278" xr:uid="{39AD96A7-05CD-4110-8AD2-F736C4BB2F48}"/>
    <cellStyle name="Total 2 2 2 3 17 2" xfId="48007" xr:uid="{884F740E-CCE8-4D3C-9540-8A951F626962}"/>
    <cellStyle name="Total 2 2 2 3 17 3" xfId="43645" xr:uid="{35B25814-87DF-488E-89F6-AD02DEE49B27}"/>
    <cellStyle name="Total 2 2 2 3 18" xfId="39530" xr:uid="{48F46261-825B-4EC9-AFF7-6760D2A6B307}"/>
    <cellStyle name="Total 2 2 2 3 18 2" xfId="48259" xr:uid="{EB5D7169-FA13-4FB2-A6E9-4D1B799FD28F}"/>
    <cellStyle name="Total 2 2 2 3 19" xfId="43988" xr:uid="{023F2AB6-FB5F-45A6-A8FB-B69B093DFECB}"/>
    <cellStyle name="Total 2 2 2 3 2" xfId="35512" xr:uid="{A3B265CC-4B79-47CA-A24B-A3E3326B4E07}"/>
    <cellStyle name="Total 2 2 2 3 2 2" xfId="44241" xr:uid="{75150C82-08AE-4E3F-9BC5-D0B2361E955C}"/>
    <cellStyle name="Total 2 2 2 3 2 3" xfId="39879" xr:uid="{F577C2BF-7A98-4FCD-B70A-F5C6AADB0C01}"/>
    <cellStyle name="Total 2 2 2 3 20" xfId="35259" xr:uid="{545122C8-D11E-41DA-B16B-FBDB202C1B44}"/>
    <cellStyle name="Total 2 2 2 3 3" xfId="35764" xr:uid="{D72ABDC7-15A5-4D55-AF81-0E4C763C6482}"/>
    <cellStyle name="Total 2 2 2 3 3 2" xfId="44493" xr:uid="{85F60853-894F-42C5-B1A2-2028323C5A6F}"/>
    <cellStyle name="Total 2 2 2 3 3 3" xfId="40131" xr:uid="{473B639B-6B0A-4DB3-9F84-C3BACC4A49BB}"/>
    <cellStyle name="Total 2 2 2 3 4" xfId="36015" xr:uid="{0355F8D5-0D87-40AB-9702-FDBEC190818E}"/>
    <cellStyle name="Total 2 2 2 3 4 2" xfId="44744" xr:uid="{48C9F3BC-D488-4DF1-87AA-AEB89A1C8F10}"/>
    <cellStyle name="Total 2 2 2 3 4 3" xfId="40382" xr:uid="{459AFC4A-DE32-4DDC-AB5F-9AF6F5B97969}"/>
    <cellStyle name="Total 2 2 2 3 5" xfId="36265" xr:uid="{F692BF98-E850-4189-A3B8-EE686770882D}"/>
    <cellStyle name="Total 2 2 2 3 5 2" xfId="44994" xr:uid="{60C61D18-6106-4383-91B3-12E96824CD66}"/>
    <cellStyle name="Total 2 2 2 3 5 3" xfId="40632" xr:uid="{F3AE2C07-2452-4520-834E-EB8437587626}"/>
    <cellStyle name="Total 2 2 2 3 6" xfId="36515" xr:uid="{BF0B996C-2A58-4037-8CD7-55D4AAB4F61F}"/>
    <cellStyle name="Total 2 2 2 3 6 2" xfId="45244" xr:uid="{221FD036-4A6A-4371-A9B3-9C52B6A0D785}"/>
    <cellStyle name="Total 2 2 2 3 6 3" xfId="40882" xr:uid="{DA3A3DDF-1311-4A1E-870D-26F7BBAD033E}"/>
    <cellStyle name="Total 2 2 2 3 7" xfId="36765" xr:uid="{CE285EF8-BD12-4323-9209-0EEAC2ED5C79}"/>
    <cellStyle name="Total 2 2 2 3 7 2" xfId="45494" xr:uid="{60B49180-D41B-4929-908B-16A36FB49655}"/>
    <cellStyle name="Total 2 2 2 3 7 3" xfId="41132" xr:uid="{95DF4BDD-EC91-462B-B09F-BD3641EA39D9}"/>
    <cellStyle name="Total 2 2 2 3 8" xfId="37015" xr:uid="{8725A713-5713-4EC7-88BF-9750EF1E1E9D}"/>
    <cellStyle name="Total 2 2 2 3 8 2" xfId="45744" xr:uid="{8F9ACE9D-8F10-4C8F-B4DC-672F7B3D8A76}"/>
    <cellStyle name="Total 2 2 2 3 8 3" xfId="41382" xr:uid="{20C35A14-A1F4-4D6E-8F49-7AEA463DC050}"/>
    <cellStyle name="Total 2 2 2 3 9" xfId="37267" xr:uid="{73899973-CC92-442A-B8EB-CB26A2AE0EE6}"/>
    <cellStyle name="Total 2 2 2 3 9 2" xfId="45996" xr:uid="{B90C4807-DA06-4A24-8F5C-680661D98A7E}"/>
    <cellStyle name="Total 2 2 2 3 9 3" xfId="41634" xr:uid="{4EFE55CD-7FB9-4BF3-9099-74CB46B46DEC}"/>
    <cellStyle name="Total 2 2 2 4" xfId="34279" xr:uid="{B8138EDB-C1CF-46D3-B390-CA965F4DDD10}"/>
    <cellStyle name="Total 2 2 2 4 10" xfId="37416" xr:uid="{55450292-9221-48B1-B17E-2F61E313B2AD}"/>
    <cellStyle name="Total 2 2 2 4 10 2" xfId="46145" xr:uid="{AE1F8546-F25B-4AAB-884E-B4DD39646A22}"/>
    <cellStyle name="Total 2 2 2 4 10 3" xfId="41783" xr:uid="{389045DF-025F-4E10-A719-71E6B9472517}"/>
    <cellStyle name="Total 2 2 2 4 11" xfId="37670" xr:uid="{16B598E0-946E-4956-A2B3-8BEDF05408C1}"/>
    <cellStyle name="Total 2 2 2 4 11 2" xfId="46399" xr:uid="{57BAECE3-39CA-47F0-96BE-0F2DA183F21F}"/>
    <cellStyle name="Total 2 2 2 4 11 3" xfId="42037" xr:uid="{0807328F-74F6-48E7-A43E-18AB9BE8E599}"/>
    <cellStyle name="Total 2 2 2 4 12" xfId="37922" xr:uid="{4C7C752C-4D18-4505-9EAF-C5CC6F321DBA}"/>
    <cellStyle name="Total 2 2 2 4 12 2" xfId="46651" xr:uid="{7AD768EF-6442-4C66-B0CE-C85D2E07FFD9}"/>
    <cellStyle name="Total 2 2 2 4 12 3" xfId="42289" xr:uid="{EEE4C350-BF21-4CAA-A049-4AD5A61C2329}"/>
    <cellStyle name="Total 2 2 2 4 13" xfId="38172" xr:uid="{60FEB3F7-5CA5-4C6E-868B-FA665FFE626F}"/>
    <cellStyle name="Total 2 2 2 4 13 2" xfId="46901" xr:uid="{5DB8075F-FAB2-4A65-B834-E348FB3BDD2C}"/>
    <cellStyle name="Total 2 2 2 4 13 3" xfId="42539" xr:uid="{E8959A79-653F-46DA-BAE4-16768764EF8A}"/>
    <cellStyle name="Total 2 2 2 4 14" xfId="38422" xr:uid="{0543EE4E-1E4C-4130-9D52-DADF0F6A5F93}"/>
    <cellStyle name="Total 2 2 2 4 14 2" xfId="47151" xr:uid="{F5E433D4-9F49-436E-A3F8-CDB03C2FF096}"/>
    <cellStyle name="Total 2 2 2 4 14 3" xfId="42789" xr:uid="{A26BFB5B-6EA9-4BD1-B00D-3FF1EB15430F}"/>
    <cellStyle name="Total 2 2 2 4 15" xfId="38674" xr:uid="{776EE56C-1698-4E9C-8E7D-6A9E6A24DECF}"/>
    <cellStyle name="Total 2 2 2 4 15 2" xfId="47403" xr:uid="{509EFA60-C165-4006-A365-C11AD6480C7B}"/>
    <cellStyle name="Total 2 2 2 4 15 3" xfId="43041" xr:uid="{FC0573E3-348D-4514-B7F1-5A449B3D0339}"/>
    <cellStyle name="Total 2 2 2 4 16" xfId="38924" xr:uid="{B7F78AC9-C834-4A52-BC31-9398676977FA}"/>
    <cellStyle name="Total 2 2 2 4 16 2" xfId="47653" xr:uid="{664FB447-A4FD-42BB-9205-AF944D3CCC87}"/>
    <cellStyle name="Total 2 2 2 4 16 3" xfId="43291" xr:uid="{9E8E27B3-7547-475C-AE85-BE719066D129}"/>
    <cellStyle name="Total 2 2 2 4 17" xfId="39176" xr:uid="{8E7C7E1F-5A15-4603-BF88-CDC8A1F047D5}"/>
    <cellStyle name="Total 2 2 2 4 17 2" xfId="47905" xr:uid="{3D236EDB-5FCA-4637-B6B3-8992D7B753ED}"/>
    <cellStyle name="Total 2 2 2 4 17 3" xfId="43543" xr:uid="{4FDEDCA7-B9DD-4698-97EC-99112D4000EF}"/>
    <cellStyle name="Total 2 2 2 4 18" xfId="39428" xr:uid="{7FB8C3B3-0674-4E47-96D1-B94F6496A30C}"/>
    <cellStyle name="Total 2 2 2 4 18 2" xfId="48157" xr:uid="{6C439F65-5626-49F5-878B-2F984EA2F646}"/>
    <cellStyle name="Total 2 2 2 4 19" xfId="43886" xr:uid="{CB90988E-48F9-4D99-B6C4-8990F995A011}"/>
    <cellStyle name="Total 2 2 2 4 2" xfId="35410" xr:uid="{0CCD71AC-137F-4848-B979-3D6B397EE10D}"/>
    <cellStyle name="Total 2 2 2 4 2 2" xfId="44139" xr:uid="{FE79EAA5-DD3E-4536-9701-004938A14E25}"/>
    <cellStyle name="Total 2 2 2 4 2 3" xfId="39777" xr:uid="{C9A4DB88-2A76-4A06-A44E-DA1536C00CDD}"/>
    <cellStyle name="Total 2 2 2 4 20" xfId="35157" xr:uid="{F2C04B1A-8086-44F9-9DC8-45A8633050A0}"/>
    <cellStyle name="Total 2 2 2 4 3" xfId="35662" xr:uid="{CB92CB05-CEDA-4196-9A04-9E1735E4F4B0}"/>
    <cellStyle name="Total 2 2 2 4 3 2" xfId="44391" xr:uid="{049B4396-0655-45D2-9DBA-29403F88FA97}"/>
    <cellStyle name="Total 2 2 2 4 3 3" xfId="40029" xr:uid="{6E60A73D-1981-452B-9CE1-84B8BEBF1667}"/>
    <cellStyle name="Total 2 2 2 4 4" xfId="35913" xr:uid="{0707AF9E-5C79-4E4F-8F4A-99166B56C56D}"/>
    <cellStyle name="Total 2 2 2 4 4 2" xfId="44642" xr:uid="{FBC2154F-A1F6-46D5-AEC9-FB31C909AEC5}"/>
    <cellStyle name="Total 2 2 2 4 4 3" xfId="40280" xr:uid="{EF12B2B6-8752-44B2-90A8-DE84CD6FDDEA}"/>
    <cellStyle name="Total 2 2 2 4 5" xfId="36163" xr:uid="{A2D55E43-BDCF-4244-A5EC-EE3795E860E0}"/>
    <cellStyle name="Total 2 2 2 4 5 2" xfId="44892" xr:uid="{EB2DA4F0-719B-4740-9E22-6D7ECB15C523}"/>
    <cellStyle name="Total 2 2 2 4 5 3" xfId="40530" xr:uid="{2D698A44-042D-4C5D-B67E-C4811091B2EE}"/>
    <cellStyle name="Total 2 2 2 4 6" xfId="36413" xr:uid="{C7425B3C-637D-41C5-BF3F-9442529BCB23}"/>
    <cellStyle name="Total 2 2 2 4 6 2" xfId="45142" xr:uid="{F893FE26-72F1-4B9E-80F2-CB3BB5FD387C}"/>
    <cellStyle name="Total 2 2 2 4 6 3" xfId="40780" xr:uid="{24F2CD1A-8CCE-4816-B2D1-6DADB85992B3}"/>
    <cellStyle name="Total 2 2 2 4 7" xfId="36663" xr:uid="{1EDE572C-DB7B-4F49-9C78-5112CB6AA5E6}"/>
    <cellStyle name="Total 2 2 2 4 7 2" xfId="45392" xr:uid="{FF3BCB90-A94A-49B8-945A-311308C5622E}"/>
    <cellStyle name="Total 2 2 2 4 7 3" xfId="41030" xr:uid="{07C0030D-8099-4227-81C2-DFA13B059F03}"/>
    <cellStyle name="Total 2 2 2 4 8" xfId="36913" xr:uid="{BEE6FA9A-7CEA-476D-9411-8FBD38C71B55}"/>
    <cellStyle name="Total 2 2 2 4 8 2" xfId="45642" xr:uid="{50D6B398-A833-4406-9536-07B9EBD969A6}"/>
    <cellStyle name="Total 2 2 2 4 8 3" xfId="41280" xr:uid="{8646E23B-7FF3-4571-B895-57EA248DFB8D}"/>
    <cellStyle name="Total 2 2 2 4 9" xfId="37165" xr:uid="{7F036488-EF68-40E8-999E-567FACE25B84}"/>
    <cellStyle name="Total 2 2 2 4 9 2" xfId="45894" xr:uid="{3004E8FF-D388-431B-94C3-DE982217F55F}"/>
    <cellStyle name="Total 2 2 2 4 9 3" xfId="41532" xr:uid="{4DE023AE-A129-48BF-9C8C-52D10FB511B4}"/>
    <cellStyle name="Total 2 2 2 5" xfId="34798" xr:uid="{CE77F2B9-C4D4-470A-93D7-99E6EF9934B7}"/>
    <cellStyle name="Total 2 2 2 5 2" xfId="43783" xr:uid="{B443F832-1D05-4127-AD7D-58E7B8047934}"/>
    <cellStyle name="Total 2 2 2 5 3" xfId="39626" xr:uid="{B723F565-A1A5-40EE-B0AB-82B168C2277B}"/>
    <cellStyle name="Total 2 2 2 5 4" xfId="35054" xr:uid="{4521A892-0098-4A23-8627-CF451A9B7BC4}"/>
    <cellStyle name="Total 2 2 2 6" xfId="35308" xr:uid="{8D69F303-9037-49D4-B371-002D32620227}"/>
    <cellStyle name="Total 2 2 2 6 2" xfId="44037" xr:uid="{4AB0729A-B658-4F99-82BF-C873104FCF6D}"/>
    <cellStyle name="Total 2 2 2 6 3" xfId="39675" xr:uid="{1BEC123D-869D-49E4-9D67-40BAF3F177A6}"/>
    <cellStyle name="Total 2 2 2 7" xfId="35560" xr:uid="{D486B3C2-383F-46D6-B757-4ACD031CA444}"/>
    <cellStyle name="Total 2 2 2 7 2" xfId="44289" xr:uid="{D598943D-DDAF-43E9-B327-A74BFBB16D7F}"/>
    <cellStyle name="Total 2 2 2 7 3" xfId="39927" xr:uid="{026F9893-6C51-443D-BB69-FDBA0B13B7CD}"/>
    <cellStyle name="Total 2 2 2 8" xfId="35811" xr:uid="{CA666CF7-2970-41B2-B494-ED92F74132B7}"/>
    <cellStyle name="Total 2 2 2 8 2" xfId="44540" xr:uid="{52BE04E1-1F2B-4C1C-8FFC-5FB3D4A81088}"/>
    <cellStyle name="Total 2 2 2 8 3" xfId="40178" xr:uid="{911E58FB-DE21-44BF-A8A1-9F86A221656F}"/>
    <cellStyle name="Total 2 2 2 9" xfId="36061" xr:uid="{A5DEC33B-DBB1-460B-9EA0-EB0B82EBD03E}"/>
    <cellStyle name="Total 2 2 2 9 2" xfId="44790" xr:uid="{83BB3BEE-F6DD-4CE4-858A-E8B272865BDE}"/>
    <cellStyle name="Total 2 2 2 9 3" xfId="40428" xr:uid="{57A92B45-0270-4D49-80F4-F5262F7F50AB}"/>
    <cellStyle name="Total 2 2 3" xfId="10064" xr:uid="{4B498877-599F-4B0A-BB24-ACF91F2E2104}"/>
    <cellStyle name="Total 2 2 3 10" xfId="36305" xr:uid="{E9D2046C-F439-4812-8470-6F8DF9A63288}"/>
    <cellStyle name="Total 2 2 3 10 2" xfId="45034" xr:uid="{3ADADE0A-D15E-4B29-A9DE-D9E951C45381}"/>
    <cellStyle name="Total 2 2 3 10 3" xfId="40672" xr:uid="{1F56EF4F-373E-497F-8A3B-C0F49C207B6B}"/>
    <cellStyle name="Total 2 2 3 11" xfId="36555" xr:uid="{6AD68FD1-D33F-461B-B301-56681F74E5A4}"/>
    <cellStyle name="Total 2 2 3 11 2" xfId="45284" xr:uid="{0C9824D3-EBBD-4E2A-A7EC-DC9B136EF0A5}"/>
    <cellStyle name="Total 2 2 3 11 3" xfId="40922" xr:uid="{E66CE288-227C-4FC3-9779-55F793054A6E}"/>
    <cellStyle name="Total 2 2 3 12" xfId="36805" xr:uid="{F1899A8B-6C5E-41F2-8181-34B0AA08800C}"/>
    <cellStyle name="Total 2 2 3 12 2" xfId="45534" xr:uid="{890CE0B5-B48F-48F0-B976-0ACB326E8C82}"/>
    <cellStyle name="Total 2 2 3 12 3" xfId="41172" xr:uid="{69CE6CE3-23A0-4D91-9775-716D07C4E602}"/>
    <cellStyle name="Total 2 2 3 13" xfId="37057" xr:uid="{6ED07A5E-4878-419F-B877-B0173523BD1E}"/>
    <cellStyle name="Total 2 2 3 13 2" xfId="45786" xr:uid="{C0750C1F-12B1-4874-B41F-3FE05D5ABC77}"/>
    <cellStyle name="Total 2 2 3 13 3" xfId="41424" xr:uid="{BD355B68-13FC-4597-9223-8C45E9B023E6}"/>
    <cellStyle name="Total 2 2 3 14" xfId="37307" xr:uid="{A515D419-6E60-414D-B3F3-33977703C474}"/>
    <cellStyle name="Total 2 2 3 14 2" xfId="46036" xr:uid="{25F38F4B-4212-4EEA-8C89-354E92837E16}"/>
    <cellStyle name="Total 2 2 3 14 3" xfId="41674" xr:uid="{62FB6C25-E630-49F0-8180-73C9BD0FE061}"/>
    <cellStyle name="Total 2 2 3 15" xfId="37561" xr:uid="{21B0AAF0-91D9-42F9-A4CE-7741A1594BCC}"/>
    <cellStyle name="Total 2 2 3 15 2" xfId="46290" xr:uid="{D316D98C-B982-43AB-9DB0-777C44A0D0D8}"/>
    <cellStyle name="Total 2 2 3 15 3" xfId="41928" xr:uid="{81D2A75B-A6D7-48CE-986D-E8304B3FBDEB}"/>
    <cellStyle name="Total 2 2 3 16" xfId="37814" xr:uid="{3B1EF8B2-FD07-407C-B198-30E3B362094B}"/>
    <cellStyle name="Total 2 2 3 16 2" xfId="46543" xr:uid="{1EF99EA8-DBC9-4984-9CAF-49A34A4DF125}"/>
    <cellStyle name="Total 2 2 3 16 3" xfId="42181" xr:uid="{3CB24DA8-D76E-4347-B223-FA37A660C1EC}"/>
    <cellStyle name="Total 2 2 3 17" xfId="38064" xr:uid="{5635E67D-3BD2-4B1B-A503-DDB81D73ECC3}"/>
    <cellStyle name="Total 2 2 3 17 2" xfId="46793" xr:uid="{A1C838C3-E3AF-4822-929D-112FCA51539A}"/>
    <cellStyle name="Total 2 2 3 17 3" xfId="42431" xr:uid="{8C548235-5FE0-4071-AA0B-D60EF134D6E2}"/>
    <cellStyle name="Total 2 2 3 18" xfId="38314" xr:uid="{532640B4-5271-4CB1-98B0-2BD4509050E8}"/>
    <cellStyle name="Total 2 2 3 18 2" xfId="47043" xr:uid="{BB475C10-F068-4DDE-969F-DE5A5511E66A}"/>
    <cellStyle name="Total 2 2 3 18 3" xfId="42681" xr:uid="{61A967DA-986E-4B0C-BC6A-C4CBD8723C7F}"/>
    <cellStyle name="Total 2 2 3 19" xfId="38566" xr:uid="{C15135FB-73E9-4A12-AA9C-EFC0489E4862}"/>
    <cellStyle name="Total 2 2 3 19 2" xfId="47295" xr:uid="{4B81AE49-815C-4B5E-B1B2-16A80466B903}"/>
    <cellStyle name="Total 2 2 3 19 3" xfId="42933" xr:uid="{68656FD7-0B4D-40B5-8E35-6493BC0BFC9E}"/>
    <cellStyle name="Total 2 2 3 2" xfId="16381" xr:uid="{63EF542F-D4EA-48D1-828F-AC19D473E71B}"/>
    <cellStyle name="Total 2 2 3 2 10" xfId="37105" xr:uid="{34BE410D-AB05-4C5B-8F40-A637B662443A}"/>
    <cellStyle name="Total 2 2 3 2 10 2" xfId="45834" xr:uid="{098455D1-DC6D-4035-B688-136DC41BE574}"/>
    <cellStyle name="Total 2 2 3 2 10 3" xfId="41472" xr:uid="{CEB52EF8-DA53-4950-BB3C-B6FA1044D84C}"/>
    <cellStyle name="Total 2 2 3 2 11" xfId="37356" xr:uid="{F8E051B2-143D-44BD-A04F-106CDD06AA63}"/>
    <cellStyle name="Total 2 2 3 2 11 2" xfId="46085" xr:uid="{988B5A87-D6F6-4529-ABB3-419A45D2BA5F}"/>
    <cellStyle name="Total 2 2 3 2 11 3" xfId="41723" xr:uid="{8E88EAEB-FA26-4AB5-BA31-414416E4F255}"/>
    <cellStyle name="Total 2 2 3 2 12" xfId="37610" xr:uid="{2EAADFAB-0948-4CB1-9DAA-B47467693D5C}"/>
    <cellStyle name="Total 2 2 3 2 12 2" xfId="46339" xr:uid="{DBD46F23-ED35-4861-8563-5A678EF1EC4D}"/>
    <cellStyle name="Total 2 2 3 2 12 3" xfId="41977" xr:uid="{9AB327AD-ADDE-4B1A-AEB4-E8A0E1F41A39}"/>
    <cellStyle name="Total 2 2 3 2 13" xfId="37862" xr:uid="{CC798468-629B-4F21-B29F-011592F40E42}"/>
    <cellStyle name="Total 2 2 3 2 13 2" xfId="46591" xr:uid="{DB59F743-3425-4804-BE5B-7AB7D5B59BB6}"/>
    <cellStyle name="Total 2 2 3 2 13 3" xfId="42229" xr:uid="{5B1574F0-D27C-4D22-81D5-A504E86C6DAB}"/>
    <cellStyle name="Total 2 2 3 2 14" xfId="38112" xr:uid="{AF8BE2D7-F40C-421A-8682-2524A0DBE045}"/>
    <cellStyle name="Total 2 2 3 2 14 2" xfId="46841" xr:uid="{0FC9E825-B417-42C8-9DFF-CC795FC2509E}"/>
    <cellStyle name="Total 2 2 3 2 14 3" xfId="42479" xr:uid="{6F9C06D1-4675-439A-B80B-C1A6C05958A5}"/>
    <cellStyle name="Total 2 2 3 2 15" xfId="38362" xr:uid="{8A5984A3-2FE5-4172-9111-940B843B7F49}"/>
    <cellStyle name="Total 2 2 3 2 15 2" xfId="47091" xr:uid="{64B317F3-C56F-4C2E-B27E-440C7102E3A2}"/>
    <cellStyle name="Total 2 2 3 2 15 3" xfId="42729" xr:uid="{5E727639-646B-4BA3-9907-4067B8EE6925}"/>
    <cellStyle name="Total 2 2 3 2 16" xfId="38614" xr:uid="{346F876B-0998-4BFE-ABFC-48E8655471A9}"/>
    <cellStyle name="Total 2 2 3 2 16 2" xfId="47343" xr:uid="{B3111C24-C856-4F9B-8256-102AC5B92DDD}"/>
    <cellStyle name="Total 2 2 3 2 16 3" xfId="42981" xr:uid="{750772DE-978E-46C1-89B7-1B45EC9227FF}"/>
    <cellStyle name="Total 2 2 3 2 17" xfId="38864" xr:uid="{122BA4BD-24C9-490A-B5B2-9EE23F1C3596}"/>
    <cellStyle name="Total 2 2 3 2 17 2" xfId="47593" xr:uid="{87DCCF33-3C77-4768-B1F0-04F5DA4577AC}"/>
    <cellStyle name="Total 2 2 3 2 17 3" xfId="43231" xr:uid="{35286D6B-8FF3-4BBD-A664-993BF6B0F191}"/>
    <cellStyle name="Total 2 2 3 2 18" xfId="39116" xr:uid="{BC7E522A-6215-4132-BD69-84C64BB1825E}"/>
    <cellStyle name="Total 2 2 3 2 18 2" xfId="47845" xr:uid="{9279EA87-85F8-4DCF-B606-2C681172EFC4}"/>
    <cellStyle name="Total 2 2 3 2 18 3" xfId="43483" xr:uid="{FAEE89BD-CD63-4A44-AE68-5ED750DC0C2E}"/>
    <cellStyle name="Total 2 2 3 2 19" xfId="39368" xr:uid="{731C9DD4-77ED-4FE5-A47F-BD1EFB5E19AA}"/>
    <cellStyle name="Total 2 2 3 2 19 2" xfId="48097" xr:uid="{F83921C9-8BFE-4AB0-BA1A-2E50A0FEFDE6}"/>
    <cellStyle name="Total 2 2 3 2 2" xfId="35205" xr:uid="{33E8FF5B-D13F-4B8B-BAA1-A16B5013E21B}"/>
    <cellStyle name="Total 2 2 3 2 2 10" xfId="37464" xr:uid="{63EB66A7-4238-40F6-AFBA-637583D2277C}"/>
    <cellStyle name="Total 2 2 3 2 2 10 2" xfId="46193" xr:uid="{7475995D-AE36-47B3-BA62-1EC73A829422}"/>
    <cellStyle name="Total 2 2 3 2 2 10 3" xfId="41831" xr:uid="{E02DCDEA-892C-4C3B-A048-92C8DD359BD3}"/>
    <cellStyle name="Total 2 2 3 2 2 11" xfId="37718" xr:uid="{954FFB07-AC94-43C7-92B1-D8EDAD0F471A}"/>
    <cellStyle name="Total 2 2 3 2 2 11 2" xfId="46447" xr:uid="{99083764-2DA9-43BF-B468-71EEF8AD918F}"/>
    <cellStyle name="Total 2 2 3 2 2 11 3" xfId="42085" xr:uid="{8C399521-5D22-410B-8283-73324F4958D9}"/>
    <cellStyle name="Total 2 2 3 2 2 12" xfId="37970" xr:uid="{17AC56E5-62CE-4455-8CAC-6D44EE0569EC}"/>
    <cellStyle name="Total 2 2 3 2 2 12 2" xfId="46699" xr:uid="{2973318E-7E4B-451B-BB5C-AF881C443B5C}"/>
    <cellStyle name="Total 2 2 3 2 2 12 3" xfId="42337" xr:uid="{31F1551C-938A-48C3-841E-FA82A3837858}"/>
    <cellStyle name="Total 2 2 3 2 2 13" xfId="38220" xr:uid="{D880C77A-484C-4D0C-9E67-576D493F85A9}"/>
    <cellStyle name="Total 2 2 3 2 2 13 2" xfId="46949" xr:uid="{1E52AF2D-3748-4B1C-B7BA-13EB3E701E0B}"/>
    <cellStyle name="Total 2 2 3 2 2 13 3" xfId="42587" xr:uid="{8981F7A0-5BB1-46F6-895A-4BABFD599FFC}"/>
    <cellStyle name="Total 2 2 3 2 2 14" xfId="38470" xr:uid="{5F9B7DBA-749F-43B4-8C72-1D752C1A9152}"/>
    <cellStyle name="Total 2 2 3 2 2 14 2" xfId="47199" xr:uid="{FD83C975-59D3-488F-B0C4-9B0DCB5D02D2}"/>
    <cellStyle name="Total 2 2 3 2 2 14 3" xfId="42837" xr:uid="{59EB7A71-03FC-4020-B47C-EE5D3DEB2777}"/>
    <cellStyle name="Total 2 2 3 2 2 15" xfId="38722" xr:uid="{968C1C8F-ADA1-4BAE-990B-10D1F0E7D444}"/>
    <cellStyle name="Total 2 2 3 2 2 15 2" xfId="47451" xr:uid="{DF56E245-3737-4DE6-B862-B228E54DDAD8}"/>
    <cellStyle name="Total 2 2 3 2 2 15 3" xfId="43089" xr:uid="{554D147D-AAAA-470F-8828-6E1B7362DE82}"/>
    <cellStyle name="Total 2 2 3 2 2 16" xfId="38972" xr:uid="{C066897E-531F-4BC3-A401-12F2E96F95EB}"/>
    <cellStyle name="Total 2 2 3 2 2 16 2" xfId="47701" xr:uid="{7559336F-3688-4159-991C-58DBFCF1F2DB}"/>
    <cellStyle name="Total 2 2 3 2 2 16 3" xfId="43339" xr:uid="{2A32DB7D-EE05-4EEB-8E7F-DF437187AE63}"/>
    <cellStyle name="Total 2 2 3 2 2 17" xfId="39224" xr:uid="{357A021A-3EC1-4B9C-898D-709E4527A3E6}"/>
    <cellStyle name="Total 2 2 3 2 2 17 2" xfId="47953" xr:uid="{2577E67B-B756-4A3E-ACE4-C70C18EC8D0A}"/>
    <cellStyle name="Total 2 2 3 2 2 17 3" xfId="43591" xr:uid="{AFF731A6-7D0C-4E43-B161-9A931B11D348}"/>
    <cellStyle name="Total 2 2 3 2 2 18" xfId="39476" xr:uid="{0567F338-4827-4AB9-8A3A-EE73055A06B4}"/>
    <cellStyle name="Total 2 2 3 2 2 18 2" xfId="48205" xr:uid="{B9E9B61A-F32D-43D7-BB6E-E1C541FE9540}"/>
    <cellStyle name="Total 2 2 3 2 2 19" xfId="43934" xr:uid="{4E7E1BE7-1E8A-4EA3-85CD-0F6F3C99EDF7}"/>
    <cellStyle name="Total 2 2 3 2 2 2" xfId="35458" xr:uid="{B5EFAAF3-C8EB-4C01-AFED-9BD683B2D0AF}"/>
    <cellStyle name="Total 2 2 3 2 2 2 2" xfId="44187" xr:uid="{F56DA8EF-6EE5-4E2E-8627-4DAC74907EE2}"/>
    <cellStyle name="Total 2 2 3 2 2 2 3" xfId="39825" xr:uid="{2DB06117-2914-4B42-A655-D837F19E9A15}"/>
    <cellStyle name="Total 2 2 3 2 2 3" xfId="35710" xr:uid="{D5442B34-A374-46BF-B7A2-87B40A104083}"/>
    <cellStyle name="Total 2 2 3 2 2 3 2" xfId="44439" xr:uid="{874129AB-BF54-471B-A393-EA4346617F94}"/>
    <cellStyle name="Total 2 2 3 2 2 3 3" xfId="40077" xr:uid="{A7656B4C-0B78-499C-85A1-09FACCE03D5F}"/>
    <cellStyle name="Total 2 2 3 2 2 4" xfId="35961" xr:uid="{6EB102E5-11E4-40CB-8A51-8FEB3FB2ADF4}"/>
    <cellStyle name="Total 2 2 3 2 2 4 2" xfId="44690" xr:uid="{10810A0B-847D-4B23-906B-A667CE95370A}"/>
    <cellStyle name="Total 2 2 3 2 2 4 3" xfId="40328" xr:uid="{362BD47B-AB71-4D33-8789-7B185700C0AC}"/>
    <cellStyle name="Total 2 2 3 2 2 5" xfId="36211" xr:uid="{FD846238-D494-4119-80DD-FB8375A1E0EB}"/>
    <cellStyle name="Total 2 2 3 2 2 5 2" xfId="44940" xr:uid="{436EFCB4-CD31-461F-8F76-637DD403A6DC}"/>
    <cellStyle name="Total 2 2 3 2 2 5 3" xfId="40578" xr:uid="{091F1FD3-7F6D-438B-9E89-70CAA18240FF}"/>
    <cellStyle name="Total 2 2 3 2 2 6" xfId="36461" xr:uid="{4D66AB6C-49FC-4459-8AB0-DB2EF5A36D32}"/>
    <cellStyle name="Total 2 2 3 2 2 6 2" xfId="45190" xr:uid="{C77BF8E6-DDB1-4911-A33C-279C11F4B80E}"/>
    <cellStyle name="Total 2 2 3 2 2 6 3" xfId="40828" xr:uid="{C3A93D0D-3FC3-49AA-90F8-BF2FECBBE9CC}"/>
    <cellStyle name="Total 2 2 3 2 2 7" xfId="36711" xr:uid="{A3FA8A1D-E452-48C8-9E38-3ADB3748E376}"/>
    <cellStyle name="Total 2 2 3 2 2 7 2" xfId="45440" xr:uid="{FEB56A0D-590D-412E-A492-65BB20D60683}"/>
    <cellStyle name="Total 2 2 3 2 2 7 3" xfId="41078" xr:uid="{18DB9554-2B68-4838-B8F1-31282D71F35C}"/>
    <cellStyle name="Total 2 2 3 2 2 8" xfId="36961" xr:uid="{DA6FAFE0-89EC-4063-A028-F48EAEC77542}"/>
    <cellStyle name="Total 2 2 3 2 2 8 2" xfId="45690" xr:uid="{61D6A173-7054-4A9D-BEF4-083A1580D70B}"/>
    <cellStyle name="Total 2 2 3 2 2 8 3" xfId="41328" xr:uid="{D391DD75-BCB0-499C-9C06-54ED05CC3DC3}"/>
    <cellStyle name="Total 2 2 3 2 2 9" xfId="37213" xr:uid="{88A2DA78-83B1-4D53-A8B6-02B8F00C8CF0}"/>
    <cellStyle name="Total 2 2 3 2 2 9 2" xfId="45942" xr:uid="{65A6C4F1-B56C-4B94-9F4B-68F327CC4A99}"/>
    <cellStyle name="Total 2 2 3 2 2 9 3" xfId="41580" xr:uid="{7BF9E992-1188-41B5-BD2A-3DA88A683DAB}"/>
    <cellStyle name="Total 2 2 3 2 20" xfId="43826" xr:uid="{76E1E1F3-F344-451E-BC2E-8428801F33FA}"/>
    <cellStyle name="Total 2 2 3 2 21" xfId="35097" xr:uid="{DB9D24E0-3864-41DF-A6F1-00ED62D5C7C3}"/>
    <cellStyle name="Total 2 2 3 2 3" xfId="35350" xr:uid="{7E608EB1-9A74-4384-907C-7739E16CD458}"/>
    <cellStyle name="Total 2 2 3 2 3 2" xfId="44079" xr:uid="{13C6BBBC-C217-41A6-BBF4-AE19EF0E33FA}"/>
    <cellStyle name="Total 2 2 3 2 3 3" xfId="39717" xr:uid="{7384227E-C976-4621-B0C8-440C195A5661}"/>
    <cellStyle name="Total 2 2 3 2 4" xfId="35602" xr:uid="{887F8ED8-AED7-4B2B-B5B8-30DCCDF12332}"/>
    <cellStyle name="Total 2 2 3 2 4 2" xfId="44331" xr:uid="{96BF14A4-4FD8-4F24-8C73-C7085C6E2230}"/>
    <cellStyle name="Total 2 2 3 2 4 3" xfId="39969" xr:uid="{13379D4F-DC5B-4FBE-9780-EE6E536821EC}"/>
    <cellStyle name="Total 2 2 3 2 5" xfId="35853" xr:uid="{10CBE8F1-020D-47CE-AC8A-2ACDCF733C09}"/>
    <cellStyle name="Total 2 2 3 2 5 2" xfId="44582" xr:uid="{E794E516-1B4B-4836-8BF5-128D95A18FE5}"/>
    <cellStyle name="Total 2 2 3 2 5 3" xfId="40220" xr:uid="{F96B503A-8C19-4EC0-9A2C-D2B35D2195B3}"/>
    <cellStyle name="Total 2 2 3 2 6" xfId="36103" xr:uid="{448230C7-6711-465B-BE5A-2B95EE6B57C5}"/>
    <cellStyle name="Total 2 2 3 2 6 2" xfId="44832" xr:uid="{9B439C1E-8E44-4E1D-896A-23630818CE44}"/>
    <cellStyle name="Total 2 2 3 2 6 3" xfId="40470" xr:uid="{471B299D-4ABD-483E-90E9-642506096D52}"/>
    <cellStyle name="Total 2 2 3 2 7" xfId="36353" xr:uid="{AB0CDB3E-F927-4BC4-A91F-DB93CD8944CE}"/>
    <cellStyle name="Total 2 2 3 2 7 2" xfId="45082" xr:uid="{85E18AFE-7DFF-4E19-A3F3-A5ECD3BFF15F}"/>
    <cellStyle name="Total 2 2 3 2 7 3" xfId="40720" xr:uid="{9EF84BCF-653C-45A0-B498-1318214B9BFA}"/>
    <cellStyle name="Total 2 2 3 2 8" xfId="36603" xr:uid="{E74FA5AD-46EE-4215-A93A-85777D9BF89B}"/>
    <cellStyle name="Total 2 2 3 2 8 2" xfId="45332" xr:uid="{CF10521F-8FDF-4C06-B600-A285DBE147FA}"/>
    <cellStyle name="Total 2 2 3 2 8 3" xfId="40970" xr:uid="{FAF3CFAD-13EF-45EB-857E-9D4888751020}"/>
    <cellStyle name="Total 2 2 3 2 9" xfId="36853" xr:uid="{7EA9AF3A-86F0-495A-8FAA-555D5FE50CA3}"/>
    <cellStyle name="Total 2 2 3 2 9 2" xfId="45582" xr:uid="{FB7C95CD-280B-477E-9030-DDD986987DFF}"/>
    <cellStyle name="Total 2 2 3 2 9 3" xfId="41220" xr:uid="{0DF1A048-C4CF-466E-A633-043A274ECB56}"/>
    <cellStyle name="Total 2 2 3 20" xfId="38816" xr:uid="{193180A0-7A9B-4B84-8591-F5CDD5ECBC14}"/>
    <cellStyle name="Total 2 2 3 20 2" xfId="47545" xr:uid="{A21FE385-00A0-465F-8EA5-0F711FA0F21B}"/>
    <cellStyle name="Total 2 2 3 20 3" xfId="43183" xr:uid="{5DCBDBCB-7222-49B3-B6E8-EAAB8466D8A8}"/>
    <cellStyle name="Total 2 2 3 21" xfId="39068" xr:uid="{CA648418-98FB-45ED-A0A0-49BA87E85496}"/>
    <cellStyle name="Total 2 2 3 21 2" xfId="47797" xr:uid="{5071104B-6B04-4D79-BFD1-5D57668CDD2E}"/>
    <cellStyle name="Total 2 2 3 21 3" xfId="43435" xr:uid="{DDB71E13-0C32-4376-9C9E-B2930EB06C71}"/>
    <cellStyle name="Total 2 2 3 22" xfId="39320" xr:uid="{AB67A059-D393-4759-B27F-E2E779CC90B7}"/>
    <cellStyle name="Total 2 2 3 22 2" xfId="48049" xr:uid="{E135F5B6-DB17-4FC7-9C03-75E456FE5861}"/>
    <cellStyle name="Total 2 2 3 23" xfId="43698" xr:uid="{6B678221-EAB1-4A01-8E6C-0A89D52C7362}"/>
    <cellStyle name="Total 2 2 3 24" xfId="34969" xr:uid="{7617B7C1-3620-40C3-BD44-BE2B5A87909F}"/>
    <cellStyle name="Total 2 2 3 3" xfId="16325" xr:uid="{2E54ACDC-A234-4C69-A757-270448E1FAF4}"/>
    <cellStyle name="Total 2 2 3 3 10" xfId="37512" xr:uid="{2C3DBE82-71B6-457B-9E8B-E6341B9DD598}"/>
    <cellStyle name="Total 2 2 3 3 10 2" xfId="46241" xr:uid="{94D31094-5E58-4DCE-AC4A-38F7E169D7A4}"/>
    <cellStyle name="Total 2 2 3 3 10 3" xfId="41879" xr:uid="{860D67F3-8827-4F71-B10F-594F4B16DDF7}"/>
    <cellStyle name="Total 2 2 3 3 11" xfId="37766" xr:uid="{E54D7F3E-5A64-4298-9E96-6450CEFF8906}"/>
    <cellStyle name="Total 2 2 3 3 11 2" xfId="46495" xr:uid="{B24FAC9F-9C6C-45D4-9235-F85C80FB92E5}"/>
    <cellStyle name="Total 2 2 3 3 11 3" xfId="42133" xr:uid="{7EE06340-FD57-4D62-BBB7-7321237EBEAB}"/>
    <cellStyle name="Total 2 2 3 3 12" xfId="38018" xr:uid="{4EA333DD-86C2-4872-AD7E-FE434A5F2857}"/>
    <cellStyle name="Total 2 2 3 3 12 2" xfId="46747" xr:uid="{B0AB6EC1-8B40-4306-A45C-D2685E56D762}"/>
    <cellStyle name="Total 2 2 3 3 12 3" xfId="42385" xr:uid="{C8E3215E-5478-43D9-8BFB-A9B97814D6AB}"/>
    <cellStyle name="Total 2 2 3 3 13" xfId="38268" xr:uid="{201F18E4-320F-46BB-8A06-7B9CCDBF20FA}"/>
    <cellStyle name="Total 2 2 3 3 13 2" xfId="46997" xr:uid="{EB5E263B-60BD-402F-AB4F-E3A03409512A}"/>
    <cellStyle name="Total 2 2 3 3 13 3" xfId="42635" xr:uid="{75533243-92B7-4EB1-A72C-B512B525D87B}"/>
    <cellStyle name="Total 2 2 3 3 14" xfId="38518" xr:uid="{3E0AC8C9-5B4B-47F8-B7B5-B1431F25C0D0}"/>
    <cellStyle name="Total 2 2 3 3 14 2" xfId="47247" xr:uid="{DE3F4BED-3CD5-4AB4-9975-8C4F21759F9C}"/>
    <cellStyle name="Total 2 2 3 3 14 3" xfId="42885" xr:uid="{434BC06D-C586-4CB4-B34F-36F403FCC099}"/>
    <cellStyle name="Total 2 2 3 3 15" xfId="38770" xr:uid="{4F70BE9A-E91B-44C8-A674-F7025C53F412}"/>
    <cellStyle name="Total 2 2 3 3 15 2" xfId="47499" xr:uid="{B55ACE93-2CF7-4D46-9D05-B11BF73233B6}"/>
    <cellStyle name="Total 2 2 3 3 15 3" xfId="43137" xr:uid="{30B8B58B-7BED-4F17-A624-10FC71E95579}"/>
    <cellStyle name="Total 2 2 3 3 16" xfId="39020" xr:uid="{4F6F4B0E-5FE3-4CBA-97BA-BB637E24A814}"/>
    <cellStyle name="Total 2 2 3 3 16 2" xfId="47749" xr:uid="{8320DB47-8B19-41A6-98CD-4F10FEDD1BC9}"/>
    <cellStyle name="Total 2 2 3 3 16 3" xfId="43387" xr:uid="{A6E66A85-F538-492A-8365-08F1F21D4547}"/>
    <cellStyle name="Total 2 2 3 3 17" xfId="39272" xr:uid="{A1024829-6C62-4772-9557-63059411A788}"/>
    <cellStyle name="Total 2 2 3 3 17 2" xfId="48001" xr:uid="{E1F67916-51DF-4A31-BF9D-F2B2D4291935}"/>
    <cellStyle name="Total 2 2 3 3 17 3" xfId="43639" xr:uid="{D653DD24-8CC1-49EC-9221-E879578E5134}"/>
    <cellStyle name="Total 2 2 3 3 18" xfId="39524" xr:uid="{561AB20F-145C-43CC-8133-9ED33FE17E82}"/>
    <cellStyle name="Total 2 2 3 3 18 2" xfId="48253" xr:uid="{3568C305-B2A5-471F-9B61-8ED04C59FEB1}"/>
    <cellStyle name="Total 2 2 3 3 19" xfId="43982" xr:uid="{BC0212B9-E74E-4A32-8476-74A77DE9E164}"/>
    <cellStyle name="Total 2 2 3 3 2" xfId="35506" xr:uid="{C8E36BBF-61DA-4CAD-BA7F-33AA9608171F}"/>
    <cellStyle name="Total 2 2 3 3 2 2" xfId="44235" xr:uid="{B4493A7F-2D4E-4A8C-9E72-4173326D7E10}"/>
    <cellStyle name="Total 2 2 3 3 2 3" xfId="39873" xr:uid="{EE53E85C-1796-46BC-A5CB-D7EDAE0A8795}"/>
    <cellStyle name="Total 2 2 3 3 20" xfId="35253" xr:uid="{247F36B9-BD5D-4003-8DDF-3470DDE5C2F5}"/>
    <cellStyle name="Total 2 2 3 3 3" xfId="35758" xr:uid="{0CD04DED-5365-4A94-9DED-31B436A6BF4C}"/>
    <cellStyle name="Total 2 2 3 3 3 2" xfId="44487" xr:uid="{F432B5D7-7587-41AA-AB6F-F275142854D9}"/>
    <cellStyle name="Total 2 2 3 3 3 3" xfId="40125" xr:uid="{E14D93F5-0CDE-43E3-A58C-E2F34D24DD21}"/>
    <cellStyle name="Total 2 2 3 3 4" xfId="36009" xr:uid="{7263E61D-BEB9-4F79-93D8-128BD4261D53}"/>
    <cellStyle name="Total 2 2 3 3 4 2" xfId="44738" xr:uid="{39E12CC6-90C4-4FA0-93F9-8AF4FC7E144F}"/>
    <cellStyle name="Total 2 2 3 3 4 3" xfId="40376" xr:uid="{DA6741D2-2E5A-46F4-AFCC-DAB66578584C}"/>
    <cellStyle name="Total 2 2 3 3 5" xfId="36259" xr:uid="{9A789706-6940-4763-9D01-83E70BE24809}"/>
    <cellStyle name="Total 2 2 3 3 5 2" xfId="44988" xr:uid="{866A3683-699A-43F6-8DB7-6348667CC3CB}"/>
    <cellStyle name="Total 2 2 3 3 5 3" xfId="40626" xr:uid="{58C57C52-23D4-412F-B95D-0652C796D022}"/>
    <cellStyle name="Total 2 2 3 3 6" xfId="36509" xr:uid="{0E41E63D-9487-4030-9B3A-D2085AA207DE}"/>
    <cellStyle name="Total 2 2 3 3 6 2" xfId="45238" xr:uid="{EDF7E520-05AD-4C65-84A2-BCFAD1259B94}"/>
    <cellStyle name="Total 2 2 3 3 6 3" xfId="40876" xr:uid="{9A23E2BD-AF48-4BB0-B3A8-C25A0650514B}"/>
    <cellStyle name="Total 2 2 3 3 7" xfId="36759" xr:uid="{80B728BD-B499-409D-8935-0AA2433CE82B}"/>
    <cellStyle name="Total 2 2 3 3 7 2" xfId="45488" xr:uid="{C8E4C7DE-EE1E-437B-A698-26D98DCB5D49}"/>
    <cellStyle name="Total 2 2 3 3 7 3" xfId="41126" xr:uid="{69BBCFD3-68AE-4B60-B6D3-5505214EE08C}"/>
    <cellStyle name="Total 2 2 3 3 8" xfId="37009" xr:uid="{70699334-9355-456D-8B01-71CBA3CC19AC}"/>
    <cellStyle name="Total 2 2 3 3 8 2" xfId="45738" xr:uid="{FF38A37C-9AA6-4B4D-93D2-D1B5FA57E93D}"/>
    <cellStyle name="Total 2 2 3 3 8 3" xfId="41376" xr:uid="{2006C02B-2BEC-4ADC-AEDE-30690EA5A505}"/>
    <cellStyle name="Total 2 2 3 3 9" xfId="37261" xr:uid="{48CFEB84-8192-4EF4-81F8-8BDE3C771CE8}"/>
    <cellStyle name="Total 2 2 3 3 9 2" xfId="45990" xr:uid="{50F24CD8-121B-4178-96B2-C0D7F057333D}"/>
    <cellStyle name="Total 2 2 3 3 9 3" xfId="41628" xr:uid="{5CC49B28-46EC-40DB-819A-5FEBF9C20CCE}"/>
    <cellStyle name="Total 2 2 3 4" xfId="35151" xr:uid="{2A3D38E4-3061-453F-B2A6-79DB947158D0}"/>
    <cellStyle name="Total 2 2 3 4 10" xfId="37410" xr:uid="{DC3FED70-35A7-4868-B5CA-C388BFE9C6F4}"/>
    <cellStyle name="Total 2 2 3 4 10 2" xfId="46139" xr:uid="{1F03E0C3-5D23-4ADA-A2F1-465DFB25884F}"/>
    <cellStyle name="Total 2 2 3 4 10 3" xfId="41777" xr:uid="{721A7D0C-FB7D-4A3F-AE26-59919FC05F1F}"/>
    <cellStyle name="Total 2 2 3 4 11" xfId="37664" xr:uid="{E959E926-B2B9-48F3-80F5-FB8E500A218A}"/>
    <cellStyle name="Total 2 2 3 4 11 2" xfId="46393" xr:uid="{129B37D1-9A2C-4059-8630-43B4C5B40404}"/>
    <cellStyle name="Total 2 2 3 4 11 3" xfId="42031" xr:uid="{3CAA0E81-6410-4C21-90F3-E3261E29AED0}"/>
    <cellStyle name="Total 2 2 3 4 12" xfId="37916" xr:uid="{ADA44D83-CA2C-4018-B204-D24C28F9F08F}"/>
    <cellStyle name="Total 2 2 3 4 12 2" xfId="46645" xr:uid="{2961A828-9070-481A-892C-9483C8E6CD93}"/>
    <cellStyle name="Total 2 2 3 4 12 3" xfId="42283" xr:uid="{EF20DD42-C288-433B-BCBC-70A06523CC78}"/>
    <cellStyle name="Total 2 2 3 4 13" xfId="38166" xr:uid="{BDF3FD2A-3400-4040-AC4C-329E5D2915C3}"/>
    <cellStyle name="Total 2 2 3 4 13 2" xfId="46895" xr:uid="{005917B7-690B-4070-B2CF-51B8766D003E}"/>
    <cellStyle name="Total 2 2 3 4 13 3" xfId="42533" xr:uid="{1A40AF39-3501-4AB8-BED1-B697B1D6FF34}"/>
    <cellStyle name="Total 2 2 3 4 14" xfId="38416" xr:uid="{8009BFA3-DD14-48D0-9145-B209CC0921B8}"/>
    <cellStyle name="Total 2 2 3 4 14 2" xfId="47145" xr:uid="{9454C7FE-340F-4136-B2F6-5355E4407950}"/>
    <cellStyle name="Total 2 2 3 4 14 3" xfId="42783" xr:uid="{9E7BD08B-E278-4DBC-A77F-684D401568F2}"/>
    <cellStyle name="Total 2 2 3 4 15" xfId="38668" xr:uid="{EA5639D8-CC85-4740-A404-8005B08FA454}"/>
    <cellStyle name="Total 2 2 3 4 15 2" xfId="47397" xr:uid="{B6A88B2F-6424-4A92-9C08-E92FF7CC4967}"/>
    <cellStyle name="Total 2 2 3 4 15 3" xfId="43035" xr:uid="{00850263-0C05-4A9D-9060-45573017AC93}"/>
    <cellStyle name="Total 2 2 3 4 16" xfId="38918" xr:uid="{4F7A3170-C344-42E2-A96F-94D52091791D}"/>
    <cellStyle name="Total 2 2 3 4 16 2" xfId="47647" xr:uid="{81551F67-74A5-4ACE-9316-B0D652B8FFB1}"/>
    <cellStyle name="Total 2 2 3 4 16 3" xfId="43285" xr:uid="{F3D17C29-EAF9-4FDD-948E-215D7F9653BA}"/>
    <cellStyle name="Total 2 2 3 4 17" xfId="39170" xr:uid="{49DCA968-500D-4B13-8FC5-3B4DC12B2108}"/>
    <cellStyle name="Total 2 2 3 4 17 2" xfId="47899" xr:uid="{5A9342C0-40E1-4E04-BF45-75A9B153BDC1}"/>
    <cellStyle name="Total 2 2 3 4 17 3" xfId="43537" xr:uid="{02343242-BF90-499D-B8E1-30A783279043}"/>
    <cellStyle name="Total 2 2 3 4 18" xfId="39422" xr:uid="{D414B58A-EE14-49EB-A643-272156BDEA77}"/>
    <cellStyle name="Total 2 2 3 4 18 2" xfId="48151" xr:uid="{D5C67266-D9A1-4BDA-9FBD-509BDD17B801}"/>
    <cellStyle name="Total 2 2 3 4 19" xfId="43880" xr:uid="{5BA73306-2BC8-4EEC-894E-95EA15A0B02E}"/>
    <cellStyle name="Total 2 2 3 4 2" xfId="35404" xr:uid="{B736AAE5-C32F-41DA-83AE-D7C5215F96A4}"/>
    <cellStyle name="Total 2 2 3 4 2 2" xfId="44133" xr:uid="{40767A4D-2FD8-44A6-AAEA-3E13E7B8B190}"/>
    <cellStyle name="Total 2 2 3 4 2 3" xfId="39771" xr:uid="{200EB8AA-23EC-41A4-8A48-2C83CA497AC1}"/>
    <cellStyle name="Total 2 2 3 4 3" xfId="35656" xr:uid="{10F6BF58-93B7-4923-88FB-B3B3B6AEF479}"/>
    <cellStyle name="Total 2 2 3 4 3 2" xfId="44385" xr:uid="{80F2CB4B-A5A6-46F8-BC74-678BDAB9D221}"/>
    <cellStyle name="Total 2 2 3 4 3 3" xfId="40023" xr:uid="{740D9197-98A2-46DC-96AE-2117C2E37793}"/>
    <cellStyle name="Total 2 2 3 4 4" xfId="35907" xr:uid="{29FA9B1A-2AC2-43A5-B780-BFA649FA1311}"/>
    <cellStyle name="Total 2 2 3 4 4 2" xfId="44636" xr:uid="{F7F48928-4798-4D60-878C-A53C6B4887AB}"/>
    <cellStyle name="Total 2 2 3 4 4 3" xfId="40274" xr:uid="{21D99947-1A95-4DC2-86C3-655E0957EDE4}"/>
    <cellStyle name="Total 2 2 3 4 5" xfId="36157" xr:uid="{39A063D5-11AC-4A09-BE3B-941366BA4706}"/>
    <cellStyle name="Total 2 2 3 4 5 2" xfId="44886" xr:uid="{A71DFF68-65AC-471C-B8D5-629133B7C628}"/>
    <cellStyle name="Total 2 2 3 4 5 3" xfId="40524" xr:uid="{F99B1460-6BE8-4FDC-A2C5-E752432040FF}"/>
    <cellStyle name="Total 2 2 3 4 6" xfId="36407" xr:uid="{72FF1626-7AF2-4E1F-A1D1-7025FFE3D139}"/>
    <cellStyle name="Total 2 2 3 4 6 2" xfId="45136" xr:uid="{7DD3E8F2-0018-4051-A3D0-6EA44C3FC52D}"/>
    <cellStyle name="Total 2 2 3 4 6 3" xfId="40774" xr:uid="{64E18347-A4F7-4053-904F-66F0936CACDB}"/>
    <cellStyle name="Total 2 2 3 4 7" xfId="36657" xr:uid="{40F7A4CE-2E4B-473B-BDB6-167D09E5367C}"/>
    <cellStyle name="Total 2 2 3 4 7 2" xfId="45386" xr:uid="{5A1C2706-D8D1-4E7A-ABFB-CCA9F6E4B3C7}"/>
    <cellStyle name="Total 2 2 3 4 7 3" xfId="41024" xr:uid="{81B03B38-1C58-45BC-B636-AB2E552E209F}"/>
    <cellStyle name="Total 2 2 3 4 8" xfId="36907" xr:uid="{43DB3E30-0D35-4839-A382-E7122CB2EED5}"/>
    <cellStyle name="Total 2 2 3 4 8 2" xfId="45636" xr:uid="{E874D20B-3DB8-4DE2-872C-91AE3B625366}"/>
    <cellStyle name="Total 2 2 3 4 8 3" xfId="41274" xr:uid="{4380077C-59C4-4D48-B659-FAC491BC4CAA}"/>
    <cellStyle name="Total 2 2 3 4 9" xfId="37159" xr:uid="{3FF8363D-77D3-445D-BC3C-608DF1BD1AA8}"/>
    <cellStyle name="Total 2 2 3 4 9 2" xfId="45888" xr:uid="{AD76FB7C-5A25-433B-9685-74C9C80ED7C0}"/>
    <cellStyle name="Total 2 2 3 4 9 3" xfId="41526" xr:uid="{33C93C20-47C5-4B02-A6E2-9D14C6BC4284}"/>
    <cellStyle name="Total 2 2 3 5" xfId="35048" xr:uid="{23F5D495-54A2-46E2-8CD5-5D9F8FCD11FF}"/>
    <cellStyle name="Total 2 2 3 5 2" xfId="43777" xr:uid="{C343F724-2DAF-490E-A70F-B8C0DD8344FB}"/>
    <cellStyle name="Total 2 2 3 5 3" xfId="39620" xr:uid="{8634DA82-56D6-4C93-B9BC-AE7171336AF2}"/>
    <cellStyle name="Total 2 2 3 6" xfId="35302" xr:uid="{317454F8-1800-4E4C-A687-AC435C340B44}"/>
    <cellStyle name="Total 2 2 3 6 2" xfId="44031" xr:uid="{168C6AEF-8636-4B14-804C-6CB8E2AE33D9}"/>
    <cellStyle name="Total 2 2 3 6 3" xfId="39669" xr:uid="{6D4F544B-84E0-423A-BB9D-83417AE9A310}"/>
    <cellStyle name="Total 2 2 3 7" xfId="35554" xr:uid="{43D79F7C-F592-4819-B9D4-5C3673831338}"/>
    <cellStyle name="Total 2 2 3 7 2" xfId="44283" xr:uid="{66DF8BCA-4B04-497A-B331-512C57AAEE7F}"/>
    <cellStyle name="Total 2 2 3 7 3" xfId="39921" xr:uid="{F8C00E78-0000-4AE1-AF33-4A05DC902F14}"/>
    <cellStyle name="Total 2 2 3 8" xfId="35805" xr:uid="{3244EC4A-138B-49FA-8E13-E5B9D2CEF50E}"/>
    <cellStyle name="Total 2 2 3 8 2" xfId="44534" xr:uid="{6AC6C82F-92CF-4525-9B4D-1E6C57ACE7F1}"/>
    <cellStyle name="Total 2 2 3 8 3" xfId="40172" xr:uid="{53D20551-AD80-45E9-B615-C17FFD1FD66E}"/>
    <cellStyle name="Total 2 2 3 9" xfId="36055" xr:uid="{758EB1AD-FDB3-431F-9E97-68A1D989064B}"/>
    <cellStyle name="Total 2 2 3 9 2" xfId="44784" xr:uid="{550838DE-602B-4C78-87BE-28D9CA9F9F99}"/>
    <cellStyle name="Total 2 2 3 9 3" xfId="40422" xr:uid="{5899FEB5-18B6-463D-9628-975DB1348BA2}"/>
    <cellStyle name="Total 2 2 4" xfId="16259" xr:uid="{98528CB4-18E1-4F06-ACA1-F1B178C35CBE}"/>
    <cellStyle name="Total 2 2 4 10" xfId="36314" xr:uid="{0E6D13A3-D02F-4B1E-9C0A-E1A883B30E43}"/>
    <cellStyle name="Total 2 2 4 10 2" xfId="45043" xr:uid="{758D69E8-9267-4BDC-BBE2-2E84E3D9FE4A}"/>
    <cellStyle name="Total 2 2 4 10 3" xfId="40681" xr:uid="{252151B0-7CF1-4688-B447-E99AAA7712A4}"/>
    <cellStyle name="Total 2 2 4 11" xfId="36564" xr:uid="{508A3E5F-0EB9-403A-89EA-15BDCD52E691}"/>
    <cellStyle name="Total 2 2 4 11 2" xfId="45293" xr:uid="{B482093F-B62D-4496-98D1-10A34589FE3E}"/>
    <cellStyle name="Total 2 2 4 11 3" xfId="40931" xr:uid="{E277797C-9F62-4B9F-BD84-DCFD213F7389}"/>
    <cellStyle name="Total 2 2 4 12" xfId="36814" xr:uid="{06AB8CBC-56FE-4611-8161-65B927CD57FD}"/>
    <cellStyle name="Total 2 2 4 12 2" xfId="45543" xr:uid="{DF6B8DA0-5B4E-46A1-A809-3EFB0FB96983}"/>
    <cellStyle name="Total 2 2 4 12 3" xfId="41181" xr:uid="{52B2CC06-2158-478D-8EB5-DD46103EC286}"/>
    <cellStyle name="Total 2 2 4 13" xfId="37066" xr:uid="{DFBF8FED-52F1-4E41-AC9C-3270A48E9EA5}"/>
    <cellStyle name="Total 2 2 4 13 2" xfId="45795" xr:uid="{2114E4DC-2E42-42BC-834D-118EE9F66F7B}"/>
    <cellStyle name="Total 2 2 4 13 3" xfId="41433" xr:uid="{546FFD0A-5907-4FB2-BC8A-6188711AF385}"/>
    <cellStyle name="Total 2 2 4 14" xfId="37316" xr:uid="{E18972B2-B7E6-472D-A93F-934E7A5E3EFB}"/>
    <cellStyle name="Total 2 2 4 14 2" xfId="46045" xr:uid="{7BEF9CBC-4145-4D24-BFF1-FA9E8660FFE1}"/>
    <cellStyle name="Total 2 2 4 14 3" xfId="41683" xr:uid="{58F266D4-2BFE-4921-A8A7-5811889C05CE}"/>
    <cellStyle name="Total 2 2 4 15" xfId="37570" xr:uid="{FA40FA01-6742-47F7-882A-FA4778643106}"/>
    <cellStyle name="Total 2 2 4 15 2" xfId="46299" xr:uid="{D422E49D-E791-4D9C-A063-E4F14EE783A8}"/>
    <cellStyle name="Total 2 2 4 15 3" xfId="41937" xr:uid="{BBBE62D5-1FE8-4023-A961-7F234C0E117E}"/>
    <cellStyle name="Total 2 2 4 16" xfId="37823" xr:uid="{EB02D761-276E-4048-9E0C-019837FEC2F1}"/>
    <cellStyle name="Total 2 2 4 16 2" xfId="46552" xr:uid="{817B52C3-6069-4966-99B1-7384E94E7E6A}"/>
    <cellStyle name="Total 2 2 4 16 3" xfId="42190" xr:uid="{CD2C2E0F-D62A-45CF-945D-A03062055C50}"/>
    <cellStyle name="Total 2 2 4 17" xfId="38073" xr:uid="{A9C9AC96-E454-41B3-AF63-345EF0FD3948}"/>
    <cellStyle name="Total 2 2 4 17 2" xfId="46802" xr:uid="{221F891C-1CFC-46A8-86DE-65314F19F3B7}"/>
    <cellStyle name="Total 2 2 4 17 3" xfId="42440" xr:uid="{CA82293B-D732-4CD3-9A3C-770708665654}"/>
    <cellStyle name="Total 2 2 4 18" xfId="38323" xr:uid="{A9471CE3-BA6F-41F0-87C0-09C44905E559}"/>
    <cellStyle name="Total 2 2 4 18 2" xfId="47052" xr:uid="{39FB6C47-8948-43C5-8A84-1B16643AE25A}"/>
    <cellStyle name="Total 2 2 4 18 3" xfId="42690" xr:uid="{F4369F66-A183-4ADE-921B-110B3B0F9CE5}"/>
    <cellStyle name="Total 2 2 4 19" xfId="38575" xr:uid="{FDDF9EEB-5E8C-44DD-80E2-F36D6A59FEB3}"/>
    <cellStyle name="Total 2 2 4 19 2" xfId="47304" xr:uid="{195596FF-7A3E-4196-9EBD-778D836E86A2}"/>
    <cellStyle name="Total 2 2 4 19 3" xfId="42942" xr:uid="{F65C9E42-4B06-44E2-AE46-A0BE2A89638E}"/>
    <cellStyle name="Total 2 2 4 2" xfId="16397" xr:uid="{4A3047DD-45AC-47C3-8A95-57F10CE60D20}"/>
    <cellStyle name="Total 2 2 4 2 10" xfId="37114" xr:uid="{C85DF557-49BA-4111-BBC3-0D56C4302509}"/>
    <cellStyle name="Total 2 2 4 2 10 2" xfId="45843" xr:uid="{9934768C-C543-40B3-BE78-4ACFF779C54F}"/>
    <cellStyle name="Total 2 2 4 2 10 3" xfId="41481" xr:uid="{406D02E6-D34E-4996-B574-5AF440B42FCF}"/>
    <cellStyle name="Total 2 2 4 2 11" xfId="37365" xr:uid="{5EB884F9-5826-4C59-A166-F649ECB9B582}"/>
    <cellStyle name="Total 2 2 4 2 11 2" xfId="46094" xr:uid="{234727EC-0823-44DC-81CC-4214FA4C0502}"/>
    <cellStyle name="Total 2 2 4 2 11 3" xfId="41732" xr:uid="{81990EE0-AD5D-47D8-A378-9E37621896C8}"/>
    <cellStyle name="Total 2 2 4 2 12" xfId="37619" xr:uid="{FBE7F59F-FD46-4996-BA56-E526D4B14D1B}"/>
    <cellStyle name="Total 2 2 4 2 12 2" xfId="46348" xr:uid="{C363B72E-11BC-432F-9064-8AEB629B11FD}"/>
    <cellStyle name="Total 2 2 4 2 12 3" xfId="41986" xr:uid="{53632292-2ED7-4F20-B0DE-7B3538897F27}"/>
    <cellStyle name="Total 2 2 4 2 13" xfId="37871" xr:uid="{DE9805A6-A4B9-4D13-8250-E4D5DB324B51}"/>
    <cellStyle name="Total 2 2 4 2 13 2" xfId="46600" xr:uid="{82FDCBCE-06B8-4A91-8696-13223D022315}"/>
    <cellStyle name="Total 2 2 4 2 13 3" xfId="42238" xr:uid="{5E95681C-7199-400D-8607-81DE4B1B9CD4}"/>
    <cellStyle name="Total 2 2 4 2 14" xfId="38121" xr:uid="{11F38ECF-CA29-4CAD-B174-66E1881DCE66}"/>
    <cellStyle name="Total 2 2 4 2 14 2" xfId="46850" xr:uid="{0D604F4B-312F-4473-ACA2-871EDD9CDEC5}"/>
    <cellStyle name="Total 2 2 4 2 14 3" xfId="42488" xr:uid="{9306E830-0EA5-41DF-9222-5059DFA2B310}"/>
    <cellStyle name="Total 2 2 4 2 15" xfId="38371" xr:uid="{EBC1EBAF-0665-495B-BEFA-07F77991D6F2}"/>
    <cellStyle name="Total 2 2 4 2 15 2" xfId="47100" xr:uid="{415829A6-4FE6-4BF7-BFBE-3DD075802126}"/>
    <cellStyle name="Total 2 2 4 2 15 3" xfId="42738" xr:uid="{026831F4-B2A2-4A2A-862D-0EBD05121859}"/>
    <cellStyle name="Total 2 2 4 2 16" xfId="38623" xr:uid="{7964C21A-5167-4E91-B9C6-8D6C1FD62250}"/>
    <cellStyle name="Total 2 2 4 2 16 2" xfId="47352" xr:uid="{41BAB5D6-141E-4909-B229-EAE04848C22D}"/>
    <cellStyle name="Total 2 2 4 2 16 3" xfId="42990" xr:uid="{DC9BB1C8-CF26-4098-AD3A-9B294D53EE64}"/>
    <cellStyle name="Total 2 2 4 2 17" xfId="38873" xr:uid="{E8506D80-6645-4747-AADA-4B1E15B608C6}"/>
    <cellStyle name="Total 2 2 4 2 17 2" xfId="47602" xr:uid="{929124C6-5AC6-423B-BE3D-38FAA13A00EB}"/>
    <cellStyle name="Total 2 2 4 2 17 3" xfId="43240" xr:uid="{2031CE70-23B5-47DA-ACB9-1F8B9EFDA6FA}"/>
    <cellStyle name="Total 2 2 4 2 18" xfId="39125" xr:uid="{4E998199-37C7-4AB8-8602-C679AD777E77}"/>
    <cellStyle name="Total 2 2 4 2 18 2" xfId="47854" xr:uid="{98817DD4-23DC-484A-AA97-39ED5CF10CD2}"/>
    <cellStyle name="Total 2 2 4 2 18 3" xfId="43492" xr:uid="{10586EC6-38DC-4232-84CD-3F5742F0CF13}"/>
    <cellStyle name="Total 2 2 4 2 19" xfId="39377" xr:uid="{63452294-17A8-45DD-975D-343335D7F671}"/>
    <cellStyle name="Total 2 2 4 2 19 2" xfId="48106" xr:uid="{9CAEBFC2-50E4-41F4-AB07-869BD3463AA4}"/>
    <cellStyle name="Total 2 2 4 2 2" xfId="35214" xr:uid="{A0B5964B-D633-4B80-A14C-6E126493D0C0}"/>
    <cellStyle name="Total 2 2 4 2 2 10" xfId="37473" xr:uid="{B13392A2-89FB-4AD2-A25E-FCC6B64B17F3}"/>
    <cellStyle name="Total 2 2 4 2 2 10 2" xfId="46202" xr:uid="{7AEFBA61-CFE0-4DBC-BCAC-FDC1004C14AA}"/>
    <cellStyle name="Total 2 2 4 2 2 10 3" xfId="41840" xr:uid="{A189897B-3AC1-4993-967C-CCD50B22C397}"/>
    <cellStyle name="Total 2 2 4 2 2 11" xfId="37727" xr:uid="{C3998FAC-C9D6-499B-B329-99D7B2020426}"/>
    <cellStyle name="Total 2 2 4 2 2 11 2" xfId="46456" xr:uid="{29CC115D-B54F-417F-941D-4B10FD34EE1D}"/>
    <cellStyle name="Total 2 2 4 2 2 11 3" xfId="42094" xr:uid="{06D60562-0745-45D0-ADE5-05705772D2F2}"/>
    <cellStyle name="Total 2 2 4 2 2 12" xfId="37979" xr:uid="{CB7B6580-F85E-44BE-83AC-3955EAB7F1F4}"/>
    <cellStyle name="Total 2 2 4 2 2 12 2" xfId="46708" xr:uid="{E194F9F9-7BAF-4D1B-BD88-922CA92F3597}"/>
    <cellStyle name="Total 2 2 4 2 2 12 3" xfId="42346" xr:uid="{BF1EE081-47AD-414D-BC78-3D08149B58CA}"/>
    <cellStyle name="Total 2 2 4 2 2 13" xfId="38229" xr:uid="{D246B852-D6DC-449D-BA65-7D950A72340F}"/>
    <cellStyle name="Total 2 2 4 2 2 13 2" xfId="46958" xr:uid="{E13C1C71-99C2-4425-A930-767D08372512}"/>
    <cellStyle name="Total 2 2 4 2 2 13 3" xfId="42596" xr:uid="{FFC21D7D-31A0-46F4-A7BE-682CA2162C8A}"/>
    <cellStyle name="Total 2 2 4 2 2 14" xfId="38479" xr:uid="{C65DD92D-DA58-43BC-AFDB-9276D7C5E01E}"/>
    <cellStyle name="Total 2 2 4 2 2 14 2" xfId="47208" xr:uid="{44598A1A-9EC6-431E-BB87-6E4EB329DFCA}"/>
    <cellStyle name="Total 2 2 4 2 2 14 3" xfId="42846" xr:uid="{C5727323-4746-4BB6-A2ED-E3FF4C97A755}"/>
    <cellStyle name="Total 2 2 4 2 2 15" xfId="38731" xr:uid="{E20BF183-F5C7-45FC-93AF-9D60BC674CD8}"/>
    <cellStyle name="Total 2 2 4 2 2 15 2" xfId="47460" xr:uid="{59DDCC6B-F629-40C9-8571-EEF0B39C05D9}"/>
    <cellStyle name="Total 2 2 4 2 2 15 3" xfId="43098" xr:uid="{7CA9F5C0-FB98-4D74-9560-14974B853981}"/>
    <cellStyle name="Total 2 2 4 2 2 16" xfId="38981" xr:uid="{21E6B517-18A9-43BF-A3D2-1AF0EF241A4E}"/>
    <cellStyle name="Total 2 2 4 2 2 16 2" xfId="47710" xr:uid="{F7D7BAD4-BC74-460E-B815-0A968B7D1E2D}"/>
    <cellStyle name="Total 2 2 4 2 2 16 3" xfId="43348" xr:uid="{835D0AB5-4CF3-4422-B3B1-45DB274B9342}"/>
    <cellStyle name="Total 2 2 4 2 2 17" xfId="39233" xr:uid="{6C7820F5-59DA-4A00-9F5C-DBD00E7AC01F}"/>
    <cellStyle name="Total 2 2 4 2 2 17 2" xfId="47962" xr:uid="{1F8BC905-395B-4E97-8AAD-7DF13AC3CBA1}"/>
    <cellStyle name="Total 2 2 4 2 2 17 3" xfId="43600" xr:uid="{A2723AC8-F9A5-44AD-9F2E-30F21A2FE546}"/>
    <cellStyle name="Total 2 2 4 2 2 18" xfId="39485" xr:uid="{D77BF7CC-3A82-4E1F-A9E6-8E72187C32F4}"/>
    <cellStyle name="Total 2 2 4 2 2 18 2" xfId="48214" xr:uid="{0721D674-FE6C-4AEE-9704-E2E905478AE9}"/>
    <cellStyle name="Total 2 2 4 2 2 19" xfId="43943" xr:uid="{2CE125C6-C675-4DCB-AD21-DA565F75C0A0}"/>
    <cellStyle name="Total 2 2 4 2 2 2" xfId="35467" xr:uid="{5AF9A185-65FF-4577-85C4-A88597301D7E}"/>
    <cellStyle name="Total 2 2 4 2 2 2 2" xfId="44196" xr:uid="{9191C12D-F172-44F4-8A8E-ACBD9209793F}"/>
    <cellStyle name="Total 2 2 4 2 2 2 3" xfId="39834" xr:uid="{84485B2A-044F-4560-B8E2-63A5364F7A03}"/>
    <cellStyle name="Total 2 2 4 2 2 3" xfId="35719" xr:uid="{C79351B7-1AEC-45D8-8C42-D0AD980A9FF1}"/>
    <cellStyle name="Total 2 2 4 2 2 3 2" xfId="44448" xr:uid="{E6EC6243-B2F3-4D8E-804D-DB01273352FE}"/>
    <cellStyle name="Total 2 2 4 2 2 3 3" xfId="40086" xr:uid="{B0210450-111E-45B9-A07B-BCE0DF5D3C41}"/>
    <cellStyle name="Total 2 2 4 2 2 4" xfId="35970" xr:uid="{FC71DB64-97AB-4072-BEC9-F618F2130B9D}"/>
    <cellStyle name="Total 2 2 4 2 2 4 2" xfId="44699" xr:uid="{7D0326F3-B0C3-4121-8D43-59FA1A5CEF62}"/>
    <cellStyle name="Total 2 2 4 2 2 4 3" xfId="40337" xr:uid="{5F329473-0A2A-4414-96D0-FA1C8DD93E87}"/>
    <cellStyle name="Total 2 2 4 2 2 5" xfId="36220" xr:uid="{7A17B357-E100-437B-B3A6-905C1FEE1B29}"/>
    <cellStyle name="Total 2 2 4 2 2 5 2" xfId="44949" xr:uid="{04842A8B-7E99-41DF-AD21-D7B74833969E}"/>
    <cellStyle name="Total 2 2 4 2 2 5 3" xfId="40587" xr:uid="{87DC4FD4-A6D9-413B-8FA2-20A59B5E8F5D}"/>
    <cellStyle name="Total 2 2 4 2 2 6" xfId="36470" xr:uid="{FBC7E024-38CE-4EE2-98A3-43DE5FFCAF4F}"/>
    <cellStyle name="Total 2 2 4 2 2 6 2" xfId="45199" xr:uid="{FDB83763-FD0E-4BF3-89D2-DBD99DAB2FFF}"/>
    <cellStyle name="Total 2 2 4 2 2 6 3" xfId="40837" xr:uid="{4D46E54E-6417-490A-A44C-0C2982CDEE5F}"/>
    <cellStyle name="Total 2 2 4 2 2 7" xfId="36720" xr:uid="{91E81438-DA08-4DB3-B821-1DE137C423A3}"/>
    <cellStyle name="Total 2 2 4 2 2 7 2" xfId="45449" xr:uid="{B324FC69-6854-425F-B79C-17729979875D}"/>
    <cellStyle name="Total 2 2 4 2 2 7 3" xfId="41087" xr:uid="{BD2AC147-17D6-44BF-B29D-B35674FDA4E1}"/>
    <cellStyle name="Total 2 2 4 2 2 8" xfId="36970" xr:uid="{6206B1D7-5B1A-4C6A-83E3-12F5268BA5DE}"/>
    <cellStyle name="Total 2 2 4 2 2 8 2" xfId="45699" xr:uid="{9D5A1DF0-2B8E-4CE1-B8B2-782DE9335A6A}"/>
    <cellStyle name="Total 2 2 4 2 2 8 3" xfId="41337" xr:uid="{855F2C18-67F3-4722-BC25-D2198F58B24B}"/>
    <cellStyle name="Total 2 2 4 2 2 9" xfId="37222" xr:uid="{BD6E03D4-31DA-4836-9219-D51DA251AC9C}"/>
    <cellStyle name="Total 2 2 4 2 2 9 2" xfId="45951" xr:uid="{E470B49D-D387-4DA1-9025-112987FA74DE}"/>
    <cellStyle name="Total 2 2 4 2 2 9 3" xfId="41589" xr:uid="{EB12677D-2DEA-4FEC-8A55-B3F791A88B5C}"/>
    <cellStyle name="Total 2 2 4 2 20" xfId="43835" xr:uid="{C0680D2F-1584-4A5D-9FEB-8ECF8C19BAE1}"/>
    <cellStyle name="Total 2 2 4 2 21" xfId="35106" xr:uid="{93C5F9D7-6E44-493C-AE86-6E40B99B3554}"/>
    <cellStyle name="Total 2 2 4 2 3" xfId="35359" xr:uid="{48F6052B-0D30-4E33-811C-BFBDDC493564}"/>
    <cellStyle name="Total 2 2 4 2 3 2" xfId="44088" xr:uid="{63DA95C4-3F74-4853-AE73-E53A510FA1C9}"/>
    <cellStyle name="Total 2 2 4 2 3 3" xfId="39726" xr:uid="{384301B4-5A6B-4658-BB7E-8A4C9CAEC7EF}"/>
    <cellStyle name="Total 2 2 4 2 4" xfId="35611" xr:uid="{E9A6F72A-6E7C-4FBC-85FA-DB953DABCE6E}"/>
    <cellStyle name="Total 2 2 4 2 4 2" xfId="44340" xr:uid="{11051257-E81B-4B6A-9638-30F091CB3476}"/>
    <cellStyle name="Total 2 2 4 2 4 3" xfId="39978" xr:uid="{56779905-89D7-4FA8-B803-403EA81CA674}"/>
    <cellStyle name="Total 2 2 4 2 5" xfId="35862" xr:uid="{529C2BA2-39CC-4A77-99A3-CBAEFA408C02}"/>
    <cellStyle name="Total 2 2 4 2 5 2" xfId="44591" xr:uid="{1F270F57-E23F-49FB-A507-FBE39AFF3261}"/>
    <cellStyle name="Total 2 2 4 2 5 3" xfId="40229" xr:uid="{5F1AFBB2-0F39-471E-BE5A-09FEC396649C}"/>
    <cellStyle name="Total 2 2 4 2 6" xfId="36112" xr:uid="{6330C7AF-DA5C-4697-A898-A0BD486D5DB4}"/>
    <cellStyle name="Total 2 2 4 2 6 2" xfId="44841" xr:uid="{A7C29362-3C66-4BED-9266-9B982CCFA42D}"/>
    <cellStyle name="Total 2 2 4 2 6 3" xfId="40479" xr:uid="{2CA41FAF-A9EB-4AB7-AA6E-901CD88BD88B}"/>
    <cellStyle name="Total 2 2 4 2 7" xfId="36362" xr:uid="{2F921774-A934-417D-A5E4-07CA49C2735D}"/>
    <cellStyle name="Total 2 2 4 2 7 2" xfId="45091" xr:uid="{B4B76303-3A45-4D19-B33D-A03E0F2F2A65}"/>
    <cellStyle name="Total 2 2 4 2 7 3" xfId="40729" xr:uid="{CA09C6B7-62E6-4B35-A66B-95D3DE7B5C2B}"/>
    <cellStyle name="Total 2 2 4 2 8" xfId="36612" xr:uid="{1568338C-AA93-4460-9012-ABAC7FB8A41D}"/>
    <cellStyle name="Total 2 2 4 2 8 2" xfId="45341" xr:uid="{D47D997B-B687-44FF-8A74-7515A5267327}"/>
    <cellStyle name="Total 2 2 4 2 8 3" xfId="40979" xr:uid="{D46B58A7-392A-4D1B-AF69-3C9E9C868D11}"/>
    <cellStyle name="Total 2 2 4 2 9" xfId="36862" xr:uid="{BF9E7AC9-0E85-471D-9DDF-26C44F9F1C47}"/>
    <cellStyle name="Total 2 2 4 2 9 2" xfId="45591" xr:uid="{9254B7CA-8701-4927-BFA0-B477898F0328}"/>
    <cellStyle name="Total 2 2 4 2 9 3" xfId="41229" xr:uid="{58454391-6ABB-4424-ADC0-B372AF62C2AD}"/>
    <cellStyle name="Total 2 2 4 20" xfId="38825" xr:uid="{F48E1075-2E6F-4C1D-A60D-FF10E8026D01}"/>
    <cellStyle name="Total 2 2 4 20 2" xfId="47554" xr:uid="{22CD4556-65F9-48E2-8750-98A6CE5335B7}"/>
    <cellStyle name="Total 2 2 4 20 3" xfId="43192" xr:uid="{7FF9C89B-D98B-4804-A224-BA35728800EE}"/>
    <cellStyle name="Total 2 2 4 21" xfId="39077" xr:uid="{13A6D765-E8BE-49FC-923C-D490F5CC8F9F}"/>
    <cellStyle name="Total 2 2 4 21 2" xfId="47806" xr:uid="{4FD5F8B6-FAAB-4745-8E40-B7489C8F04E0}"/>
    <cellStyle name="Total 2 2 4 21 3" xfId="43444" xr:uid="{63E912BF-2AF9-48F0-978B-8DA901153EA2}"/>
    <cellStyle name="Total 2 2 4 22" xfId="39329" xr:uid="{86229FD5-5445-49AA-856C-64631722E1D4}"/>
    <cellStyle name="Total 2 2 4 22 2" xfId="48058" xr:uid="{FAA4671F-A3C6-4D50-B9B3-911EEE033944}"/>
    <cellStyle name="Total 2 2 4 23" xfId="43707" xr:uid="{E92C1FD8-738D-43CF-BC39-CDBAFEC29C23}"/>
    <cellStyle name="Total 2 2 4 24" xfId="34978" xr:uid="{02C0BAD8-D1CF-4FAE-8B77-C582254FD178}"/>
    <cellStyle name="Total 2 2 4 3" xfId="16341" xr:uid="{4BB75B8B-B643-4917-ACB6-618D243E9341}"/>
    <cellStyle name="Total 2 2 4 3 10" xfId="37521" xr:uid="{3F896EFD-E70F-40A3-8BAC-854AB33AA647}"/>
    <cellStyle name="Total 2 2 4 3 10 2" xfId="46250" xr:uid="{C41C4FD9-4B4A-4AE6-A076-E901122889AF}"/>
    <cellStyle name="Total 2 2 4 3 10 3" xfId="41888" xr:uid="{56B1EDC5-D56B-4129-82D7-042AC7767970}"/>
    <cellStyle name="Total 2 2 4 3 11" xfId="37775" xr:uid="{93771D51-7D81-4C96-8737-E7B5BE62D506}"/>
    <cellStyle name="Total 2 2 4 3 11 2" xfId="46504" xr:uid="{FF7831A3-5E36-41CB-94C1-7C3ABCD78475}"/>
    <cellStyle name="Total 2 2 4 3 11 3" xfId="42142" xr:uid="{3BCC98BB-110A-4592-A39E-E48677B07B08}"/>
    <cellStyle name="Total 2 2 4 3 12" xfId="38027" xr:uid="{081D99D0-88FA-44FC-9E82-981F39CF55CB}"/>
    <cellStyle name="Total 2 2 4 3 12 2" xfId="46756" xr:uid="{1BD584A2-A5E7-4D10-A5BE-DABFA7C328C3}"/>
    <cellStyle name="Total 2 2 4 3 12 3" xfId="42394" xr:uid="{0858ACF9-899F-4C25-A67B-036A66928C0F}"/>
    <cellStyle name="Total 2 2 4 3 13" xfId="38277" xr:uid="{23A1705C-2987-4E53-BD28-A1B0A6452198}"/>
    <cellStyle name="Total 2 2 4 3 13 2" xfId="47006" xr:uid="{35792BCB-5B12-4E48-AF0E-192768E374FC}"/>
    <cellStyle name="Total 2 2 4 3 13 3" xfId="42644" xr:uid="{66F34B34-D3B1-41C4-AFEE-261FEAB4A238}"/>
    <cellStyle name="Total 2 2 4 3 14" xfId="38527" xr:uid="{5F33C2FC-9541-4951-BD7A-DA888D60ED71}"/>
    <cellStyle name="Total 2 2 4 3 14 2" xfId="47256" xr:uid="{F498803D-E7B9-4102-A4B5-57BA3C410936}"/>
    <cellStyle name="Total 2 2 4 3 14 3" xfId="42894" xr:uid="{02466272-FE93-4E46-91EA-609EE6EC585A}"/>
    <cellStyle name="Total 2 2 4 3 15" xfId="38779" xr:uid="{AA008CD8-CE53-4A58-AF0F-5DC79F1B608E}"/>
    <cellStyle name="Total 2 2 4 3 15 2" xfId="47508" xr:uid="{9F9B05AE-2188-4961-AC94-0FBF6723F196}"/>
    <cellStyle name="Total 2 2 4 3 15 3" xfId="43146" xr:uid="{B6423212-BC75-4AAF-BAD6-909E783B2380}"/>
    <cellStyle name="Total 2 2 4 3 16" xfId="39029" xr:uid="{D9365E63-5A27-4D2D-A7A2-5CD9653F130F}"/>
    <cellStyle name="Total 2 2 4 3 16 2" xfId="47758" xr:uid="{1FFDA916-4A61-43BB-B8C3-EF6B82C61770}"/>
    <cellStyle name="Total 2 2 4 3 16 3" xfId="43396" xr:uid="{99BD0858-C72C-4B7F-A3D7-BBC52826A6C6}"/>
    <cellStyle name="Total 2 2 4 3 17" xfId="39281" xr:uid="{99113652-041D-4A18-A4D9-57AFAAF0C31B}"/>
    <cellStyle name="Total 2 2 4 3 17 2" xfId="48010" xr:uid="{36891B9A-F586-4CBB-B80A-EAC275A3446C}"/>
    <cellStyle name="Total 2 2 4 3 17 3" xfId="43648" xr:uid="{E6210EC2-2000-4C5C-9642-114A83A03DC3}"/>
    <cellStyle name="Total 2 2 4 3 18" xfId="39533" xr:uid="{27CDE255-0B71-4AC7-B917-8D0ACBBF1F35}"/>
    <cellStyle name="Total 2 2 4 3 18 2" xfId="48262" xr:uid="{AFD587C7-0EF8-4CCD-BA7B-73DAA32CFF8A}"/>
    <cellStyle name="Total 2 2 4 3 19" xfId="43991" xr:uid="{F4248AF4-D278-435F-802D-EEBFCC0C6878}"/>
    <cellStyle name="Total 2 2 4 3 2" xfId="35515" xr:uid="{811C0E94-A2EC-4930-AAAE-D3D8888A2025}"/>
    <cellStyle name="Total 2 2 4 3 2 2" xfId="44244" xr:uid="{B0013749-4EF2-4978-882D-510BF458D0FF}"/>
    <cellStyle name="Total 2 2 4 3 2 3" xfId="39882" xr:uid="{16FCF71C-33DD-43E6-A277-FA9720364061}"/>
    <cellStyle name="Total 2 2 4 3 20" xfId="35262" xr:uid="{12E3543F-9984-4FB6-BF26-46AB8941CF24}"/>
    <cellStyle name="Total 2 2 4 3 3" xfId="35767" xr:uid="{01BE64E2-2DD0-47C7-94E6-D84A024C1F96}"/>
    <cellStyle name="Total 2 2 4 3 3 2" xfId="44496" xr:uid="{E86E7B10-121D-43AB-8236-A20BBE94144D}"/>
    <cellStyle name="Total 2 2 4 3 3 3" xfId="40134" xr:uid="{FD4DBF00-0160-4E5E-9C03-5C987C0A2671}"/>
    <cellStyle name="Total 2 2 4 3 4" xfId="36018" xr:uid="{86E3720C-37D3-44AF-8489-1ABDA58A88CA}"/>
    <cellStyle name="Total 2 2 4 3 4 2" xfId="44747" xr:uid="{02057021-587D-4E0C-9D66-C95784D5CA51}"/>
    <cellStyle name="Total 2 2 4 3 4 3" xfId="40385" xr:uid="{F9043A79-DA7D-4280-975D-97DEC37F94DD}"/>
    <cellStyle name="Total 2 2 4 3 5" xfId="36268" xr:uid="{944825BE-CE62-40BF-BE77-63828D237A36}"/>
    <cellStyle name="Total 2 2 4 3 5 2" xfId="44997" xr:uid="{FD3E3475-0180-4E4E-B3E4-CE1902BDF635}"/>
    <cellStyle name="Total 2 2 4 3 5 3" xfId="40635" xr:uid="{7143E723-7B80-4638-956A-AF6B31048880}"/>
    <cellStyle name="Total 2 2 4 3 6" xfId="36518" xr:uid="{19762532-A439-49F2-854B-E4324440C36A}"/>
    <cellStyle name="Total 2 2 4 3 6 2" xfId="45247" xr:uid="{24241CA7-5D54-443A-B80F-BFD98D205EEA}"/>
    <cellStyle name="Total 2 2 4 3 6 3" xfId="40885" xr:uid="{52FF763C-4677-4C07-A782-E49E842AAEC6}"/>
    <cellStyle name="Total 2 2 4 3 7" xfId="36768" xr:uid="{89DB0640-C916-4C81-8AEB-769DFD3C9896}"/>
    <cellStyle name="Total 2 2 4 3 7 2" xfId="45497" xr:uid="{F0B9E0BD-F9FC-471B-BFC9-A5C23E8B4C98}"/>
    <cellStyle name="Total 2 2 4 3 7 3" xfId="41135" xr:uid="{49A16D6E-175D-49CA-AAE8-C5EE40EB464A}"/>
    <cellStyle name="Total 2 2 4 3 8" xfId="37018" xr:uid="{1C0A8239-99B8-4D56-9A7C-23ED8F9E4C3F}"/>
    <cellStyle name="Total 2 2 4 3 8 2" xfId="45747" xr:uid="{AACEC2B9-C5D2-428F-89FD-65D76DD9D908}"/>
    <cellStyle name="Total 2 2 4 3 8 3" xfId="41385" xr:uid="{733083C6-003D-49D2-87D7-6B61C8630565}"/>
    <cellStyle name="Total 2 2 4 3 9" xfId="37270" xr:uid="{232A1478-9E6D-4212-8506-59C0387A0C69}"/>
    <cellStyle name="Total 2 2 4 3 9 2" xfId="45999" xr:uid="{D0046503-89E5-42F0-ABB5-94F7B53B08F8}"/>
    <cellStyle name="Total 2 2 4 3 9 3" xfId="41637" xr:uid="{7E91CF0B-4A08-4856-9A24-2C348646D047}"/>
    <cellStyle name="Total 2 2 4 4" xfId="35160" xr:uid="{AB45187A-97BC-4202-9CFE-06BB9B1C6BEB}"/>
    <cellStyle name="Total 2 2 4 4 10" xfId="37419" xr:uid="{A294D633-6718-4C3E-9B2E-05D57728B1E2}"/>
    <cellStyle name="Total 2 2 4 4 10 2" xfId="46148" xr:uid="{2C6D2A51-6F66-4F70-846C-38EB829AF644}"/>
    <cellStyle name="Total 2 2 4 4 10 3" xfId="41786" xr:uid="{2E05BEF2-C4E5-441E-8272-73E000E8E8FE}"/>
    <cellStyle name="Total 2 2 4 4 11" xfId="37673" xr:uid="{A156D376-5270-486C-99D3-76561700DB70}"/>
    <cellStyle name="Total 2 2 4 4 11 2" xfId="46402" xr:uid="{7E18FBAD-52F0-4C9F-A64F-D64BA4C6CCF9}"/>
    <cellStyle name="Total 2 2 4 4 11 3" xfId="42040" xr:uid="{7DCADD05-6B2D-4F3E-AE8F-53A9EEA65D54}"/>
    <cellStyle name="Total 2 2 4 4 12" xfId="37925" xr:uid="{06F1F85F-F27D-4037-B424-A7E1E2708B1C}"/>
    <cellStyle name="Total 2 2 4 4 12 2" xfId="46654" xr:uid="{7C2AED77-0BAE-490F-9746-8228E90AAD38}"/>
    <cellStyle name="Total 2 2 4 4 12 3" xfId="42292" xr:uid="{368F64E4-75C4-44B8-B6E8-4E86A9D8BB90}"/>
    <cellStyle name="Total 2 2 4 4 13" xfId="38175" xr:uid="{3008BF93-CF89-4C1A-AD27-0D678F0163BB}"/>
    <cellStyle name="Total 2 2 4 4 13 2" xfId="46904" xr:uid="{1D8033C6-2BB5-4D91-B3A7-9A55F11CEA58}"/>
    <cellStyle name="Total 2 2 4 4 13 3" xfId="42542" xr:uid="{DBC8D802-D1C5-4057-8A6B-7FCD1EB61E93}"/>
    <cellStyle name="Total 2 2 4 4 14" xfId="38425" xr:uid="{C0041239-8C7F-4BC6-82A0-788D2765CCD5}"/>
    <cellStyle name="Total 2 2 4 4 14 2" xfId="47154" xr:uid="{6E156D55-6C5D-4141-B733-1B424E9256C7}"/>
    <cellStyle name="Total 2 2 4 4 14 3" xfId="42792" xr:uid="{0DB7670C-CA4B-4A54-89CE-A0B6767E0041}"/>
    <cellStyle name="Total 2 2 4 4 15" xfId="38677" xr:uid="{2F9384E2-349D-4857-9721-BC4006A2E87B}"/>
    <cellStyle name="Total 2 2 4 4 15 2" xfId="47406" xr:uid="{B170A16E-3DBD-4DBD-8A9F-10EBC5FF3596}"/>
    <cellStyle name="Total 2 2 4 4 15 3" xfId="43044" xr:uid="{02D7C29F-7B45-4833-B3A6-3015FDC2B0C0}"/>
    <cellStyle name="Total 2 2 4 4 16" xfId="38927" xr:uid="{CC97EC13-1277-43A3-A4DA-FC8DADFBC647}"/>
    <cellStyle name="Total 2 2 4 4 16 2" xfId="47656" xr:uid="{51174DE7-E74E-4840-B9E4-1F43C7097E03}"/>
    <cellStyle name="Total 2 2 4 4 16 3" xfId="43294" xr:uid="{AD9E99ED-51F3-49F9-A4B6-BED6F308CAA7}"/>
    <cellStyle name="Total 2 2 4 4 17" xfId="39179" xr:uid="{B40A966B-0AA0-4257-BACA-6EF6645ECE63}"/>
    <cellStyle name="Total 2 2 4 4 17 2" xfId="47908" xr:uid="{13F09D13-3436-40E5-80A8-4CE666A366C3}"/>
    <cellStyle name="Total 2 2 4 4 17 3" xfId="43546" xr:uid="{5AB886A5-7A33-407A-80B5-3F7EBA912A23}"/>
    <cellStyle name="Total 2 2 4 4 18" xfId="39431" xr:uid="{26FCC610-6081-4575-8F59-12546E3665B1}"/>
    <cellStyle name="Total 2 2 4 4 18 2" xfId="48160" xr:uid="{9EA2921C-6A73-4C0E-A71B-7E9A36F17532}"/>
    <cellStyle name="Total 2 2 4 4 19" xfId="43889" xr:uid="{F7C734EB-C6B6-4C13-B480-FE19EB5A2173}"/>
    <cellStyle name="Total 2 2 4 4 2" xfId="35413" xr:uid="{B7ED510A-6653-4D41-9DA1-ABD133CDD924}"/>
    <cellStyle name="Total 2 2 4 4 2 2" xfId="44142" xr:uid="{DF54AAD1-D956-40B7-A7D4-FB016615098C}"/>
    <cellStyle name="Total 2 2 4 4 2 3" xfId="39780" xr:uid="{2D541408-6AE3-44F6-9CA8-FB91E6F26F7A}"/>
    <cellStyle name="Total 2 2 4 4 3" xfId="35665" xr:uid="{A1BFA1DB-BAFF-4C63-9F06-9406710A487B}"/>
    <cellStyle name="Total 2 2 4 4 3 2" xfId="44394" xr:uid="{1203B8FB-6BF9-4D30-8769-2E6771412C97}"/>
    <cellStyle name="Total 2 2 4 4 3 3" xfId="40032" xr:uid="{66C1DE24-1442-4249-8C10-AE1F59BFA813}"/>
    <cellStyle name="Total 2 2 4 4 4" xfId="35916" xr:uid="{9848DD8F-4169-424D-80BB-AEF31795139D}"/>
    <cellStyle name="Total 2 2 4 4 4 2" xfId="44645" xr:uid="{6F2D39D9-A9FB-40E0-A139-2C373D2774F2}"/>
    <cellStyle name="Total 2 2 4 4 4 3" xfId="40283" xr:uid="{4BE40612-0119-49F6-B890-AFF78F2A3177}"/>
    <cellStyle name="Total 2 2 4 4 5" xfId="36166" xr:uid="{7DA697EC-05C3-4157-A250-B359295ECEE4}"/>
    <cellStyle name="Total 2 2 4 4 5 2" xfId="44895" xr:uid="{78D7E85F-52E0-4B49-B9EA-E7CE6039E7AD}"/>
    <cellStyle name="Total 2 2 4 4 5 3" xfId="40533" xr:uid="{2C18BB90-EAD2-46B6-B2AD-8315D6CA53D2}"/>
    <cellStyle name="Total 2 2 4 4 6" xfId="36416" xr:uid="{4D6D95AB-F9C5-4DD6-8B99-C6475C5BEAFE}"/>
    <cellStyle name="Total 2 2 4 4 6 2" xfId="45145" xr:uid="{A883CFC3-BBFB-4716-A496-693EA2EDD4FA}"/>
    <cellStyle name="Total 2 2 4 4 6 3" xfId="40783" xr:uid="{F0F42765-1FA9-46A7-96C5-5CB2AC4F288B}"/>
    <cellStyle name="Total 2 2 4 4 7" xfId="36666" xr:uid="{4130FE4C-3646-4DEB-8293-8156D9784600}"/>
    <cellStyle name="Total 2 2 4 4 7 2" xfId="45395" xr:uid="{6E758C9A-0B9C-4AEB-A7BF-460BCB2DD5D1}"/>
    <cellStyle name="Total 2 2 4 4 7 3" xfId="41033" xr:uid="{4399B0BB-4483-4229-9580-09E1B2B576D0}"/>
    <cellStyle name="Total 2 2 4 4 8" xfId="36916" xr:uid="{23D0C3FA-1BF3-48D5-98DF-D30319160C51}"/>
    <cellStyle name="Total 2 2 4 4 8 2" xfId="45645" xr:uid="{B69396A8-4E5E-4205-BCC4-591062A9C4F9}"/>
    <cellStyle name="Total 2 2 4 4 8 3" xfId="41283" xr:uid="{E1BBDB96-85E4-43A6-A371-8859F42F8BF9}"/>
    <cellStyle name="Total 2 2 4 4 9" xfId="37168" xr:uid="{62D9AE0A-96DF-4CC0-A5D2-AD73F32D3F74}"/>
    <cellStyle name="Total 2 2 4 4 9 2" xfId="45897" xr:uid="{49B0D167-D584-4ACB-8CEA-539408537235}"/>
    <cellStyle name="Total 2 2 4 4 9 3" xfId="41535" xr:uid="{E78CA9D5-BA34-4078-98B5-3C65DFA0BF07}"/>
    <cellStyle name="Total 2 2 4 5" xfId="35057" xr:uid="{0BEB0BA5-F646-4DA9-8FB4-D7D12EE9040B}"/>
    <cellStyle name="Total 2 2 4 5 2" xfId="43786" xr:uid="{8B115A37-6890-4C4A-8A0F-854B0386CA81}"/>
    <cellStyle name="Total 2 2 4 5 3" xfId="39629" xr:uid="{E440EB3C-0B25-4D50-AF74-F98C6BC8FB9E}"/>
    <cellStyle name="Total 2 2 4 6" xfId="35311" xr:uid="{9195A3C5-50B4-40B5-AFB1-7380FFAE46F3}"/>
    <cellStyle name="Total 2 2 4 6 2" xfId="44040" xr:uid="{2906B750-E10D-40D5-83A0-912B75C49737}"/>
    <cellStyle name="Total 2 2 4 6 3" xfId="39678" xr:uid="{C0118CD2-038E-4277-8E76-34A0AEE8E31A}"/>
    <cellStyle name="Total 2 2 4 7" xfId="35563" xr:uid="{D7A4CF2B-741F-448C-A1C2-9EAC977CDE65}"/>
    <cellStyle name="Total 2 2 4 7 2" xfId="44292" xr:uid="{6E173752-EBB7-4FF3-BBA5-63AE44A6AEF3}"/>
    <cellStyle name="Total 2 2 4 7 3" xfId="39930" xr:uid="{F4AE3216-7552-4B4D-849E-8F464C19DE08}"/>
    <cellStyle name="Total 2 2 4 8" xfId="35814" xr:uid="{42F10DCC-A561-4784-ABA2-BDFAB18FD36A}"/>
    <cellStyle name="Total 2 2 4 8 2" xfId="44543" xr:uid="{53578F9E-883A-4E51-8B0B-C025E98718EC}"/>
    <cellStyle name="Total 2 2 4 8 3" xfId="40181" xr:uid="{C328DC7B-F633-4D6F-ADA9-226B38B71213}"/>
    <cellStyle name="Total 2 2 4 9" xfId="36064" xr:uid="{11C4C889-29CF-4F05-AD0F-E4B25414F27F}"/>
    <cellStyle name="Total 2 2 4 9 2" xfId="44793" xr:uid="{D2B94F44-CD44-409E-9D67-C8A216391360}"/>
    <cellStyle name="Total 2 2 4 9 3" xfId="40431" xr:uid="{6DF7A82E-FA13-4582-94FC-94E91CAC7A3B}"/>
    <cellStyle name="Total 2 2 5" xfId="16283" xr:uid="{F4A3958C-C15D-4379-8AE7-F820D76818DD}"/>
    <cellStyle name="Total 2 2 5 10" xfId="36288" xr:uid="{561898B9-E5BA-4660-B406-8B0D2FFA1F5B}"/>
    <cellStyle name="Total 2 2 5 10 2" xfId="45017" xr:uid="{55D98E76-1AB0-432E-8D3E-67BF0A25D12B}"/>
    <cellStyle name="Total 2 2 5 10 3" xfId="40655" xr:uid="{1C34BB9F-2397-4103-9BC2-D3708264BA6A}"/>
    <cellStyle name="Total 2 2 5 11" xfId="36538" xr:uid="{24A1F7AD-DDAD-4CFC-9C3A-6C84ED438D11}"/>
    <cellStyle name="Total 2 2 5 11 2" xfId="45267" xr:uid="{C94B5517-4FBD-408A-80F5-4F81ECC73EB4}"/>
    <cellStyle name="Total 2 2 5 11 3" xfId="40905" xr:uid="{7A0342E2-4D5F-4F99-85AC-B4231D3F91FB}"/>
    <cellStyle name="Total 2 2 5 12" xfId="36788" xr:uid="{752E085B-0B78-4AE6-BC91-4E6D3CC50880}"/>
    <cellStyle name="Total 2 2 5 12 2" xfId="45517" xr:uid="{BE4FB7F2-69B3-45F0-81CE-1D42514941EA}"/>
    <cellStyle name="Total 2 2 5 12 3" xfId="41155" xr:uid="{978E14A3-9F71-4AE4-9A23-FD108D798730}"/>
    <cellStyle name="Total 2 2 5 13" xfId="37040" xr:uid="{1F46842D-ADA8-4067-AACE-17276523EACD}"/>
    <cellStyle name="Total 2 2 5 13 2" xfId="45769" xr:uid="{F8CFBECC-ED81-400C-A5C9-C31AAD22B036}"/>
    <cellStyle name="Total 2 2 5 13 3" xfId="41407" xr:uid="{296776B3-7CA2-493F-9A61-ED5C103908A4}"/>
    <cellStyle name="Total 2 2 5 14" xfId="37290" xr:uid="{F94DFFEE-9057-416D-86F9-3ED6A0BC0D08}"/>
    <cellStyle name="Total 2 2 5 14 2" xfId="46019" xr:uid="{7CDEF83A-5A65-4BC0-949B-6944EB79B87F}"/>
    <cellStyle name="Total 2 2 5 14 3" xfId="41657" xr:uid="{7DE3FE59-261F-4BD5-AAFD-9C7CE8F5D502}"/>
    <cellStyle name="Total 2 2 5 15" xfId="37544" xr:uid="{D7DC881B-EB1B-4E7C-B5E5-25AC8BB2E20B}"/>
    <cellStyle name="Total 2 2 5 15 2" xfId="46273" xr:uid="{6CD943C2-FDC2-4CDB-AE7D-11AE9DDC9576}"/>
    <cellStyle name="Total 2 2 5 15 3" xfId="41911" xr:uid="{32F9F78A-CADF-4ACB-864A-BC1B36E4E047}"/>
    <cellStyle name="Total 2 2 5 16" xfId="37797" xr:uid="{8A902391-F949-419D-8A31-BFC4B55F7A36}"/>
    <cellStyle name="Total 2 2 5 16 2" xfId="46526" xr:uid="{8C4DA53B-2F5C-43E9-809C-EF4276B9AF9D}"/>
    <cellStyle name="Total 2 2 5 16 3" xfId="42164" xr:uid="{F67A4AFE-EADF-4FAD-B034-07BCAE71ED94}"/>
    <cellStyle name="Total 2 2 5 17" xfId="38047" xr:uid="{AF134E69-F7FF-48DC-84B5-22777CC3BCD1}"/>
    <cellStyle name="Total 2 2 5 17 2" xfId="46776" xr:uid="{5C05FD78-2311-43D3-A5DF-0719EC99D2EC}"/>
    <cellStyle name="Total 2 2 5 17 3" xfId="42414" xr:uid="{D0573C33-1795-4DBA-906E-8600A732D270}"/>
    <cellStyle name="Total 2 2 5 18" xfId="38297" xr:uid="{D4A36D1F-9674-4DEA-9FCB-51A3CB94E4CB}"/>
    <cellStyle name="Total 2 2 5 18 2" xfId="47026" xr:uid="{021F2861-24F3-4AC9-872A-E1D8B0D22AE1}"/>
    <cellStyle name="Total 2 2 5 18 3" xfId="42664" xr:uid="{1B042CA6-2682-4F20-81DC-B501DB616902}"/>
    <cellStyle name="Total 2 2 5 19" xfId="38549" xr:uid="{A53335CA-9DDB-4AF4-9ABF-820B4EA6E907}"/>
    <cellStyle name="Total 2 2 5 19 2" xfId="47278" xr:uid="{483AEB68-06B8-4670-AA9E-2F9C4EF20A19}"/>
    <cellStyle name="Total 2 2 5 19 3" xfId="42916" xr:uid="{70C2DA1A-6C14-4C2C-89AB-76013F9AC720}"/>
    <cellStyle name="Total 2 2 5 2" xfId="35080" xr:uid="{E6BFFCBC-EFF0-41A5-8F36-F1BE97EB57A1}"/>
    <cellStyle name="Total 2 2 5 2 10" xfId="37088" xr:uid="{7A0C5248-6E88-4F20-BB61-2A57D754314D}"/>
    <cellStyle name="Total 2 2 5 2 10 2" xfId="45817" xr:uid="{3A33154B-2F0C-4D90-9913-B92F3147AA64}"/>
    <cellStyle name="Total 2 2 5 2 10 3" xfId="41455" xr:uid="{AD811F6B-F5BC-49D5-B76B-86EEDEEC2A76}"/>
    <cellStyle name="Total 2 2 5 2 11" xfId="37339" xr:uid="{7D0EF095-3179-4D59-BE91-0FB1DA186696}"/>
    <cellStyle name="Total 2 2 5 2 11 2" xfId="46068" xr:uid="{1751661B-5D2F-4D4D-A2DE-B7D6AE120DEB}"/>
    <cellStyle name="Total 2 2 5 2 11 3" xfId="41706" xr:uid="{173BEF6B-5319-4D75-94C7-42AE9088D163}"/>
    <cellStyle name="Total 2 2 5 2 12" xfId="37593" xr:uid="{7384D5FA-5272-4FFF-9584-5BFC94C3A2BC}"/>
    <cellStyle name="Total 2 2 5 2 12 2" xfId="46322" xr:uid="{80674F0E-9335-4578-988B-69E3AF71E6D6}"/>
    <cellStyle name="Total 2 2 5 2 12 3" xfId="41960" xr:uid="{8904281D-09F1-4D57-A62D-03A57100D9B7}"/>
    <cellStyle name="Total 2 2 5 2 13" xfId="37845" xr:uid="{FBF7F6A0-B7DA-44BC-9152-54EFC1A50AEF}"/>
    <cellStyle name="Total 2 2 5 2 13 2" xfId="46574" xr:uid="{AFCD359D-560A-4AA5-A223-2173157D7567}"/>
    <cellStyle name="Total 2 2 5 2 13 3" xfId="42212" xr:uid="{2FABFB1C-0941-47F8-9D03-950A9138AF82}"/>
    <cellStyle name="Total 2 2 5 2 14" xfId="38095" xr:uid="{5118BD0C-029C-465E-A402-5932F6875F1D}"/>
    <cellStyle name="Total 2 2 5 2 14 2" xfId="46824" xr:uid="{8DCFD5B1-4A4C-4F36-AE98-7BD03F814D41}"/>
    <cellStyle name="Total 2 2 5 2 14 3" xfId="42462" xr:uid="{3D4FCEFC-4569-459D-8E9D-4AB34D581B89}"/>
    <cellStyle name="Total 2 2 5 2 15" xfId="38345" xr:uid="{DC4F345B-7F4D-4EF3-86EF-43D13C396B55}"/>
    <cellStyle name="Total 2 2 5 2 15 2" xfId="47074" xr:uid="{B602F2CE-6B36-4C50-83D2-09DAE172528F}"/>
    <cellStyle name="Total 2 2 5 2 15 3" xfId="42712" xr:uid="{217B13F9-B86B-4F44-B3C7-E86ED31B5FC7}"/>
    <cellStyle name="Total 2 2 5 2 16" xfId="38597" xr:uid="{E53659D3-CB26-49DE-B176-81577AEF484D}"/>
    <cellStyle name="Total 2 2 5 2 16 2" xfId="47326" xr:uid="{67DB9033-B9F5-4DF0-BF78-63BCEE124234}"/>
    <cellStyle name="Total 2 2 5 2 16 3" xfId="42964" xr:uid="{CE985F63-A369-4B84-95B0-6479921B0362}"/>
    <cellStyle name="Total 2 2 5 2 17" xfId="38847" xr:uid="{75FA9649-F917-45B9-963C-D7A5D8D06510}"/>
    <cellStyle name="Total 2 2 5 2 17 2" xfId="47576" xr:uid="{D38F1ED8-6541-4A30-A931-EFF3DA3A7303}"/>
    <cellStyle name="Total 2 2 5 2 17 3" xfId="43214" xr:uid="{75379F3E-A497-4A37-AB8F-61230AA3B069}"/>
    <cellStyle name="Total 2 2 5 2 18" xfId="39099" xr:uid="{E5DD1FE8-77E3-4516-80B6-E888CB11864B}"/>
    <cellStyle name="Total 2 2 5 2 18 2" xfId="47828" xr:uid="{437C809E-3C8D-445F-BCBE-B166C2DAD7C8}"/>
    <cellStyle name="Total 2 2 5 2 18 3" xfId="43466" xr:uid="{51226BB3-772B-46A1-A346-6DC7BA0C9067}"/>
    <cellStyle name="Total 2 2 5 2 19" xfId="39351" xr:uid="{E1B88F87-FC19-4A47-BA84-20DAD570BAD4}"/>
    <cellStyle name="Total 2 2 5 2 19 2" xfId="48080" xr:uid="{E187B45A-7EBF-469C-9BE6-6EADBEEFBD8C}"/>
    <cellStyle name="Total 2 2 5 2 2" xfId="35188" xr:uid="{4F8C6392-4F99-444A-9CB3-5A77C365D380}"/>
    <cellStyle name="Total 2 2 5 2 2 10" xfId="37447" xr:uid="{0FC71E06-7DCC-481E-9F35-9C3520C4D89E}"/>
    <cellStyle name="Total 2 2 5 2 2 10 2" xfId="46176" xr:uid="{D2B3BADB-BDB4-4950-BCF1-9F74B20DB4C0}"/>
    <cellStyle name="Total 2 2 5 2 2 10 3" xfId="41814" xr:uid="{D1BDD4FC-647C-4B3C-A41B-F056DB05E08A}"/>
    <cellStyle name="Total 2 2 5 2 2 11" xfId="37701" xr:uid="{B8B736B1-6629-402B-BAFE-6012B5E3736C}"/>
    <cellStyle name="Total 2 2 5 2 2 11 2" xfId="46430" xr:uid="{2A7FF966-1E93-49B1-8F59-DF38D784C002}"/>
    <cellStyle name="Total 2 2 5 2 2 11 3" xfId="42068" xr:uid="{0F7857C2-9907-4365-8475-CC57D23FC546}"/>
    <cellStyle name="Total 2 2 5 2 2 12" xfId="37953" xr:uid="{640C6560-79E6-4EE2-A095-D3D9E3C7F28D}"/>
    <cellStyle name="Total 2 2 5 2 2 12 2" xfId="46682" xr:uid="{6EE45DFC-4F1B-4DF9-ABFC-3E96AD822D0B}"/>
    <cellStyle name="Total 2 2 5 2 2 12 3" xfId="42320" xr:uid="{AED81D5B-5CB2-4429-9501-99AE5509C080}"/>
    <cellStyle name="Total 2 2 5 2 2 13" xfId="38203" xr:uid="{AC9D7F27-842D-491B-8969-92EB22B1A18F}"/>
    <cellStyle name="Total 2 2 5 2 2 13 2" xfId="46932" xr:uid="{FDED5617-D1B5-40A7-9970-85A963CC3074}"/>
    <cellStyle name="Total 2 2 5 2 2 13 3" xfId="42570" xr:uid="{534B380D-BAE6-4E03-8212-588E123C2620}"/>
    <cellStyle name="Total 2 2 5 2 2 14" xfId="38453" xr:uid="{99E35CC4-76A9-4EED-80DC-DDAB2D9089F3}"/>
    <cellStyle name="Total 2 2 5 2 2 14 2" xfId="47182" xr:uid="{4C641ADD-B1B4-4F4B-AEDE-8CA59A9FC28D}"/>
    <cellStyle name="Total 2 2 5 2 2 14 3" xfId="42820" xr:uid="{1E63648D-2158-420E-AC3D-53F4D8651A02}"/>
    <cellStyle name="Total 2 2 5 2 2 15" xfId="38705" xr:uid="{5E190F62-5A63-474D-9E0B-E6926A5D0E3E}"/>
    <cellStyle name="Total 2 2 5 2 2 15 2" xfId="47434" xr:uid="{E173B905-ED00-4C96-8C71-3FD2E51526FA}"/>
    <cellStyle name="Total 2 2 5 2 2 15 3" xfId="43072" xr:uid="{BE3260CE-BD55-4441-9C77-5E07A40792B1}"/>
    <cellStyle name="Total 2 2 5 2 2 16" xfId="38955" xr:uid="{8748B69C-0C59-4FD5-9FC2-70D830EFBC97}"/>
    <cellStyle name="Total 2 2 5 2 2 16 2" xfId="47684" xr:uid="{BD443345-4C1A-4F87-90C8-244B60E01C6E}"/>
    <cellStyle name="Total 2 2 5 2 2 16 3" xfId="43322" xr:uid="{83A910FB-E550-49B7-80CD-343AEB7E8D16}"/>
    <cellStyle name="Total 2 2 5 2 2 17" xfId="39207" xr:uid="{D18B96B6-7680-4933-9146-DC62B5D4BAF8}"/>
    <cellStyle name="Total 2 2 5 2 2 17 2" xfId="47936" xr:uid="{C6757178-7139-4125-B3B6-1B8707499965}"/>
    <cellStyle name="Total 2 2 5 2 2 17 3" xfId="43574" xr:uid="{8B216821-486B-4EEE-AA66-6D27FCAAC5EC}"/>
    <cellStyle name="Total 2 2 5 2 2 18" xfId="39459" xr:uid="{FAEE5A85-4EFC-4D1A-92A5-CFD868A90A03}"/>
    <cellStyle name="Total 2 2 5 2 2 18 2" xfId="48188" xr:uid="{B5071CB6-5848-4649-8374-B975E01E80DC}"/>
    <cellStyle name="Total 2 2 5 2 2 19" xfId="43917" xr:uid="{CDA8434B-C61F-428E-BD6E-25F1073C623F}"/>
    <cellStyle name="Total 2 2 5 2 2 2" xfId="35441" xr:uid="{AB7751D5-C638-43E9-AA25-DC3BD260D205}"/>
    <cellStyle name="Total 2 2 5 2 2 2 2" xfId="44170" xr:uid="{14F422F9-8EFE-431A-920D-E3AAC2360D88}"/>
    <cellStyle name="Total 2 2 5 2 2 2 3" xfId="39808" xr:uid="{510364D2-DF0A-4E35-A946-DB90128501CA}"/>
    <cellStyle name="Total 2 2 5 2 2 3" xfId="35693" xr:uid="{5DB7C047-0648-4D6C-9D13-83B2DD4C4AF4}"/>
    <cellStyle name="Total 2 2 5 2 2 3 2" xfId="44422" xr:uid="{516E662E-0472-4758-A3B2-AB10C863C60E}"/>
    <cellStyle name="Total 2 2 5 2 2 3 3" xfId="40060" xr:uid="{AB1E81CB-636E-4ECA-BFE7-57AE600A0FD4}"/>
    <cellStyle name="Total 2 2 5 2 2 4" xfId="35944" xr:uid="{E2C0AE31-6587-4A38-85D5-0660E58E7781}"/>
    <cellStyle name="Total 2 2 5 2 2 4 2" xfId="44673" xr:uid="{A690BBB0-F34E-463C-9B14-C4EF993C0A81}"/>
    <cellStyle name="Total 2 2 5 2 2 4 3" xfId="40311" xr:uid="{B9E58258-D864-41EB-ACA1-744E392609BF}"/>
    <cellStyle name="Total 2 2 5 2 2 5" xfId="36194" xr:uid="{FF2FAE6E-C573-4DB6-B3E1-12E52579B1E3}"/>
    <cellStyle name="Total 2 2 5 2 2 5 2" xfId="44923" xr:uid="{E38BC25F-AC8E-40A8-9B63-1574C3462C2D}"/>
    <cellStyle name="Total 2 2 5 2 2 5 3" xfId="40561" xr:uid="{69DFE931-0260-448F-87D1-10E707DD22AF}"/>
    <cellStyle name="Total 2 2 5 2 2 6" xfId="36444" xr:uid="{9460CA9B-C9AD-4D47-A70F-478AF88D3F66}"/>
    <cellStyle name="Total 2 2 5 2 2 6 2" xfId="45173" xr:uid="{A05BB899-3D36-4103-A6E0-28B678FC7EB3}"/>
    <cellStyle name="Total 2 2 5 2 2 6 3" xfId="40811" xr:uid="{E152DFB7-6E8B-416C-BD09-D6800ED01B52}"/>
    <cellStyle name="Total 2 2 5 2 2 7" xfId="36694" xr:uid="{5A9E3871-A432-4E34-B27D-AA3945D36A7B}"/>
    <cellStyle name="Total 2 2 5 2 2 7 2" xfId="45423" xr:uid="{D592B40D-A1EF-4189-9054-5211D0FEF7E2}"/>
    <cellStyle name="Total 2 2 5 2 2 7 3" xfId="41061" xr:uid="{10A8D641-E37F-4E14-A4F6-5D2A732FE8FA}"/>
    <cellStyle name="Total 2 2 5 2 2 8" xfId="36944" xr:uid="{2ABF06FE-AE70-4AE7-A47B-E95E4EE61101}"/>
    <cellStyle name="Total 2 2 5 2 2 8 2" xfId="45673" xr:uid="{21693FCD-EA5D-43D8-B651-E7AA2AEBCAE4}"/>
    <cellStyle name="Total 2 2 5 2 2 8 3" xfId="41311" xr:uid="{3CC0B9C5-B425-4466-893B-D86F1A8563DD}"/>
    <cellStyle name="Total 2 2 5 2 2 9" xfId="37196" xr:uid="{81C280CD-8544-4D37-84FE-5FEBA7AD5B10}"/>
    <cellStyle name="Total 2 2 5 2 2 9 2" xfId="45925" xr:uid="{62159970-D1D8-4102-B598-EE315D32A1EA}"/>
    <cellStyle name="Total 2 2 5 2 2 9 3" xfId="41563" xr:uid="{898C88AB-4CCF-473E-B355-ED321EB6E19C}"/>
    <cellStyle name="Total 2 2 5 2 20" xfId="43809" xr:uid="{63533767-BA53-4CCD-99E4-18BA086818FF}"/>
    <cellStyle name="Total 2 2 5 2 3" xfId="35333" xr:uid="{F2E76E3C-60BD-42A7-BBA9-85174DCBAD10}"/>
    <cellStyle name="Total 2 2 5 2 3 2" xfId="44062" xr:uid="{4C23B387-E94C-4420-922F-7C7A3F8F6490}"/>
    <cellStyle name="Total 2 2 5 2 3 3" xfId="39700" xr:uid="{BE9A52AF-A66C-419D-9CD5-A6E980C4D08D}"/>
    <cellStyle name="Total 2 2 5 2 4" xfId="35585" xr:uid="{6E1A38C1-E44F-43A6-B37A-C43E0CE0E6DC}"/>
    <cellStyle name="Total 2 2 5 2 4 2" xfId="44314" xr:uid="{F76E3A36-B6D3-4C5C-9B36-EB45BE3092BF}"/>
    <cellStyle name="Total 2 2 5 2 4 3" xfId="39952" xr:uid="{9D4A1837-D507-4FC0-97F0-82854CDCFCA7}"/>
    <cellStyle name="Total 2 2 5 2 5" xfId="35836" xr:uid="{55026682-470F-414B-B464-71854E995229}"/>
    <cellStyle name="Total 2 2 5 2 5 2" xfId="44565" xr:uid="{F508D52A-8FBF-4613-B333-7C0843599A59}"/>
    <cellStyle name="Total 2 2 5 2 5 3" xfId="40203" xr:uid="{58380D55-B116-439E-AB04-DEF79AA181CB}"/>
    <cellStyle name="Total 2 2 5 2 6" xfId="36086" xr:uid="{25928FA6-C8CD-4796-8812-08660C74D85A}"/>
    <cellStyle name="Total 2 2 5 2 6 2" xfId="44815" xr:uid="{4B8CB4ED-B8AA-4725-AEB0-162D2E7B19DE}"/>
    <cellStyle name="Total 2 2 5 2 6 3" xfId="40453" xr:uid="{751A6594-E25B-496D-ACBB-CF6EA425EBA6}"/>
    <cellStyle name="Total 2 2 5 2 7" xfId="36336" xr:uid="{FC177F9B-A975-404B-9D30-CFF84837EC68}"/>
    <cellStyle name="Total 2 2 5 2 7 2" xfId="45065" xr:uid="{CA7D69D0-6063-472F-9AAC-DCEF789B61C1}"/>
    <cellStyle name="Total 2 2 5 2 7 3" xfId="40703" xr:uid="{708483EF-C3A3-4777-B53E-FD03878D34D5}"/>
    <cellStyle name="Total 2 2 5 2 8" xfId="36586" xr:uid="{CEF52C9F-47DD-4EBA-8F7D-316617E987CE}"/>
    <cellStyle name="Total 2 2 5 2 8 2" xfId="45315" xr:uid="{727C6D81-E0B1-4E95-8FCB-601C40A86598}"/>
    <cellStyle name="Total 2 2 5 2 8 3" xfId="40953" xr:uid="{E06E3D06-2617-4535-A14E-AD4151E20639}"/>
    <cellStyle name="Total 2 2 5 2 9" xfId="36836" xr:uid="{65E262A1-9690-4776-9453-20B38A7E356E}"/>
    <cellStyle name="Total 2 2 5 2 9 2" xfId="45565" xr:uid="{394B4F86-F065-4A5B-B038-20D8DE2928E1}"/>
    <cellStyle name="Total 2 2 5 2 9 3" xfId="41203" xr:uid="{CB69FB44-4B6E-4C89-8BCA-620A3A953E77}"/>
    <cellStyle name="Total 2 2 5 20" xfId="38799" xr:uid="{035C07E2-AD9F-4105-B2C4-A61690801F42}"/>
    <cellStyle name="Total 2 2 5 20 2" xfId="47528" xr:uid="{A77B7431-7F0C-434D-8D22-06E30AF5542B}"/>
    <cellStyle name="Total 2 2 5 20 3" xfId="43166" xr:uid="{B8F6599B-EEFB-4231-BA49-6B773DFEFEB4}"/>
    <cellStyle name="Total 2 2 5 21" xfId="39051" xr:uid="{97077E4B-AA6A-48CF-A489-1118A5507EE0}"/>
    <cellStyle name="Total 2 2 5 21 2" xfId="47780" xr:uid="{79E689CA-4D00-4A9F-BF16-D6252850747E}"/>
    <cellStyle name="Total 2 2 5 21 3" xfId="43418" xr:uid="{273F466F-DA6B-4EA6-A3C0-E5A4215F0450}"/>
    <cellStyle name="Total 2 2 5 22" xfId="39303" xr:uid="{2B8CA738-92CE-4188-83DB-BF26AE4C4D2D}"/>
    <cellStyle name="Total 2 2 5 22 2" xfId="48032" xr:uid="{14C45933-E048-4F99-8953-1639FD6BC68A}"/>
    <cellStyle name="Total 2 2 5 23" xfId="43681" xr:uid="{49B306CD-7F96-40C7-8F60-FA57C6D365D2}"/>
    <cellStyle name="Total 2 2 5 24" xfId="34952" xr:uid="{4195D049-933B-4A2C-A206-AD5662A951BA}"/>
    <cellStyle name="Total 2 2 5 3" xfId="35236" xr:uid="{30448BA0-AAC5-4755-B76C-4B0FA903CD17}"/>
    <cellStyle name="Total 2 2 5 3 10" xfId="37495" xr:uid="{570C368D-0F4F-465E-94D6-F3A90FC2BA72}"/>
    <cellStyle name="Total 2 2 5 3 10 2" xfId="46224" xr:uid="{10B0A1C1-3498-479A-AE92-E2E463ADF840}"/>
    <cellStyle name="Total 2 2 5 3 10 3" xfId="41862" xr:uid="{045D0869-30C9-4384-A0B3-B1E8BDD7B2A5}"/>
    <cellStyle name="Total 2 2 5 3 11" xfId="37749" xr:uid="{492DF07D-8FD5-4C99-945D-E96190D94CF5}"/>
    <cellStyle name="Total 2 2 5 3 11 2" xfId="46478" xr:uid="{4D5F3D9B-E153-44B8-BB6F-2DB81C892F05}"/>
    <cellStyle name="Total 2 2 5 3 11 3" xfId="42116" xr:uid="{598A128A-6F2C-4E31-A329-E1FB9ECA3BC1}"/>
    <cellStyle name="Total 2 2 5 3 12" xfId="38001" xr:uid="{E9661EDA-2343-4764-B503-B9D7FE6E3A8E}"/>
    <cellStyle name="Total 2 2 5 3 12 2" xfId="46730" xr:uid="{BAB0E6BE-0929-4C7E-9966-322C0DF1F32F}"/>
    <cellStyle name="Total 2 2 5 3 12 3" xfId="42368" xr:uid="{895F352E-C242-4CFD-A331-9117146FB9B7}"/>
    <cellStyle name="Total 2 2 5 3 13" xfId="38251" xr:uid="{883907FD-0E95-4D51-B06C-CB02F76BB0E2}"/>
    <cellStyle name="Total 2 2 5 3 13 2" xfId="46980" xr:uid="{09FF4DDB-8388-4E06-91DE-6FC7B6BA4B18}"/>
    <cellStyle name="Total 2 2 5 3 13 3" xfId="42618" xr:uid="{D516B376-360B-4978-B3DD-74ABA5427C62}"/>
    <cellStyle name="Total 2 2 5 3 14" xfId="38501" xr:uid="{E8AE5CBD-3C78-4810-80F6-33AAA85F1611}"/>
    <cellStyle name="Total 2 2 5 3 14 2" xfId="47230" xr:uid="{0F40BE6E-BC46-4E9D-A305-1036CE2CD0E6}"/>
    <cellStyle name="Total 2 2 5 3 14 3" xfId="42868" xr:uid="{C007756B-8EBD-43A1-9202-E67F94733FB6}"/>
    <cellStyle name="Total 2 2 5 3 15" xfId="38753" xr:uid="{284F1067-B031-42C6-8313-AE16AB99C94C}"/>
    <cellStyle name="Total 2 2 5 3 15 2" xfId="47482" xr:uid="{27722816-4168-44AE-BCEA-B7682C36849E}"/>
    <cellStyle name="Total 2 2 5 3 15 3" xfId="43120" xr:uid="{C45C06BF-701E-449F-97B0-45B53679DE63}"/>
    <cellStyle name="Total 2 2 5 3 16" xfId="39003" xr:uid="{7A61C7B2-3182-4A7A-8B64-84614535B78D}"/>
    <cellStyle name="Total 2 2 5 3 16 2" xfId="47732" xr:uid="{B40D59D2-79D5-4370-AF93-D1BF4B0F44C5}"/>
    <cellStyle name="Total 2 2 5 3 16 3" xfId="43370" xr:uid="{A6B9DF2F-F054-4CF2-8F21-8E6C2172723C}"/>
    <cellStyle name="Total 2 2 5 3 17" xfId="39255" xr:uid="{CD55C3F3-7B82-48ED-9748-A710005D70F7}"/>
    <cellStyle name="Total 2 2 5 3 17 2" xfId="47984" xr:uid="{365E0133-8631-4B45-AB6E-1D830B4A6A16}"/>
    <cellStyle name="Total 2 2 5 3 17 3" xfId="43622" xr:uid="{3E986B06-2D59-4CFB-9D2C-F49890963300}"/>
    <cellStyle name="Total 2 2 5 3 18" xfId="39507" xr:uid="{6617C468-61BF-4238-8745-AF0085BBC1FF}"/>
    <cellStyle name="Total 2 2 5 3 18 2" xfId="48236" xr:uid="{A319A9DD-E4E9-415E-8079-FE3CF225334C}"/>
    <cellStyle name="Total 2 2 5 3 19" xfId="43965" xr:uid="{FFD96D47-2838-47F5-9176-101D6FD04E4C}"/>
    <cellStyle name="Total 2 2 5 3 2" xfId="35489" xr:uid="{453A0126-07A4-4771-A2F7-4F4138D7B90B}"/>
    <cellStyle name="Total 2 2 5 3 2 2" xfId="44218" xr:uid="{BD6DE11A-E81D-414C-A1FA-F900FF72FD66}"/>
    <cellStyle name="Total 2 2 5 3 2 3" xfId="39856" xr:uid="{00F362BA-ED71-40F1-87DB-211712906539}"/>
    <cellStyle name="Total 2 2 5 3 3" xfId="35741" xr:uid="{7C502B9C-6A71-47E0-9667-E852A7C7570E}"/>
    <cellStyle name="Total 2 2 5 3 3 2" xfId="44470" xr:uid="{C8D7B965-8710-4E54-B4A4-0A8DC3C1BEF2}"/>
    <cellStyle name="Total 2 2 5 3 3 3" xfId="40108" xr:uid="{871EBDBF-3DAF-4039-AEE5-EE6C8F3362AB}"/>
    <cellStyle name="Total 2 2 5 3 4" xfId="35992" xr:uid="{ABB1126C-8E16-4A99-BB84-EE2CC5552D34}"/>
    <cellStyle name="Total 2 2 5 3 4 2" xfId="44721" xr:uid="{2FD8B7F7-1E1D-4680-8307-DAED8254B436}"/>
    <cellStyle name="Total 2 2 5 3 4 3" xfId="40359" xr:uid="{A20CA54A-AB58-4031-8DCA-04F8C15C24D8}"/>
    <cellStyle name="Total 2 2 5 3 5" xfId="36242" xr:uid="{D8B10771-01C0-443F-A76B-21E78738B999}"/>
    <cellStyle name="Total 2 2 5 3 5 2" xfId="44971" xr:uid="{A4E2A844-5206-42D7-89C7-C83807A9E81F}"/>
    <cellStyle name="Total 2 2 5 3 5 3" xfId="40609" xr:uid="{B911855F-97CA-432A-B242-A23831D6449E}"/>
    <cellStyle name="Total 2 2 5 3 6" xfId="36492" xr:uid="{E11F688D-7297-456D-A9B0-D3EDB7D89551}"/>
    <cellStyle name="Total 2 2 5 3 6 2" xfId="45221" xr:uid="{91E8A4D1-F26D-4EEE-BCE2-070767C30FF7}"/>
    <cellStyle name="Total 2 2 5 3 6 3" xfId="40859" xr:uid="{F68044A9-2E63-47AF-979B-E266AB3883BB}"/>
    <cellStyle name="Total 2 2 5 3 7" xfId="36742" xr:uid="{0E8F5244-4C58-436F-ABE6-6EBE952D0FED}"/>
    <cellStyle name="Total 2 2 5 3 7 2" xfId="45471" xr:uid="{541B6E6E-75D9-444A-ABCB-C73082C42C4A}"/>
    <cellStyle name="Total 2 2 5 3 7 3" xfId="41109" xr:uid="{A86C2B97-4CCD-4B50-A4EA-0AD1432C67E5}"/>
    <cellStyle name="Total 2 2 5 3 8" xfId="36992" xr:uid="{BFB64965-7FDE-4976-953C-6891EDA70F00}"/>
    <cellStyle name="Total 2 2 5 3 8 2" xfId="45721" xr:uid="{1C4BEE10-DCC7-43C2-A0F3-4D4BCCCA6CD6}"/>
    <cellStyle name="Total 2 2 5 3 8 3" xfId="41359" xr:uid="{61AA41CF-16A7-4CB0-AB1E-58B3A40E12D8}"/>
    <cellStyle name="Total 2 2 5 3 9" xfId="37244" xr:uid="{52CC93F2-E611-4AAD-BDC7-7F4538A65AFB}"/>
    <cellStyle name="Total 2 2 5 3 9 2" xfId="45973" xr:uid="{6D98D4CD-5723-4E8F-A98E-CBFB05DAE565}"/>
    <cellStyle name="Total 2 2 5 3 9 3" xfId="41611" xr:uid="{A9B3AABC-0AF1-4D25-8F02-4ECDCCEB5B69}"/>
    <cellStyle name="Total 2 2 5 4" xfId="35134" xr:uid="{059D18E8-F2E2-4B17-9153-CCA31A52A357}"/>
    <cellStyle name="Total 2 2 5 4 10" xfId="37393" xr:uid="{8FC56E42-6083-402B-AABD-509D6353360B}"/>
    <cellStyle name="Total 2 2 5 4 10 2" xfId="46122" xr:uid="{740452C9-A018-4AE4-9F73-14F925DFD2C7}"/>
    <cellStyle name="Total 2 2 5 4 10 3" xfId="41760" xr:uid="{D2388336-260A-4AD3-B494-8770A061E496}"/>
    <cellStyle name="Total 2 2 5 4 11" xfId="37647" xr:uid="{9923B2FF-5BF7-4513-8E24-6ED93110DA56}"/>
    <cellStyle name="Total 2 2 5 4 11 2" xfId="46376" xr:uid="{88FF0F4E-F984-4338-B883-AE303E261467}"/>
    <cellStyle name="Total 2 2 5 4 11 3" xfId="42014" xr:uid="{EFBCA016-83C5-4A8C-ABC3-5A8AD1A92A30}"/>
    <cellStyle name="Total 2 2 5 4 12" xfId="37899" xr:uid="{763CA152-511B-4C6F-A99A-66DEE8455AEF}"/>
    <cellStyle name="Total 2 2 5 4 12 2" xfId="46628" xr:uid="{C63EAE60-3B15-47E2-84F6-0319964B8E53}"/>
    <cellStyle name="Total 2 2 5 4 12 3" xfId="42266" xr:uid="{0E0B1695-1964-494D-9786-ACC4B48CC1AD}"/>
    <cellStyle name="Total 2 2 5 4 13" xfId="38149" xr:uid="{40FC2A0C-76C1-4AED-95A3-74F1E9E3D69B}"/>
    <cellStyle name="Total 2 2 5 4 13 2" xfId="46878" xr:uid="{86DB66FE-585A-4E87-9560-5A323BE01CBD}"/>
    <cellStyle name="Total 2 2 5 4 13 3" xfId="42516" xr:uid="{C174E58B-6D65-481F-B56F-0BAAA727CCC9}"/>
    <cellStyle name="Total 2 2 5 4 14" xfId="38399" xr:uid="{30BA5E43-C1AB-41A3-9E79-0C1C756323B9}"/>
    <cellStyle name="Total 2 2 5 4 14 2" xfId="47128" xr:uid="{F11BE9B0-D698-4673-AB22-3A93E44C21E1}"/>
    <cellStyle name="Total 2 2 5 4 14 3" xfId="42766" xr:uid="{2798E506-268C-422D-834B-FB8C5B5B75EA}"/>
    <cellStyle name="Total 2 2 5 4 15" xfId="38651" xr:uid="{8885C821-6FA3-44FB-A4C1-BEAF3D7542B2}"/>
    <cellStyle name="Total 2 2 5 4 15 2" xfId="47380" xr:uid="{31163F7D-E0C1-4009-AC34-845E3A4C6A28}"/>
    <cellStyle name="Total 2 2 5 4 15 3" xfId="43018" xr:uid="{24BB29DE-2C96-49DF-BCED-832A93191BAB}"/>
    <cellStyle name="Total 2 2 5 4 16" xfId="38901" xr:uid="{85A1EDD3-EC18-498F-BA96-891A06C7E97F}"/>
    <cellStyle name="Total 2 2 5 4 16 2" xfId="47630" xr:uid="{7FB84897-1952-477F-BC55-A226A47A459F}"/>
    <cellStyle name="Total 2 2 5 4 16 3" xfId="43268" xr:uid="{9DD802A6-1F62-44EC-B79D-74CB9841D86A}"/>
    <cellStyle name="Total 2 2 5 4 17" xfId="39153" xr:uid="{196816A9-2326-4D45-A7F0-2F6F751C9224}"/>
    <cellStyle name="Total 2 2 5 4 17 2" xfId="47882" xr:uid="{9FF0B19B-EB9D-4932-8178-6DECB1565319}"/>
    <cellStyle name="Total 2 2 5 4 17 3" xfId="43520" xr:uid="{B5A66042-E8F9-4EEB-BAD4-40F0AEB54D7F}"/>
    <cellStyle name="Total 2 2 5 4 18" xfId="39405" xr:uid="{D0069D54-47C2-4B73-B053-4D5F9FFF47B0}"/>
    <cellStyle name="Total 2 2 5 4 18 2" xfId="48134" xr:uid="{653C656A-03C1-4C56-AC2A-BBEA3A5C8E23}"/>
    <cellStyle name="Total 2 2 5 4 19" xfId="43863" xr:uid="{3356D9DA-1186-43FD-9A80-EE7197ECB087}"/>
    <cellStyle name="Total 2 2 5 4 2" xfId="35387" xr:uid="{E157D3A5-27D7-4C5B-AEAB-27299C7BB122}"/>
    <cellStyle name="Total 2 2 5 4 2 2" xfId="44116" xr:uid="{86A45859-8A5F-42B1-9585-8032703698A7}"/>
    <cellStyle name="Total 2 2 5 4 2 3" xfId="39754" xr:uid="{2B1D0397-6C12-43D4-AEB6-A31DEBD90099}"/>
    <cellStyle name="Total 2 2 5 4 3" xfId="35639" xr:uid="{668143A0-336F-409E-9B34-91CB7AEECD18}"/>
    <cellStyle name="Total 2 2 5 4 3 2" xfId="44368" xr:uid="{EC8ED342-104F-4897-B5C1-BD03594034E0}"/>
    <cellStyle name="Total 2 2 5 4 3 3" xfId="40006" xr:uid="{ABADB183-0A38-4FA5-A22E-CC1AFA95B669}"/>
    <cellStyle name="Total 2 2 5 4 4" xfId="35890" xr:uid="{519CAE43-45C9-49CE-A6B2-0B2A447C370D}"/>
    <cellStyle name="Total 2 2 5 4 4 2" xfId="44619" xr:uid="{172BC009-D2E0-4B39-B31A-0A5E5D4C89B9}"/>
    <cellStyle name="Total 2 2 5 4 4 3" xfId="40257" xr:uid="{F55955F9-AD01-42C2-9758-388BEAD49333}"/>
    <cellStyle name="Total 2 2 5 4 5" xfId="36140" xr:uid="{06CB68B9-26EB-4C14-9084-78E2E4B5124B}"/>
    <cellStyle name="Total 2 2 5 4 5 2" xfId="44869" xr:uid="{AD77EDF2-0524-4FEC-88A7-2920D2202B27}"/>
    <cellStyle name="Total 2 2 5 4 5 3" xfId="40507" xr:uid="{FE07DC63-BABE-4E2C-996C-D31ED7FFF3CD}"/>
    <cellStyle name="Total 2 2 5 4 6" xfId="36390" xr:uid="{C4D855D0-6E66-4D5C-9F17-5A73321902E8}"/>
    <cellStyle name="Total 2 2 5 4 6 2" xfId="45119" xr:uid="{4EC18E04-EA0A-4550-A98D-F16D12C65F49}"/>
    <cellStyle name="Total 2 2 5 4 6 3" xfId="40757" xr:uid="{16318301-D862-41A6-9B26-610917B238A0}"/>
    <cellStyle name="Total 2 2 5 4 7" xfId="36640" xr:uid="{2C18BEA6-94C7-45C5-BA2A-D9E6C6A34864}"/>
    <cellStyle name="Total 2 2 5 4 7 2" xfId="45369" xr:uid="{0FB098F6-8457-4D58-ADDD-D1BC047EE67F}"/>
    <cellStyle name="Total 2 2 5 4 7 3" xfId="41007" xr:uid="{A9083F89-23EF-4C65-BA66-80277A9108AB}"/>
    <cellStyle name="Total 2 2 5 4 8" xfId="36890" xr:uid="{882DB443-A48C-47E1-A8B1-10DF6A9519A6}"/>
    <cellStyle name="Total 2 2 5 4 8 2" xfId="45619" xr:uid="{5BF98667-EE52-40FE-A340-6B9E24514512}"/>
    <cellStyle name="Total 2 2 5 4 8 3" xfId="41257" xr:uid="{88BA8A5D-E2A7-4E75-AE15-0C2D9FBCABED}"/>
    <cellStyle name="Total 2 2 5 4 9" xfId="37142" xr:uid="{E1E4BE3D-2265-409D-9F4F-60580521B02A}"/>
    <cellStyle name="Total 2 2 5 4 9 2" xfId="45871" xr:uid="{F3C448D5-A7C4-4B40-B91B-400053326B96}"/>
    <cellStyle name="Total 2 2 5 4 9 3" xfId="41509" xr:uid="{FEA86BCA-6D5A-43D7-BFB4-4A88F0582582}"/>
    <cellStyle name="Total 2 2 5 5" xfId="35031" xr:uid="{C17B8B52-2143-40BF-B239-4B899FDE8ACC}"/>
    <cellStyle name="Total 2 2 5 5 2" xfId="43760" xr:uid="{750DA4D5-728F-4B3A-9E2D-6A0ADA70C503}"/>
    <cellStyle name="Total 2 2 5 5 3" xfId="39603" xr:uid="{53BBB18D-1778-44FD-B8E6-B2FD3B9D69A6}"/>
    <cellStyle name="Total 2 2 5 6" xfId="35285" xr:uid="{4DBAD8CA-13CA-4347-B2B4-E6FB6FF9CA2C}"/>
    <cellStyle name="Total 2 2 5 6 2" xfId="44014" xr:uid="{AFC8BECD-8480-4098-940C-641E40F7BCB1}"/>
    <cellStyle name="Total 2 2 5 6 3" xfId="39652" xr:uid="{7A760D97-6C7F-4610-95E8-8D6B179B39F7}"/>
    <cellStyle name="Total 2 2 5 7" xfId="35537" xr:uid="{DDFC1D1B-EFD3-42E8-9DE0-AB0A150F24C8}"/>
    <cellStyle name="Total 2 2 5 7 2" xfId="44266" xr:uid="{C6B4D0F0-14B8-4325-86B4-252A70D5605D}"/>
    <cellStyle name="Total 2 2 5 7 3" xfId="39904" xr:uid="{B73EDE4A-69BC-4671-87AA-0F67BC8F5E69}"/>
    <cellStyle name="Total 2 2 5 8" xfId="35788" xr:uid="{6F8CDFA7-44EC-49B1-9D4A-80F3158808CA}"/>
    <cellStyle name="Total 2 2 5 8 2" xfId="44517" xr:uid="{88134710-E581-482C-B94A-7578F14468F7}"/>
    <cellStyle name="Total 2 2 5 8 3" xfId="40155" xr:uid="{2D89BF4B-6F01-4E9C-90CA-B55120F8897A}"/>
    <cellStyle name="Total 2 2 5 9" xfId="36038" xr:uid="{95294983-EA3F-46DD-BCE1-2611A3A3EEA2}"/>
    <cellStyle name="Total 2 2 5 9 2" xfId="44767" xr:uid="{54F2B735-82C5-4647-8805-B6BCD9B1C4AB}"/>
    <cellStyle name="Total 2 2 5 9 3" xfId="40405" xr:uid="{D962DA91-76F4-41E6-9636-5C354CDDCC19}"/>
    <cellStyle name="Total 2 2 6" xfId="34270" xr:uid="{C6240ECC-CB54-4462-8AB5-8365C3DF2A46}"/>
    <cellStyle name="Total 2 2 6 10" xfId="36316" xr:uid="{7E2B2B16-3A63-492C-A4BB-AAD701AD6E84}"/>
    <cellStyle name="Total 2 2 6 10 2" xfId="45045" xr:uid="{4C4DAB55-85BF-45A5-AAE4-4D342BCE8CD2}"/>
    <cellStyle name="Total 2 2 6 10 3" xfId="40683" xr:uid="{C06735C3-7440-47D5-9A7C-9975F6F5B821}"/>
    <cellStyle name="Total 2 2 6 11" xfId="36566" xr:uid="{8C77E20D-0FBC-481C-94BB-BE375BE38EA1}"/>
    <cellStyle name="Total 2 2 6 11 2" xfId="45295" xr:uid="{31B4F5D9-9371-4529-96CD-CCB8A9C4757F}"/>
    <cellStyle name="Total 2 2 6 11 3" xfId="40933" xr:uid="{481AB94A-3C4D-4D52-9B3A-0B8653060283}"/>
    <cellStyle name="Total 2 2 6 12" xfId="36816" xr:uid="{743921C6-3403-4436-BE8F-49E92B0335CD}"/>
    <cellStyle name="Total 2 2 6 12 2" xfId="45545" xr:uid="{029E51F0-174F-4AA5-B1D2-3433316586F6}"/>
    <cellStyle name="Total 2 2 6 12 3" xfId="41183" xr:uid="{5C160F3D-9AC9-4294-B1A7-336C17F49C98}"/>
    <cellStyle name="Total 2 2 6 13" xfId="37068" xr:uid="{76E6E57C-11E8-432A-B08B-6141FDD25C95}"/>
    <cellStyle name="Total 2 2 6 13 2" xfId="45797" xr:uid="{0E4BEC6B-03D4-440D-B16F-ABD9BCB04D27}"/>
    <cellStyle name="Total 2 2 6 13 3" xfId="41435" xr:uid="{C1CB093D-AB5E-46C3-94FC-C647BDE4AA8B}"/>
    <cellStyle name="Total 2 2 6 14" xfId="37318" xr:uid="{1A28E274-1D78-45CC-B745-DB8C472CE2D9}"/>
    <cellStyle name="Total 2 2 6 14 2" xfId="46047" xr:uid="{D3430DAF-4761-415A-9617-E2E6FBDD3BEA}"/>
    <cellStyle name="Total 2 2 6 14 3" xfId="41685" xr:uid="{1217BA6E-2440-4A5F-BBFD-4AA2196E6992}"/>
    <cellStyle name="Total 2 2 6 15" xfId="37572" xr:uid="{684064CE-9B5B-4190-9AA3-625C195BB277}"/>
    <cellStyle name="Total 2 2 6 15 2" xfId="46301" xr:uid="{ED2AC4A2-E607-4330-AD2F-673F2ED5BF8E}"/>
    <cellStyle name="Total 2 2 6 15 3" xfId="41939" xr:uid="{FF090224-7856-4C92-AA45-F2411D5263F2}"/>
    <cellStyle name="Total 2 2 6 16" xfId="37825" xr:uid="{B3359839-DE7A-43F7-B82E-5750CD32A5FD}"/>
    <cellStyle name="Total 2 2 6 16 2" xfId="46554" xr:uid="{CE760218-687D-41AB-813A-8B8FA717FFBA}"/>
    <cellStyle name="Total 2 2 6 16 3" xfId="42192" xr:uid="{CF920C7F-860E-4192-9CDA-9E9E700A36D4}"/>
    <cellStyle name="Total 2 2 6 17" xfId="38075" xr:uid="{0485DAD0-76D7-4D06-83C8-551CC0C524BE}"/>
    <cellStyle name="Total 2 2 6 17 2" xfId="46804" xr:uid="{838D5509-C67B-4299-8DB8-7106C042451A}"/>
    <cellStyle name="Total 2 2 6 17 3" xfId="42442" xr:uid="{8B3927D1-C2E5-4EED-878A-93B08164EE85}"/>
    <cellStyle name="Total 2 2 6 18" xfId="38325" xr:uid="{0F8492A7-0976-4B0F-A0CE-54337CF5626F}"/>
    <cellStyle name="Total 2 2 6 18 2" xfId="47054" xr:uid="{80966AB1-4D60-4EDA-8340-CC850598B0C2}"/>
    <cellStyle name="Total 2 2 6 18 3" xfId="42692" xr:uid="{DD6DF091-55C4-444B-A795-0A235793A32C}"/>
    <cellStyle name="Total 2 2 6 19" xfId="38577" xr:uid="{F135E19A-DB5A-4212-BEA5-ACE9CCEF8A1A}"/>
    <cellStyle name="Total 2 2 6 19 2" xfId="47306" xr:uid="{AAF5A7F3-4435-43E3-A4A2-235E42C66037}"/>
    <cellStyle name="Total 2 2 6 19 3" xfId="42944" xr:uid="{A0FF7572-04CB-4CFF-A859-151A5328A32B}"/>
    <cellStyle name="Total 2 2 6 2" xfId="35108" xr:uid="{8B0AA8B3-3649-45E6-B3B6-E7C40FD0D2C9}"/>
    <cellStyle name="Total 2 2 6 2 10" xfId="37116" xr:uid="{A945DA83-F1B0-43F2-BBF8-2C6E832B364B}"/>
    <cellStyle name="Total 2 2 6 2 10 2" xfId="45845" xr:uid="{42C85FA2-11D4-45DC-94E0-0CDCDE14F800}"/>
    <cellStyle name="Total 2 2 6 2 10 3" xfId="41483" xr:uid="{864091DB-C037-4BF0-96B3-14B076000A2D}"/>
    <cellStyle name="Total 2 2 6 2 11" xfId="37367" xr:uid="{C885F716-5EAF-4921-B6C9-E807839B9138}"/>
    <cellStyle name="Total 2 2 6 2 11 2" xfId="46096" xr:uid="{CAD55A75-8610-4EDB-8956-7F075D2F575D}"/>
    <cellStyle name="Total 2 2 6 2 11 3" xfId="41734" xr:uid="{7EB311F7-6E2D-4D4B-8A41-AAE628F668A0}"/>
    <cellStyle name="Total 2 2 6 2 12" xfId="37621" xr:uid="{9B92EB16-A6C4-4EAC-B690-C7F90DBFC4FD}"/>
    <cellStyle name="Total 2 2 6 2 12 2" xfId="46350" xr:uid="{5A46ED39-8D58-4F87-9610-E5FBA1B87532}"/>
    <cellStyle name="Total 2 2 6 2 12 3" xfId="41988" xr:uid="{A2076912-BA0A-4086-AAF2-89D6670D5620}"/>
    <cellStyle name="Total 2 2 6 2 13" xfId="37873" xr:uid="{758D2A14-E497-4104-9F6F-7B6B0D5C65D0}"/>
    <cellStyle name="Total 2 2 6 2 13 2" xfId="46602" xr:uid="{B8346155-9E4E-4CAF-9D47-67B635A51889}"/>
    <cellStyle name="Total 2 2 6 2 13 3" xfId="42240" xr:uid="{0CD36BD4-D965-41E1-9725-6D06DE5046C7}"/>
    <cellStyle name="Total 2 2 6 2 14" xfId="38123" xr:uid="{C839ABCE-C0D6-4EFA-9EE6-282F05EF3BDD}"/>
    <cellStyle name="Total 2 2 6 2 14 2" xfId="46852" xr:uid="{AE7AF45D-21E5-42D3-9E6E-EACF57DDC737}"/>
    <cellStyle name="Total 2 2 6 2 14 3" xfId="42490" xr:uid="{A37AB4DF-5EC0-45A4-9089-7F0BDC1FF8AC}"/>
    <cellStyle name="Total 2 2 6 2 15" xfId="38373" xr:uid="{25D24FA2-9DF3-4F72-8B38-DA07B9669F91}"/>
    <cellStyle name="Total 2 2 6 2 15 2" xfId="47102" xr:uid="{A000E856-DEA7-4021-ACF5-E7FB8E515D3B}"/>
    <cellStyle name="Total 2 2 6 2 15 3" xfId="42740" xr:uid="{A75DAE60-9306-4B0C-BDC9-347004B472F7}"/>
    <cellStyle name="Total 2 2 6 2 16" xfId="38625" xr:uid="{F3ADE6DB-21EC-4F03-80C3-A86124360BCB}"/>
    <cellStyle name="Total 2 2 6 2 16 2" xfId="47354" xr:uid="{0A04F3E5-BF22-49CB-95B7-1C54ABB12D0F}"/>
    <cellStyle name="Total 2 2 6 2 16 3" xfId="42992" xr:uid="{5E1C8823-9048-44EC-8DB0-E59EE4A8AA60}"/>
    <cellStyle name="Total 2 2 6 2 17" xfId="38875" xr:uid="{BB5D02B9-609A-457D-8747-78843FE04C7D}"/>
    <cellStyle name="Total 2 2 6 2 17 2" xfId="47604" xr:uid="{376AB2D2-455A-49F2-84AA-B4CFBD5B2AB3}"/>
    <cellStyle name="Total 2 2 6 2 17 3" xfId="43242" xr:uid="{D99CBA6B-FC3B-46E4-8456-843D8926CC09}"/>
    <cellStyle name="Total 2 2 6 2 18" xfId="39127" xr:uid="{42E89463-C880-4C45-B109-A8933761B58C}"/>
    <cellStyle name="Total 2 2 6 2 18 2" xfId="47856" xr:uid="{12AFC51F-A81E-4869-8759-E47327DAF59A}"/>
    <cellStyle name="Total 2 2 6 2 18 3" xfId="43494" xr:uid="{40C836B4-7185-48E0-A8F5-612FD1ADA1F1}"/>
    <cellStyle name="Total 2 2 6 2 19" xfId="39379" xr:uid="{0E90077A-96AA-4B33-BB9E-7B0E5E81DB10}"/>
    <cellStyle name="Total 2 2 6 2 19 2" xfId="48108" xr:uid="{B1A844C9-D11D-44ED-A169-757D61D83C49}"/>
    <cellStyle name="Total 2 2 6 2 2" xfId="35216" xr:uid="{B9B71159-22D8-4A20-8436-DEFBA36FC7F5}"/>
    <cellStyle name="Total 2 2 6 2 2 10" xfId="37475" xr:uid="{D4D58F15-08B2-48A9-87D3-90E8D1065D43}"/>
    <cellStyle name="Total 2 2 6 2 2 10 2" xfId="46204" xr:uid="{E589F739-7166-4F6F-8D88-EE11E9A51E29}"/>
    <cellStyle name="Total 2 2 6 2 2 10 3" xfId="41842" xr:uid="{509A7303-176C-41C5-B964-854AA9B365F1}"/>
    <cellStyle name="Total 2 2 6 2 2 11" xfId="37729" xr:uid="{176A20CD-E456-4295-9B87-9F1A5978B767}"/>
    <cellStyle name="Total 2 2 6 2 2 11 2" xfId="46458" xr:uid="{97D16AF4-19B5-4598-A1B0-8A40D940EBFA}"/>
    <cellStyle name="Total 2 2 6 2 2 11 3" xfId="42096" xr:uid="{7089D290-CBC4-47C7-85E8-1FD8D11BA563}"/>
    <cellStyle name="Total 2 2 6 2 2 12" xfId="37981" xr:uid="{AB8A8FC9-4BE1-41DB-8E1B-D68027D56636}"/>
    <cellStyle name="Total 2 2 6 2 2 12 2" xfId="46710" xr:uid="{1B944B98-3587-4BD4-A78E-7F177988E31E}"/>
    <cellStyle name="Total 2 2 6 2 2 12 3" xfId="42348" xr:uid="{44BD54ED-1C3F-4538-AF12-2A07D4555357}"/>
    <cellStyle name="Total 2 2 6 2 2 13" xfId="38231" xr:uid="{1AF9D4C1-7EA0-4F19-B70A-248DD60A9F3B}"/>
    <cellStyle name="Total 2 2 6 2 2 13 2" xfId="46960" xr:uid="{823DE5FC-77C7-4ABF-A9D5-BACDFDF9ECAE}"/>
    <cellStyle name="Total 2 2 6 2 2 13 3" xfId="42598" xr:uid="{15CFB13D-10D4-49D3-AEE8-95E477FBEC7C}"/>
    <cellStyle name="Total 2 2 6 2 2 14" xfId="38481" xr:uid="{1253B7A1-53EE-4F68-A50B-466C451B4139}"/>
    <cellStyle name="Total 2 2 6 2 2 14 2" xfId="47210" xr:uid="{4619C3FD-7E35-496A-9C90-FD7306DFE230}"/>
    <cellStyle name="Total 2 2 6 2 2 14 3" xfId="42848" xr:uid="{B8C75C08-6E6A-4E25-85D7-2543BC162BA1}"/>
    <cellStyle name="Total 2 2 6 2 2 15" xfId="38733" xr:uid="{2DEED77A-6396-4CC3-BDFC-F06C8028F8E0}"/>
    <cellStyle name="Total 2 2 6 2 2 15 2" xfId="47462" xr:uid="{E18475CD-713A-4380-BFD3-1F1D51C3B852}"/>
    <cellStyle name="Total 2 2 6 2 2 15 3" xfId="43100" xr:uid="{400C9069-6C8D-4597-96F9-E8B6F19BFA89}"/>
    <cellStyle name="Total 2 2 6 2 2 16" xfId="38983" xr:uid="{4377F735-3598-4E48-B5AF-314F96D29837}"/>
    <cellStyle name="Total 2 2 6 2 2 16 2" xfId="47712" xr:uid="{7C8EC00E-C915-4C2B-97DF-53DAB74F020D}"/>
    <cellStyle name="Total 2 2 6 2 2 16 3" xfId="43350" xr:uid="{95A4722C-1CBE-4AD2-8946-89CF87BDA880}"/>
    <cellStyle name="Total 2 2 6 2 2 17" xfId="39235" xr:uid="{A1E4DD93-ADCF-4E93-9157-B02124D60460}"/>
    <cellStyle name="Total 2 2 6 2 2 17 2" xfId="47964" xr:uid="{A04BD642-B137-4291-B40A-C0143C4228BF}"/>
    <cellStyle name="Total 2 2 6 2 2 17 3" xfId="43602" xr:uid="{F1EEC74C-5B6D-47FE-A8E5-A2A755789970}"/>
    <cellStyle name="Total 2 2 6 2 2 18" xfId="39487" xr:uid="{12F16D1A-6D79-436E-B70E-1B20E8BF49EE}"/>
    <cellStyle name="Total 2 2 6 2 2 18 2" xfId="48216" xr:uid="{95B618FB-EED8-4C52-808D-185B5831EF82}"/>
    <cellStyle name="Total 2 2 6 2 2 19" xfId="43945" xr:uid="{4D3B7EA4-9F8A-479D-AB0E-3C0049E7B15C}"/>
    <cellStyle name="Total 2 2 6 2 2 2" xfId="35469" xr:uid="{379C7E26-CDE1-4369-A123-FC12952C9775}"/>
    <cellStyle name="Total 2 2 6 2 2 2 2" xfId="44198" xr:uid="{99745754-0816-4FA6-8D18-F0F77D61119A}"/>
    <cellStyle name="Total 2 2 6 2 2 2 3" xfId="39836" xr:uid="{A297DF55-62EB-4AFB-B49B-293BF71FEB2A}"/>
    <cellStyle name="Total 2 2 6 2 2 3" xfId="35721" xr:uid="{65A0EB18-AF81-46D1-A21D-654C104F0FC7}"/>
    <cellStyle name="Total 2 2 6 2 2 3 2" xfId="44450" xr:uid="{61A8CD21-62CD-414A-B963-C6F0B7B146FE}"/>
    <cellStyle name="Total 2 2 6 2 2 3 3" xfId="40088" xr:uid="{46ED58E9-D4C1-424C-85B8-48B76B59CA72}"/>
    <cellStyle name="Total 2 2 6 2 2 4" xfId="35972" xr:uid="{591BA5E7-F4D4-4367-8D74-3FD87835239D}"/>
    <cellStyle name="Total 2 2 6 2 2 4 2" xfId="44701" xr:uid="{ECD086AD-8424-45B2-AAB7-F256FDF4561E}"/>
    <cellStyle name="Total 2 2 6 2 2 4 3" xfId="40339" xr:uid="{37CCDD9E-3431-4136-B2DD-00CB54BAE0A3}"/>
    <cellStyle name="Total 2 2 6 2 2 5" xfId="36222" xr:uid="{C94184AC-8D40-40FC-B2C2-234801319DD4}"/>
    <cellStyle name="Total 2 2 6 2 2 5 2" xfId="44951" xr:uid="{A84BA3A5-99BB-4A96-8745-3C543A1B111B}"/>
    <cellStyle name="Total 2 2 6 2 2 5 3" xfId="40589" xr:uid="{3D6372B7-6BD2-4503-B1CC-049E43C695E3}"/>
    <cellStyle name="Total 2 2 6 2 2 6" xfId="36472" xr:uid="{F6A8F134-8155-42DD-987A-741AEE0EF140}"/>
    <cellStyle name="Total 2 2 6 2 2 6 2" xfId="45201" xr:uid="{EB9B442B-AFEA-412B-AD4D-A3721BBE8AC2}"/>
    <cellStyle name="Total 2 2 6 2 2 6 3" xfId="40839" xr:uid="{AB0E7699-B0CA-42FB-9DD3-1A4AE2CB9709}"/>
    <cellStyle name="Total 2 2 6 2 2 7" xfId="36722" xr:uid="{6111F3E0-8DC7-45BD-8B49-AD4428F43E7F}"/>
    <cellStyle name="Total 2 2 6 2 2 7 2" xfId="45451" xr:uid="{6158C847-7E17-4DD2-8799-2E9A0CA1385E}"/>
    <cellStyle name="Total 2 2 6 2 2 7 3" xfId="41089" xr:uid="{BEA5E9EB-9630-44B3-A3C3-2FF0FA20D79C}"/>
    <cellStyle name="Total 2 2 6 2 2 8" xfId="36972" xr:uid="{202E85C2-79C8-4C52-9D17-A2882495013C}"/>
    <cellStyle name="Total 2 2 6 2 2 8 2" xfId="45701" xr:uid="{27B538E7-A87E-46DF-B910-C79DDFEF6CED}"/>
    <cellStyle name="Total 2 2 6 2 2 8 3" xfId="41339" xr:uid="{A2CD3FED-6BBE-46E0-B088-3B9FF88C262D}"/>
    <cellStyle name="Total 2 2 6 2 2 9" xfId="37224" xr:uid="{6F74A83B-7C01-4FA4-9E58-17A9983D467D}"/>
    <cellStyle name="Total 2 2 6 2 2 9 2" xfId="45953" xr:uid="{C48E14B9-0EC6-4E0B-91FE-4D06824CF12D}"/>
    <cellStyle name="Total 2 2 6 2 2 9 3" xfId="41591" xr:uid="{A1481EA2-97ED-4BAC-859C-B4F28B2E41FA}"/>
    <cellStyle name="Total 2 2 6 2 20" xfId="43837" xr:uid="{3A8537CC-904B-472C-8AB9-2FC6B8F06B9C}"/>
    <cellStyle name="Total 2 2 6 2 3" xfId="35361" xr:uid="{D691A7A0-A667-40C4-8C70-572F53D64DA9}"/>
    <cellStyle name="Total 2 2 6 2 3 2" xfId="44090" xr:uid="{6E317BE7-B364-48B6-97B7-2B672410A2C2}"/>
    <cellStyle name="Total 2 2 6 2 3 3" xfId="39728" xr:uid="{B5FAC9C8-1D6A-4F6A-B4DA-8182606C995A}"/>
    <cellStyle name="Total 2 2 6 2 4" xfId="35613" xr:uid="{7DD7E91C-D38D-41E6-AA3A-718C20DDB774}"/>
    <cellStyle name="Total 2 2 6 2 4 2" xfId="44342" xr:uid="{3DD9532C-B1C9-4808-8305-CE13CA315C7E}"/>
    <cellStyle name="Total 2 2 6 2 4 3" xfId="39980" xr:uid="{3C090A70-BA38-4635-A377-093B069FF586}"/>
    <cellStyle name="Total 2 2 6 2 5" xfId="35864" xr:uid="{71EB2F0B-4A5C-41E5-83E6-AF23A87CC47D}"/>
    <cellStyle name="Total 2 2 6 2 5 2" xfId="44593" xr:uid="{6B6B0790-D212-48D7-98E3-2692F22BBD50}"/>
    <cellStyle name="Total 2 2 6 2 5 3" xfId="40231" xr:uid="{ECB0DFD0-7BED-40E2-947D-6FC9B59ABC64}"/>
    <cellStyle name="Total 2 2 6 2 6" xfId="36114" xr:uid="{5491255B-E1FD-4F07-8A11-78DE00D89183}"/>
    <cellStyle name="Total 2 2 6 2 6 2" xfId="44843" xr:uid="{EEA57914-C4F5-40D6-AA40-502BB6911923}"/>
    <cellStyle name="Total 2 2 6 2 6 3" xfId="40481" xr:uid="{C3AB117C-E88C-462C-A2B4-A596921E2D3D}"/>
    <cellStyle name="Total 2 2 6 2 7" xfId="36364" xr:uid="{4B78D1BF-277A-4BDE-B832-4400A2750C2E}"/>
    <cellStyle name="Total 2 2 6 2 7 2" xfId="45093" xr:uid="{7F5319EA-F34B-4F62-A17F-9CA9852EA61B}"/>
    <cellStyle name="Total 2 2 6 2 7 3" xfId="40731" xr:uid="{4D32E2FA-FD49-4297-BFE9-B3961BC18D86}"/>
    <cellStyle name="Total 2 2 6 2 8" xfId="36614" xr:uid="{0B438405-E31D-4C1A-86CB-16A4D212D646}"/>
    <cellStyle name="Total 2 2 6 2 8 2" xfId="45343" xr:uid="{7D29BDEC-1535-4D37-A543-A559C2F8D79C}"/>
    <cellStyle name="Total 2 2 6 2 8 3" xfId="40981" xr:uid="{8E313861-B3F3-452D-AF57-25234B8E7D4A}"/>
    <cellStyle name="Total 2 2 6 2 9" xfId="36864" xr:uid="{50F66676-26FE-4BBB-ABC7-CED4E0B4C3CF}"/>
    <cellStyle name="Total 2 2 6 2 9 2" xfId="45593" xr:uid="{24258571-4B27-44B9-BF54-29C8CC648C2A}"/>
    <cellStyle name="Total 2 2 6 2 9 3" xfId="41231" xr:uid="{0BEC691C-E5AA-4074-BF2B-C6B6356B8B83}"/>
    <cellStyle name="Total 2 2 6 20" xfId="38827" xr:uid="{32FD9029-0AAD-4643-B25F-D357FBF56690}"/>
    <cellStyle name="Total 2 2 6 20 2" xfId="47556" xr:uid="{72FF0F0B-4B32-4BB2-AB5A-6F3EA244D38C}"/>
    <cellStyle name="Total 2 2 6 20 3" xfId="43194" xr:uid="{4CCACCC2-C426-4BBD-9858-86E32620BD32}"/>
    <cellStyle name="Total 2 2 6 21" xfId="39079" xr:uid="{03CC99BE-E263-400C-AAFC-725CB1B91E74}"/>
    <cellStyle name="Total 2 2 6 21 2" xfId="47808" xr:uid="{BCEE1356-D6A5-464A-8A50-8C8DB7614715}"/>
    <cellStyle name="Total 2 2 6 21 3" xfId="43446" xr:uid="{6F27A255-4514-4035-A4B7-E9E578855EB0}"/>
    <cellStyle name="Total 2 2 6 22" xfId="39331" xr:uid="{74A5E54D-2E8A-435D-8319-B9B40F23F526}"/>
    <cellStyle name="Total 2 2 6 22 2" xfId="48060" xr:uid="{C9519544-7B68-4D4A-A389-A7F129E9C9B7}"/>
    <cellStyle name="Total 2 2 6 23" xfId="43709" xr:uid="{14B8D330-D45B-4CF7-B949-3D7F309E78DE}"/>
    <cellStyle name="Total 2 2 6 24" xfId="34980" xr:uid="{C213055F-6B88-4F95-ABA8-294AEA034F23}"/>
    <cellStyle name="Total 2 2 6 3" xfId="35264" xr:uid="{9A5866D8-F46D-4773-8F06-B387810BC2FD}"/>
    <cellStyle name="Total 2 2 6 3 10" xfId="37523" xr:uid="{D913EE01-F614-4B75-89D5-AF797F8CABA8}"/>
    <cellStyle name="Total 2 2 6 3 10 2" xfId="46252" xr:uid="{970E41A6-F84D-45C0-9033-C6E76D1C58BD}"/>
    <cellStyle name="Total 2 2 6 3 10 3" xfId="41890" xr:uid="{CA3D9EE3-3094-4BD1-B5F1-0BA0F39F0324}"/>
    <cellStyle name="Total 2 2 6 3 11" xfId="37777" xr:uid="{5A5CA122-4FFE-4D40-AD51-38120EDE7E02}"/>
    <cellStyle name="Total 2 2 6 3 11 2" xfId="46506" xr:uid="{29F82DD7-0A66-4956-9D5D-509D4386999F}"/>
    <cellStyle name="Total 2 2 6 3 11 3" xfId="42144" xr:uid="{69A5A572-FBF5-4DFA-9F67-DB4A0D6EFBAE}"/>
    <cellStyle name="Total 2 2 6 3 12" xfId="38029" xr:uid="{EF856F61-80F9-4CFF-BA6A-0D00DF8484FC}"/>
    <cellStyle name="Total 2 2 6 3 12 2" xfId="46758" xr:uid="{5D501DC4-2732-4F5B-BBB0-F0A3ABC044C8}"/>
    <cellStyle name="Total 2 2 6 3 12 3" xfId="42396" xr:uid="{8C2530E9-2618-4EA4-A9DE-D92691DA77B4}"/>
    <cellStyle name="Total 2 2 6 3 13" xfId="38279" xr:uid="{999CA6CE-FC7D-4964-B570-04C10CFB5B14}"/>
    <cellStyle name="Total 2 2 6 3 13 2" xfId="47008" xr:uid="{A4702FED-4796-4B0F-B332-5978D014F898}"/>
    <cellStyle name="Total 2 2 6 3 13 3" xfId="42646" xr:uid="{B12F82DB-E256-4A0C-93F4-F4FC6EE080DE}"/>
    <cellStyle name="Total 2 2 6 3 14" xfId="38529" xr:uid="{5D6A4DAD-24E9-4A5E-90DF-1A54AFC61D87}"/>
    <cellStyle name="Total 2 2 6 3 14 2" xfId="47258" xr:uid="{5A13FD48-85E1-48F6-B80D-905C5F2236E6}"/>
    <cellStyle name="Total 2 2 6 3 14 3" xfId="42896" xr:uid="{F1D1CAC4-FF14-4625-822D-4E0E37414078}"/>
    <cellStyle name="Total 2 2 6 3 15" xfId="38781" xr:uid="{EDE7466E-2205-48E4-902F-BF3BD832702A}"/>
    <cellStyle name="Total 2 2 6 3 15 2" xfId="47510" xr:uid="{D810CB56-1F1F-498B-9ACA-18F60FDC4CE2}"/>
    <cellStyle name="Total 2 2 6 3 15 3" xfId="43148" xr:uid="{2E830EA8-B555-42E1-82E5-D627AF561492}"/>
    <cellStyle name="Total 2 2 6 3 16" xfId="39031" xr:uid="{CEF65DB3-A21C-4413-AE75-B7099AD13008}"/>
    <cellStyle name="Total 2 2 6 3 16 2" xfId="47760" xr:uid="{968B951D-B12F-470C-961E-3924B5060D99}"/>
    <cellStyle name="Total 2 2 6 3 16 3" xfId="43398" xr:uid="{17DE9A5E-063C-465D-9A3D-3F970DFA6A88}"/>
    <cellStyle name="Total 2 2 6 3 17" xfId="39283" xr:uid="{5C6FA4C2-B76A-4726-B121-2D18B151099F}"/>
    <cellStyle name="Total 2 2 6 3 17 2" xfId="48012" xr:uid="{5D6194A9-5947-4E6C-9A76-C449D8CE5A50}"/>
    <cellStyle name="Total 2 2 6 3 17 3" xfId="43650" xr:uid="{BAE7E34C-A5BE-40E8-9066-175EE2241BC5}"/>
    <cellStyle name="Total 2 2 6 3 18" xfId="39535" xr:uid="{2DCDD92A-7ABB-49C9-8245-5FEF21E2DE2E}"/>
    <cellStyle name="Total 2 2 6 3 18 2" xfId="48264" xr:uid="{5249FE07-2B4F-497A-83AA-4313F9D43345}"/>
    <cellStyle name="Total 2 2 6 3 19" xfId="43993" xr:uid="{DCCC40C4-43EA-4EF2-89E8-8622E3DE1B50}"/>
    <cellStyle name="Total 2 2 6 3 2" xfId="35517" xr:uid="{A69B8C98-A82A-4C91-8E85-7C703D00742A}"/>
    <cellStyle name="Total 2 2 6 3 2 2" xfId="44246" xr:uid="{53CB22FA-08BB-459E-8988-E4EBD0F38837}"/>
    <cellStyle name="Total 2 2 6 3 2 3" xfId="39884" xr:uid="{6DF98DD3-A9E0-4BA4-9892-82D545EE0345}"/>
    <cellStyle name="Total 2 2 6 3 3" xfId="35769" xr:uid="{A667AA6E-F271-4195-A25C-3CC85E54384A}"/>
    <cellStyle name="Total 2 2 6 3 3 2" xfId="44498" xr:uid="{ADA14466-408A-4D40-B612-1ADBCEEDFA52}"/>
    <cellStyle name="Total 2 2 6 3 3 3" xfId="40136" xr:uid="{2CA7576C-F35D-4251-B687-0CBDAE938B8F}"/>
    <cellStyle name="Total 2 2 6 3 4" xfId="36020" xr:uid="{BAE1D11E-AB97-4B81-8049-3BA2D4306021}"/>
    <cellStyle name="Total 2 2 6 3 4 2" xfId="44749" xr:uid="{737A121F-BCAD-4CF4-A813-D5806E553628}"/>
    <cellStyle name="Total 2 2 6 3 4 3" xfId="40387" xr:uid="{9A29D3A6-B7A0-462E-9EA3-E43545D08BF1}"/>
    <cellStyle name="Total 2 2 6 3 5" xfId="36270" xr:uid="{55E87A5F-F7AE-4C95-A1E6-61E85CCEFC87}"/>
    <cellStyle name="Total 2 2 6 3 5 2" xfId="44999" xr:uid="{087A8FD3-117A-45F9-B894-D21A29FEBCB5}"/>
    <cellStyle name="Total 2 2 6 3 5 3" xfId="40637" xr:uid="{B7CE9B24-4616-4E74-B045-1F44DCBC4C30}"/>
    <cellStyle name="Total 2 2 6 3 6" xfId="36520" xr:uid="{448EFBC1-F4A7-4F7E-B939-35D5499E2B76}"/>
    <cellStyle name="Total 2 2 6 3 6 2" xfId="45249" xr:uid="{5F756A29-6306-4CB7-AD89-4D1FA7C8AD56}"/>
    <cellStyle name="Total 2 2 6 3 6 3" xfId="40887" xr:uid="{B6A87337-B87D-4844-B7B1-8D9C5A321AA0}"/>
    <cellStyle name="Total 2 2 6 3 7" xfId="36770" xr:uid="{87E6E218-CFF7-410F-87EA-497EF155F5EA}"/>
    <cellStyle name="Total 2 2 6 3 7 2" xfId="45499" xr:uid="{4DDDB380-43E2-42E5-9968-5FF5C05A5788}"/>
    <cellStyle name="Total 2 2 6 3 7 3" xfId="41137" xr:uid="{7BF75833-38D5-4243-92B8-05E2659526CD}"/>
    <cellStyle name="Total 2 2 6 3 8" xfId="37020" xr:uid="{8A60C68C-4D7D-4C6E-A36A-B6831BE4D3A1}"/>
    <cellStyle name="Total 2 2 6 3 8 2" xfId="45749" xr:uid="{25C9E282-4C37-45A6-A5DC-DD37C36AC770}"/>
    <cellStyle name="Total 2 2 6 3 8 3" xfId="41387" xr:uid="{8E929602-0FDC-484E-9EB6-AAA310252248}"/>
    <cellStyle name="Total 2 2 6 3 9" xfId="37272" xr:uid="{83820324-2E27-436D-BEFE-8A4CC0692277}"/>
    <cellStyle name="Total 2 2 6 3 9 2" xfId="46001" xr:uid="{0FADEE1A-40C5-4690-9D48-3E74C0F26E02}"/>
    <cellStyle name="Total 2 2 6 3 9 3" xfId="41639" xr:uid="{22E2563F-D915-4895-93B7-C264AB7C4348}"/>
    <cellStyle name="Total 2 2 6 4" xfId="35162" xr:uid="{59635C2A-78F4-4307-B8E7-200D20E83939}"/>
    <cellStyle name="Total 2 2 6 4 10" xfId="37421" xr:uid="{5C713585-038F-4FA5-AB56-23043D524500}"/>
    <cellStyle name="Total 2 2 6 4 10 2" xfId="46150" xr:uid="{FD1EA807-C9E7-4F19-844C-B9EB7061DB98}"/>
    <cellStyle name="Total 2 2 6 4 10 3" xfId="41788" xr:uid="{ED6D6767-3971-4EFF-B662-963A55879CDA}"/>
    <cellStyle name="Total 2 2 6 4 11" xfId="37675" xr:uid="{AF4AB893-5A7C-422B-A9B9-CDB4790C0B40}"/>
    <cellStyle name="Total 2 2 6 4 11 2" xfId="46404" xr:uid="{7C0DDB69-1477-4774-B554-3C71E5B0C40A}"/>
    <cellStyle name="Total 2 2 6 4 11 3" xfId="42042" xr:uid="{5E8C7778-11F6-4A15-825A-F2AC1EEE2ADC}"/>
    <cellStyle name="Total 2 2 6 4 12" xfId="37927" xr:uid="{ACDACAE2-184D-4352-9040-565429811532}"/>
    <cellStyle name="Total 2 2 6 4 12 2" xfId="46656" xr:uid="{7AC22EF9-D5D5-4E91-B9D5-9FEE4F8639E2}"/>
    <cellStyle name="Total 2 2 6 4 12 3" xfId="42294" xr:uid="{B879693E-1E6A-4A60-8D86-2CB3BE378A56}"/>
    <cellStyle name="Total 2 2 6 4 13" xfId="38177" xr:uid="{3C5C5BC7-DAE9-474C-819B-65F348CDB9A3}"/>
    <cellStyle name="Total 2 2 6 4 13 2" xfId="46906" xr:uid="{7AD9C04D-2EFB-425A-BDF6-466F0C1C545F}"/>
    <cellStyle name="Total 2 2 6 4 13 3" xfId="42544" xr:uid="{A05AF418-5BE9-4808-91A8-78FF82725FB7}"/>
    <cellStyle name="Total 2 2 6 4 14" xfId="38427" xr:uid="{3B6F057E-0F90-406C-B6A7-445788505E5A}"/>
    <cellStyle name="Total 2 2 6 4 14 2" xfId="47156" xr:uid="{64BD1D44-03FD-4BD1-BC22-042C4B9E38EB}"/>
    <cellStyle name="Total 2 2 6 4 14 3" xfId="42794" xr:uid="{C52E2C14-4517-49D8-9592-3150D86987F6}"/>
    <cellStyle name="Total 2 2 6 4 15" xfId="38679" xr:uid="{F2E9A8E9-733C-4BDC-8F98-C706AF778819}"/>
    <cellStyle name="Total 2 2 6 4 15 2" xfId="47408" xr:uid="{064E7267-74D8-47AD-94EC-74A5FEF7D70F}"/>
    <cellStyle name="Total 2 2 6 4 15 3" xfId="43046" xr:uid="{AB5BC806-CD69-4248-8902-292493878677}"/>
    <cellStyle name="Total 2 2 6 4 16" xfId="38929" xr:uid="{BEFAC862-9B0C-4123-ADAE-7F2AB28EB42B}"/>
    <cellStyle name="Total 2 2 6 4 16 2" xfId="47658" xr:uid="{11A8C4EB-4DD1-4783-B9A6-1D8ED7D517C2}"/>
    <cellStyle name="Total 2 2 6 4 16 3" xfId="43296" xr:uid="{1F3B34EF-E47C-4EFC-A8CD-1A7F76DF4DE0}"/>
    <cellStyle name="Total 2 2 6 4 17" xfId="39181" xr:uid="{58DD0AF5-6518-48A0-8322-DC6004AD4253}"/>
    <cellStyle name="Total 2 2 6 4 17 2" xfId="47910" xr:uid="{2B73A91C-A1BF-49D4-B3D2-5ED9C94FA636}"/>
    <cellStyle name="Total 2 2 6 4 17 3" xfId="43548" xr:uid="{D711FC68-23D1-4896-85A2-6ADDC2E6234E}"/>
    <cellStyle name="Total 2 2 6 4 18" xfId="39433" xr:uid="{511E5E29-4E08-4763-96E2-307C3D73E958}"/>
    <cellStyle name="Total 2 2 6 4 18 2" xfId="48162" xr:uid="{39138274-DD1C-43B8-8C31-A65489AC05EE}"/>
    <cellStyle name="Total 2 2 6 4 19" xfId="43891" xr:uid="{607C6EC5-3CC7-4FAA-AFCA-8983EBE76251}"/>
    <cellStyle name="Total 2 2 6 4 2" xfId="35415" xr:uid="{A9FA415B-D91C-4B43-BBBE-88D517BCA313}"/>
    <cellStyle name="Total 2 2 6 4 2 2" xfId="44144" xr:uid="{916AA4FE-D113-4A1C-A15D-0B60C09925D5}"/>
    <cellStyle name="Total 2 2 6 4 2 3" xfId="39782" xr:uid="{6C94C19E-0C65-4FEB-AF46-2CAB554E1D3A}"/>
    <cellStyle name="Total 2 2 6 4 3" xfId="35667" xr:uid="{D9A6A441-B3AF-44E4-8FF9-FF66395A3A0C}"/>
    <cellStyle name="Total 2 2 6 4 3 2" xfId="44396" xr:uid="{E63D5DD8-FFEC-4C98-8474-154948C38431}"/>
    <cellStyle name="Total 2 2 6 4 3 3" xfId="40034" xr:uid="{394DA531-0C07-42E8-B456-B3700800EB83}"/>
    <cellStyle name="Total 2 2 6 4 4" xfId="35918" xr:uid="{498CADB4-0BEA-4DA6-901D-FA7B55EA83C2}"/>
    <cellStyle name="Total 2 2 6 4 4 2" xfId="44647" xr:uid="{09FE0882-8F29-4B91-9803-6C2AEAEA1902}"/>
    <cellStyle name="Total 2 2 6 4 4 3" xfId="40285" xr:uid="{47FECCBD-C9C7-461A-AE1C-421432C9085B}"/>
    <cellStyle name="Total 2 2 6 4 5" xfId="36168" xr:uid="{043120A9-74C2-4765-8534-7D1FA100BB18}"/>
    <cellStyle name="Total 2 2 6 4 5 2" xfId="44897" xr:uid="{A450B9EE-17EE-4789-B84F-263318182D65}"/>
    <cellStyle name="Total 2 2 6 4 5 3" xfId="40535" xr:uid="{9653A500-569E-4073-9E9F-A174DC232CAE}"/>
    <cellStyle name="Total 2 2 6 4 6" xfId="36418" xr:uid="{0115497B-1CA0-4CDB-94FE-36359F4656C6}"/>
    <cellStyle name="Total 2 2 6 4 6 2" xfId="45147" xr:uid="{FF8D5299-5C0D-4435-B75D-1D71B133A6B8}"/>
    <cellStyle name="Total 2 2 6 4 6 3" xfId="40785" xr:uid="{E609577B-BC69-45F1-BF5E-E9642A71E9B7}"/>
    <cellStyle name="Total 2 2 6 4 7" xfId="36668" xr:uid="{6E0ABDD9-43B9-4095-8169-AABB186108F1}"/>
    <cellStyle name="Total 2 2 6 4 7 2" xfId="45397" xr:uid="{6537B93C-C83E-4A1A-8FEA-632B6D4F856D}"/>
    <cellStyle name="Total 2 2 6 4 7 3" xfId="41035" xr:uid="{5D7829E7-2F7A-4381-B93E-23624C47C93C}"/>
    <cellStyle name="Total 2 2 6 4 8" xfId="36918" xr:uid="{5DE1501C-22BB-4BB5-8012-BE675C120EB9}"/>
    <cellStyle name="Total 2 2 6 4 8 2" xfId="45647" xr:uid="{CA5FA814-4B74-4946-9F50-27CB26CA3AE9}"/>
    <cellStyle name="Total 2 2 6 4 8 3" xfId="41285" xr:uid="{2812AD4C-F614-45FF-8041-130E1EBAE88F}"/>
    <cellStyle name="Total 2 2 6 4 9" xfId="37170" xr:uid="{FA9D302F-6781-4ACE-8392-DC7A0E2183FB}"/>
    <cellStyle name="Total 2 2 6 4 9 2" xfId="45899" xr:uid="{2A57731F-C479-48EB-B846-C2DC763585D1}"/>
    <cellStyle name="Total 2 2 6 4 9 3" xfId="41537" xr:uid="{1A006098-0103-49F3-BD86-510076C6BC34}"/>
    <cellStyle name="Total 2 2 6 5" xfId="35059" xr:uid="{946D8D9B-A88E-4F81-AC82-E47B9DA12381}"/>
    <cellStyle name="Total 2 2 6 5 2" xfId="43788" xr:uid="{8DCC56A6-65DF-4729-9ED5-D162A044EEAA}"/>
    <cellStyle name="Total 2 2 6 5 3" xfId="39631" xr:uid="{5004D70C-7927-4817-86F8-3B13C9B066E0}"/>
    <cellStyle name="Total 2 2 6 6" xfId="35313" xr:uid="{9AA4B02C-ABD0-4F94-971E-60B8C3F2A342}"/>
    <cellStyle name="Total 2 2 6 6 2" xfId="44042" xr:uid="{09FEF21A-B3D8-4549-9A25-A876A77836DF}"/>
    <cellStyle name="Total 2 2 6 6 3" xfId="39680" xr:uid="{949F1C84-9378-489A-A17A-7A208647E93D}"/>
    <cellStyle name="Total 2 2 6 7" xfId="35565" xr:uid="{E9097D5B-D6E9-455D-8587-FB94C0B2F4B0}"/>
    <cellStyle name="Total 2 2 6 7 2" xfId="44294" xr:uid="{5C7D6E5B-2768-486E-AACF-58F4AD3CF935}"/>
    <cellStyle name="Total 2 2 6 7 3" xfId="39932" xr:uid="{8F62D02E-5163-463C-9089-100127337D18}"/>
    <cellStyle name="Total 2 2 6 8" xfId="35816" xr:uid="{A3F48F36-A145-41E2-B366-3897C49CFABC}"/>
    <cellStyle name="Total 2 2 6 8 2" xfId="44545" xr:uid="{8F7DF0A8-19E3-40B6-BE56-91C2B5A6913F}"/>
    <cellStyle name="Total 2 2 6 8 3" xfId="40183" xr:uid="{C171EA1A-4357-443A-A319-E53180CD318F}"/>
    <cellStyle name="Total 2 2 6 9" xfId="36066" xr:uid="{FC4D7551-57DD-422B-B121-5071A2857B6F}"/>
    <cellStyle name="Total 2 2 6 9 2" xfId="44795" xr:uid="{139D7225-E4A9-455A-913A-E185DF18D3CB}"/>
    <cellStyle name="Total 2 2 6 9 3" xfId="40433" xr:uid="{910671C0-9F8D-49FA-8A40-F615070856DE}"/>
    <cellStyle name="Total 2 2 7" xfId="32667" xr:uid="{B1CE5662-58F5-4CCE-BA0B-F422D4B6F044}"/>
    <cellStyle name="Total 2 2 7 10" xfId="36310" xr:uid="{FF088095-8011-445F-91DB-16522346103E}"/>
    <cellStyle name="Total 2 2 7 10 2" xfId="45039" xr:uid="{9F21FB83-CF1F-473F-9A57-2FD6B9EFA1DC}"/>
    <cellStyle name="Total 2 2 7 10 3" xfId="40677" xr:uid="{3BCFCE6D-B858-4720-A9F6-954AA5E4D51B}"/>
    <cellStyle name="Total 2 2 7 11" xfId="36560" xr:uid="{F6CBDBA8-39D9-4509-B71C-69B2783DF0D4}"/>
    <cellStyle name="Total 2 2 7 11 2" xfId="45289" xr:uid="{B6F3FC6E-93DF-44D4-9241-DEDF8FAFF4A9}"/>
    <cellStyle name="Total 2 2 7 11 3" xfId="40927" xr:uid="{49D9921C-4F3B-4AFD-8833-60269302B2F1}"/>
    <cellStyle name="Total 2 2 7 12" xfId="36810" xr:uid="{2C7AC255-1EEA-41F0-8477-0BEC2C05E37D}"/>
    <cellStyle name="Total 2 2 7 12 2" xfId="45539" xr:uid="{6BA62B9B-58F7-4932-8985-CB9B5662479C}"/>
    <cellStyle name="Total 2 2 7 12 3" xfId="41177" xr:uid="{FDB70C1F-7F25-4399-AE76-44B5A65CC30F}"/>
    <cellStyle name="Total 2 2 7 13" xfId="37062" xr:uid="{375B050D-82B1-4432-AF34-0D4561056976}"/>
    <cellStyle name="Total 2 2 7 13 2" xfId="45791" xr:uid="{E78014C0-F0EB-441F-B7CD-FC72B69AA6BB}"/>
    <cellStyle name="Total 2 2 7 13 3" xfId="41429" xr:uid="{14F5B6E2-DAAA-4FE7-BAB3-6C75132867F1}"/>
    <cellStyle name="Total 2 2 7 14" xfId="37312" xr:uid="{511EF73C-8695-4504-90F7-6997FC73E971}"/>
    <cellStyle name="Total 2 2 7 14 2" xfId="46041" xr:uid="{26FF9ACB-18C1-4A13-9862-C54579FC49DF}"/>
    <cellStyle name="Total 2 2 7 14 3" xfId="41679" xr:uid="{07D72875-643E-4DC6-AF1C-C021655FEC75}"/>
    <cellStyle name="Total 2 2 7 15" xfId="37566" xr:uid="{301F6695-0F0F-46BD-A20D-CD2A25A616D1}"/>
    <cellStyle name="Total 2 2 7 15 2" xfId="46295" xr:uid="{89DFEE04-40AD-49CA-8196-54787E814865}"/>
    <cellStyle name="Total 2 2 7 15 3" xfId="41933" xr:uid="{5D82893C-3C78-4212-9195-BCDDDFFBAD66}"/>
    <cellStyle name="Total 2 2 7 16" xfId="37819" xr:uid="{D6D10A8C-0172-4A5C-9294-13EEC553DE82}"/>
    <cellStyle name="Total 2 2 7 16 2" xfId="46548" xr:uid="{78F144D3-6213-4CF7-9402-F616114475E4}"/>
    <cellStyle name="Total 2 2 7 16 3" xfId="42186" xr:uid="{F8C8181C-3F9F-4E29-9B79-31991977210B}"/>
    <cellStyle name="Total 2 2 7 17" xfId="38069" xr:uid="{CD705324-6F45-4336-813F-FFC36DB217A5}"/>
    <cellStyle name="Total 2 2 7 17 2" xfId="46798" xr:uid="{8FFCEF11-A1E0-40D3-8E14-6602AF71ABF8}"/>
    <cellStyle name="Total 2 2 7 17 3" xfId="42436" xr:uid="{4758A887-8529-4F39-A6D7-04F34BB8128D}"/>
    <cellStyle name="Total 2 2 7 18" xfId="38319" xr:uid="{62D246A0-8B38-45FD-AEB3-9F6BFC7E9703}"/>
    <cellStyle name="Total 2 2 7 18 2" xfId="47048" xr:uid="{47556AED-3E2D-4F24-B5C4-FEC86911B445}"/>
    <cellStyle name="Total 2 2 7 18 3" xfId="42686" xr:uid="{3A3A541D-52A4-46D3-A52C-784DD154FCAA}"/>
    <cellStyle name="Total 2 2 7 19" xfId="38571" xr:uid="{7D36EEBE-84A5-4919-8B68-F55F7A311B08}"/>
    <cellStyle name="Total 2 2 7 19 2" xfId="47300" xr:uid="{28A61558-212C-4065-90FA-A535D0DBE0A8}"/>
    <cellStyle name="Total 2 2 7 19 3" xfId="42938" xr:uid="{DD74992E-F079-4167-A249-593CA55A09D2}"/>
    <cellStyle name="Total 2 2 7 2" xfId="35102" xr:uid="{589402B0-EF47-44FB-8A92-509BC9439BCE}"/>
    <cellStyle name="Total 2 2 7 2 10" xfId="37110" xr:uid="{5F21B16D-7984-4504-B410-F73A1BA853F8}"/>
    <cellStyle name="Total 2 2 7 2 10 2" xfId="45839" xr:uid="{3FB67E09-4082-48E2-BEA1-1C70F4F99E48}"/>
    <cellStyle name="Total 2 2 7 2 10 3" xfId="41477" xr:uid="{02E85CF2-BB61-498E-B364-96D75B5177A2}"/>
    <cellStyle name="Total 2 2 7 2 11" xfId="37361" xr:uid="{7C0551FA-96DD-47C5-A5A2-841012D8262B}"/>
    <cellStyle name="Total 2 2 7 2 11 2" xfId="46090" xr:uid="{804BEB74-9651-4160-8FF1-27037260592A}"/>
    <cellStyle name="Total 2 2 7 2 11 3" xfId="41728" xr:uid="{C8CE61D5-F09F-4C03-84DC-0A942232FF72}"/>
    <cellStyle name="Total 2 2 7 2 12" xfId="37615" xr:uid="{D25CD8E1-0B62-47E5-B31A-31D2E8BD9A6A}"/>
    <cellStyle name="Total 2 2 7 2 12 2" xfId="46344" xr:uid="{6B9DF94C-AB6B-4186-932B-99CE90A2FF1F}"/>
    <cellStyle name="Total 2 2 7 2 12 3" xfId="41982" xr:uid="{FC33A840-90A1-4474-B06F-EE0C8D366924}"/>
    <cellStyle name="Total 2 2 7 2 13" xfId="37867" xr:uid="{1EABABBB-489A-43BB-8780-D427959DD8B6}"/>
    <cellStyle name="Total 2 2 7 2 13 2" xfId="46596" xr:uid="{04B0E0CF-6C26-4D1A-9C98-4A9010860D0F}"/>
    <cellStyle name="Total 2 2 7 2 13 3" xfId="42234" xr:uid="{1EDE4EC7-16D1-4135-87E6-84B2A1BDA6A3}"/>
    <cellStyle name="Total 2 2 7 2 14" xfId="38117" xr:uid="{3E54EBE4-5F47-4BC4-AAC4-3382ACB3F7C6}"/>
    <cellStyle name="Total 2 2 7 2 14 2" xfId="46846" xr:uid="{0843C956-37E8-47A7-BEFE-EBF5E393A145}"/>
    <cellStyle name="Total 2 2 7 2 14 3" xfId="42484" xr:uid="{FC5B5C6E-E99F-466A-9B72-DFB98566E95B}"/>
    <cellStyle name="Total 2 2 7 2 15" xfId="38367" xr:uid="{0C563E90-3144-4CDD-BDC7-75D9C3E5E5C3}"/>
    <cellStyle name="Total 2 2 7 2 15 2" xfId="47096" xr:uid="{CBAF0A7B-9589-4A94-9CA6-D99C49ADEBEA}"/>
    <cellStyle name="Total 2 2 7 2 15 3" xfId="42734" xr:uid="{7E6CAC20-5586-4892-9E42-13E885613C49}"/>
    <cellStyle name="Total 2 2 7 2 16" xfId="38619" xr:uid="{F10D4A1D-2EEF-4464-A8A0-E9C845BAD1B0}"/>
    <cellStyle name="Total 2 2 7 2 16 2" xfId="47348" xr:uid="{6246CD14-F76D-420A-A8BF-E8DDE99895FB}"/>
    <cellStyle name="Total 2 2 7 2 16 3" xfId="42986" xr:uid="{C5B57406-547E-43E6-A3AB-12DF4643F8A2}"/>
    <cellStyle name="Total 2 2 7 2 17" xfId="38869" xr:uid="{2A57CBB0-57CC-4C45-810B-9A794BB8BE12}"/>
    <cellStyle name="Total 2 2 7 2 17 2" xfId="47598" xr:uid="{06EB222D-DA51-450E-87FC-816B041ACC43}"/>
    <cellStyle name="Total 2 2 7 2 17 3" xfId="43236" xr:uid="{01FB4A34-25BF-4977-AB50-2BE980E15A42}"/>
    <cellStyle name="Total 2 2 7 2 18" xfId="39121" xr:uid="{3FA0A66A-FFFA-4A82-A1C4-84D67F529088}"/>
    <cellStyle name="Total 2 2 7 2 18 2" xfId="47850" xr:uid="{9BD9545C-AC68-46E5-BD6F-AD13067FB227}"/>
    <cellStyle name="Total 2 2 7 2 18 3" xfId="43488" xr:uid="{A68B0B51-8A64-4BAA-8EF9-FF12132991C9}"/>
    <cellStyle name="Total 2 2 7 2 19" xfId="39373" xr:uid="{6068A338-E8B6-46D3-9CFC-2F807631E300}"/>
    <cellStyle name="Total 2 2 7 2 19 2" xfId="48102" xr:uid="{A86F845F-F132-4E48-889D-15E2DDD736C7}"/>
    <cellStyle name="Total 2 2 7 2 2" xfId="35210" xr:uid="{A51B45C5-ECAC-45BA-82F4-6C60A604FA70}"/>
    <cellStyle name="Total 2 2 7 2 2 10" xfId="37469" xr:uid="{857F17A8-16E7-442E-9596-1DAA2B32DAAB}"/>
    <cellStyle name="Total 2 2 7 2 2 10 2" xfId="46198" xr:uid="{392E4BD6-1DB4-4738-96FC-99A61EDEEF2F}"/>
    <cellStyle name="Total 2 2 7 2 2 10 3" xfId="41836" xr:uid="{BEFD7609-EE4D-4766-AED1-D1EDFC32D261}"/>
    <cellStyle name="Total 2 2 7 2 2 11" xfId="37723" xr:uid="{32951711-1932-400D-902F-B7B797EAAD48}"/>
    <cellStyle name="Total 2 2 7 2 2 11 2" xfId="46452" xr:uid="{2BDD06E5-1E8D-41B4-8C2F-83A7EACF3937}"/>
    <cellStyle name="Total 2 2 7 2 2 11 3" xfId="42090" xr:uid="{C9124559-FC0E-4C3E-8768-578A2157FC51}"/>
    <cellStyle name="Total 2 2 7 2 2 12" xfId="37975" xr:uid="{49FE1B7A-FB53-49CF-B050-0455DC559F9E}"/>
    <cellStyle name="Total 2 2 7 2 2 12 2" xfId="46704" xr:uid="{549121A2-7905-4FD8-95DF-EDE3508BFE95}"/>
    <cellStyle name="Total 2 2 7 2 2 12 3" xfId="42342" xr:uid="{827D8B4B-226C-427A-B5B5-C6419AD511A8}"/>
    <cellStyle name="Total 2 2 7 2 2 13" xfId="38225" xr:uid="{79804D9D-B3E0-45CF-9F99-73AD478E4626}"/>
    <cellStyle name="Total 2 2 7 2 2 13 2" xfId="46954" xr:uid="{D2705716-D21D-446C-B3E1-97A8676EF27F}"/>
    <cellStyle name="Total 2 2 7 2 2 13 3" xfId="42592" xr:uid="{ED5AE16E-1970-49CB-BC0D-0FF35E32B5F0}"/>
    <cellStyle name="Total 2 2 7 2 2 14" xfId="38475" xr:uid="{BE20046A-5151-4F50-B73B-9CA3A05ADAE9}"/>
    <cellStyle name="Total 2 2 7 2 2 14 2" xfId="47204" xr:uid="{9C4BA295-10D6-4560-A156-25062D9D1223}"/>
    <cellStyle name="Total 2 2 7 2 2 14 3" xfId="42842" xr:uid="{76FE9C99-ADD5-460A-9A4A-86784F1A7FCE}"/>
    <cellStyle name="Total 2 2 7 2 2 15" xfId="38727" xr:uid="{E5AA4765-1019-40EA-BC3F-A5F77FBDD03C}"/>
    <cellStyle name="Total 2 2 7 2 2 15 2" xfId="47456" xr:uid="{1A168597-3F49-4C7C-9FFC-C1C2FB708E47}"/>
    <cellStyle name="Total 2 2 7 2 2 15 3" xfId="43094" xr:uid="{1DDE84CB-E5A5-4419-A46F-DCB5684D2E3A}"/>
    <cellStyle name="Total 2 2 7 2 2 16" xfId="38977" xr:uid="{826A3E6A-2586-422E-9645-A2C23284A0B6}"/>
    <cellStyle name="Total 2 2 7 2 2 16 2" xfId="47706" xr:uid="{E58FB9EF-0D13-4731-9F2E-2FDCFAC5363D}"/>
    <cellStyle name="Total 2 2 7 2 2 16 3" xfId="43344" xr:uid="{D7424A51-3A0D-41AD-955A-109EEFFB6BA7}"/>
    <cellStyle name="Total 2 2 7 2 2 17" xfId="39229" xr:uid="{8D6377AF-E66A-4395-A017-11A2C5CB033C}"/>
    <cellStyle name="Total 2 2 7 2 2 17 2" xfId="47958" xr:uid="{F2BCF6F9-E53B-4CF6-A7DE-1F593EB1D6E0}"/>
    <cellStyle name="Total 2 2 7 2 2 17 3" xfId="43596" xr:uid="{6C64B914-EFB7-480A-AA14-A71C6B3EC5DF}"/>
    <cellStyle name="Total 2 2 7 2 2 18" xfId="39481" xr:uid="{F1176F41-08AB-4CF3-BACD-25F5C25224BD}"/>
    <cellStyle name="Total 2 2 7 2 2 18 2" xfId="48210" xr:uid="{5E1AE3A4-F848-4F17-9D1D-1C1F3995D233}"/>
    <cellStyle name="Total 2 2 7 2 2 19" xfId="43939" xr:uid="{5B21C0D3-237C-4179-8BEA-8B32120F1B58}"/>
    <cellStyle name="Total 2 2 7 2 2 2" xfId="35463" xr:uid="{A1EFA262-06F9-419B-85C6-D2A566641233}"/>
    <cellStyle name="Total 2 2 7 2 2 2 2" xfId="44192" xr:uid="{92C07D11-853E-4E61-BE51-326E3C0C5E5D}"/>
    <cellStyle name="Total 2 2 7 2 2 2 3" xfId="39830" xr:uid="{43A1E1BD-0D7D-4C9E-9580-6C3462A44EF6}"/>
    <cellStyle name="Total 2 2 7 2 2 3" xfId="35715" xr:uid="{6C78AF4D-C653-49C3-A747-C58C293B38BF}"/>
    <cellStyle name="Total 2 2 7 2 2 3 2" xfId="44444" xr:uid="{46EFF6D2-B997-4BBE-9F60-904556F37A9F}"/>
    <cellStyle name="Total 2 2 7 2 2 3 3" xfId="40082" xr:uid="{73207C34-0106-4596-B043-FD907C2A089D}"/>
    <cellStyle name="Total 2 2 7 2 2 4" xfId="35966" xr:uid="{3D58B4B6-B264-4117-99BC-2DFDC6E744A6}"/>
    <cellStyle name="Total 2 2 7 2 2 4 2" xfId="44695" xr:uid="{A0E2F629-3B64-4A19-8EB2-68BC9C2F3048}"/>
    <cellStyle name="Total 2 2 7 2 2 4 3" xfId="40333" xr:uid="{2A30287F-E491-47E3-9987-CD9166725F0A}"/>
    <cellStyle name="Total 2 2 7 2 2 5" xfId="36216" xr:uid="{6FAA6653-D5B5-45C2-BA78-475880A5D96A}"/>
    <cellStyle name="Total 2 2 7 2 2 5 2" xfId="44945" xr:uid="{1A696D4F-8728-405D-B71A-C22AB57F5062}"/>
    <cellStyle name="Total 2 2 7 2 2 5 3" xfId="40583" xr:uid="{38D4576E-17F5-4554-9ED9-94DE6C9B28F9}"/>
    <cellStyle name="Total 2 2 7 2 2 6" xfId="36466" xr:uid="{E615866A-5A16-4D6D-8A38-648607264DB3}"/>
    <cellStyle name="Total 2 2 7 2 2 6 2" xfId="45195" xr:uid="{9E1A390E-6C89-42C2-9F7D-90AC6C2A83C2}"/>
    <cellStyle name="Total 2 2 7 2 2 6 3" xfId="40833" xr:uid="{9FCB004D-A8ED-4D05-9BC1-1FFF235863EF}"/>
    <cellStyle name="Total 2 2 7 2 2 7" xfId="36716" xr:uid="{F5048548-0C11-4FAE-91D8-098A9A54AF5B}"/>
    <cellStyle name="Total 2 2 7 2 2 7 2" xfId="45445" xr:uid="{034927D7-E8B3-415C-B187-4E84B1DE7450}"/>
    <cellStyle name="Total 2 2 7 2 2 7 3" xfId="41083" xr:uid="{EC2196EA-B492-4442-BFB5-5E70004A05EC}"/>
    <cellStyle name="Total 2 2 7 2 2 8" xfId="36966" xr:uid="{FCCAAC41-5EA7-4435-8A41-30C1B8C5BC71}"/>
    <cellStyle name="Total 2 2 7 2 2 8 2" xfId="45695" xr:uid="{9A616BBB-7ED8-4A70-8399-30BDE709871B}"/>
    <cellStyle name="Total 2 2 7 2 2 8 3" xfId="41333" xr:uid="{7DA0678F-FFB5-4F6E-920D-801FDB673AAB}"/>
    <cellStyle name="Total 2 2 7 2 2 9" xfId="37218" xr:uid="{36E800D0-6137-40C3-A240-AE613E74A072}"/>
    <cellStyle name="Total 2 2 7 2 2 9 2" xfId="45947" xr:uid="{02A680F9-7141-47C3-A3D9-02DA5289320B}"/>
    <cellStyle name="Total 2 2 7 2 2 9 3" xfId="41585" xr:uid="{7F1DDC01-EFCE-4D7F-B839-CFF55843B746}"/>
    <cellStyle name="Total 2 2 7 2 20" xfId="43831" xr:uid="{53B26792-FFC5-4BDC-9215-AEE803A04C89}"/>
    <cellStyle name="Total 2 2 7 2 3" xfId="35355" xr:uid="{E8EC3064-4496-4E98-A916-2C63D1971886}"/>
    <cellStyle name="Total 2 2 7 2 3 2" xfId="44084" xr:uid="{3BBF5F59-48A2-4943-994D-9B5EC7DAB21E}"/>
    <cellStyle name="Total 2 2 7 2 3 3" xfId="39722" xr:uid="{7A243057-8780-467D-BBA2-BF9DC71AA7AE}"/>
    <cellStyle name="Total 2 2 7 2 4" xfId="35607" xr:uid="{819A1389-39C0-4428-B4D1-21E62038D67F}"/>
    <cellStyle name="Total 2 2 7 2 4 2" xfId="44336" xr:uid="{432A41CC-EF26-4C1E-9E7F-C3088697846D}"/>
    <cellStyle name="Total 2 2 7 2 4 3" xfId="39974" xr:uid="{18121E23-AFDD-48D4-8510-7B3A640C52C3}"/>
    <cellStyle name="Total 2 2 7 2 5" xfId="35858" xr:uid="{720D9784-F83C-46C2-B7F9-4AB353B29298}"/>
    <cellStyle name="Total 2 2 7 2 5 2" xfId="44587" xr:uid="{4B5C107C-5D7D-4245-8720-BCA492B28C4B}"/>
    <cellStyle name="Total 2 2 7 2 5 3" xfId="40225" xr:uid="{6ECFCCF1-88EF-4222-9A58-984B3229198B}"/>
    <cellStyle name="Total 2 2 7 2 6" xfId="36108" xr:uid="{8EA8AD6C-7DF3-438E-AF89-282DCEBF6AC7}"/>
    <cellStyle name="Total 2 2 7 2 6 2" xfId="44837" xr:uid="{A8DE4481-5652-492D-BFF2-36354601082C}"/>
    <cellStyle name="Total 2 2 7 2 6 3" xfId="40475" xr:uid="{EE0C800F-7A8B-45C9-9907-4B92163D791D}"/>
    <cellStyle name="Total 2 2 7 2 7" xfId="36358" xr:uid="{E96827EE-767B-4BE4-8A36-1098C4D508F3}"/>
    <cellStyle name="Total 2 2 7 2 7 2" xfId="45087" xr:uid="{D5C84F47-242D-4884-9154-1E560C0FA3CB}"/>
    <cellStyle name="Total 2 2 7 2 7 3" xfId="40725" xr:uid="{C7D03A82-937E-4A00-A0EA-FCBF448289C4}"/>
    <cellStyle name="Total 2 2 7 2 8" xfId="36608" xr:uid="{7B33F096-C159-45F2-900A-3650B3E95162}"/>
    <cellStyle name="Total 2 2 7 2 8 2" xfId="45337" xr:uid="{3A8D9F01-6815-4D63-BC26-45FB76BFE910}"/>
    <cellStyle name="Total 2 2 7 2 8 3" xfId="40975" xr:uid="{BB71F69E-6447-4E9F-88A6-9356CE037498}"/>
    <cellStyle name="Total 2 2 7 2 9" xfId="36858" xr:uid="{E73B4FEB-3434-42FD-935A-69EF529B67A8}"/>
    <cellStyle name="Total 2 2 7 2 9 2" xfId="45587" xr:uid="{910A7279-8926-4A09-AF1F-A7D9EC9D0CD0}"/>
    <cellStyle name="Total 2 2 7 2 9 3" xfId="41225" xr:uid="{AE3EA8CB-AE9B-4673-BF6A-D3CC9A8B2979}"/>
    <cellStyle name="Total 2 2 7 20" xfId="38821" xr:uid="{813F0D17-6239-4ACD-AC3E-23B79D7B2B02}"/>
    <cellStyle name="Total 2 2 7 20 2" xfId="47550" xr:uid="{566C1614-22A9-4125-B69D-AD06481D09A5}"/>
    <cellStyle name="Total 2 2 7 20 3" xfId="43188" xr:uid="{4C611721-F49F-4A91-87B9-49837DE34C37}"/>
    <cellStyle name="Total 2 2 7 21" xfId="39073" xr:uid="{B158D7DB-A8F3-4F87-8D4A-9CD39E390377}"/>
    <cellStyle name="Total 2 2 7 21 2" xfId="47802" xr:uid="{C48FA1E3-CE15-4CF8-99AB-525924D2A720}"/>
    <cellStyle name="Total 2 2 7 21 3" xfId="43440" xr:uid="{70712E0C-E852-4003-B6BB-F4AA4CF3265E}"/>
    <cellStyle name="Total 2 2 7 22" xfId="39325" xr:uid="{576A81D7-7E64-48B2-BF63-DF0799F95E62}"/>
    <cellStyle name="Total 2 2 7 22 2" xfId="48054" xr:uid="{0F9D4EC7-EC2A-4BBE-B88E-F703079B2D9D}"/>
    <cellStyle name="Total 2 2 7 23" xfId="43703" xr:uid="{2B57D215-4654-4DC9-BF65-0FB941BAC1C3}"/>
    <cellStyle name="Total 2 2 7 24" xfId="34974" xr:uid="{C039B61A-8878-4872-B484-2C80C122D893}"/>
    <cellStyle name="Total 2 2 7 3" xfId="35258" xr:uid="{41BF85A6-290F-4504-A87C-BD4F4E90F260}"/>
    <cellStyle name="Total 2 2 7 3 10" xfId="37517" xr:uid="{E077E1B8-9F87-4CEA-8176-602B6350E95A}"/>
    <cellStyle name="Total 2 2 7 3 10 2" xfId="46246" xr:uid="{AE2DB1C5-A624-4BCB-8685-59CC84B7FC25}"/>
    <cellStyle name="Total 2 2 7 3 10 3" xfId="41884" xr:uid="{4A087AED-40EF-44BD-A283-B48E4B182A66}"/>
    <cellStyle name="Total 2 2 7 3 11" xfId="37771" xr:uid="{7021A671-9725-4AAB-B512-17445DB208A1}"/>
    <cellStyle name="Total 2 2 7 3 11 2" xfId="46500" xr:uid="{0D655D42-A62B-4EB7-99E4-5FE7DB212D9E}"/>
    <cellStyle name="Total 2 2 7 3 11 3" xfId="42138" xr:uid="{FAC046BD-63EB-414F-885E-2BF12D080BFA}"/>
    <cellStyle name="Total 2 2 7 3 12" xfId="38023" xr:uid="{75412F30-C59A-4579-8802-FB84358E11A2}"/>
    <cellStyle name="Total 2 2 7 3 12 2" xfId="46752" xr:uid="{3B20A0A9-5E52-4E22-B02E-1293DE03E8C9}"/>
    <cellStyle name="Total 2 2 7 3 12 3" xfId="42390" xr:uid="{043E56F4-AB92-421A-AC8F-F7F168FFE20C}"/>
    <cellStyle name="Total 2 2 7 3 13" xfId="38273" xr:uid="{8ACBD29B-6D5B-4D9A-8A39-E8868FA27660}"/>
    <cellStyle name="Total 2 2 7 3 13 2" xfId="47002" xr:uid="{8DEDA8C6-D0DE-4EDF-A372-DD871E802AD7}"/>
    <cellStyle name="Total 2 2 7 3 13 3" xfId="42640" xr:uid="{88C843A2-C4B5-4197-92B4-18A0ABB13C81}"/>
    <cellStyle name="Total 2 2 7 3 14" xfId="38523" xr:uid="{68C0BEAD-AC71-4163-BEF9-6C7C40285CF0}"/>
    <cellStyle name="Total 2 2 7 3 14 2" xfId="47252" xr:uid="{6EB555D2-1608-4956-950E-EA4BF3E1187B}"/>
    <cellStyle name="Total 2 2 7 3 14 3" xfId="42890" xr:uid="{051BA5E2-94CC-4055-A00D-F592929BE8EA}"/>
    <cellStyle name="Total 2 2 7 3 15" xfId="38775" xr:uid="{6C446401-10D6-46F4-9E54-1830D05491E2}"/>
    <cellStyle name="Total 2 2 7 3 15 2" xfId="47504" xr:uid="{3E558B31-61B7-446B-A90B-38C1C2AED560}"/>
    <cellStyle name="Total 2 2 7 3 15 3" xfId="43142" xr:uid="{866C45BD-B4C1-4179-95AC-E11884F7BF1B}"/>
    <cellStyle name="Total 2 2 7 3 16" xfId="39025" xr:uid="{2D26C93A-0147-418A-AABC-D10372B9DE51}"/>
    <cellStyle name="Total 2 2 7 3 16 2" xfId="47754" xr:uid="{3FA6AD4D-202B-4E6B-9162-ABCA60E01293}"/>
    <cellStyle name="Total 2 2 7 3 16 3" xfId="43392" xr:uid="{8C19B766-DDA2-41A0-B830-D0503F82F99D}"/>
    <cellStyle name="Total 2 2 7 3 17" xfId="39277" xr:uid="{81C7459B-CAEB-4FA4-BA15-6B9823C5796D}"/>
    <cellStyle name="Total 2 2 7 3 17 2" xfId="48006" xr:uid="{8FC055AB-32E7-4EF1-9305-EF6DE68C409D}"/>
    <cellStyle name="Total 2 2 7 3 17 3" xfId="43644" xr:uid="{F409ECC3-0720-41BF-A997-0B9DAF7B9BAC}"/>
    <cellStyle name="Total 2 2 7 3 18" xfId="39529" xr:uid="{5651F9CC-D01D-4A20-8CCA-C818FB5367D6}"/>
    <cellStyle name="Total 2 2 7 3 18 2" xfId="48258" xr:uid="{3737C178-CFF9-487D-AA09-1955A6240012}"/>
    <cellStyle name="Total 2 2 7 3 19" xfId="43987" xr:uid="{AB4329E4-8016-4024-B995-977B24E008A1}"/>
    <cellStyle name="Total 2 2 7 3 2" xfId="35511" xr:uid="{D5C45A78-2BDF-4F5D-8B02-8A062819FEED}"/>
    <cellStyle name="Total 2 2 7 3 2 2" xfId="44240" xr:uid="{23D0A6EE-0E62-4C56-81AF-13D18A6AE9BC}"/>
    <cellStyle name="Total 2 2 7 3 2 3" xfId="39878" xr:uid="{25BE6B1C-FBF5-4325-8784-75E49B8BF604}"/>
    <cellStyle name="Total 2 2 7 3 3" xfId="35763" xr:uid="{73CD79A5-97F4-44C5-BF79-67CD08B927CD}"/>
    <cellStyle name="Total 2 2 7 3 3 2" xfId="44492" xr:uid="{D12D73BC-C3C2-41F2-A55F-6BB63DA499B0}"/>
    <cellStyle name="Total 2 2 7 3 3 3" xfId="40130" xr:uid="{0351D5D5-2999-49F8-BEB3-90619B0B4CF3}"/>
    <cellStyle name="Total 2 2 7 3 4" xfId="36014" xr:uid="{8C6A9541-AD45-4A3B-B5E0-DD792F707F2A}"/>
    <cellStyle name="Total 2 2 7 3 4 2" xfId="44743" xr:uid="{A7689272-3904-400F-BC6F-67B8BB60422B}"/>
    <cellStyle name="Total 2 2 7 3 4 3" xfId="40381" xr:uid="{3E525224-B1D0-4561-8CA8-03A398BA7562}"/>
    <cellStyle name="Total 2 2 7 3 5" xfId="36264" xr:uid="{425228F3-4CF2-4430-9690-D84494AEFBF6}"/>
    <cellStyle name="Total 2 2 7 3 5 2" xfId="44993" xr:uid="{933E2C5C-DE18-4A0E-B415-AD2B2E01D869}"/>
    <cellStyle name="Total 2 2 7 3 5 3" xfId="40631" xr:uid="{2584827D-CA29-4950-B08F-04269C8B7DB2}"/>
    <cellStyle name="Total 2 2 7 3 6" xfId="36514" xr:uid="{1AD6E4BF-CB38-419D-A84C-4F50C97D02EC}"/>
    <cellStyle name="Total 2 2 7 3 6 2" xfId="45243" xr:uid="{0AB05344-E4A8-486F-B4DB-2C99F79A90D9}"/>
    <cellStyle name="Total 2 2 7 3 6 3" xfId="40881" xr:uid="{79E84934-5A56-41D9-8252-5918EDADF981}"/>
    <cellStyle name="Total 2 2 7 3 7" xfId="36764" xr:uid="{01182761-33E1-437E-8EE1-BC9731F9E646}"/>
    <cellStyle name="Total 2 2 7 3 7 2" xfId="45493" xr:uid="{DDB3D3EE-C2D9-4077-8FF8-255DA92292DB}"/>
    <cellStyle name="Total 2 2 7 3 7 3" xfId="41131" xr:uid="{659D0FCD-F14F-491A-BC50-1514FE398AC1}"/>
    <cellStyle name="Total 2 2 7 3 8" xfId="37014" xr:uid="{BCE1DFFC-DE7F-4641-88B3-3EF27C1B873F}"/>
    <cellStyle name="Total 2 2 7 3 8 2" xfId="45743" xr:uid="{940719E5-8358-4C06-9D2F-A26557ADA575}"/>
    <cellStyle name="Total 2 2 7 3 8 3" xfId="41381" xr:uid="{D6E4A267-2591-48FA-BC47-93178288B39F}"/>
    <cellStyle name="Total 2 2 7 3 9" xfId="37266" xr:uid="{A3290A26-F0C2-4D25-98A9-A3053E4C18C2}"/>
    <cellStyle name="Total 2 2 7 3 9 2" xfId="45995" xr:uid="{BBBCEDED-6AFA-4060-A708-62BD88EBC90B}"/>
    <cellStyle name="Total 2 2 7 3 9 3" xfId="41633" xr:uid="{52AA0589-858A-411B-8856-7EE4B29FA7C2}"/>
    <cellStyle name="Total 2 2 7 4" xfId="35156" xr:uid="{87DD6D4E-47EA-4FBC-A114-CAC1CCAC3C08}"/>
    <cellStyle name="Total 2 2 7 4 10" xfId="37415" xr:uid="{DE57A8CB-8B53-4EA0-9717-C39203F005C0}"/>
    <cellStyle name="Total 2 2 7 4 10 2" xfId="46144" xr:uid="{712277A6-DAF3-4E98-AC77-0310551E70F7}"/>
    <cellStyle name="Total 2 2 7 4 10 3" xfId="41782" xr:uid="{9913589E-1497-45EC-B67F-D65E58A9B2A2}"/>
    <cellStyle name="Total 2 2 7 4 11" xfId="37669" xr:uid="{E0EFB123-1D9A-47B0-8FA5-5DEF182E4AFF}"/>
    <cellStyle name="Total 2 2 7 4 11 2" xfId="46398" xr:uid="{662706F2-379E-4E4E-847F-19832E49E916}"/>
    <cellStyle name="Total 2 2 7 4 11 3" xfId="42036" xr:uid="{C34EEF50-F49B-47EB-AD4D-B11E5C342A28}"/>
    <cellStyle name="Total 2 2 7 4 12" xfId="37921" xr:uid="{71A16B5A-06D7-4579-A23A-544FEC23346D}"/>
    <cellStyle name="Total 2 2 7 4 12 2" xfId="46650" xr:uid="{FF9C214A-CFED-4FED-A33E-374C8C4290CE}"/>
    <cellStyle name="Total 2 2 7 4 12 3" xfId="42288" xr:uid="{60A7F1B7-179E-43AF-93D7-957DC11AAE25}"/>
    <cellStyle name="Total 2 2 7 4 13" xfId="38171" xr:uid="{FA3F9256-6DDD-408C-92CF-4D5857193870}"/>
    <cellStyle name="Total 2 2 7 4 13 2" xfId="46900" xr:uid="{53608ED1-FDAF-467C-8BE6-B80AE2A1EC7D}"/>
    <cellStyle name="Total 2 2 7 4 13 3" xfId="42538" xr:uid="{E8C06F78-86D0-42AC-A311-FE10112BB3EE}"/>
    <cellStyle name="Total 2 2 7 4 14" xfId="38421" xr:uid="{BC685FE7-FF5A-428D-8887-C92E3489551E}"/>
    <cellStyle name="Total 2 2 7 4 14 2" xfId="47150" xr:uid="{00A86A81-3D3E-49C9-8435-C5309D062C20}"/>
    <cellStyle name="Total 2 2 7 4 14 3" xfId="42788" xr:uid="{51C065C9-7B7F-456E-A8EA-8878519AF187}"/>
    <cellStyle name="Total 2 2 7 4 15" xfId="38673" xr:uid="{36BEC459-6709-4EB3-A543-2DCFBBA5DD49}"/>
    <cellStyle name="Total 2 2 7 4 15 2" xfId="47402" xr:uid="{3074F1C6-6A94-4696-91A2-66B3CF0348DA}"/>
    <cellStyle name="Total 2 2 7 4 15 3" xfId="43040" xr:uid="{035EBD31-1B0F-433E-9E85-E4445B3FE999}"/>
    <cellStyle name="Total 2 2 7 4 16" xfId="38923" xr:uid="{BC74B4DC-C4BF-401D-B5E9-3F44E8B9543C}"/>
    <cellStyle name="Total 2 2 7 4 16 2" xfId="47652" xr:uid="{19F76C57-0603-4B29-8C31-FA1E750E485D}"/>
    <cellStyle name="Total 2 2 7 4 16 3" xfId="43290" xr:uid="{748804A0-5C09-4619-91B5-3D6AC1D577BC}"/>
    <cellStyle name="Total 2 2 7 4 17" xfId="39175" xr:uid="{A3ABCB13-760B-4485-A712-F8B42DF75682}"/>
    <cellStyle name="Total 2 2 7 4 17 2" xfId="47904" xr:uid="{FEF106D8-DC16-459A-9B1C-538A5DDA2512}"/>
    <cellStyle name="Total 2 2 7 4 17 3" xfId="43542" xr:uid="{AE327458-CF41-451B-A1DE-3DF9E93F0314}"/>
    <cellStyle name="Total 2 2 7 4 18" xfId="39427" xr:uid="{49D14A68-F3A7-4DD5-8D93-EB170A681651}"/>
    <cellStyle name="Total 2 2 7 4 18 2" xfId="48156" xr:uid="{3B0938A3-26F9-43F9-B0AB-3CBABA9B806E}"/>
    <cellStyle name="Total 2 2 7 4 19" xfId="43885" xr:uid="{13FE68AB-FBA2-4ED3-AB1C-C339B4C0854B}"/>
    <cellStyle name="Total 2 2 7 4 2" xfId="35409" xr:uid="{E1FE804E-4EF8-48F8-89E9-668AAF76FE39}"/>
    <cellStyle name="Total 2 2 7 4 2 2" xfId="44138" xr:uid="{972E3776-A668-4BB4-8559-3F0BA05B3414}"/>
    <cellStyle name="Total 2 2 7 4 2 3" xfId="39776" xr:uid="{9E2E0224-AB19-403C-A426-F8A4D1A7FB60}"/>
    <cellStyle name="Total 2 2 7 4 3" xfId="35661" xr:uid="{4DD8E5C2-0656-47FE-A6B6-808EAE530562}"/>
    <cellStyle name="Total 2 2 7 4 3 2" xfId="44390" xr:uid="{E926E053-3FBA-43FB-8492-7B11417427DF}"/>
    <cellStyle name="Total 2 2 7 4 3 3" xfId="40028" xr:uid="{A861BE76-C254-4497-9340-602FD3446929}"/>
    <cellStyle name="Total 2 2 7 4 4" xfId="35912" xr:uid="{229CCB39-05B4-4B58-85CB-0B5CCEBFB3B0}"/>
    <cellStyle name="Total 2 2 7 4 4 2" xfId="44641" xr:uid="{C23B5AFA-B8EC-485C-9F7E-BFC6B02FD207}"/>
    <cellStyle name="Total 2 2 7 4 4 3" xfId="40279" xr:uid="{70A16349-DC41-4ABA-A69A-5E35563AC595}"/>
    <cellStyle name="Total 2 2 7 4 5" xfId="36162" xr:uid="{26393330-4D20-4737-A6D3-6BA09F14D23D}"/>
    <cellStyle name="Total 2 2 7 4 5 2" xfId="44891" xr:uid="{0CF03F35-D4DB-474B-B122-064E60BFE503}"/>
    <cellStyle name="Total 2 2 7 4 5 3" xfId="40529" xr:uid="{126C2652-9A22-4B7A-B1B4-2DD86A31A6D9}"/>
    <cellStyle name="Total 2 2 7 4 6" xfId="36412" xr:uid="{8AEB8772-41EC-4185-BD7E-913789F78C70}"/>
    <cellStyle name="Total 2 2 7 4 6 2" xfId="45141" xr:uid="{6291AD00-19BD-45AB-8184-622892128F6E}"/>
    <cellStyle name="Total 2 2 7 4 6 3" xfId="40779" xr:uid="{1ED237FA-6A35-42D9-9390-17B7ED92844F}"/>
    <cellStyle name="Total 2 2 7 4 7" xfId="36662" xr:uid="{36AEF607-56FF-41D6-A02A-7219AB4E7927}"/>
    <cellStyle name="Total 2 2 7 4 7 2" xfId="45391" xr:uid="{284C2951-3E02-4CB8-A148-BE14CE298392}"/>
    <cellStyle name="Total 2 2 7 4 7 3" xfId="41029" xr:uid="{03B48184-7E6F-44CA-BC1F-4D3735FC591A}"/>
    <cellStyle name="Total 2 2 7 4 8" xfId="36912" xr:uid="{AE76F358-00AD-4836-AEF6-3F330C993703}"/>
    <cellStyle name="Total 2 2 7 4 8 2" xfId="45641" xr:uid="{FDEE9459-F847-4E47-875C-003332902C70}"/>
    <cellStyle name="Total 2 2 7 4 8 3" xfId="41279" xr:uid="{B4EA9A00-465F-49F1-A44A-EA92B83BB04C}"/>
    <cellStyle name="Total 2 2 7 4 9" xfId="37164" xr:uid="{466F793E-8723-4BB6-B28F-C2418C696E4E}"/>
    <cellStyle name="Total 2 2 7 4 9 2" xfId="45893" xr:uid="{5BEFBA68-B7F5-4A3A-B4A0-AB9B9393A8A1}"/>
    <cellStyle name="Total 2 2 7 4 9 3" xfId="41531" xr:uid="{1A4EBFAA-3A0A-485E-8B05-B0C34FA17639}"/>
    <cellStyle name="Total 2 2 7 5" xfId="35053" xr:uid="{5674CFAC-C52E-4651-95D5-CD4A809BB4FD}"/>
    <cellStyle name="Total 2 2 7 5 2" xfId="43782" xr:uid="{C850E76A-1B90-4FD3-99B8-6FE77F969495}"/>
    <cellStyle name="Total 2 2 7 5 3" xfId="39625" xr:uid="{5AB050DA-071E-4E17-9CFF-C8FE18992741}"/>
    <cellStyle name="Total 2 2 7 6" xfId="35307" xr:uid="{DFE1204D-BA3B-41A3-98E6-2FF99C0DFC15}"/>
    <cellStyle name="Total 2 2 7 6 2" xfId="44036" xr:uid="{EFEFDAB5-A4DE-4E1A-84E0-8936C5F56363}"/>
    <cellStyle name="Total 2 2 7 6 3" xfId="39674" xr:uid="{74873CB1-D6BD-4393-83F1-8B1BE0BF4393}"/>
    <cellStyle name="Total 2 2 7 7" xfId="35559" xr:uid="{44E66352-631D-4A9A-9EED-5AF115908E60}"/>
    <cellStyle name="Total 2 2 7 7 2" xfId="44288" xr:uid="{DB547C09-0ABF-459E-84FD-61B9FFCE0647}"/>
    <cellStyle name="Total 2 2 7 7 3" xfId="39926" xr:uid="{85431876-B066-4B3A-978B-DDA4AF28F9A1}"/>
    <cellStyle name="Total 2 2 7 8" xfId="35810" xr:uid="{AAD3F7AA-0C33-4346-85E3-2FC4FC72EE4D}"/>
    <cellStyle name="Total 2 2 7 8 2" xfId="44539" xr:uid="{ECC36501-8273-4BED-A41F-12A7BB34EB96}"/>
    <cellStyle name="Total 2 2 7 8 3" xfId="40177" xr:uid="{17908BBB-838E-4595-9D9D-DADB7BA610D3}"/>
    <cellStyle name="Total 2 2 7 9" xfId="36060" xr:uid="{447B49F3-9708-4738-973F-1882843C4297}"/>
    <cellStyle name="Total 2 2 7 9 2" xfId="44789" xr:uid="{7724CB01-928B-4918-ADCC-7876C6C538E3}"/>
    <cellStyle name="Total 2 2 7 9 3" xfId="40427" xr:uid="{EAFE36A9-72F0-4D20-AD0A-427BDCCCAECE}"/>
    <cellStyle name="Total 2 2 8" xfId="34797" xr:uid="{644ED453-2679-459F-B948-C79B1E889477}"/>
    <cellStyle name="Total 2 2 8 10" xfId="36279" xr:uid="{6F0C565D-3F80-4E28-9C6C-DBFC15D89314}"/>
    <cellStyle name="Total 2 2 8 10 2" xfId="45008" xr:uid="{EC691A25-9447-412E-B311-C483481D261C}"/>
    <cellStyle name="Total 2 2 8 10 3" xfId="40646" xr:uid="{7D2AD33B-DB8E-40F5-B55A-818CEEF8E21D}"/>
    <cellStyle name="Total 2 2 8 11" xfId="36529" xr:uid="{3F5C84E1-F2DC-431C-BD67-848D3651ABA7}"/>
    <cellStyle name="Total 2 2 8 11 2" xfId="45258" xr:uid="{EBE459AD-CB73-463C-90B0-9D1B2CB1BF77}"/>
    <cellStyle name="Total 2 2 8 11 3" xfId="40896" xr:uid="{DE190A4A-D9CB-485E-9C0B-6378983C9CE7}"/>
    <cellStyle name="Total 2 2 8 12" xfId="36779" xr:uid="{6DAE9870-968C-4EB8-ABAB-9926D50B95CF}"/>
    <cellStyle name="Total 2 2 8 12 2" xfId="45508" xr:uid="{D9EDD6EE-0DBB-4318-9B18-239574E78A36}"/>
    <cellStyle name="Total 2 2 8 12 3" xfId="41146" xr:uid="{B85BC61D-C6A8-4F1E-A849-0E5C3254B1BD}"/>
    <cellStyle name="Total 2 2 8 13" xfId="37031" xr:uid="{970FFB5D-DF74-4F23-A9EE-C0C43400466B}"/>
    <cellStyle name="Total 2 2 8 13 2" xfId="45760" xr:uid="{BAFA7FA7-B1E0-4B0B-9643-E3A67A857D23}"/>
    <cellStyle name="Total 2 2 8 13 3" xfId="41398" xr:uid="{3918EB27-1467-494D-AA96-1C7B629CEFF1}"/>
    <cellStyle name="Total 2 2 8 14" xfId="37281" xr:uid="{FDD89171-AD60-498D-AE06-6FAC5506A6AF}"/>
    <cellStyle name="Total 2 2 8 14 2" xfId="46010" xr:uid="{0F6CC3D5-642E-4F6B-BCBA-DF9D0298F25F}"/>
    <cellStyle name="Total 2 2 8 14 3" xfId="41648" xr:uid="{CA765D52-2456-4902-97DA-FB9970757FE3}"/>
    <cellStyle name="Total 2 2 8 15" xfId="37535" xr:uid="{6A4CE708-F932-4F70-A411-D9CA0170662A}"/>
    <cellStyle name="Total 2 2 8 15 2" xfId="46264" xr:uid="{B1BDC3EC-F54A-48D1-8EBC-3D20A6A797E4}"/>
    <cellStyle name="Total 2 2 8 15 3" xfId="41902" xr:uid="{65A06B06-F84D-444F-A6D6-E31ECB25BCF2}"/>
    <cellStyle name="Total 2 2 8 16" xfId="37788" xr:uid="{A5C77051-7231-4629-95C8-6FCEF367BF15}"/>
    <cellStyle name="Total 2 2 8 16 2" xfId="46517" xr:uid="{4CAB8B09-0B18-48CB-8E4F-C41DEF001738}"/>
    <cellStyle name="Total 2 2 8 16 3" xfId="42155" xr:uid="{EB242881-9372-40D8-8454-9BDA3FBF5B66}"/>
    <cellStyle name="Total 2 2 8 17" xfId="38038" xr:uid="{3EF44343-7C08-4D77-BA11-C3E4F799719C}"/>
    <cellStyle name="Total 2 2 8 17 2" xfId="46767" xr:uid="{EE458741-DE2E-47CB-84A4-C6E984926582}"/>
    <cellStyle name="Total 2 2 8 17 3" xfId="42405" xr:uid="{B975B003-47ED-40F6-AF34-7BB852BD1398}"/>
    <cellStyle name="Total 2 2 8 18" xfId="38288" xr:uid="{90490A14-D743-4B2F-8AA4-1873C09B3A50}"/>
    <cellStyle name="Total 2 2 8 18 2" xfId="47017" xr:uid="{238A8C56-5FF3-45CE-B479-53EB45040C73}"/>
    <cellStyle name="Total 2 2 8 18 3" xfId="42655" xr:uid="{55BEA9F4-9EE7-4618-811A-4D8D00CD17E2}"/>
    <cellStyle name="Total 2 2 8 19" xfId="38540" xr:uid="{488B66A4-E927-4042-AFCB-EE1E748FE6EB}"/>
    <cellStyle name="Total 2 2 8 19 2" xfId="47269" xr:uid="{FF04A191-7FC7-4BAE-9868-D0CCAE851DFF}"/>
    <cellStyle name="Total 2 2 8 19 3" xfId="42907" xr:uid="{A9404095-F85D-4A94-9601-06DF58183757}"/>
    <cellStyle name="Total 2 2 8 2" xfId="35071" xr:uid="{A2BE8622-E0CC-43BE-A1B6-38B35BE48172}"/>
    <cellStyle name="Total 2 2 8 2 10" xfId="37079" xr:uid="{E02C668D-6AD5-4220-BD33-989E7F948A57}"/>
    <cellStyle name="Total 2 2 8 2 10 2" xfId="45808" xr:uid="{9D4EF354-2A77-4F77-8732-207042728408}"/>
    <cellStyle name="Total 2 2 8 2 10 3" xfId="41446" xr:uid="{959A5093-45F7-4631-976B-AE4337A9E0E8}"/>
    <cellStyle name="Total 2 2 8 2 11" xfId="37330" xr:uid="{BDCE31C9-A17F-4E59-A792-EDB7A8B8F761}"/>
    <cellStyle name="Total 2 2 8 2 11 2" xfId="46059" xr:uid="{AFBFC7D0-1769-4CE4-AAC7-4B2502B0A21F}"/>
    <cellStyle name="Total 2 2 8 2 11 3" xfId="41697" xr:uid="{372FAF5E-E4D2-4E2C-B24D-D7D991A6A526}"/>
    <cellStyle name="Total 2 2 8 2 12" xfId="37584" xr:uid="{B8B0B21E-F411-4BAE-A7EB-E1301DF05A79}"/>
    <cellStyle name="Total 2 2 8 2 12 2" xfId="46313" xr:uid="{FFF0425D-0E01-41A6-B7B2-9BF2E4A38749}"/>
    <cellStyle name="Total 2 2 8 2 12 3" xfId="41951" xr:uid="{B504550A-005E-4444-9A56-78DF69792069}"/>
    <cellStyle name="Total 2 2 8 2 13" xfId="37836" xr:uid="{FD920924-226A-4672-9729-2BB09B5BF0AB}"/>
    <cellStyle name="Total 2 2 8 2 13 2" xfId="46565" xr:uid="{06912D65-3330-4E78-86BF-400B8683092C}"/>
    <cellStyle name="Total 2 2 8 2 13 3" xfId="42203" xr:uid="{08A3848D-4B3D-4C82-A627-51CB613799F5}"/>
    <cellStyle name="Total 2 2 8 2 14" xfId="38086" xr:uid="{8395C6C9-57AC-4D18-B693-7F287E074AAA}"/>
    <cellStyle name="Total 2 2 8 2 14 2" xfId="46815" xr:uid="{A5479BB4-80F6-46A7-B2B4-B18C3C971364}"/>
    <cellStyle name="Total 2 2 8 2 14 3" xfId="42453" xr:uid="{2EBEF14D-251D-4C70-844A-2FE8CA7AD336}"/>
    <cellStyle name="Total 2 2 8 2 15" xfId="38336" xr:uid="{5930989D-8BA7-41E2-84A5-FA5655D203F4}"/>
    <cellStyle name="Total 2 2 8 2 15 2" xfId="47065" xr:uid="{EDC11B57-38A6-4F7B-A660-3B97BAE6A290}"/>
    <cellStyle name="Total 2 2 8 2 15 3" xfId="42703" xr:uid="{F7C1F695-4ED2-489B-8446-7A1A2A999392}"/>
    <cellStyle name="Total 2 2 8 2 16" xfId="38588" xr:uid="{673A7F32-E79D-4C6B-8D19-0CC6A879327B}"/>
    <cellStyle name="Total 2 2 8 2 16 2" xfId="47317" xr:uid="{6C6A2FF3-063C-4B9C-8E35-30816D47CE34}"/>
    <cellStyle name="Total 2 2 8 2 16 3" xfId="42955" xr:uid="{91E6E37E-69AA-413E-9086-D2AF23AEAF7D}"/>
    <cellStyle name="Total 2 2 8 2 17" xfId="38838" xr:uid="{F180738B-5575-4063-A21F-0A4D01AFD330}"/>
    <cellStyle name="Total 2 2 8 2 17 2" xfId="47567" xr:uid="{C4428AE9-3080-4A50-B643-A4ED7C758596}"/>
    <cellStyle name="Total 2 2 8 2 17 3" xfId="43205" xr:uid="{E71F96CC-BA39-42C7-9384-441D0372CA8B}"/>
    <cellStyle name="Total 2 2 8 2 18" xfId="39090" xr:uid="{731B78F9-8A03-4777-A20D-78306D0C73FF}"/>
    <cellStyle name="Total 2 2 8 2 18 2" xfId="47819" xr:uid="{8B505B2F-BB86-4312-90D6-ED85BF3EDA19}"/>
    <cellStyle name="Total 2 2 8 2 18 3" xfId="43457" xr:uid="{BA6E0B81-5202-49A5-BBBD-43DD7760E0D2}"/>
    <cellStyle name="Total 2 2 8 2 19" xfId="39342" xr:uid="{F6462D8B-B2D9-409D-BDF2-CBBB8CDB4038}"/>
    <cellStyle name="Total 2 2 8 2 19 2" xfId="48071" xr:uid="{CA1907C0-BF17-433C-B882-10A5940AD83D}"/>
    <cellStyle name="Total 2 2 8 2 2" xfId="35179" xr:uid="{388251FC-2057-44C1-B4C2-5A53E6481F2F}"/>
    <cellStyle name="Total 2 2 8 2 2 10" xfId="37438" xr:uid="{C7D2DC9A-40C6-4E80-922A-9BBD829EA5D3}"/>
    <cellStyle name="Total 2 2 8 2 2 10 2" xfId="46167" xr:uid="{2A5A0D05-E9E0-43F4-AE40-B21CD9E3CEEF}"/>
    <cellStyle name="Total 2 2 8 2 2 10 3" xfId="41805" xr:uid="{6F0B6B71-73EC-41AA-A23A-3F952408095E}"/>
    <cellStyle name="Total 2 2 8 2 2 11" xfId="37692" xr:uid="{D434672A-4C43-460D-B871-0A958E25D79E}"/>
    <cellStyle name="Total 2 2 8 2 2 11 2" xfId="46421" xr:uid="{8BCEE636-ED9D-4C83-A167-3D47297AD337}"/>
    <cellStyle name="Total 2 2 8 2 2 11 3" xfId="42059" xr:uid="{39C76A8D-6E43-4B2A-B966-E4BC5D06ECF4}"/>
    <cellStyle name="Total 2 2 8 2 2 12" xfId="37944" xr:uid="{1B99E899-26AF-4600-8A8B-7A98784F6E39}"/>
    <cellStyle name="Total 2 2 8 2 2 12 2" xfId="46673" xr:uid="{A6AD2E19-A20D-4E62-9CA4-C1BA8FE371AB}"/>
    <cellStyle name="Total 2 2 8 2 2 12 3" xfId="42311" xr:uid="{37783CCB-EC75-4B65-B276-5C16CC143BAF}"/>
    <cellStyle name="Total 2 2 8 2 2 13" xfId="38194" xr:uid="{D7DD0838-377E-4A5D-943D-9EE14B1BCD5A}"/>
    <cellStyle name="Total 2 2 8 2 2 13 2" xfId="46923" xr:uid="{FB940F69-B3D0-4D24-9E7E-999340E10469}"/>
    <cellStyle name="Total 2 2 8 2 2 13 3" xfId="42561" xr:uid="{E0E7A372-C7EB-4D39-B63C-E9E08909DF63}"/>
    <cellStyle name="Total 2 2 8 2 2 14" xfId="38444" xr:uid="{5AF87414-98F1-4189-A6A1-FF0CC92F13FB}"/>
    <cellStyle name="Total 2 2 8 2 2 14 2" xfId="47173" xr:uid="{6AF68EBB-00D0-401E-AE99-2EF284EDA0F5}"/>
    <cellStyle name="Total 2 2 8 2 2 14 3" xfId="42811" xr:uid="{967C1311-F814-4632-A479-F25B63B642D7}"/>
    <cellStyle name="Total 2 2 8 2 2 15" xfId="38696" xr:uid="{8D3C39EF-B170-404A-ADF4-D52BFB0CB6E9}"/>
    <cellStyle name="Total 2 2 8 2 2 15 2" xfId="47425" xr:uid="{6D2FB668-DFF4-4859-ADD6-A0432598BAD4}"/>
    <cellStyle name="Total 2 2 8 2 2 15 3" xfId="43063" xr:uid="{2C5C7BFF-0863-451F-853A-98270D565446}"/>
    <cellStyle name="Total 2 2 8 2 2 16" xfId="38946" xr:uid="{14BC6A31-81EF-4DB3-A289-29B8DEBB611B}"/>
    <cellStyle name="Total 2 2 8 2 2 16 2" xfId="47675" xr:uid="{D8EFDEFC-46ED-41AB-9E2A-C735E063CCFB}"/>
    <cellStyle name="Total 2 2 8 2 2 16 3" xfId="43313" xr:uid="{8525640C-06F0-4EEA-AB6B-5A72C9A84C87}"/>
    <cellStyle name="Total 2 2 8 2 2 17" xfId="39198" xr:uid="{0531E079-A62B-4656-97D6-6DB812621CCD}"/>
    <cellStyle name="Total 2 2 8 2 2 17 2" xfId="47927" xr:uid="{7E585D8A-F4AE-4B21-8BC2-D60525E8B486}"/>
    <cellStyle name="Total 2 2 8 2 2 17 3" xfId="43565" xr:uid="{46E3275F-2ADF-4967-9F1C-C2BF078F2BC3}"/>
    <cellStyle name="Total 2 2 8 2 2 18" xfId="39450" xr:uid="{B76113DA-A158-4E1F-B6FF-9F6523D42CE7}"/>
    <cellStyle name="Total 2 2 8 2 2 18 2" xfId="48179" xr:uid="{C5681C98-5934-4CE4-AC8C-2539917967A1}"/>
    <cellStyle name="Total 2 2 8 2 2 19" xfId="43908" xr:uid="{E5C722CF-DE3A-4E44-81A0-79985E56F882}"/>
    <cellStyle name="Total 2 2 8 2 2 2" xfId="35432" xr:uid="{4D9695D6-8924-4E56-80C1-C887CF6FE988}"/>
    <cellStyle name="Total 2 2 8 2 2 2 2" xfId="44161" xr:uid="{D1E948B9-6DB6-4B99-80C0-D33D29AB2348}"/>
    <cellStyle name="Total 2 2 8 2 2 2 3" xfId="39799" xr:uid="{51C71FF2-212F-4C36-AA91-AA3FDED7C8AC}"/>
    <cellStyle name="Total 2 2 8 2 2 3" xfId="35684" xr:uid="{1B2BDC70-F923-4CB7-B20A-7BEA20365F74}"/>
    <cellStyle name="Total 2 2 8 2 2 3 2" xfId="44413" xr:uid="{393FBAE8-DF75-40A8-AFF9-95875F28DB7B}"/>
    <cellStyle name="Total 2 2 8 2 2 3 3" xfId="40051" xr:uid="{F7E36240-71D6-4701-9EF9-A2CF3D282D97}"/>
    <cellStyle name="Total 2 2 8 2 2 4" xfId="35935" xr:uid="{AB0FAE66-626D-4279-ACC0-02234CB8DA74}"/>
    <cellStyle name="Total 2 2 8 2 2 4 2" xfId="44664" xr:uid="{2A75EC51-49FF-42B0-9A67-1E2530295D9D}"/>
    <cellStyle name="Total 2 2 8 2 2 4 3" xfId="40302" xr:uid="{3244BDCF-4B7C-4D31-BFBB-FC2D818D9BDD}"/>
    <cellStyle name="Total 2 2 8 2 2 5" xfId="36185" xr:uid="{7CD869F5-EACA-4F6E-BAB6-8D52A1DDD670}"/>
    <cellStyle name="Total 2 2 8 2 2 5 2" xfId="44914" xr:uid="{54EFC7D4-1B12-4B6B-9E27-8D27C44E1F58}"/>
    <cellStyle name="Total 2 2 8 2 2 5 3" xfId="40552" xr:uid="{AE5F9A0F-BC7B-4302-B4A4-60DF07295FDD}"/>
    <cellStyle name="Total 2 2 8 2 2 6" xfId="36435" xr:uid="{C4EA6987-430A-48AA-B32A-955582BA5AF6}"/>
    <cellStyle name="Total 2 2 8 2 2 6 2" xfId="45164" xr:uid="{7C4EAB40-2EE4-48BC-8C23-F7BAD2D088BF}"/>
    <cellStyle name="Total 2 2 8 2 2 6 3" xfId="40802" xr:uid="{0B8DE90D-D232-4CAB-9B75-DF61F8EEAF22}"/>
    <cellStyle name="Total 2 2 8 2 2 7" xfId="36685" xr:uid="{1BB3B69D-D3FA-4CCB-BD55-C23D865D72AC}"/>
    <cellStyle name="Total 2 2 8 2 2 7 2" xfId="45414" xr:uid="{443E2D48-F454-4F60-ACDA-34C6D07CF942}"/>
    <cellStyle name="Total 2 2 8 2 2 7 3" xfId="41052" xr:uid="{B335ACF1-00F0-4FF4-9282-AD38DE91B7D0}"/>
    <cellStyle name="Total 2 2 8 2 2 8" xfId="36935" xr:uid="{4DA57D54-108D-4EF1-9906-4B7AFABED30B}"/>
    <cellStyle name="Total 2 2 8 2 2 8 2" xfId="45664" xr:uid="{FF4752F3-4249-4F58-84CB-FDCE5456816F}"/>
    <cellStyle name="Total 2 2 8 2 2 8 3" xfId="41302" xr:uid="{88D96B58-B381-472E-9AF3-175407B65DCB}"/>
    <cellStyle name="Total 2 2 8 2 2 9" xfId="37187" xr:uid="{2DBE3568-3780-433B-9290-727A7BE525B9}"/>
    <cellStyle name="Total 2 2 8 2 2 9 2" xfId="45916" xr:uid="{C1BFDDDA-F395-4AEB-BB4E-66BB5B59FFA3}"/>
    <cellStyle name="Total 2 2 8 2 2 9 3" xfId="41554" xr:uid="{92059155-A7CF-45AA-9DBA-01E4C94FEF88}"/>
    <cellStyle name="Total 2 2 8 2 20" xfId="43800" xr:uid="{3F265D3A-E6AE-41E5-AECD-678DC3268CE6}"/>
    <cellStyle name="Total 2 2 8 2 3" xfId="35324" xr:uid="{B1F6B20D-955B-4632-B21C-57E62321B28F}"/>
    <cellStyle name="Total 2 2 8 2 3 2" xfId="44053" xr:uid="{BDE5341B-8472-4339-87DE-557EFEBFA0CD}"/>
    <cellStyle name="Total 2 2 8 2 3 3" xfId="39691" xr:uid="{484F6D0E-4376-4B02-BB08-CB63BB4F5B41}"/>
    <cellStyle name="Total 2 2 8 2 4" xfId="35576" xr:uid="{38EBE532-3E08-45D4-8530-8E5A7D75A52E}"/>
    <cellStyle name="Total 2 2 8 2 4 2" xfId="44305" xr:uid="{609EED51-7D3B-4353-869B-4EE1FCACFADE}"/>
    <cellStyle name="Total 2 2 8 2 4 3" xfId="39943" xr:uid="{1F5700E5-EF7B-46E2-A1E8-46FF96D0A5E1}"/>
    <cellStyle name="Total 2 2 8 2 5" xfId="35827" xr:uid="{47222B57-EA69-493E-B516-C54FCB444DAA}"/>
    <cellStyle name="Total 2 2 8 2 5 2" xfId="44556" xr:uid="{0B7AAEBA-CEE0-4A20-B686-20B4835D7673}"/>
    <cellStyle name="Total 2 2 8 2 5 3" xfId="40194" xr:uid="{61D4D9A0-E258-4C7B-A867-17643DF81664}"/>
    <cellStyle name="Total 2 2 8 2 6" xfId="36077" xr:uid="{422C8D6D-1A24-434E-A93B-F9383B474AF4}"/>
    <cellStyle name="Total 2 2 8 2 6 2" xfId="44806" xr:uid="{B04842F9-E0DB-44C6-91EB-CFA03DE3DD17}"/>
    <cellStyle name="Total 2 2 8 2 6 3" xfId="40444" xr:uid="{14F37C34-1262-4BCE-B23D-209DA292BEBF}"/>
    <cellStyle name="Total 2 2 8 2 7" xfId="36327" xr:uid="{9A242B6A-DCAD-41A2-AEE6-9564135276A2}"/>
    <cellStyle name="Total 2 2 8 2 7 2" xfId="45056" xr:uid="{FE3A974C-BA6E-4041-B617-B89B2E937A87}"/>
    <cellStyle name="Total 2 2 8 2 7 3" xfId="40694" xr:uid="{6B2F4BF2-FD87-4940-B7AD-E2456FCDA498}"/>
    <cellStyle name="Total 2 2 8 2 8" xfId="36577" xr:uid="{09E86225-5B29-4F8C-B80E-2CA8A193DF19}"/>
    <cellStyle name="Total 2 2 8 2 8 2" xfId="45306" xr:uid="{84A36182-46FE-4DCE-96F7-5451756B90F6}"/>
    <cellStyle name="Total 2 2 8 2 8 3" xfId="40944" xr:uid="{F9A96C3E-2742-4125-A871-C327A06162E2}"/>
    <cellStyle name="Total 2 2 8 2 9" xfId="36827" xr:uid="{6702AD24-9290-47CC-975D-7B1BE7A195AB}"/>
    <cellStyle name="Total 2 2 8 2 9 2" xfId="45556" xr:uid="{54B5BAC3-C990-48D6-8312-227088C82803}"/>
    <cellStyle name="Total 2 2 8 2 9 3" xfId="41194" xr:uid="{49B64CC3-1DFD-44B6-98C8-4E536336AD73}"/>
    <cellStyle name="Total 2 2 8 20" xfId="38790" xr:uid="{2951FA12-FBD1-4F54-AB92-7902CE11122F}"/>
    <cellStyle name="Total 2 2 8 20 2" xfId="47519" xr:uid="{ABE5C30B-D938-4B25-B879-B01C54ACEEA3}"/>
    <cellStyle name="Total 2 2 8 20 3" xfId="43157" xr:uid="{573F886C-B329-426A-9376-A4191EA7D43C}"/>
    <cellStyle name="Total 2 2 8 21" xfId="39042" xr:uid="{8059AC18-837C-44B5-BEB9-B6184277FA01}"/>
    <cellStyle name="Total 2 2 8 21 2" xfId="47771" xr:uid="{7D00BFFF-E312-47DB-8BF8-A9CE24F99A24}"/>
    <cellStyle name="Total 2 2 8 21 3" xfId="43409" xr:uid="{E1979875-1EBB-47D7-946F-CEFA994216F0}"/>
    <cellStyle name="Total 2 2 8 22" xfId="39294" xr:uid="{606F7DB7-3D1A-4015-898D-3ED23E5A8B9E}"/>
    <cellStyle name="Total 2 2 8 22 2" xfId="48023" xr:uid="{64859054-C7BD-465F-A39B-1A423F755509}"/>
    <cellStyle name="Total 2 2 8 23" xfId="43672" xr:uid="{519DAA76-7133-4207-9A86-54BFC0892170}"/>
    <cellStyle name="Total 2 2 8 24" xfId="34943" xr:uid="{9A19C898-C8AD-4A39-9292-B2F967DDA1FA}"/>
    <cellStyle name="Total 2 2 8 3" xfId="35227" xr:uid="{C4AEED7B-F805-4375-9705-6C4FB18A7F4A}"/>
    <cellStyle name="Total 2 2 8 3 10" xfId="37486" xr:uid="{13565489-B059-4FDB-9A17-085D92D2661F}"/>
    <cellStyle name="Total 2 2 8 3 10 2" xfId="46215" xr:uid="{D86451BE-581C-4CD7-A4BB-BEC52E698ADD}"/>
    <cellStyle name="Total 2 2 8 3 10 3" xfId="41853" xr:uid="{4877099B-C40B-49C6-B6AE-8F1ABD4C78B6}"/>
    <cellStyle name="Total 2 2 8 3 11" xfId="37740" xr:uid="{EB58CF55-3CC6-47D0-B28E-F70EBE887BDC}"/>
    <cellStyle name="Total 2 2 8 3 11 2" xfId="46469" xr:uid="{13034305-D291-4FFD-AADF-35C75C44EC03}"/>
    <cellStyle name="Total 2 2 8 3 11 3" xfId="42107" xr:uid="{B534CBB4-1C88-4FD2-AE41-0A7EE53BBD98}"/>
    <cellStyle name="Total 2 2 8 3 12" xfId="37992" xr:uid="{6A12DA95-CD70-448C-A030-1604749A82C7}"/>
    <cellStyle name="Total 2 2 8 3 12 2" xfId="46721" xr:uid="{459ED2C1-772D-4797-A0AD-B9DFA7EFBC30}"/>
    <cellStyle name="Total 2 2 8 3 12 3" xfId="42359" xr:uid="{00653713-B042-47CA-B5CE-640C3C26174C}"/>
    <cellStyle name="Total 2 2 8 3 13" xfId="38242" xr:uid="{A59BE687-F21D-4B57-9F4A-9D2663BCA753}"/>
    <cellStyle name="Total 2 2 8 3 13 2" xfId="46971" xr:uid="{0E45F4C3-263E-48DC-951C-D3BD5AC22D11}"/>
    <cellStyle name="Total 2 2 8 3 13 3" xfId="42609" xr:uid="{BDE301DB-543D-406B-BC3E-56013849DC5D}"/>
    <cellStyle name="Total 2 2 8 3 14" xfId="38492" xr:uid="{0EEA0926-A4A2-4177-9154-202FC640711B}"/>
    <cellStyle name="Total 2 2 8 3 14 2" xfId="47221" xr:uid="{C6812E71-D66A-4A8D-9DA5-4B7AB833A254}"/>
    <cellStyle name="Total 2 2 8 3 14 3" xfId="42859" xr:uid="{081A4189-E016-412A-951F-20E5294FF334}"/>
    <cellStyle name="Total 2 2 8 3 15" xfId="38744" xr:uid="{125DB3B6-2964-4078-A1C2-34AD6D68E367}"/>
    <cellStyle name="Total 2 2 8 3 15 2" xfId="47473" xr:uid="{B9DFF010-9BDB-4A67-A4E9-2686530FF6C0}"/>
    <cellStyle name="Total 2 2 8 3 15 3" xfId="43111" xr:uid="{91DC69E0-B3D9-4AC5-BF9F-78D893C1DC4F}"/>
    <cellStyle name="Total 2 2 8 3 16" xfId="38994" xr:uid="{CCC87E9B-D3A6-4C0F-B488-15AAA4C60378}"/>
    <cellStyle name="Total 2 2 8 3 16 2" xfId="47723" xr:uid="{8F57A1AA-335C-469F-8269-7AC73DCA27E4}"/>
    <cellStyle name="Total 2 2 8 3 16 3" xfId="43361" xr:uid="{BE36D20A-E34C-4968-9369-40C2F8A45F5D}"/>
    <cellStyle name="Total 2 2 8 3 17" xfId="39246" xr:uid="{E03C97BE-D1C8-4E32-9E62-345D968C1130}"/>
    <cellStyle name="Total 2 2 8 3 17 2" xfId="47975" xr:uid="{1BBAEE40-C49D-492D-99CF-DA287CA793FD}"/>
    <cellStyle name="Total 2 2 8 3 17 3" xfId="43613" xr:uid="{6A924C33-D987-420E-84FC-73FF5EA2F8A7}"/>
    <cellStyle name="Total 2 2 8 3 18" xfId="39498" xr:uid="{986A7DCE-5D56-427B-8FA5-7C61606325EF}"/>
    <cellStyle name="Total 2 2 8 3 18 2" xfId="48227" xr:uid="{58851BF6-9A09-4B69-9FC9-5EC6EDCDD695}"/>
    <cellStyle name="Total 2 2 8 3 19" xfId="43956" xr:uid="{6FF59018-61C0-4C89-BFAE-F246F575AD44}"/>
    <cellStyle name="Total 2 2 8 3 2" xfId="35480" xr:uid="{360835B7-ACE5-4913-BDCF-51A17BECB7F0}"/>
    <cellStyle name="Total 2 2 8 3 2 2" xfId="44209" xr:uid="{5AF19576-E3A6-44E8-8C41-1C07B892AE92}"/>
    <cellStyle name="Total 2 2 8 3 2 3" xfId="39847" xr:uid="{C9469732-E80E-4427-A457-9E644590423E}"/>
    <cellStyle name="Total 2 2 8 3 3" xfId="35732" xr:uid="{177CDB10-3355-4794-A8C1-22A60F8461EE}"/>
    <cellStyle name="Total 2 2 8 3 3 2" xfId="44461" xr:uid="{B0B1C9B7-EFB0-4597-A858-F3116B6A245B}"/>
    <cellStyle name="Total 2 2 8 3 3 3" xfId="40099" xr:uid="{584B14CD-4C60-4210-A4C5-20F55A28F8B3}"/>
    <cellStyle name="Total 2 2 8 3 4" xfId="35983" xr:uid="{39BAE027-1EED-47E6-BBF8-B0C635BE9C03}"/>
    <cellStyle name="Total 2 2 8 3 4 2" xfId="44712" xr:uid="{479D5B08-54AB-420C-B041-7AE4DB6C5F28}"/>
    <cellStyle name="Total 2 2 8 3 4 3" xfId="40350" xr:uid="{BE6B96E9-1118-4541-8C47-3CEC7E9220B5}"/>
    <cellStyle name="Total 2 2 8 3 5" xfId="36233" xr:uid="{929B8647-C1A8-49D0-A3C4-47D34C78314A}"/>
    <cellStyle name="Total 2 2 8 3 5 2" xfId="44962" xr:uid="{69863982-C463-48ED-9E66-55312D84C92F}"/>
    <cellStyle name="Total 2 2 8 3 5 3" xfId="40600" xr:uid="{94461243-F43E-47A2-B834-CA83A006E4AA}"/>
    <cellStyle name="Total 2 2 8 3 6" xfId="36483" xr:uid="{B32A58B4-5FBF-4492-91B7-1D83EE9EB8A3}"/>
    <cellStyle name="Total 2 2 8 3 6 2" xfId="45212" xr:uid="{5A6E60BF-2983-4847-B5AA-2B299B4C0436}"/>
    <cellStyle name="Total 2 2 8 3 6 3" xfId="40850" xr:uid="{E2686422-0F1D-4302-A10E-1DCEDC8127B0}"/>
    <cellStyle name="Total 2 2 8 3 7" xfId="36733" xr:uid="{AF5D6DB8-39CE-498C-BBDD-EB4935CACB7F}"/>
    <cellStyle name="Total 2 2 8 3 7 2" xfId="45462" xr:uid="{C230FBA1-F187-4262-B25E-CD49CB374496}"/>
    <cellStyle name="Total 2 2 8 3 7 3" xfId="41100" xr:uid="{BC944183-7A77-4CB9-B2C0-0A9BEF51B98D}"/>
    <cellStyle name="Total 2 2 8 3 8" xfId="36983" xr:uid="{65EAB02A-D647-448A-AF4D-1C7651B52641}"/>
    <cellStyle name="Total 2 2 8 3 8 2" xfId="45712" xr:uid="{76DCED7F-DB56-4071-A219-DDC689E90E22}"/>
    <cellStyle name="Total 2 2 8 3 8 3" xfId="41350" xr:uid="{EA281B73-781C-4C68-9545-F72FE5F404EE}"/>
    <cellStyle name="Total 2 2 8 3 9" xfId="37235" xr:uid="{C8EDADE5-08CE-4C0D-BD1B-75AD14DA8A3B}"/>
    <cellStyle name="Total 2 2 8 3 9 2" xfId="45964" xr:uid="{D1159F1D-EF03-40DE-B697-187F2896B74F}"/>
    <cellStyle name="Total 2 2 8 3 9 3" xfId="41602" xr:uid="{FFE2698F-61E1-4D6E-B842-468AD9DFF2FB}"/>
    <cellStyle name="Total 2 2 8 4" xfId="35125" xr:uid="{B1D3A97B-492D-4AC1-A041-161837E913C8}"/>
    <cellStyle name="Total 2 2 8 4 10" xfId="37384" xr:uid="{C128DE42-EBB7-4FCB-A123-EE6088164E52}"/>
    <cellStyle name="Total 2 2 8 4 10 2" xfId="46113" xr:uid="{21BE8772-CEB2-4324-86C2-8A57021FEBAB}"/>
    <cellStyle name="Total 2 2 8 4 10 3" xfId="41751" xr:uid="{C9D100FF-ED92-447A-908B-D63CCA382500}"/>
    <cellStyle name="Total 2 2 8 4 11" xfId="37638" xr:uid="{EAA03B1F-3B65-4DE0-972D-775F3ED3879E}"/>
    <cellStyle name="Total 2 2 8 4 11 2" xfId="46367" xr:uid="{3806CE08-DF9A-42D2-BFAA-F5EF9DF67230}"/>
    <cellStyle name="Total 2 2 8 4 11 3" xfId="42005" xr:uid="{C9BEA6C1-E40B-4E17-8149-C7786E2A6C93}"/>
    <cellStyle name="Total 2 2 8 4 12" xfId="37890" xr:uid="{4CF764F1-6069-4326-BDC6-8DCCCC22177F}"/>
    <cellStyle name="Total 2 2 8 4 12 2" xfId="46619" xr:uid="{0D64F6EA-86FA-4F64-997C-2922C61A934F}"/>
    <cellStyle name="Total 2 2 8 4 12 3" xfId="42257" xr:uid="{ABF0C9B1-6880-443F-B807-E16DA3A39DB3}"/>
    <cellStyle name="Total 2 2 8 4 13" xfId="38140" xr:uid="{7D72627B-8AC7-4735-AFC9-1979BEF8F878}"/>
    <cellStyle name="Total 2 2 8 4 13 2" xfId="46869" xr:uid="{7CEA2AEF-0081-492B-AD15-F28A9E923416}"/>
    <cellStyle name="Total 2 2 8 4 13 3" xfId="42507" xr:uid="{714220DF-8922-4D0B-8871-80D8C711BC53}"/>
    <cellStyle name="Total 2 2 8 4 14" xfId="38390" xr:uid="{E9BC1131-214F-4899-904D-AEC26973EE22}"/>
    <cellStyle name="Total 2 2 8 4 14 2" xfId="47119" xr:uid="{2D95D6E7-B8F0-4B01-B48F-5C37E139529C}"/>
    <cellStyle name="Total 2 2 8 4 14 3" xfId="42757" xr:uid="{4D271E94-778F-4EF1-A3C7-7A71EF5DD7F0}"/>
    <cellStyle name="Total 2 2 8 4 15" xfId="38642" xr:uid="{EEA52CFD-E481-479B-9797-95B5FE5FE071}"/>
    <cellStyle name="Total 2 2 8 4 15 2" xfId="47371" xr:uid="{24D5DA5C-D4CB-4AA0-ACD0-4013C8E1DF25}"/>
    <cellStyle name="Total 2 2 8 4 15 3" xfId="43009" xr:uid="{0EECB576-5766-4556-A0E0-B97929530103}"/>
    <cellStyle name="Total 2 2 8 4 16" xfId="38892" xr:uid="{F3AEB7D0-A766-4FC6-B223-B09AA7923373}"/>
    <cellStyle name="Total 2 2 8 4 16 2" xfId="47621" xr:uid="{D439C811-564E-48DF-8B8E-507B2A73EE68}"/>
    <cellStyle name="Total 2 2 8 4 16 3" xfId="43259" xr:uid="{B15C7152-96D3-4DD0-A4EB-7763F22B4478}"/>
    <cellStyle name="Total 2 2 8 4 17" xfId="39144" xr:uid="{42AF8DBA-186B-44CD-8368-C3B12631C2B1}"/>
    <cellStyle name="Total 2 2 8 4 17 2" xfId="47873" xr:uid="{F1068AA3-F060-4CAF-B670-101BEBAF205B}"/>
    <cellStyle name="Total 2 2 8 4 17 3" xfId="43511" xr:uid="{0F4B292D-96F3-4A47-9971-31D81CEF4968}"/>
    <cellStyle name="Total 2 2 8 4 18" xfId="39396" xr:uid="{673CFB16-AC5B-4A7C-9953-027E05F4027C}"/>
    <cellStyle name="Total 2 2 8 4 18 2" xfId="48125" xr:uid="{5840F4B5-3B31-4289-BBE5-62920F3E5E91}"/>
    <cellStyle name="Total 2 2 8 4 19" xfId="43854" xr:uid="{8B9E515D-FD03-432A-AE5A-1DD260F803F5}"/>
    <cellStyle name="Total 2 2 8 4 2" xfId="35378" xr:uid="{1E324F02-49F9-49E4-BEBE-A029A477F858}"/>
    <cellStyle name="Total 2 2 8 4 2 2" xfId="44107" xr:uid="{DEA652FA-A16E-43C3-A6EE-03CF37ABC16C}"/>
    <cellStyle name="Total 2 2 8 4 2 3" xfId="39745" xr:uid="{C40BAA5F-3258-444F-812D-43E1882330BB}"/>
    <cellStyle name="Total 2 2 8 4 3" xfId="35630" xr:uid="{642ED179-5EEB-42CB-BCE8-0077C284C298}"/>
    <cellStyle name="Total 2 2 8 4 3 2" xfId="44359" xr:uid="{44B88E52-72F5-490D-9DC0-27A266BDC0E8}"/>
    <cellStyle name="Total 2 2 8 4 3 3" xfId="39997" xr:uid="{941B9042-C00B-475F-9325-AA7ABD88AEC7}"/>
    <cellStyle name="Total 2 2 8 4 4" xfId="35881" xr:uid="{234E8D9A-3466-43A7-95C2-8778DF27876C}"/>
    <cellStyle name="Total 2 2 8 4 4 2" xfId="44610" xr:uid="{9B3A6D25-8702-47CC-A975-D4A53062286D}"/>
    <cellStyle name="Total 2 2 8 4 4 3" xfId="40248" xr:uid="{F34EB509-BC6C-4B00-93CB-2503F6FE6FFC}"/>
    <cellStyle name="Total 2 2 8 4 5" xfId="36131" xr:uid="{0A68B2B5-9F0F-4350-AD77-E802AF4D27A6}"/>
    <cellStyle name="Total 2 2 8 4 5 2" xfId="44860" xr:uid="{6CE0E416-2264-4969-B806-573A5456919E}"/>
    <cellStyle name="Total 2 2 8 4 5 3" xfId="40498" xr:uid="{9681EFBF-5F33-467D-84DC-79695A45223D}"/>
    <cellStyle name="Total 2 2 8 4 6" xfId="36381" xr:uid="{7D5D56B9-C878-4022-9133-DF69CFECA856}"/>
    <cellStyle name="Total 2 2 8 4 6 2" xfId="45110" xr:uid="{F70DE496-F323-471E-AF9B-BA6E2166C717}"/>
    <cellStyle name="Total 2 2 8 4 6 3" xfId="40748" xr:uid="{511A0F7B-EF5F-4FA1-A435-231E1CB53A34}"/>
    <cellStyle name="Total 2 2 8 4 7" xfId="36631" xr:uid="{9F245447-9924-465C-B628-377B5A0696FF}"/>
    <cellStyle name="Total 2 2 8 4 7 2" xfId="45360" xr:uid="{358A7B01-745F-4C22-BFC6-E44F9E196B99}"/>
    <cellStyle name="Total 2 2 8 4 7 3" xfId="40998" xr:uid="{35B3B8E7-8682-46B0-96BF-E7F1440F87AD}"/>
    <cellStyle name="Total 2 2 8 4 8" xfId="36881" xr:uid="{96BCA090-BCFB-4284-A1C8-F60A0371CF1C}"/>
    <cellStyle name="Total 2 2 8 4 8 2" xfId="45610" xr:uid="{7C3A929C-9F04-40C3-B987-308056A1291E}"/>
    <cellStyle name="Total 2 2 8 4 8 3" xfId="41248" xr:uid="{C5C146AE-CC04-44E0-BA57-134A0DB3ED6E}"/>
    <cellStyle name="Total 2 2 8 4 9" xfId="37133" xr:uid="{E5313BDB-280B-4F04-9B44-BA38C153498B}"/>
    <cellStyle name="Total 2 2 8 4 9 2" xfId="45862" xr:uid="{B04E5540-9C92-442D-A7AF-1D282D2004BD}"/>
    <cellStyle name="Total 2 2 8 4 9 3" xfId="41500" xr:uid="{B060E808-569F-4125-9BF1-780081AA4281}"/>
    <cellStyle name="Total 2 2 8 5" xfId="35022" xr:uid="{4DFD4E76-0B3B-4541-AA2C-742338B3AA8B}"/>
    <cellStyle name="Total 2 2 8 5 2" xfId="43751" xr:uid="{5A7777D2-FB4B-4890-AE58-1997E1B95A5D}"/>
    <cellStyle name="Total 2 2 8 5 3" xfId="39594" xr:uid="{3095385F-3E76-491F-9908-3082A0883B2C}"/>
    <cellStyle name="Total 2 2 8 6" xfId="35276" xr:uid="{A5CF4C52-CB07-4ACF-9648-9D37ADDF2379}"/>
    <cellStyle name="Total 2 2 8 6 2" xfId="44005" xr:uid="{6C21F8F5-831B-4B17-A4D0-63693E0F6D30}"/>
    <cellStyle name="Total 2 2 8 6 3" xfId="39643" xr:uid="{E49D59A5-1ECD-49E0-BD16-16473996A9BD}"/>
    <cellStyle name="Total 2 2 8 7" xfId="35528" xr:uid="{18ADB9A1-5254-46AF-BE27-66C515611AAC}"/>
    <cellStyle name="Total 2 2 8 7 2" xfId="44257" xr:uid="{EED6BE00-7323-4F3D-A3B2-D39385CDF80F}"/>
    <cellStyle name="Total 2 2 8 7 3" xfId="39895" xr:uid="{A02CF6FD-D806-4D33-8429-90DBC4746F5E}"/>
    <cellStyle name="Total 2 2 8 8" xfId="35779" xr:uid="{9840921E-374C-4C3B-915C-58A528F197AA}"/>
    <cellStyle name="Total 2 2 8 8 2" xfId="44508" xr:uid="{FA1CE911-D00A-434C-92D2-FAC6170F0B64}"/>
    <cellStyle name="Total 2 2 8 8 3" xfId="40146" xr:uid="{42BB4C80-85A5-4B96-94D3-B8F931F025EC}"/>
    <cellStyle name="Total 2 2 8 9" xfId="36029" xr:uid="{F1C035E9-ED95-4A4F-B443-A7D832CA7D0C}"/>
    <cellStyle name="Total 2 2 8 9 2" xfId="44758" xr:uid="{EDC03424-C565-44C8-AD00-F165739B7F78}"/>
    <cellStyle name="Total 2 2 8 9 3" xfId="40396" xr:uid="{26EF04F5-C95D-481C-A262-1F972965A73D}"/>
    <cellStyle name="Total 2 2 9" xfId="35168" xr:uid="{C86FE122-68F4-411E-8160-F1D4F39359EF}"/>
    <cellStyle name="Total 2 2 9 10" xfId="37427" xr:uid="{44DBDFC8-31A6-499D-A3FA-D2226D2755EF}"/>
    <cellStyle name="Total 2 2 9 10 2" xfId="46156" xr:uid="{6CD64CA4-AA65-42DE-80D3-033B253B8319}"/>
    <cellStyle name="Total 2 2 9 10 3" xfId="41794" xr:uid="{B830C7B6-2C22-4C34-8016-68B017FD55F3}"/>
    <cellStyle name="Total 2 2 9 11" xfId="37681" xr:uid="{1A28A1B3-C2AB-44AC-8EB1-274EB37744C3}"/>
    <cellStyle name="Total 2 2 9 11 2" xfId="46410" xr:uid="{BA73D834-0D09-4EC1-AFFC-8D9D36F59A2C}"/>
    <cellStyle name="Total 2 2 9 11 3" xfId="42048" xr:uid="{97953CF4-0996-4B6B-BA1C-9924040DF148}"/>
    <cellStyle name="Total 2 2 9 12" xfId="37933" xr:uid="{90E53740-E406-4582-ABB0-EE6D00BEE618}"/>
    <cellStyle name="Total 2 2 9 12 2" xfId="46662" xr:uid="{8C75C99A-7C24-4F69-AC12-D1B81775D523}"/>
    <cellStyle name="Total 2 2 9 12 3" xfId="42300" xr:uid="{E2A9A7B4-23AF-4096-BEE1-B5638F9044A7}"/>
    <cellStyle name="Total 2 2 9 13" xfId="38183" xr:uid="{B277286B-5F03-4124-B88E-6261F1B69A39}"/>
    <cellStyle name="Total 2 2 9 13 2" xfId="46912" xr:uid="{94BD04E1-4C6F-4A65-9E3C-199F1D57538A}"/>
    <cellStyle name="Total 2 2 9 13 3" xfId="42550" xr:uid="{A8C00D8E-6F37-48F3-8F1F-685268A90AEA}"/>
    <cellStyle name="Total 2 2 9 14" xfId="38433" xr:uid="{7771D728-4CEC-42B4-A340-88F41B541D88}"/>
    <cellStyle name="Total 2 2 9 14 2" xfId="47162" xr:uid="{14787C39-DCA0-4C1B-BBE2-73E7C773C848}"/>
    <cellStyle name="Total 2 2 9 14 3" xfId="42800" xr:uid="{CDFDEA8D-D397-4A3B-820E-E1A24BCCE676}"/>
    <cellStyle name="Total 2 2 9 15" xfId="38685" xr:uid="{8241302D-A42A-46A4-A2AF-6EC32127C380}"/>
    <cellStyle name="Total 2 2 9 15 2" xfId="47414" xr:uid="{55B69DD2-EEB0-4A77-BE30-AE53FC23C7A8}"/>
    <cellStyle name="Total 2 2 9 15 3" xfId="43052" xr:uid="{758FDD59-2A05-4076-BE52-36976B394DF1}"/>
    <cellStyle name="Total 2 2 9 16" xfId="38935" xr:uid="{E7CDC7D5-DB74-4FED-B649-896449EA7B4E}"/>
    <cellStyle name="Total 2 2 9 16 2" xfId="47664" xr:uid="{C4A66C98-7F34-47F4-B625-44B49AE59F44}"/>
    <cellStyle name="Total 2 2 9 16 3" xfId="43302" xr:uid="{983DAEF1-8930-4018-A33A-2303DB5B49E8}"/>
    <cellStyle name="Total 2 2 9 17" xfId="39187" xr:uid="{FD869AB7-1039-408D-870E-BB8A00379236}"/>
    <cellStyle name="Total 2 2 9 17 2" xfId="47916" xr:uid="{12C765D7-F226-471A-A82F-DA377F460B5F}"/>
    <cellStyle name="Total 2 2 9 17 3" xfId="43554" xr:uid="{211E9A05-9EDC-47F0-AA39-2E51BBF7ECB3}"/>
    <cellStyle name="Total 2 2 9 18" xfId="39439" xr:uid="{5701D944-2150-44FB-AB83-AA8C4E109FAA}"/>
    <cellStyle name="Total 2 2 9 18 2" xfId="48168" xr:uid="{17D4F88A-ED3F-4753-9522-5CC81016A488}"/>
    <cellStyle name="Total 2 2 9 19" xfId="43897" xr:uid="{899B039A-18C3-4B22-8461-1C437F53E63A}"/>
    <cellStyle name="Total 2 2 9 2" xfId="35421" xr:uid="{79474F7A-4C64-43E5-8781-7A2E2E6DCE55}"/>
    <cellStyle name="Total 2 2 9 2 2" xfId="44150" xr:uid="{FF26B823-78C4-455A-87F0-399C9A55F869}"/>
    <cellStyle name="Total 2 2 9 2 3" xfId="39788" xr:uid="{F8CF6A57-5578-4D8D-95DC-493FAE0BB289}"/>
    <cellStyle name="Total 2 2 9 3" xfId="35673" xr:uid="{61B99089-12CC-4745-B246-9EA63C8933AE}"/>
    <cellStyle name="Total 2 2 9 3 2" xfId="44402" xr:uid="{0F6CAB77-62CA-4D0A-85CD-720AFBA9AB87}"/>
    <cellStyle name="Total 2 2 9 3 3" xfId="40040" xr:uid="{71D41616-0471-4441-A1C2-D9825CFE5D03}"/>
    <cellStyle name="Total 2 2 9 4" xfId="35924" xr:uid="{BD305B3B-9992-43DF-976F-CDE65409BF08}"/>
    <cellStyle name="Total 2 2 9 4 2" xfId="44653" xr:uid="{5F43E12F-C845-4E75-9E06-C26C202F3B57}"/>
    <cellStyle name="Total 2 2 9 4 3" xfId="40291" xr:uid="{15AD60F6-401E-453F-A026-9A1B14E2F485}"/>
    <cellStyle name="Total 2 2 9 5" xfId="36174" xr:uid="{67C8BC26-1584-4101-9417-AB5DCC9CDBED}"/>
    <cellStyle name="Total 2 2 9 5 2" xfId="44903" xr:uid="{7AFCB29D-4508-4DDB-B12B-B0C384A81B3E}"/>
    <cellStyle name="Total 2 2 9 5 3" xfId="40541" xr:uid="{6F0852E4-54F9-40A6-AFC8-809F458951E1}"/>
    <cellStyle name="Total 2 2 9 6" xfId="36424" xr:uid="{3812F8E4-DADF-4738-9CF0-238D45D39A36}"/>
    <cellStyle name="Total 2 2 9 6 2" xfId="45153" xr:uid="{FB5993BE-968E-4519-8B4A-82DEC0BF0D1F}"/>
    <cellStyle name="Total 2 2 9 6 3" xfId="40791" xr:uid="{DB99CFFC-2A55-4D2F-9DB9-44ED17AFFD38}"/>
    <cellStyle name="Total 2 2 9 7" xfId="36674" xr:uid="{D6C69C39-22F1-4A42-A767-7480D28547C1}"/>
    <cellStyle name="Total 2 2 9 7 2" xfId="45403" xr:uid="{16B6343E-CE38-426F-AF63-69D011DBDF49}"/>
    <cellStyle name="Total 2 2 9 7 3" xfId="41041" xr:uid="{86094DE9-91D4-4FD5-9C7C-EBBE87DB6599}"/>
    <cellStyle name="Total 2 2 9 8" xfId="36924" xr:uid="{3AE5121B-6DF2-4DE9-A0C3-F7B05C986E8B}"/>
    <cellStyle name="Total 2 2 9 8 2" xfId="45653" xr:uid="{F26D5070-6BF1-4892-8F50-9C968EA371CB}"/>
    <cellStyle name="Total 2 2 9 8 3" xfId="41291" xr:uid="{CC6F7C86-A4C5-48EF-8679-5AA7A6A23372}"/>
    <cellStyle name="Total 2 2 9 9" xfId="37176" xr:uid="{10B76256-A389-46E3-8DA0-0C85C3D4B9F3}"/>
    <cellStyle name="Total 2 2 9 9 2" xfId="45905" xr:uid="{1F5E1EF1-ECA1-48FA-B0AE-B1C074687032}"/>
    <cellStyle name="Total 2 2 9 9 3" xfId="41543" xr:uid="{AC62DD2E-A8C8-4132-8E2A-64720347E1AF}"/>
    <cellStyle name="Total 2 3" xfId="4002" xr:uid="{683710F5-EB35-4671-AFC8-3F9F1396E78E}"/>
    <cellStyle name="Total 2 3 10" xfId="36277" xr:uid="{9CF3C410-67D8-4109-8C6E-5BCBAFD52090}"/>
    <cellStyle name="Total 2 3 10 2" xfId="45006" xr:uid="{F486F496-FEDD-41E9-B89F-8690F042E235}"/>
    <cellStyle name="Total 2 3 10 3" xfId="40644" xr:uid="{C1BB447B-83FF-47D0-9A27-B712550BA313}"/>
    <cellStyle name="Total 2 3 11" xfId="36527" xr:uid="{A7B46D04-98DE-434E-8EE6-9436F5F4A6C7}"/>
    <cellStyle name="Total 2 3 11 2" xfId="45256" xr:uid="{7C416720-BBFD-414B-BC01-DA25C59632B1}"/>
    <cellStyle name="Total 2 3 11 3" xfId="40894" xr:uid="{AF8B468D-6FCE-432E-8815-20C41525910D}"/>
    <cellStyle name="Total 2 3 12" xfId="36777" xr:uid="{CC50F62E-4CC3-4FDF-8B0C-3026F7D2C29A}"/>
    <cellStyle name="Total 2 3 12 2" xfId="45506" xr:uid="{C8800687-8890-4A54-8BA9-F6A59A618721}"/>
    <cellStyle name="Total 2 3 12 3" xfId="41144" xr:uid="{B2A56710-E9EC-4BEE-8309-BCBC34B68471}"/>
    <cellStyle name="Total 2 3 13" xfId="37029" xr:uid="{8D69C01A-ABA2-4892-B4CC-EF3C88D64CA4}"/>
    <cellStyle name="Total 2 3 13 2" xfId="45758" xr:uid="{4AAEC036-78CA-49F2-9E68-A031AC1A231B}"/>
    <cellStyle name="Total 2 3 13 3" xfId="41396" xr:uid="{6BD84CE4-DA43-4F38-A759-9A66889E9BD4}"/>
    <cellStyle name="Total 2 3 14" xfId="37279" xr:uid="{EC88C2C8-F3EB-4D49-8039-BE848DF2267C}"/>
    <cellStyle name="Total 2 3 14 2" xfId="46008" xr:uid="{63338656-4055-45C0-A3B8-4360E711452D}"/>
    <cellStyle name="Total 2 3 14 3" xfId="41646" xr:uid="{11FD150D-F12D-4FA2-841A-031781D250B0}"/>
    <cellStyle name="Total 2 3 15" xfId="37533" xr:uid="{FADDE387-18A6-4D2B-830F-C7E3461A5D05}"/>
    <cellStyle name="Total 2 3 15 2" xfId="46262" xr:uid="{0CF774EC-6B49-4C74-B0E2-2B5A8B4DD2BC}"/>
    <cellStyle name="Total 2 3 15 3" xfId="41900" xr:uid="{A539B146-0B73-4D92-BCE5-380D41E85A05}"/>
    <cellStyle name="Total 2 3 16" xfId="37786" xr:uid="{FEDC6F68-8ED9-4465-80C2-329E5DFF49FF}"/>
    <cellStyle name="Total 2 3 16 2" xfId="46515" xr:uid="{11547FD1-45E3-4F61-97AD-67CB748A02E3}"/>
    <cellStyle name="Total 2 3 16 3" xfId="42153" xr:uid="{6F842B6C-066C-4473-9A43-0B02DD8650A5}"/>
    <cellStyle name="Total 2 3 17" xfId="38036" xr:uid="{DF4FDF95-5DCA-4881-8FE3-BCF1EB4238AA}"/>
    <cellStyle name="Total 2 3 17 2" xfId="46765" xr:uid="{B771421B-4FB7-4A3B-9AB8-28FEA0888452}"/>
    <cellStyle name="Total 2 3 17 3" xfId="42403" xr:uid="{32C9D868-F806-47E8-B651-0436557EC64D}"/>
    <cellStyle name="Total 2 3 18" xfId="38286" xr:uid="{82CFE553-2F4F-4384-B737-C03B1FC60280}"/>
    <cellStyle name="Total 2 3 18 2" xfId="47015" xr:uid="{8566C164-8F92-4C9C-8486-7FA4B14B0CA1}"/>
    <cellStyle name="Total 2 3 18 3" xfId="42653" xr:uid="{BBFA6E22-930D-4CCC-AC86-B56C0B693106}"/>
    <cellStyle name="Total 2 3 19" xfId="38538" xr:uid="{C2248179-8923-4CB1-945A-17466062EA19}"/>
    <cellStyle name="Total 2 3 19 2" xfId="47267" xr:uid="{6C99F645-09E0-47ED-BF9F-75A19BD85E1B}"/>
    <cellStyle name="Total 2 3 19 3" xfId="42905" xr:uid="{1545F7A3-E5D6-4B91-8384-633E29423F2A}"/>
    <cellStyle name="Total 2 3 2" xfId="4003" xr:uid="{926A8EF5-2BE4-4811-9CFB-FA281955D4C6}"/>
    <cellStyle name="Total 2 3 2 10" xfId="37077" xr:uid="{DFE87002-70CD-4663-A321-D12B4C6C6446}"/>
    <cellStyle name="Total 2 3 2 10 2" xfId="45806" xr:uid="{391A3D0C-7F4E-457B-9FF5-0DEC4921CF7E}"/>
    <cellStyle name="Total 2 3 2 10 3" xfId="41444" xr:uid="{49DA0C75-443A-476A-91B3-9EC3E1496424}"/>
    <cellStyle name="Total 2 3 2 11" xfId="37328" xr:uid="{28AEC8EB-4980-41B7-BAD9-BF4374906EF0}"/>
    <cellStyle name="Total 2 3 2 11 2" xfId="46057" xr:uid="{1FB614AF-FF7A-4BEC-9275-3DC88C422B76}"/>
    <cellStyle name="Total 2 3 2 11 3" xfId="41695" xr:uid="{CA585171-D33C-4ED4-89E4-6E9A31F66D86}"/>
    <cellStyle name="Total 2 3 2 12" xfId="37582" xr:uid="{43A1C3EC-DE28-4EAB-AC7A-BBA775B87F9F}"/>
    <cellStyle name="Total 2 3 2 12 2" xfId="46311" xr:uid="{A7FFBCDD-274B-4C54-960B-BD86EEED1F23}"/>
    <cellStyle name="Total 2 3 2 12 3" xfId="41949" xr:uid="{8E3C6B53-962B-4ABE-A050-A65B6DE3EBD3}"/>
    <cellStyle name="Total 2 3 2 13" xfId="37834" xr:uid="{8782E641-6B3B-4329-8414-B13E9B21D1C2}"/>
    <cellStyle name="Total 2 3 2 13 2" xfId="46563" xr:uid="{27B7830E-837B-4F8A-A9DA-D620C5AF98DE}"/>
    <cellStyle name="Total 2 3 2 13 3" xfId="42201" xr:uid="{E1ADE3CA-E7BD-4279-951E-00915A9A7309}"/>
    <cellStyle name="Total 2 3 2 14" xfId="38084" xr:uid="{F64D48C8-CD66-4027-8BC1-0382B144CB77}"/>
    <cellStyle name="Total 2 3 2 14 2" xfId="46813" xr:uid="{4CE4397F-390E-472D-B890-5BF1876D6B89}"/>
    <cellStyle name="Total 2 3 2 14 3" xfId="42451" xr:uid="{D406D567-FA71-4793-A63E-559A89DDFE76}"/>
    <cellStyle name="Total 2 3 2 15" xfId="38334" xr:uid="{20735357-2B3F-4AA4-AAEE-B521EDF99634}"/>
    <cellStyle name="Total 2 3 2 15 2" xfId="47063" xr:uid="{C43936AE-879B-4859-8BF3-D16CB01A7E45}"/>
    <cellStyle name="Total 2 3 2 15 3" xfId="42701" xr:uid="{69547FDE-4F68-4672-929F-913FD1A037B8}"/>
    <cellStyle name="Total 2 3 2 16" xfId="38586" xr:uid="{5A87D6EA-FCA3-473D-891A-68020D041475}"/>
    <cellStyle name="Total 2 3 2 16 2" xfId="47315" xr:uid="{4F293262-422C-4BCF-87C9-D80CB3CC373F}"/>
    <cellStyle name="Total 2 3 2 16 3" xfId="42953" xr:uid="{9FADD442-1487-412E-AC0C-49C73C0426D9}"/>
    <cellStyle name="Total 2 3 2 17" xfId="38836" xr:uid="{D3CDCF77-14C8-40BD-BDD5-7FFA60EB380D}"/>
    <cellStyle name="Total 2 3 2 17 2" xfId="47565" xr:uid="{5F07407F-47FA-4727-9B0A-6571FCD39F0E}"/>
    <cellStyle name="Total 2 3 2 17 3" xfId="43203" xr:uid="{D15C3FE7-073E-4C8F-821D-29A43B69704C}"/>
    <cellStyle name="Total 2 3 2 18" xfId="39088" xr:uid="{34C0336F-7BB5-4425-9D35-733921924D34}"/>
    <cellStyle name="Total 2 3 2 18 2" xfId="47817" xr:uid="{BB422507-780F-48D1-ADBE-C8D59E75447D}"/>
    <cellStyle name="Total 2 3 2 18 3" xfId="43455" xr:uid="{964211C0-62F8-4243-BC18-420DDF0A7E2C}"/>
    <cellStyle name="Total 2 3 2 19" xfId="39340" xr:uid="{E60A7458-83EF-4ADB-8139-FAD135566E5C}"/>
    <cellStyle name="Total 2 3 2 19 2" xfId="48069" xr:uid="{6E60FF48-869B-48BE-ACDB-E2C3FCC2E566}"/>
    <cellStyle name="Total 2 3 2 2" xfId="10065" xr:uid="{050C8160-60BB-4D4D-B305-DF0599EC72B2}"/>
    <cellStyle name="Total 2 3 2 2 10" xfId="37436" xr:uid="{81049E83-B8B1-480C-8C1E-8859FD1771F0}"/>
    <cellStyle name="Total 2 3 2 2 10 2" xfId="46165" xr:uid="{F44173C4-A05A-4206-9178-8CF77E776BD3}"/>
    <cellStyle name="Total 2 3 2 2 10 3" xfId="41803" xr:uid="{8BE55795-211A-4BBC-8D90-E616EAABAA91}"/>
    <cellStyle name="Total 2 3 2 2 11" xfId="37690" xr:uid="{C8290F3D-96BE-4E80-959B-0BF47D95C82A}"/>
    <cellStyle name="Total 2 3 2 2 11 2" xfId="46419" xr:uid="{3DD54ABC-9ECB-48FB-AD85-99C035B4A951}"/>
    <cellStyle name="Total 2 3 2 2 11 3" xfId="42057" xr:uid="{0938C619-CCFE-40E0-BC3D-BB9EEA21864D}"/>
    <cellStyle name="Total 2 3 2 2 12" xfId="37942" xr:uid="{5B55E928-B8F8-4F0E-A40F-3C1B399420C0}"/>
    <cellStyle name="Total 2 3 2 2 12 2" xfId="46671" xr:uid="{C1B11D71-3F51-4EB2-A628-EC580E49BF24}"/>
    <cellStyle name="Total 2 3 2 2 12 3" xfId="42309" xr:uid="{E89CAA13-4B57-4A4E-BFB1-8DFE64D46704}"/>
    <cellStyle name="Total 2 3 2 2 13" xfId="38192" xr:uid="{57519B18-2C46-4C47-B2B0-AB50735BF1F1}"/>
    <cellStyle name="Total 2 3 2 2 13 2" xfId="46921" xr:uid="{991F28E3-AB9F-43C7-BFE9-A60C340DF335}"/>
    <cellStyle name="Total 2 3 2 2 13 3" xfId="42559" xr:uid="{4DCD5BAF-91FD-4E54-85DB-C950C81C1971}"/>
    <cellStyle name="Total 2 3 2 2 14" xfId="38442" xr:uid="{173AFD7F-7FF7-4DA2-BA3B-A322062373D4}"/>
    <cellStyle name="Total 2 3 2 2 14 2" xfId="47171" xr:uid="{4A2E7E6E-BDF6-46EC-8F38-724D60869B31}"/>
    <cellStyle name="Total 2 3 2 2 14 3" xfId="42809" xr:uid="{0B33F37B-3D24-425E-9F1A-22866ABD6606}"/>
    <cellStyle name="Total 2 3 2 2 15" xfId="38694" xr:uid="{E397A4D5-A72D-4DC9-A9AF-2EE634EAB7D2}"/>
    <cellStyle name="Total 2 3 2 2 15 2" xfId="47423" xr:uid="{7E98F3A4-4927-46DE-9DE0-38CBE8D90C60}"/>
    <cellStyle name="Total 2 3 2 2 15 3" xfId="43061" xr:uid="{CE4EE95F-9FE2-4554-AEB3-EFAA9DD17AE9}"/>
    <cellStyle name="Total 2 3 2 2 16" xfId="38944" xr:uid="{59D5D455-E329-425C-899D-9C9D4FCD06CE}"/>
    <cellStyle name="Total 2 3 2 2 16 2" xfId="47673" xr:uid="{89A015ED-D7AE-4FA2-94FD-D28EFD502BF8}"/>
    <cellStyle name="Total 2 3 2 2 16 3" xfId="43311" xr:uid="{C16C3A87-73C5-452C-A0D2-EFA01DFFD36C}"/>
    <cellStyle name="Total 2 3 2 2 17" xfId="39196" xr:uid="{369527F4-57CB-4F80-B4FE-70C1976D4A77}"/>
    <cellStyle name="Total 2 3 2 2 17 2" xfId="47925" xr:uid="{BFD0829B-DCAB-4794-9773-22F00A45B165}"/>
    <cellStyle name="Total 2 3 2 2 17 3" xfId="43563" xr:uid="{0B7E5CC3-6D05-4178-AA1B-1C71AFE509E1}"/>
    <cellStyle name="Total 2 3 2 2 18" xfId="39448" xr:uid="{6AFB50B3-DCB1-46D2-BF6B-167508BB28E9}"/>
    <cellStyle name="Total 2 3 2 2 18 2" xfId="48177" xr:uid="{EFE1DCDB-27A8-4C6E-A775-7AF3E0496C4E}"/>
    <cellStyle name="Total 2 3 2 2 19" xfId="43906" xr:uid="{9FEB8B63-FA06-4782-8040-7952E24BBDF1}"/>
    <cellStyle name="Total 2 3 2 2 2" xfId="35430" xr:uid="{ACC15D27-E7F3-4EF4-8606-07D699EF9A54}"/>
    <cellStyle name="Total 2 3 2 2 2 2" xfId="44159" xr:uid="{7915241E-7C31-4CE3-A10C-62EFB9A3BFDE}"/>
    <cellStyle name="Total 2 3 2 2 2 3" xfId="39797" xr:uid="{F9D60D1A-59F0-4F52-B624-17DB0A0DBBC4}"/>
    <cellStyle name="Total 2 3 2 2 20" xfId="35177" xr:uid="{5F4BE081-8EF4-4A60-8559-46A8243F44A7}"/>
    <cellStyle name="Total 2 3 2 2 3" xfId="35682" xr:uid="{19C1FEDE-BF34-4204-B6D9-7B184BEC4819}"/>
    <cellStyle name="Total 2 3 2 2 3 2" xfId="44411" xr:uid="{0480651D-9DF9-4D18-94FF-9E6961725589}"/>
    <cellStyle name="Total 2 3 2 2 3 3" xfId="40049" xr:uid="{6F222A8B-61F1-476D-8355-FB02E1E84DD4}"/>
    <cellStyle name="Total 2 3 2 2 4" xfId="35933" xr:uid="{5F1486F9-D1CA-4B51-A144-80B5FF63CD4F}"/>
    <cellStyle name="Total 2 3 2 2 4 2" xfId="44662" xr:uid="{1C9ACED8-B8E9-42F1-B72E-FECA9E6C351A}"/>
    <cellStyle name="Total 2 3 2 2 4 3" xfId="40300" xr:uid="{930C398F-1886-4B48-B6F6-0E363042AF69}"/>
    <cellStyle name="Total 2 3 2 2 5" xfId="36183" xr:uid="{690998A0-BBF1-4997-A2FF-86AB11A1BF8E}"/>
    <cellStyle name="Total 2 3 2 2 5 2" xfId="44912" xr:uid="{4FA388FF-E7EF-4DBD-B8E6-BF1253EE3D0E}"/>
    <cellStyle name="Total 2 3 2 2 5 3" xfId="40550" xr:uid="{B49C1E00-0079-4FE2-B017-0C9FC3D6682A}"/>
    <cellStyle name="Total 2 3 2 2 6" xfId="36433" xr:uid="{1EAC4D2D-318F-4ECD-934A-AC9FAB48883C}"/>
    <cellStyle name="Total 2 3 2 2 6 2" xfId="45162" xr:uid="{0ED8A0E4-CE3B-40B1-A8BC-6C32348F8C7C}"/>
    <cellStyle name="Total 2 3 2 2 6 3" xfId="40800" xr:uid="{35071650-0AD9-4E45-909A-9CAD4F83F53C}"/>
    <cellStyle name="Total 2 3 2 2 7" xfId="36683" xr:uid="{D46BA5E8-885F-4986-8AB5-738D84D7F258}"/>
    <cellStyle name="Total 2 3 2 2 7 2" xfId="45412" xr:uid="{615F5DD2-8EC7-4C4D-AE18-FA63B8DD6E48}"/>
    <cellStyle name="Total 2 3 2 2 7 3" xfId="41050" xr:uid="{3C03826B-33DA-4C41-B2BF-C4200775C4E1}"/>
    <cellStyle name="Total 2 3 2 2 8" xfId="36933" xr:uid="{03AF8B14-2B7A-4161-A898-A835143A9FC7}"/>
    <cellStyle name="Total 2 3 2 2 8 2" xfId="45662" xr:uid="{42BEFA45-6110-48DF-963C-BD5D8701AA4D}"/>
    <cellStyle name="Total 2 3 2 2 8 3" xfId="41300" xr:uid="{5D5B6744-6D7F-4665-B4EE-0A75859AFA54}"/>
    <cellStyle name="Total 2 3 2 2 9" xfId="37185" xr:uid="{D4B80824-20DC-41CB-B62B-DD7AA7EB8F13}"/>
    <cellStyle name="Total 2 3 2 2 9 2" xfId="45914" xr:uid="{010E8964-9C5A-407F-A1D2-3255B55DE0E7}"/>
    <cellStyle name="Total 2 3 2 2 9 3" xfId="41552" xr:uid="{FE7BEEE0-3D71-4903-8CB1-C9AC519487DF}"/>
    <cellStyle name="Total 2 3 2 20" xfId="43798" xr:uid="{04C98619-B692-4F81-833F-812B7A06D086}"/>
    <cellStyle name="Total 2 3 2 21" xfId="35069" xr:uid="{68DB6125-2602-45EF-85DC-FA2185656E38}"/>
    <cellStyle name="Total 2 3 2 3" xfId="32656" xr:uid="{FB494DF8-92D2-416C-B441-C79A30411108}"/>
    <cellStyle name="Total 2 3 2 3 2" xfId="44051" xr:uid="{2FE1CD56-64DB-47EA-ABF9-8E79E7DF9126}"/>
    <cellStyle name="Total 2 3 2 3 3" xfId="39689" xr:uid="{22B8AF95-6899-4224-842F-8C76347CEEA7}"/>
    <cellStyle name="Total 2 3 2 3 4" xfId="35322" xr:uid="{277CB7DB-D6EB-408A-8E43-15A689F60BE7}"/>
    <cellStyle name="Total 2 3 2 4" xfId="34277" xr:uid="{22409C50-22F5-47A2-B77D-6A865461B976}"/>
    <cellStyle name="Total 2 3 2 4 2" xfId="44303" xr:uid="{1B5137D8-E221-4A2A-8721-EB8CDA4E07AE}"/>
    <cellStyle name="Total 2 3 2 4 3" xfId="39941" xr:uid="{580D3F42-3003-4541-A8D1-42B75A954296}"/>
    <cellStyle name="Total 2 3 2 4 4" xfId="35574" xr:uid="{F6475151-AC8D-4A74-9AD6-1A45FDB797C3}"/>
    <cellStyle name="Total 2 3 2 5" xfId="34800" xr:uid="{FDCC1429-BE52-4A85-B96C-D18944744B2B}"/>
    <cellStyle name="Total 2 3 2 5 2" xfId="44554" xr:uid="{199A4812-DD2E-4485-A347-AD89EE5182BF}"/>
    <cellStyle name="Total 2 3 2 5 3" xfId="40192" xr:uid="{D2C1C8C9-8DD7-4A70-B483-045F21BB6B87}"/>
    <cellStyle name="Total 2 3 2 5 4" xfId="35825" xr:uid="{5822DCEB-7109-49A7-9D79-4D68E2B8CFF0}"/>
    <cellStyle name="Total 2 3 2 6" xfId="36075" xr:uid="{26257C2C-9339-4BCD-A8AC-981F4747866B}"/>
    <cellStyle name="Total 2 3 2 6 2" xfId="44804" xr:uid="{FBD238EC-E039-493B-B3CC-D6D8F5F655C6}"/>
    <cellStyle name="Total 2 3 2 6 3" xfId="40442" xr:uid="{E0EEA62D-904F-44F7-92E7-0BFDEC1201D0}"/>
    <cellStyle name="Total 2 3 2 7" xfId="36325" xr:uid="{8D01666D-399D-4936-830A-1DD7310961B4}"/>
    <cellStyle name="Total 2 3 2 7 2" xfId="45054" xr:uid="{820457CD-FC48-4F5F-9CCB-C69EE0EB2471}"/>
    <cellStyle name="Total 2 3 2 7 3" xfId="40692" xr:uid="{7B35CB1D-E23C-44A2-A123-6A3D152D74B7}"/>
    <cellStyle name="Total 2 3 2 8" xfId="36575" xr:uid="{F22A65C3-D37F-4424-9781-5DDD50ED0474}"/>
    <cellStyle name="Total 2 3 2 8 2" xfId="45304" xr:uid="{17022829-54BB-41A1-8AB8-6C170A2E0B51}"/>
    <cellStyle name="Total 2 3 2 8 3" xfId="40942" xr:uid="{189C10BF-D9F9-402E-ABD9-97AE5F4CD43C}"/>
    <cellStyle name="Total 2 3 2 9" xfId="36825" xr:uid="{BE7AB744-4F63-4462-B62D-3BB364D35D7A}"/>
    <cellStyle name="Total 2 3 2 9 2" xfId="45554" xr:uid="{8EF42FC3-0BF3-4E49-92D4-0280E5CB9E0B}"/>
    <cellStyle name="Total 2 3 2 9 3" xfId="41192" xr:uid="{E0C8391A-4CC1-48CA-B95E-251DE6B4BBCE}"/>
    <cellStyle name="Total 2 3 20" xfId="38788" xr:uid="{091BFFB2-11DC-4756-A47F-B9EE5F841A82}"/>
    <cellStyle name="Total 2 3 20 2" xfId="47517" xr:uid="{4CF7630C-5951-4DE5-9D8C-61DCDC1B4854}"/>
    <cellStyle name="Total 2 3 20 3" xfId="43155" xr:uid="{1EC1C987-50A7-4628-89BB-2BE3CF6A1A63}"/>
    <cellStyle name="Total 2 3 21" xfId="39040" xr:uid="{F7BF51A4-63E6-43C2-A52F-169A532B8836}"/>
    <cellStyle name="Total 2 3 21 2" xfId="47769" xr:uid="{5FF3A434-C7B9-4B41-B263-C6066036A14E}"/>
    <cellStyle name="Total 2 3 21 3" xfId="43407" xr:uid="{160F7800-2C3C-4E4F-B778-0142E503FA5F}"/>
    <cellStyle name="Total 2 3 22" xfId="39292" xr:uid="{3D227A11-9BCB-4D60-B813-037BC8F1BCC0}"/>
    <cellStyle name="Total 2 3 22 2" xfId="48021" xr:uid="{41E2C4B9-BD0F-4BA2-8150-70997DFE36D5}"/>
    <cellStyle name="Total 2 3 23" xfId="43670" xr:uid="{E4CAB6F4-D097-4AF1-9B63-6A80A1339624}"/>
    <cellStyle name="Total 2 3 24" xfId="34941" xr:uid="{7CF09FAC-62C8-438B-A5E0-F585F7B4C166}"/>
    <cellStyle name="Total 2 3 3" xfId="10066" xr:uid="{14DC9625-6DE0-49E8-8427-94002C07BDAD}"/>
    <cellStyle name="Total 2 3 3 10" xfId="37484" xr:uid="{DD842E46-7F0D-445D-8367-6174DABD2CE2}"/>
    <cellStyle name="Total 2 3 3 10 2" xfId="46213" xr:uid="{C4443391-9D9D-4756-8084-14EDA23A466F}"/>
    <cellStyle name="Total 2 3 3 10 3" xfId="41851" xr:uid="{9B023957-90B0-46DF-84B5-8CDF918F8345}"/>
    <cellStyle name="Total 2 3 3 11" xfId="37738" xr:uid="{E5C535F7-9820-4CA8-AA62-85D074F9431E}"/>
    <cellStyle name="Total 2 3 3 11 2" xfId="46467" xr:uid="{4106536E-1953-47BC-92A6-28EA81EAF86D}"/>
    <cellStyle name="Total 2 3 3 11 3" xfId="42105" xr:uid="{1A816FA4-C7F1-4751-8B9D-D907FB78591C}"/>
    <cellStyle name="Total 2 3 3 12" xfId="37990" xr:uid="{7BDCE27B-FE88-457B-B43E-445A3A2C79D4}"/>
    <cellStyle name="Total 2 3 3 12 2" xfId="46719" xr:uid="{F5CB9B21-C8FD-4F12-A9D8-DB40F38B8C17}"/>
    <cellStyle name="Total 2 3 3 12 3" xfId="42357" xr:uid="{5C5033F2-5E64-4549-B55B-9CF6767704B2}"/>
    <cellStyle name="Total 2 3 3 13" xfId="38240" xr:uid="{FD61014D-267C-4AA3-A944-F8007765114E}"/>
    <cellStyle name="Total 2 3 3 13 2" xfId="46969" xr:uid="{86EA5186-799B-4682-8419-4BCF33A4CDAE}"/>
    <cellStyle name="Total 2 3 3 13 3" xfId="42607" xr:uid="{0B779611-C4D2-4F02-8430-2BDAB3B6A82F}"/>
    <cellStyle name="Total 2 3 3 14" xfId="38490" xr:uid="{F4029FDC-CE32-4111-B053-821CF8B0A2D3}"/>
    <cellStyle name="Total 2 3 3 14 2" xfId="47219" xr:uid="{DAECE904-7EBD-47A8-A5F2-CD8999BEB4BB}"/>
    <cellStyle name="Total 2 3 3 14 3" xfId="42857" xr:uid="{27C0E582-9F74-4C02-9FD0-AF7625F98B4D}"/>
    <cellStyle name="Total 2 3 3 15" xfId="38742" xr:uid="{E1979CBA-A231-40D1-BC5A-414618AFD894}"/>
    <cellStyle name="Total 2 3 3 15 2" xfId="47471" xr:uid="{8C47199D-6FFC-467A-AA8C-23250F096DE3}"/>
    <cellStyle name="Total 2 3 3 15 3" xfId="43109" xr:uid="{94021D42-B329-499F-97E4-C55DE4ED7947}"/>
    <cellStyle name="Total 2 3 3 16" xfId="38992" xr:uid="{8D085EAE-29E6-4F2C-AC51-92CBAD17E377}"/>
    <cellStyle name="Total 2 3 3 16 2" xfId="47721" xr:uid="{A8FAFDA5-18B0-4F09-9782-2032D5856D6A}"/>
    <cellStyle name="Total 2 3 3 16 3" xfId="43359" xr:uid="{593AD57B-311F-4430-A168-877B74CCB944}"/>
    <cellStyle name="Total 2 3 3 17" xfId="39244" xr:uid="{B7CC5E58-271C-48DC-9797-D5B871D8243D}"/>
    <cellStyle name="Total 2 3 3 17 2" xfId="47973" xr:uid="{AC5E91DE-6BF2-41AE-B808-F0A4BAE2848D}"/>
    <cellStyle name="Total 2 3 3 17 3" xfId="43611" xr:uid="{829ADC68-1E02-40EF-8CEC-2721A1458F0E}"/>
    <cellStyle name="Total 2 3 3 18" xfId="39496" xr:uid="{027C7909-186A-44FB-AD5B-15C595E45DC2}"/>
    <cellStyle name="Total 2 3 3 18 2" xfId="48225" xr:uid="{FA20CC57-017D-4F08-9A81-20F94965AB08}"/>
    <cellStyle name="Total 2 3 3 19" xfId="43954" xr:uid="{F4F33F9B-F98A-4F3B-8B57-896F3894DAEB}"/>
    <cellStyle name="Total 2 3 3 2" xfId="16358" xr:uid="{31D07DC9-10A8-4A20-848D-B34D662A3807}"/>
    <cellStyle name="Total 2 3 3 2 2" xfId="44207" xr:uid="{C1A57A8E-DB99-434E-B39A-7CF02259592D}"/>
    <cellStyle name="Total 2 3 3 2 3" xfId="39845" xr:uid="{CA2CFB11-A6F4-4F12-8130-45461A7CED8C}"/>
    <cellStyle name="Total 2 3 3 2 4" xfId="35478" xr:uid="{79B17604-2FB8-498F-8948-BF96B4BA89E7}"/>
    <cellStyle name="Total 2 3 3 20" xfId="35225" xr:uid="{B17CD2ED-1427-43FB-80F9-E112EDEFF4D5}"/>
    <cellStyle name="Total 2 3 3 3" xfId="16302" xr:uid="{F42D54CA-9E39-4548-BBED-6532747DD9F8}"/>
    <cellStyle name="Total 2 3 3 3 2" xfId="44459" xr:uid="{027F6194-1826-43D2-B1CF-7BCF2B417340}"/>
    <cellStyle name="Total 2 3 3 3 3" xfId="40097" xr:uid="{943BE163-F1C7-4623-98E5-0E7552700771}"/>
    <cellStyle name="Total 2 3 3 3 4" xfId="35730" xr:uid="{5A9E0975-8AEF-4EAE-B655-8D9D21AA5858}"/>
    <cellStyle name="Total 2 3 3 4" xfId="35981" xr:uid="{CA9FCA7C-9DAD-4E44-8903-0CB45420EF1A}"/>
    <cellStyle name="Total 2 3 3 4 2" xfId="44710" xr:uid="{C63903D2-1FD0-4291-B102-5A56DE8980AA}"/>
    <cellStyle name="Total 2 3 3 4 3" xfId="40348" xr:uid="{19505B43-F363-4729-A053-DC71AFEFCD96}"/>
    <cellStyle name="Total 2 3 3 5" xfId="36231" xr:uid="{F18945AC-5241-4EA8-9690-3B6900D2472B}"/>
    <cellStyle name="Total 2 3 3 5 2" xfId="44960" xr:uid="{3E775061-28B3-4CA9-BC3D-B959246F40E9}"/>
    <cellStyle name="Total 2 3 3 5 3" xfId="40598" xr:uid="{4550FA2C-3E0B-4F03-BA0C-32FC612BDF40}"/>
    <cellStyle name="Total 2 3 3 6" xfId="36481" xr:uid="{12E0CDB7-DAF8-4D1C-A520-C3DAE3E22673}"/>
    <cellStyle name="Total 2 3 3 6 2" xfId="45210" xr:uid="{1C58EF14-0575-4F59-A982-AF9D5C92338B}"/>
    <cellStyle name="Total 2 3 3 6 3" xfId="40848" xr:uid="{5E61A195-7098-4FA1-9B33-B5F380397245}"/>
    <cellStyle name="Total 2 3 3 7" xfId="36731" xr:uid="{7F099128-1929-4D46-B8AD-82BE28E13608}"/>
    <cellStyle name="Total 2 3 3 7 2" xfId="45460" xr:uid="{2CDDF62C-E9C8-41FD-80F9-FC121041C77C}"/>
    <cellStyle name="Total 2 3 3 7 3" xfId="41098" xr:uid="{0458842C-2D93-4B5E-BD88-DE78614FB679}"/>
    <cellStyle name="Total 2 3 3 8" xfId="36981" xr:uid="{E40C4029-1F0C-428C-9D7E-29561047B456}"/>
    <cellStyle name="Total 2 3 3 8 2" xfId="45710" xr:uid="{59F5FC3E-FC8E-4F42-A1D5-AABA9CA7363C}"/>
    <cellStyle name="Total 2 3 3 8 3" xfId="41348" xr:uid="{74982ACF-4074-423E-B93B-40017D1C194C}"/>
    <cellStyle name="Total 2 3 3 9" xfId="37233" xr:uid="{908ABF40-85EF-46E0-9195-A02BED115C64}"/>
    <cellStyle name="Total 2 3 3 9 2" xfId="45962" xr:uid="{121B278B-94BF-4369-B73C-751E87717DF0}"/>
    <cellStyle name="Total 2 3 3 9 3" xfId="41600" xr:uid="{27285F18-D330-40FD-9D79-4E03DD7F35CE}"/>
    <cellStyle name="Total 2 3 4" xfId="16241" xr:uid="{48E75981-BE63-4BBF-BD58-0BC49ABCB155}"/>
    <cellStyle name="Total 2 3 4 10" xfId="37382" xr:uid="{C2C35EB3-3FFF-4F35-92A3-BA035D75C74B}"/>
    <cellStyle name="Total 2 3 4 10 2" xfId="46111" xr:uid="{D4DCF230-2750-45CE-AA16-58BEAD0EABD4}"/>
    <cellStyle name="Total 2 3 4 10 3" xfId="41749" xr:uid="{460E0D8B-352E-480B-BF4F-46279A53AB75}"/>
    <cellStyle name="Total 2 3 4 11" xfId="37636" xr:uid="{BD2DE7B9-082B-4B4E-87D4-3CA5321B0363}"/>
    <cellStyle name="Total 2 3 4 11 2" xfId="46365" xr:uid="{7729FEE0-50DE-452A-A725-D7D4208A6B5C}"/>
    <cellStyle name="Total 2 3 4 11 3" xfId="42003" xr:uid="{D5076FF6-0CC9-496A-852D-2ED5CDAC9F20}"/>
    <cellStyle name="Total 2 3 4 12" xfId="37888" xr:uid="{B03BF3C1-C76F-4A70-BA53-B2059B1C6AA5}"/>
    <cellStyle name="Total 2 3 4 12 2" xfId="46617" xr:uid="{94670285-5CD3-4FB5-93E2-E99906191023}"/>
    <cellStyle name="Total 2 3 4 12 3" xfId="42255" xr:uid="{9E27B18D-2697-44FF-AA01-9FF7D9F960B3}"/>
    <cellStyle name="Total 2 3 4 13" xfId="38138" xr:uid="{F1D6BDFE-07AA-4622-B327-8ECC5E2EBB85}"/>
    <cellStyle name="Total 2 3 4 13 2" xfId="46867" xr:uid="{8A4846EF-A5D6-4DC0-8389-88AA689A2E03}"/>
    <cellStyle name="Total 2 3 4 13 3" xfId="42505" xr:uid="{A6BA3E72-4232-4795-AE12-B1F65D80D9CE}"/>
    <cellStyle name="Total 2 3 4 14" xfId="38388" xr:uid="{A5569F1F-8F98-4657-86E9-50B1D77E07EC}"/>
    <cellStyle name="Total 2 3 4 14 2" xfId="47117" xr:uid="{BC7827E4-9925-41AC-B8AF-E93597B33393}"/>
    <cellStyle name="Total 2 3 4 14 3" xfId="42755" xr:uid="{F3C3ABEF-BC21-4768-97DF-D4B69D5CB121}"/>
    <cellStyle name="Total 2 3 4 15" xfId="38640" xr:uid="{BE7F9312-330A-4CAA-A850-A9627B0AA877}"/>
    <cellStyle name="Total 2 3 4 15 2" xfId="47369" xr:uid="{5412439C-15B5-4917-B458-2DA5FB260724}"/>
    <cellStyle name="Total 2 3 4 15 3" xfId="43007" xr:uid="{54180E87-B7E8-4E93-B965-811FB20A44EC}"/>
    <cellStyle name="Total 2 3 4 16" xfId="38890" xr:uid="{EBEDE777-EE02-4330-950A-BA3F175963DD}"/>
    <cellStyle name="Total 2 3 4 16 2" xfId="47619" xr:uid="{664A0E25-D486-412C-AD12-91C5DD6F0BB5}"/>
    <cellStyle name="Total 2 3 4 16 3" xfId="43257" xr:uid="{49018E22-FF77-4B6E-8883-58E76B67ED1B}"/>
    <cellStyle name="Total 2 3 4 17" xfId="39142" xr:uid="{6531BE0C-F978-436F-8BF5-6CDAD5165558}"/>
    <cellStyle name="Total 2 3 4 17 2" xfId="47871" xr:uid="{E16BA85D-C293-4CC1-B830-3A3C1B2DB7F4}"/>
    <cellStyle name="Total 2 3 4 17 3" xfId="43509" xr:uid="{14F23FB7-5CC6-4F20-B3DB-889A0F22C757}"/>
    <cellStyle name="Total 2 3 4 18" xfId="39394" xr:uid="{9322A21C-9E10-4532-8810-2440FEB2E366}"/>
    <cellStyle name="Total 2 3 4 18 2" xfId="48123" xr:uid="{D6A0F56F-CE27-48E2-9F47-6122346792B3}"/>
    <cellStyle name="Total 2 3 4 19" xfId="43852" xr:uid="{301C7AF3-405E-4766-8062-2595E11FEE3F}"/>
    <cellStyle name="Total 2 3 4 2" xfId="16356" xr:uid="{128C3046-B1B2-4BA6-977E-630B96060303}"/>
    <cellStyle name="Total 2 3 4 2 2" xfId="44105" xr:uid="{8EF57766-8318-4A82-A039-89B6D8955C2B}"/>
    <cellStyle name="Total 2 3 4 2 3" xfId="39743" xr:uid="{CD0D3CB1-1F97-4E42-B466-75B6CAC6E1F2}"/>
    <cellStyle name="Total 2 3 4 2 4" xfId="35376" xr:uid="{6CA8B385-A1FE-4029-95A7-01495F931A81}"/>
    <cellStyle name="Total 2 3 4 20" xfId="35123" xr:uid="{5B3748B1-59FD-4279-A614-C00FFF008DB3}"/>
    <cellStyle name="Total 2 3 4 3" xfId="16300" xr:uid="{BED91316-731A-4D2E-8BFD-6D597D0547B8}"/>
    <cellStyle name="Total 2 3 4 3 2" xfId="44357" xr:uid="{9AF5B861-5435-4A29-8691-85C2427A92B5}"/>
    <cellStyle name="Total 2 3 4 3 3" xfId="39995" xr:uid="{AED77193-1539-4F73-B04A-FFEDC1AE7952}"/>
    <cellStyle name="Total 2 3 4 3 4" xfId="35628" xr:uid="{74761E2F-B26D-4F3D-A175-9E0F7DCF4E7A}"/>
    <cellStyle name="Total 2 3 4 4" xfId="35879" xr:uid="{FE930B16-3F57-4391-912A-E136EE4BB3EC}"/>
    <cellStyle name="Total 2 3 4 4 2" xfId="44608" xr:uid="{33680F26-12C3-4EA3-939D-194740233D75}"/>
    <cellStyle name="Total 2 3 4 4 3" xfId="40246" xr:uid="{8D7EA5CD-9F63-438A-B0C9-6EA00B684F26}"/>
    <cellStyle name="Total 2 3 4 5" xfId="36129" xr:uid="{67B60A3F-4C75-4260-A714-3E0D4F865210}"/>
    <cellStyle name="Total 2 3 4 5 2" xfId="44858" xr:uid="{B18D0061-4728-452D-8F06-4B205D03138E}"/>
    <cellStyle name="Total 2 3 4 5 3" xfId="40496" xr:uid="{3CFFD166-7DF9-4918-8748-5C11C389DA26}"/>
    <cellStyle name="Total 2 3 4 6" xfId="36379" xr:uid="{82D2089F-8961-42FC-A388-FBFA863E7138}"/>
    <cellStyle name="Total 2 3 4 6 2" xfId="45108" xr:uid="{7E398EB0-DC0E-4B21-AAC5-30AE199ACC90}"/>
    <cellStyle name="Total 2 3 4 6 3" xfId="40746" xr:uid="{3092277B-8A1A-4593-AC9C-F1DA4C977CCD}"/>
    <cellStyle name="Total 2 3 4 7" xfId="36629" xr:uid="{74FDA51E-DE30-4D4B-86A9-E8B9D2B58A42}"/>
    <cellStyle name="Total 2 3 4 7 2" xfId="45358" xr:uid="{3722EBF4-78C7-4CB7-80DB-679A6A57872C}"/>
    <cellStyle name="Total 2 3 4 7 3" xfId="40996" xr:uid="{E3E2EDEA-9DAE-4536-920E-01041AE91E16}"/>
    <cellStyle name="Total 2 3 4 8" xfId="36879" xr:uid="{795E9F20-3C69-4069-9E0E-643DBD9C7D10}"/>
    <cellStyle name="Total 2 3 4 8 2" xfId="45608" xr:uid="{D23BFF3A-A35E-4B49-9B4C-718D88A0EEAC}"/>
    <cellStyle name="Total 2 3 4 8 3" xfId="41246" xr:uid="{7208E5DD-C0B1-4787-B20E-A617C6F68938}"/>
    <cellStyle name="Total 2 3 4 9" xfId="37131" xr:uid="{30C0D6F9-23D1-4B8D-ABCA-DFE8177980E6}"/>
    <cellStyle name="Total 2 3 4 9 2" xfId="45860" xr:uid="{3A7FEC43-2799-445C-9C90-86A71E91DA81}"/>
    <cellStyle name="Total 2 3 4 9 3" xfId="41498" xr:uid="{3CEB0F5C-7715-4C10-8B57-2437E586E2E7}"/>
    <cellStyle name="Total 2 3 5" xfId="16272" xr:uid="{87019F9B-4834-487A-AB9F-91137B3FD8CB}"/>
    <cellStyle name="Total 2 3 5 2" xfId="43749" xr:uid="{B26537AF-F227-44DF-A377-446744720432}"/>
    <cellStyle name="Total 2 3 5 3" xfId="39592" xr:uid="{04E5B089-6ED9-4975-83D5-4D57021B78EE}"/>
    <cellStyle name="Total 2 3 5 4" xfId="35020" xr:uid="{70BBB8C1-80E7-466F-A2E9-4BA33C057FA2}"/>
    <cellStyle name="Total 2 3 6" xfId="32657" xr:uid="{999F2553-AC70-485B-A557-A5E8742DAFA1}"/>
    <cellStyle name="Total 2 3 6 2" xfId="44003" xr:uid="{26CF7AA3-D47E-4C7A-897A-1F984F3ACDD1}"/>
    <cellStyle name="Total 2 3 6 3" xfId="39641" xr:uid="{78FD9CC0-CF00-4CF6-974F-BE810A076FF0}"/>
    <cellStyle name="Total 2 3 6 4" xfId="35274" xr:uid="{FD68D005-5575-41EB-92CB-EC8DAE1B0B10}"/>
    <cellStyle name="Total 2 3 7" xfId="32666" xr:uid="{56F0E262-E2ED-4AC1-A55E-51756439B20F}"/>
    <cellStyle name="Total 2 3 7 2" xfId="44255" xr:uid="{3D9A5106-05B4-4626-881F-9EB12F86044D}"/>
    <cellStyle name="Total 2 3 7 3" xfId="39893" xr:uid="{5C836533-6C2E-4B9E-99D0-9CCD0B1E967B}"/>
    <cellStyle name="Total 2 3 7 4" xfId="35526" xr:uid="{88828697-920D-4B69-AADF-8794B450F75D}"/>
    <cellStyle name="Total 2 3 8" xfId="34799" xr:uid="{E1ACEB8B-D632-49D7-BCC4-98E5509BC464}"/>
    <cellStyle name="Total 2 3 8 2" xfId="44505" xr:uid="{405A566E-AFAE-434A-96DB-C10CEA60CFAC}"/>
    <cellStyle name="Total 2 3 8 3" xfId="40143" xr:uid="{AFB45A00-4183-4F21-92DE-4DB4B1339E74}"/>
    <cellStyle name="Total 2 3 8 4" xfId="35776" xr:uid="{79A7B2D0-4C35-4736-9874-FF1FA32C0479}"/>
    <cellStyle name="Total 2 3 9" xfId="36027" xr:uid="{6AFBEE9D-90C8-4E30-AAD6-E7E25762512A}"/>
    <cellStyle name="Total 2 3 9 2" xfId="44756" xr:uid="{40D03DB7-D12D-4C7E-97A0-ABC0AE595B84}"/>
    <cellStyle name="Total 2 3 9 3" xfId="40394" xr:uid="{71D3212C-1DD2-4C21-B546-5E9F43C57610}"/>
    <cellStyle name="Total 2 4" xfId="4004" xr:uid="{0A259241-7714-4DCF-A636-18A4B2D87624}"/>
    <cellStyle name="Total 2 4 2" xfId="4005" xr:uid="{8530AC29-BF2E-40FD-B3DC-8881BDA73F31}"/>
    <cellStyle name="Total 2 4 2 2" xfId="10067" xr:uid="{8EB7F4D1-AC9F-4380-8F91-E605EA72C398}"/>
    <cellStyle name="Total 2 4 2 3" xfId="32655" xr:uid="{39D77FFA-C20B-4D4F-AE66-94271B68E0E7}"/>
    <cellStyle name="Total 2 4 2 4" xfId="32665" xr:uid="{EFD3FDAD-7E72-4084-B218-83D85C90926D}"/>
    <cellStyle name="Total 2 4 2 5" xfId="34802" xr:uid="{FFFDC9A3-C701-4F0E-8D64-5605718662E5}"/>
    <cellStyle name="Total 2 4 2 6" xfId="43739" xr:uid="{9DCE7BEC-D864-418D-BF83-5A13B01956C1}"/>
    <cellStyle name="Total 2 4 3" xfId="10068" xr:uid="{7B70A74D-3DCB-4317-9962-06CC249561F6}"/>
    <cellStyle name="Total 2 4 3 2" xfId="16379" xr:uid="{E2516C89-7AA9-4149-BF5B-38EFCE0523AD}"/>
    <cellStyle name="Total 2 4 3 3" xfId="16323" xr:uid="{34AE804E-80D9-4502-A05A-AB7FB9A1E8B8}"/>
    <cellStyle name="Total 2 4 3 4" xfId="39582" xr:uid="{282F6E35-182E-4343-B742-7846B0BEE838}"/>
    <cellStyle name="Total 2 4 4" xfId="16249" xr:uid="{91B8E99A-B004-4788-B4D2-045A221313A9}"/>
    <cellStyle name="Total 2 4 4 2" xfId="16383" xr:uid="{2CEFBA3A-065F-4CA4-A2D2-13A14005BEE2}"/>
    <cellStyle name="Total 2 4 4 3" xfId="16327" xr:uid="{792B734C-1A30-409A-B0BC-64BAC06B069A}"/>
    <cellStyle name="Total 2 4 5" xfId="16281" xr:uid="{761D270B-A5DE-4BA9-8DEA-DB519A4C2F4C}"/>
    <cellStyle name="Total 2 4 6" xfId="34269" xr:uid="{4F48A6A2-8E74-4256-9A63-F5C2840F7B84}"/>
    <cellStyle name="Total 2 4 7" xfId="34278" xr:uid="{2C5ABBFD-D1C1-4765-BE2C-AEE638E6D94C}"/>
    <cellStyle name="Total 2 4 8" xfId="34801" xr:uid="{075FA52D-09AF-4EF2-8FA0-04B7AF5C8352}"/>
    <cellStyle name="Total 2 4 9" xfId="35010" xr:uid="{90E9E6D3-C145-4610-BBCD-494B3F6C4924}"/>
    <cellStyle name="Total 2 5" xfId="4006" xr:uid="{2AB932F2-7E49-400F-8450-21AF9EA5F315}"/>
    <cellStyle name="Total 2 5 2" xfId="4007" xr:uid="{F2BD5106-8E84-4F86-B22B-32EAFA1AA766}"/>
    <cellStyle name="Total 2 5 2 2" xfId="10069" xr:uid="{6CB5D0FA-3E82-4E0F-90A4-FC4C6686E2B3}"/>
    <cellStyle name="Total 2 5 2 3" xfId="32653" xr:uid="{1CD36608-AF26-47E1-8CDC-00EBF3AB420E}"/>
    <cellStyle name="Total 2 5 2 4" xfId="34275" xr:uid="{D021FA58-99D6-4F67-B0AF-6175DD57AF20}"/>
    <cellStyle name="Total 2 5 2 5" xfId="34804" xr:uid="{DB2DD746-7159-401D-86C8-814B2CCF3336}"/>
    <cellStyle name="Total 2 5 2 6" xfId="43731" xr:uid="{BC2F0DDF-3ACD-4117-9B6D-99D7CF3FCD45}"/>
    <cellStyle name="Total 2 5 3" xfId="10070" xr:uid="{1E351294-F49C-4EDC-BBDB-247E20594102}"/>
    <cellStyle name="Total 2 5 3 2" xfId="16384" xr:uid="{705254C4-EB2F-41DB-9B3F-B2376815C7FB}"/>
    <cellStyle name="Total 2 5 3 3" xfId="16328" xr:uid="{1D50B9F9-BEAB-4ABA-B9C4-3A1EF1A29293}"/>
    <cellStyle name="Total 2 5 3 4" xfId="39574" xr:uid="{E8B1C10A-495B-4749-826C-23DEE68783C0}"/>
    <cellStyle name="Total 2 5 4" xfId="16278" xr:uid="{01494A34-BB84-48EA-B492-8CB0B08315F7}"/>
    <cellStyle name="Total 2 5 5" xfId="32654" xr:uid="{A9B7033E-F3D8-4977-8606-CFEF104A3064}"/>
    <cellStyle name="Total 2 5 6" xfId="32664" xr:uid="{FCEC8DB5-2B3A-4C30-BAB1-F3F64158E327}"/>
    <cellStyle name="Total 2 5 7" xfId="34803" xr:uid="{13071115-E0F1-47F2-92AA-F9F8A791DFB0}"/>
    <cellStyle name="Total 2 5 8" xfId="35002" xr:uid="{BF888795-817A-422D-BA75-E53D16DEBEEF}"/>
    <cellStyle name="Total 2 6" xfId="4008" xr:uid="{983B7656-2330-47E1-BE54-1EA36D581671}"/>
    <cellStyle name="Total 2 6 2" xfId="4009" xr:uid="{338FAC62-5D8E-46A9-8D75-8DA727BBAD0C}"/>
    <cellStyle name="Total 2 6 2 2" xfId="10071" xr:uid="{7FD6CC7D-516F-4632-9077-ECD07850EC1B}"/>
    <cellStyle name="Total 2 6 2 3" xfId="32651" xr:uid="{6FA29F19-1BD1-4159-AAD8-28CA6B2B7053}"/>
    <cellStyle name="Total 2 6 2 4" xfId="32663" xr:uid="{CBA88577-5DE0-4D3B-9F97-AD03D2E6F5B4}"/>
    <cellStyle name="Total 2 6 2 5" xfId="34806" xr:uid="{B204628D-1F3F-48F6-A3DF-CDF9CF39B651}"/>
    <cellStyle name="Total 2 6 2 6" xfId="43714" xr:uid="{EC370A09-CD56-471C-9B19-28BE07FD1611}"/>
    <cellStyle name="Total 2 6 3" xfId="10072" xr:uid="{91E04C1D-524C-4CFB-BF7B-3FDC61B9900E}"/>
    <cellStyle name="Total 2 6 3 2" xfId="16372" xr:uid="{E4319900-1A08-4D61-A5BB-A2BEBDA0E2BE}"/>
    <cellStyle name="Total 2 6 3 3" xfId="16316" xr:uid="{0BE1DC94-A2CF-4A41-AA05-58C6EB05379B}"/>
    <cellStyle name="Total 2 6 3 4" xfId="39557" xr:uid="{3CDF474E-3610-478B-B2FF-9027A4D753C7}"/>
    <cellStyle name="Total 2 6 4" xfId="16271" xr:uid="{50264EEB-2A51-4FDB-A367-C030B72809D1}"/>
    <cellStyle name="Total 2 6 5" xfId="32652" xr:uid="{490583E8-BDA9-4400-B152-2EDABF308B08}"/>
    <cellStyle name="Total 2 6 6" xfId="34276" xr:uid="{E55A1A7F-CA0B-4BE5-8B46-F709F7973D07}"/>
    <cellStyle name="Total 2 6 7" xfId="34805" xr:uid="{166F6BD2-D957-48CA-9203-D92CF350CFF3}"/>
    <cellStyle name="Total 2 6 8" xfId="34985" xr:uid="{54434982-4D55-4DCD-9EED-BD2DE890DFA4}"/>
    <cellStyle name="Total 2 7" xfId="4010" xr:uid="{80226EF0-387C-414D-8235-8C74254A0B2C}"/>
    <cellStyle name="Total 2 7 2" xfId="4011" xr:uid="{34046681-480D-49B8-B31B-54FA82257CD5}"/>
    <cellStyle name="Total 2 7 2 2" xfId="10073" xr:uid="{99F1B873-85F7-4983-879C-14CE30DEE387}"/>
    <cellStyle name="Total 2 7 2 3" xfId="32649" xr:uid="{FD24623B-722E-4316-9AFE-087AD79181B1}"/>
    <cellStyle name="Total 2 7 2 4" xfId="34273" xr:uid="{27598533-35B0-4A23-B1BF-F760B76FE4F7}"/>
    <cellStyle name="Total 2 7 2 5" xfId="34808" xr:uid="{F7157747-BC53-401A-85C2-9486D695F446}"/>
    <cellStyle name="Total 2 7 3" xfId="10074" xr:uid="{6C4B752B-B6AF-4F53-A154-34E3AF941075}"/>
    <cellStyle name="Total 2 7 3 2" xfId="16410" xr:uid="{C7F7691E-41E5-46A3-AFA6-4123AC77A063}"/>
    <cellStyle name="Total 2 7 3 3" xfId="16354" xr:uid="{09818F96-B16A-4F8F-BF11-63246E42EBA4}"/>
    <cellStyle name="Total 2 7 4" xfId="16296" xr:uid="{AF2E9104-722C-4F34-A517-74C85E040F75}"/>
    <cellStyle name="Total 2 7 5" xfId="32650" xr:uid="{C0B48A92-D5A1-4E9E-874F-3BC75AEA52E7}"/>
    <cellStyle name="Total 2 7 6" xfId="32662" xr:uid="{C89D6FDB-3BAC-446C-8074-D79BC1556830}"/>
    <cellStyle name="Total 2 7 7" xfId="34807" xr:uid="{04C73315-F064-4C3B-9B75-84511EE8A1A8}"/>
    <cellStyle name="Total 2 7 8" xfId="43659" xr:uid="{417320F8-71CF-41AF-AE3F-696AEFE88631}"/>
    <cellStyle name="Total 2 8" xfId="4012" xr:uid="{7C7E853A-BA49-4464-AF31-761EA82B8639}"/>
    <cellStyle name="Total 2 8 2" xfId="4013" xr:uid="{062B94A2-768C-4645-9F05-92546AD8FB51}"/>
    <cellStyle name="Total 2 8 2 2" xfId="10075" xr:uid="{0689F35A-C6F7-4DE5-A86C-A3328B2D3266}"/>
    <cellStyle name="Total 2 8 2 3" xfId="32647" xr:uid="{D67AB73C-F94C-4C8F-96C9-BF43E78212F6}"/>
    <cellStyle name="Total 2 8 2 4" xfId="32661" xr:uid="{483E10A7-A942-4C7F-9EA1-C1CD483B196D}"/>
    <cellStyle name="Total 2 8 2 5" xfId="34810" xr:uid="{B3CAAA3D-54E7-4AD6-9EAE-33F9E1159C20}"/>
    <cellStyle name="Total 2 8 3" xfId="10076" xr:uid="{0E5613C0-139B-421A-AAF6-6022B57717E4}"/>
    <cellStyle name="Total 2 8 3 2" xfId="16407" xr:uid="{34B3CB72-9313-4000-8C01-796C85B98F72}"/>
    <cellStyle name="Total 2 8 3 3" xfId="16351" xr:uid="{99FDF67A-094E-4627-A48F-100889F37FA6}"/>
    <cellStyle name="Total 2 8 4" xfId="16293" xr:uid="{94650DD6-087F-4506-BB1C-7E533C04D5E3}"/>
    <cellStyle name="Total 2 8 5" xfId="32648" xr:uid="{70064A55-DD40-4E7F-866B-0A6EFA6BE1BC}"/>
    <cellStyle name="Total 2 8 6" xfId="34274" xr:uid="{4D2222FB-5294-4290-AE4D-60581C6956CB}"/>
    <cellStyle name="Total 2 8 7" xfId="34809" xr:uid="{2F097E3A-3316-4E69-9177-7DB3C7965E31}"/>
    <cellStyle name="Total 2 9" xfId="4014" xr:uid="{6D5AADC1-6016-457D-AB55-590A5932E211}"/>
    <cellStyle name="Total 2 9 2" xfId="10077" xr:uid="{38574C61-F580-4BF9-B42D-06FDAFE6D26A}"/>
    <cellStyle name="Total 2 9 3" xfId="32646" xr:uid="{80298DE2-7073-49EE-A022-42DEC1236401}"/>
    <cellStyle name="Total 2 9 4" xfId="32660" xr:uid="{1483FA80-D2D1-4A0F-81AB-E611D21EA9B5}"/>
    <cellStyle name="Total 2 9 5" xfId="34811" xr:uid="{A4C42E87-9AF8-4F4A-AED3-0D7CFFAA3DC1}"/>
    <cellStyle name="Warning Text" xfId="20" builtinId="11" customBuiltin="1"/>
    <cellStyle name="Warning Text 2" xfId="4015" xr:uid="{512481A0-FE79-43F5-8ABE-CDFA7F8CFF64}"/>
  </cellStyles>
  <dxfs count="564"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</dxfs>
  <tableStyles count="5" defaultTableStyle="TableStyleMedium2" defaultPivotStyle="PivotStyleLight16">
    <tableStyle name="DFS-A1-1835 Table GL Code-style" pivot="0" count="3" xr9:uid="{8E59D1B2-BB77-4FB1-BF68-3BDCD6287401}">
      <tableStyleElement type="headerRow" dxfId="563"/>
      <tableStyleElement type="firstRowStripe" dxfId="562"/>
      <tableStyleElement type="secondRowStripe" dxfId="561"/>
    </tableStyle>
    <tableStyle name="DFS-A1-1835 Table GL Code-style 2" pivot="0" count="3" xr9:uid="{E6E29F25-F1E4-44AA-98D8-2022DD29B1A0}">
      <tableStyleElement type="headerRow" dxfId="560"/>
      <tableStyleElement type="firstRowStripe" dxfId="559"/>
      <tableStyleElement type="secondRowStripe" dxfId="558"/>
    </tableStyle>
    <tableStyle name="DFS-A1-1835 Table GL Code-style 3" pivot="0" count="3" xr9:uid="{E6FD6990-795F-4A6D-97A7-29A64FF15D6C}">
      <tableStyleElement type="headerRow" dxfId="557"/>
      <tableStyleElement type="firstRowStripe" dxfId="556"/>
      <tableStyleElement type="secondRowStripe" dxfId="555"/>
    </tableStyle>
    <tableStyle name="DFS-A1-1835 Table GL Code-style 4" pivot="0" count="3" xr9:uid="{E39A4A60-A215-461D-A5AB-8E4B489784FE}">
      <tableStyleElement type="headerRow" dxfId="554"/>
      <tableStyleElement type="firstRowStripe" dxfId="553"/>
      <tableStyleElement type="secondRowStripe" dxfId="552"/>
    </tableStyle>
    <tableStyle name="FCS Asset Retirement Obligation-style" pivot="0" count="3" xr9:uid="{5C981701-77C5-48DC-9FED-A0A7AA747178}">
      <tableStyleElement type="headerRow" dxfId="551"/>
      <tableStyleElement type="firstRowStripe" dxfId="550"/>
      <tableStyleElement type="secondRowStripe" dxfId="549"/>
    </tableStyle>
  </tableStyles>
  <colors>
    <mruColors>
      <color rgb="FFFFFF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26" Type="http://schemas.openxmlformats.org/officeDocument/2006/relationships/worksheet" Target="worksheets/sheet23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18.xml"/><Relationship Id="rId34" Type="http://schemas.openxmlformats.org/officeDocument/2006/relationships/worksheet" Target="worksheets/sheet31.xml"/><Relationship Id="rId42" Type="http://schemas.openxmlformats.org/officeDocument/2006/relationships/externalLink" Target="externalLinks/externalLink7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9" Type="http://schemas.openxmlformats.org/officeDocument/2006/relationships/worksheet" Target="worksheets/sheet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21.xml"/><Relationship Id="rId32" Type="http://schemas.openxmlformats.org/officeDocument/2006/relationships/worksheet" Target="worksheets/sheet29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theme" Target="theme/theme1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12.xml"/><Relationship Id="rId23" Type="http://schemas.openxmlformats.org/officeDocument/2006/relationships/worksheet" Target="worksheets/sheet20.xml"/><Relationship Id="rId28" Type="http://schemas.openxmlformats.org/officeDocument/2006/relationships/worksheet" Target="worksheets/sheet25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31" Type="http://schemas.openxmlformats.org/officeDocument/2006/relationships/worksheet" Target="worksheets/sheet28.xml"/><Relationship Id="rId44" Type="http://schemas.openxmlformats.org/officeDocument/2006/relationships/externalLink" Target="externalLinks/externalLink9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9.xml"/><Relationship Id="rId27" Type="http://schemas.openxmlformats.org/officeDocument/2006/relationships/worksheet" Target="worksheets/sheet24.xml"/><Relationship Id="rId30" Type="http://schemas.openxmlformats.org/officeDocument/2006/relationships/worksheet" Target="worksheets/sheet27.xml"/><Relationship Id="rId35" Type="http://schemas.openxmlformats.org/officeDocument/2006/relationships/worksheet" Target="worksheets/sheet32.xml"/><Relationship Id="rId43" Type="http://schemas.openxmlformats.org/officeDocument/2006/relationships/externalLink" Target="externalLinks/externalLink8.xml"/><Relationship Id="rId48" Type="http://schemas.openxmlformats.org/officeDocument/2006/relationships/calcChain" Target="calcChain.xml"/><Relationship Id="rId8" Type="http://schemas.openxmlformats.org/officeDocument/2006/relationships/worksheet" Target="worksheets/sheet5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5" Type="http://schemas.openxmlformats.org/officeDocument/2006/relationships/worksheet" Target="worksheets/sheet22.xml"/><Relationship Id="rId33" Type="http://schemas.openxmlformats.org/officeDocument/2006/relationships/worksheet" Target="worksheets/sheet30.xml"/><Relationship Id="rId38" Type="http://schemas.openxmlformats.org/officeDocument/2006/relationships/externalLink" Target="externalLinks/externalLink3.xml"/><Relationship Id="rId46" Type="http://schemas.openxmlformats.org/officeDocument/2006/relationships/styles" Target="styles.xml"/><Relationship Id="rId20" Type="http://schemas.openxmlformats.org/officeDocument/2006/relationships/worksheet" Target="worksheets/sheet17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2023-24 FCS ADMINISTRATIVE COST % OVER COST ANALYSIS </a:t>
            </a:r>
          </a:p>
          <a:p>
            <a:pPr>
              <a:defRPr sz="1400"/>
            </a:pPr>
            <a:r>
              <a:rPr lang="en-US" sz="1400"/>
              <a:t>TOTAL EXPENDITURES EXCLUDING</a:t>
            </a:r>
            <a:r>
              <a:rPr lang="en-US" sz="1400" baseline="0"/>
              <a:t> TRANSFERS</a:t>
            </a:r>
            <a:endParaRPr lang="en-US" sz="14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'Chart Data'!$J$6</c:f>
              <c:strCache>
                <c:ptCount val="1"/>
                <c:pt idx="0">
                  <c:v>ADMINISTRATIVE COST % OVER COST ANALYSIS TOTAL EXPENDITURES EXCLUDING TRANSFERS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0A-4AB8-92F3-CEA85C057F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0A-4AB8-92F3-CEA85C057F9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0A-4AB8-92F3-CEA85C057F9E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7F0A-4AB8-92F3-CEA85C057F9E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7F0A-4AB8-92F3-CEA85C057F9E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C139-4F44-BBD3-C99A6F660EC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Data'!$I$7:$I$35</c:f>
              <c:strCache>
                <c:ptCount val="29"/>
                <c:pt idx="0">
                  <c:v>Eastern Florida State College</c:v>
                </c:pt>
                <c:pt idx="1">
                  <c:v>Tallahassee State College</c:v>
                </c:pt>
                <c:pt idx="2">
                  <c:v>College of Central Florida</c:v>
                </c:pt>
                <c:pt idx="3">
                  <c:v>Florida State College at Jacksonville</c:v>
                </c:pt>
                <c:pt idx="4">
                  <c:v>Valencia College</c:v>
                </c:pt>
                <c:pt idx="5">
                  <c:v>Pasco-Hernando State College</c:v>
                </c:pt>
                <c:pt idx="6">
                  <c:v>Pensacola State College</c:v>
                </c:pt>
                <c:pt idx="7">
                  <c:v>State College of Florida, Manatee-Sarasota</c:v>
                </c:pt>
                <c:pt idx="8">
                  <c:v>Miami Dade College</c:v>
                </c:pt>
                <c:pt idx="9">
                  <c:v>Palm Beach State College</c:v>
                </c:pt>
                <c:pt idx="10">
                  <c:v>Gulf Coast State College</c:v>
                </c:pt>
                <c:pt idx="11">
                  <c:v>Broward College</c:v>
                </c:pt>
                <c:pt idx="12">
                  <c:v>North Florida College</c:v>
                </c:pt>
                <c:pt idx="13">
                  <c:v>FCS</c:v>
                </c:pt>
                <c:pt idx="14">
                  <c:v>Indian River State College</c:v>
                </c:pt>
                <c:pt idx="15">
                  <c:v>Santa Fe College</c:v>
                </c:pt>
                <c:pt idx="16">
                  <c:v>Florida SouthWestern State College</c:v>
                </c:pt>
                <c:pt idx="17">
                  <c:v>Seminole State College of Florida</c:v>
                </c:pt>
                <c:pt idx="18">
                  <c:v>Daytona State College</c:v>
                </c:pt>
                <c:pt idx="19">
                  <c:v>Hillsborough Community College</c:v>
                </c:pt>
                <c:pt idx="20">
                  <c:v>South Florida State College</c:v>
                </c:pt>
                <c:pt idx="21">
                  <c:v>Lake-Sumter State College</c:v>
                </c:pt>
                <c:pt idx="22">
                  <c:v>St. Johns River State College</c:v>
                </c:pt>
                <c:pt idx="23">
                  <c:v>Northwest Florida State College</c:v>
                </c:pt>
                <c:pt idx="24">
                  <c:v>The College of the Florida Keys</c:v>
                </c:pt>
                <c:pt idx="25">
                  <c:v>Polk State College</c:v>
                </c:pt>
                <c:pt idx="26">
                  <c:v>Chipola College</c:v>
                </c:pt>
                <c:pt idx="27">
                  <c:v>Florida Gateway College</c:v>
                </c:pt>
                <c:pt idx="28">
                  <c:v>St. Petersburg College</c:v>
                </c:pt>
              </c:strCache>
            </c:strRef>
          </c:cat>
          <c:val>
            <c:numRef>
              <c:f>'Chart Data'!$J$7:$J$35</c:f>
              <c:numCache>
                <c:formatCode>0.00%</c:formatCode>
                <c:ptCount val="29"/>
                <c:pt idx="0">
                  <c:v>5.1879477643950428E-2</c:v>
                </c:pt>
                <c:pt idx="1">
                  <c:v>5.3511406835266791E-2</c:v>
                </c:pt>
                <c:pt idx="2">
                  <c:v>5.8187433477591109E-2</c:v>
                </c:pt>
                <c:pt idx="3">
                  <c:v>6.0800058342624183E-2</c:v>
                </c:pt>
                <c:pt idx="4">
                  <c:v>6.3398116968404319E-2</c:v>
                </c:pt>
                <c:pt idx="5">
                  <c:v>6.6032951540434828E-2</c:v>
                </c:pt>
                <c:pt idx="6">
                  <c:v>6.7639090270886312E-2</c:v>
                </c:pt>
                <c:pt idx="7">
                  <c:v>7.3327657649320463E-2</c:v>
                </c:pt>
                <c:pt idx="8">
                  <c:v>7.5846752348396176E-2</c:v>
                </c:pt>
                <c:pt idx="9">
                  <c:v>7.5986497297130487E-2</c:v>
                </c:pt>
                <c:pt idx="10">
                  <c:v>7.7278609345441576E-2</c:v>
                </c:pt>
                <c:pt idx="11">
                  <c:v>8.006482473327764E-2</c:v>
                </c:pt>
                <c:pt idx="12">
                  <c:v>8.2596609440150306E-2</c:v>
                </c:pt>
                <c:pt idx="13">
                  <c:v>8.2963864878012342E-2</c:v>
                </c:pt>
                <c:pt idx="14">
                  <c:v>8.6223498718198371E-2</c:v>
                </c:pt>
                <c:pt idx="15">
                  <c:v>9.1184303526126873E-2</c:v>
                </c:pt>
                <c:pt idx="16">
                  <c:v>9.1510772261500076E-2</c:v>
                </c:pt>
                <c:pt idx="17">
                  <c:v>9.3519295898090493E-2</c:v>
                </c:pt>
                <c:pt idx="18">
                  <c:v>9.6591395461884069E-2</c:v>
                </c:pt>
                <c:pt idx="19">
                  <c:v>0.10171372598325569</c:v>
                </c:pt>
                <c:pt idx="20">
                  <c:v>0.10401841577143087</c:v>
                </c:pt>
                <c:pt idx="21">
                  <c:v>0.10446366664467609</c:v>
                </c:pt>
                <c:pt idx="22">
                  <c:v>0.10549036151909137</c:v>
                </c:pt>
                <c:pt idx="23">
                  <c:v>0.10627687404645457</c:v>
                </c:pt>
                <c:pt idx="24">
                  <c:v>0.11046974004461241</c:v>
                </c:pt>
                <c:pt idx="25">
                  <c:v>0.11605833142461645</c:v>
                </c:pt>
                <c:pt idx="26">
                  <c:v>0.11891133497541916</c:v>
                </c:pt>
                <c:pt idx="27">
                  <c:v>0.1324099037312616</c:v>
                </c:pt>
                <c:pt idx="28">
                  <c:v>0.13269737520790109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0A-4AB8-92F3-CEA85C057F9E}"/>
            </c:ext>
          </c:extLst>
        </c:ser>
        <c:ser>
          <c:idx val="1"/>
          <c:order val="1"/>
          <c:tx>
            <c:strRef>
              <c:f>'Chart Data'!$K$6</c:f>
              <c:strCache>
                <c:ptCount val="1"/>
                <c:pt idx="0">
                  <c:v>CHANGE OVER PRIOR YEAR</c:v>
                </c:pt>
              </c:strCache>
            </c:strRef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Data'!$K$7:$K$35</c:f>
              <c:numCache>
                <c:formatCode>0.00%</c:formatCode>
                <c:ptCount val="29"/>
                <c:pt idx="0">
                  <c:v>-6.9846652162246226E-5</c:v>
                </c:pt>
                <c:pt idx="1">
                  <c:v>-4.7742229035055844E-3</c:v>
                </c:pt>
                <c:pt idx="2">
                  <c:v>1.6488071420107941E-2</c:v>
                </c:pt>
                <c:pt idx="3">
                  <c:v>2.8864245346594958E-3</c:v>
                </c:pt>
                <c:pt idx="4">
                  <c:v>-5.0485277256055311E-3</c:v>
                </c:pt>
                <c:pt idx="5">
                  <c:v>7.1968369603198565E-3</c:v>
                </c:pt>
                <c:pt idx="6">
                  <c:v>-1.8775534349259895E-2</c:v>
                </c:pt>
                <c:pt idx="7">
                  <c:v>-5.0102740747409863E-3</c:v>
                </c:pt>
                <c:pt idx="8">
                  <c:v>3.4960716461822361E-4</c:v>
                </c:pt>
                <c:pt idx="9">
                  <c:v>4.9008157239637112E-3</c:v>
                </c:pt>
                <c:pt idx="10">
                  <c:v>-9.5110312929579111E-4</c:v>
                </c:pt>
                <c:pt idx="11">
                  <c:v>-4.7821027110149517E-4</c:v>
                </c:pt>
                <c:pt idx="12">
                  <c:v>-1.5007440709512432E-3</c:v>
                </c:pt>
                <c:pt idx="13">
                  <c:v>2.6761530096947594E-3</c:v>
                </c:pt>
                <c:pt idx="14">
                  <c:v>4.1431406860553549E-3</c:v>
                </c:pt>
                <c:pt idx="15">
                  <c:v>3.1315981456405968E-2</c:v>
                </c:pt>
                <c:pt idx="16">
                  <c:v>7.1951197306745346E-3</c:v>
                </c:pt>
                <c:pt idx="17">
                  <c:v>-1.3328874302084293E-3</c:v>
                </c:pt>
                <c:pt idx="18">
                  <c:v>-1.9067633760782854E-3</c:v>
                </c:pt>
                <c:pt idx="19">
                  <c:v>-4.5957615773839361E-3</c:v>
                </c:pt>
                <c:pt idx="20">
                  <c:v>-7.9935830984256828E-5</c:v>
                </c:pt>
                <c:pt idx="21">
                  <c:v>3.9037011471351468E-3</c:v>
                </c:pt>
                <c:pt idx="22">
                  <c:v>8.6189473431941416E-3</c:v>
                </c:pt>
                <c:pt idx="23">
                  <c:v>-8.4621904808103443E-4</c:v>
                </c:pt>
                <c:pt idx="24">
                  <c:v>2.7227920847599091E-3</c:v>
                </c:pt>
                <c:pt idx="25">
                  <c:v>2.388926376003643E-2</c:v>
                </c:pt>
                <c:pt idx="26">
                  <c:v>1.3643469121173465E-2</c:v>
                </c:pt>
                <c:pt idx="27">
                  <c:v>-9.9517007817126468E-4</c:v>
                </c:pt>
                <c:pt idx="28">
                  <c:v>1.2364073403699674E-2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0A-4AB8-92F3-CEA85C05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843408"/>
        <c:axId val="141643832"/>
      </c:barChart>
      <c:catAx>
        <c:axId val="1138434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General" sourceLinked="0"/>
        <c:majorTickMark val="cross"/>
        <c:minorTickMark val="none"/>
        <c:tickLblPos val="low"/>
        <c:crossAx val="141643832"/>
        <c:crosses val="autoZero"/>
        <c:auto val="0"/>
        <c:lblAlgn val="ctr"/>
        <c:lblOffset val="100"/>
        <c:noMultiLvlLbl val="0"/>
      </c:catAx>
      <c:valAx>
        <c:axId val="141643832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13843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 b="1" i="0" baseline="0">
                <a:effectLst/>
              </a:rPr>
              <a:t>2023-24 FCS ADMINISTRATIVE COST PER FUNDABLE FTE AND % OVER COST ANALYSIS TOTAL EXPENDITURES EXCLUDING TRANSFERS</a:t>
            </a:r>
            <a:endParaRPr lang="en-US" sz="9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2482272121635108"/>
          <c:y val="0.11550310007322807"/>
          <c:w val="0.63379031095165861"/>
          <c:h val="0.79341783411163003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'Chart Data'!$F$6</c:f>
              <c:strCache>
                <c:ptCount val="1"/>
                <c:pt idx="0">
                  <c:v>ADMINISTRATIVE COST % OVER COST ANALYSIS TOTAL EXPENDITURES EXCLUDING TRANSFERS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6B5-4A20-B733-364049AE903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B5-4A20-B733-364049AE90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B5-4A20-B733-364049AE90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Data'!$E$7:$E$35</c:f>
              <c:strCache>
                <c:ptCount val="29"/>
                <c:pt idx="0">
                  <c:v>Tallahassee State College</c:v>
                </c:pt>
                <c:pt idx="1">
                  <c:v>Eastern Florida State College</c:v>
                </c:pt>
                <c:pt idx="2">
                  <c:v>Valencia College</c:v>
                </c:pt>
                <c:pt idx="3">
                  <c:v>Florida State College at Jacksonville</c:v>
                </c:pt>
                <c:pt idx="4">
                  <c:v>Pasco-Hernando State College</c:v>
                </c:pt>
                <c:pt idx="5">
                  <c:v>Broward College</c:v>
                </c:pt>
                <c:pt idx="6">
                  <c:v>Palm Beach State College</c:v>
                </c:pt>
                <c:pt idx="7">
                  <c:v>State College of Florida, Manatee-Sarasota</c:v>
                </c:pt>
                <c:pt idx="8">
                  <c:v>Miami Dade College</c:v>
                </c:pt>
                <c:pt idx="9">
                  <c:v>Indian River State College</c:v>
                </c:pt>
                <c:pt idx="10">
                  <c:v>FCS</c:v>
                </c:pt>
                <c:pt idx="11">
                  <c:v>College of Central Florida</c:v>
                </c:pt>
                <c:pt idx="12">
                  <c:v>Pensacola State College</c:v>
                </c:pt>
                <c:pt idx="13">
                  <c:v>Seminole State College of Florida</c:v>
                </c:pt>
                <c:pt idx="14">
                  <c:v>Hillsborough Community College</c:v>
                </c:pt>
                <c:pt idx="15">
                  <c:v>Florida SouthWestern State College</c:v>
                </c:pt>
                <c:pt idx="16">
                  <c:v>Daytona State College</c:v>
                </c:pt>
                <c:pt idx="17">
                  <c:v>Gulf Coast State College</c:v>
                </c:pt>
                <c:pt idx="18">
                  <c:v>Santa Fe College</c:v>
                </c:pt>
                <c:pt idx="19">
                  <c:v>St. Johns River State College</c:v>
                </c:pt>
                <c:pt idx="20">
                  <c:v>Lake-Sumter State College</c:v>
                </c:pt>
                <c:pt idx="21">
                  <c:v>Northwest Florida State College</c:v>
                </c:pt>
                <c:pt idx="22">
                  <c:v>Polk State College</c:v>
                </c:pt>
                <c:pt idx="23">
                  <c:v>North Florida College</c:v>
                </c:pt>
                <c:pt idx="24">
                  <c:v>St. Petersburg College</c:v>
                </c:pt>
                <c:pt idx="25">
                  <c:v>South Florida State College</c:v>
                </c:pt>
                <c:pt idx="26">
                  <c:v>Florida Gateway College</c:v>
                </c:pt>
                <c:pt idx="27">
                  <c:v>Chipola College</c:v>
                </c:pt>
                <c:pt idx="28">
                  <c:v>The College of the Florida Keys</c:v>
                </c:pt>
              </c:strCache>
            </c:strRef>
          </c:cat>
          <c:val>
            <c:numRef>
              <c:f>'Chart Data'!$F$7:$F$35</c:f>
              <c:numCache>
                <c:formatCode>0.00%</c:formatCode>
                <c:ptCount val="29"/>
                <c:pt idx="0">
                  <c:v>5.3511406835266791E-2</c:v>
                </c:pt>
                <c:pt idx="1">
                  <c:v>5.1879477643950428E-2</c:v>
                </c:pt>
                <c:pt idx="2">
                  <c:v>6.3398116968404319E-2</c:v>
                </c:pt>
                <c:pt idx="3">
                  <c:v>6.0800058342624183E-2</c:v>
                </c:pt>
                <c:pt idx="4">
                  <c:v>6.6032951540434828E-2</c:v>
                </c:pt>
                <c:pt idx="5">
                  <c:v>8.006482473327764E-2</c:v>
                </c:pt>
                <c:pt idx="6">
                  <c:v>7.5986497297130487E-2</c:v>
                </c:pt>
                <c:pt idx="7">
                  <c:v>7.3327657649320463E-2</c:v>
                </c:pt>
                <c:pt idx="8">
                  <c:v>7.5846752348396176E-2</c:v>
                </c:pt>
                <c:pt idx="9">
                  <c:v>8.6223498718198371E-2</c:v>
                </c:pt>
                <c:pt idx="10">
                  <c:v>8.2963864878012342E-2</c:v>
                </c:pt>
                <c:pt idx="11">
                  <c:v>5.8187433477591109E-2</c:v>
                </c:pt>
                <c:pt idx="12">
                  <c:v>6.7639090270886312E-2</c:v>
                </c:pt>
                <c:pt idx="13">
                  <c:v>9.3519295898090493E-2</c:v>
                </c:pt>
                <c:pt idx="14">
                  <c:v>0.10171372598325569</c:v>
                </c:pt>
                <c:pt idx="15">
                  <c:v>9.1510772261500076E-2</c:v>
                </c:pt>
                <c:pt idx="16">
                  <c:v>9.6591395461884069E-2</c:v>
                </c:pt>
                <c:pt idx="17">
                  <c:v>7.7278609345441576E-2</c:v>
                </c:pt>
                <c:pt idx="18">
                  <c:v>9.1184303526126873E-2</c:v>
                </c:pt>
                <c:pt idx="19">
                  <c:v>0.10549036151909137</c:v>
                </c:pt>
                <c:pt idx="20">
                  <c:v>0.10446366664467609</c:v>
                </c:pt>
                <c:pt idx="21">
                  <c:v>0.10627687404645457</c:v>
                </c:pt>
                <c:pt idx="22">
                  <c:v>0.11605833142461645</c:v>
                </c:pt>
                <c:pt idx="23">
                  <c:v>8.2596609440150306E-2</c:v>
                </c:pt>
                <c:pt idx="24">
                  <c:v>0.13269737520790109</c:v>
                </c:pt>
                <c:pt idx="25">
                  <c:v>0.10401841577143087</c:v>
                </c:pt>
                <c:pt idx="26">
                  <c:v>0.1324099037312616</c:v>
                </c:pt>
                <c:pt idx="27">
                  <c:v>0.11891133497541916</c:v>
                </c:pt>
                <c:pt idx="28">
                  <c:v>0.11046974004461241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B5-4A20-B733-364049AE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14358928"/>
        <c:axId val="341479920"/>
      </c:barChart>
      <c:barChart>
        <c:barDir val="bar"/>
        <c:grouping val="clustered"/>
        <c:varyColors val="0"/>
        <c:ser>
          <c:idx val="1"/>
          <c:order val="0"/>
          <c:tx>
            <c:strRef>
              <c:f>'Chart Data'!$G$6</c:f>
              <c:strCache>
                <c:ptCount val="1"/>
                <c:pt idx="0">
                  <c:v>ADMINISTRATIVE COST PER FUNDABLE FTE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B5-4A20-B733-364049AE9033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26B5-4A20-B733-364049AE903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B5-4A20-B733-364049AE903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B5-4A20-B733-364049AE903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B5-4A20-B733-364049AE903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01-4001-B0D2-4E62BAE85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Data'!$E$7:$E$35</c:f>
              <c:strCache>
                <c:ptCount val="29"/>
                <c:pt idx="0">
                  <c:v>Tallahassee State College</c:v>
                </c:pt>
                <c:pt idx="1">
                  <c:v>Eastern Florida State College</c:v>
                </c:pt>
                <c:pt idx="2">
                  <c:v>Valencia College</c:v>
                </c:pt>
                <c:pt idx="3">
                  <c:v>Florida State College at Jacksonville</c:v>
                </c:pt>
                <c:pt idx="4">
                  <c:v>Pasco-Hernando State College</c:v>
                </c:pt>
                <c:pt idx="5">
                  <c:v>Broward College</c:v>
                </c:pt>
                <c:pt idx="6">
                  <c:v>Palm Beach State College</c:v>
                </c:pt>
                <c:pt idx="7">
                  <c:v>State College of Florida, Manatee-Sarasota</c:v>
                </c:pt>
                <c:pt idx="8">
                  <c:v>Miami Dade College</c:v>
                </c:pt>
                <c:pt idx="9">
                  <c:v>Indian River State College</c:v>
                </c:pt>
                <c:pt idx="10">
                  <c:v>FCS</c:v>
                </c:pt>
                <c:pt idx="11">
                  <c:v>College of Central Florida</c:v>
                </c:pt>
                <c:pt idx="12">
                  <c:v>Pensacola State College</c:v>
                </c:pt>
                <c:pt idx="13">
                  <c:v>Seminole State College of Florida</c:v>
                </c:pt>
                <c:pt idx="14">
                  <c:v>Hillsborough Community College</c:v>
                </c:pt>
                <c:pt idx="15">
                  <c:v>Florida SouthWestern State College</c:v>
                </c:pt>
                <c:pt idx="16">
                  <c:v>Daytona State College</c:v>
                </c:pt>
                <c:pt idx="17">
                  <c:v>Gulf Coast State College</c:v>
                </c:pt>
                <c:pt idx="18">
                  <c:v>Santa Fe College</c:v>
                </c:pt>
                <c:pt idx="19">
                  <c:v>St. Johns River State College</c:v>
                </c:pt>
                <c:pt idx="20">
                  <c:v>Lake-Sumter State College</c:v>
                </c:pt>
                <c:pt idx="21">
                  <c:v>Northwest Florida State College</c:v>
                </c:pt>
                <c:pt idx="22">
                  <c:v>Polk State College</c:v>
                </c:pt>
                <c:pt idx="23">
                  <c:v>North Florida College</c:v>
                </c:pt>
                <c:pt idx="24">
                  <c:v>St. Petersburg College</c:v>
                </c:pt>
                <c:pt idx="25">
                  <c:v>South Florida State College</c:v>
                </c:pt>
                <c:pt idx="26">
                  <c:v>Florida Gateway College</c:v>
                </c:pt>
                <c:pt idx="27">
                  <c:v>Chipola College</c:v>
                </c:pt>
                <c:pt idx="28">
                  <c:v>The College of the Florida Keys</c:v>
                </c:pt>
              </c:strCache>
            </c:strRef>
          </c:cat>
          <c:val>
            <c:numRef>
              <c:f>'Chart Data'!$G$7:$G$35</c:f>
              <c:numCache>
                <c:formatCode>_("$"* #,##0_);_("$"* \(#,##0\);_("$"* "-"??_);_(@_)</c:formatCode>
                <c:ptCount val="29"/>
                <c:pt idx="0">
                  <c:v>425.65890107156923</c:v>
                </c:pt>
                <c:pt idx="1">
                  <c:v>457.9632057570625</c:v>
                </c:pt>
                <c:pt idx="2">
                  <c:v>502.39217212204193</c:v>
                </c:pt>
                <c:pt idx="3">
                  <c:v>580.98044040587217</c:v>
                </c:pt>
                <c:pt idx="4">
                  <c:v>589.40337066451582</c:v>
                </c:pt>
                <c:pt idx="5">
                  <c:v>611.38076297233772</c:v>
                </c:pt>
                <c:pt idx="6">
                  <c:v>633.4956147924529</c:v>
                </c:pt>
                <c:pt idx="7">
                  <c:v>648.62167252379811</c:v>
                </c:pt>
                <c:pt idx="8">
                  <c:v>657.54133679340771</c:v>
                </c:pt>
                <c:pt idx="9">
                  <c:v>700.22556624378456</c:v>
                </c:pt>
                <c:pt idx="10">
                  <c:v>742.78737005552875</c:v>
                </c:pt>
                <c:pt idx="11">
                  <c:v>743.11995104879111</c:v>
                </c:pt>
                <c:pt idx="12">
                  <c:v>769.38605318699865</c:v>
                </c:pt>
                <c:pt idx="13">
                  <c:v>798.6085684309819</c:v>
                </c:pt>
                <c:pt idx="14">
                  <c:v>807.93369000114012</c:v>
                </c:pt>
                <c:pt idx="15">
                  <c:v>809.74581679339781</c:v>
                </c:pt>
                <c:pt idx="16">
                  <c:v>852.19192189353885</c:v>
                </c:pt>
                <c:pt idx="17">
                  <c:v>872.55487401527444</c:v>
                </c:pt>
                <c:pt idx="18">
                  <c:v>893.16058685074563</c:v>
                </c:pt>
                <c:pt idx="19">
                  <c:v>1058.2738658959538</c:v>
                </c:pt>
                <c:pt idx="20">
                  <c:v>1124.6604539040452</c:v>
                </c:pt>
                <c:pt idx="21">
                  <c:v>1161.1683299039782</c:v>
                </c:pt>
                <c:pt idx="22">
                  <c:v>1211.4199171994724</c:v>
                </c:pt>
                <c:pt idx="23">
                  <c:v>1230.8010727611941</c:v>
                </c:pt>
                <c:pt idx="24">
                  <c:v>1298.6442519344776</c:v>
                </c:pt>
                <c:pt idx="25">
                  <c:v>1361.167965705378</c:v>
                </c:pt>
                <c:pt idx="26">
                  <c:v>1619.2457401899649</c:v>
                </c:pt>
                <c:pt idx="27">
                  <c:v>1653.0133990589286</c:v>
                </c:pt>
                <c:pt idx="28">
                  <c:v>1760.0728974802869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B5-4A20-B733-364049AE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40468520"/>
        <c:axId val="340404232"/>
      </c:barChart>
      <c:catAx>
        <c:axId val="1143589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1479920"/>
        <c:crosses val="autoZero"/>
        <c:auto val="1"/>
        <c:lblAlgn val="ctr"/>
        <c:lblOffset val="100"/>
        <c:noMultiLvlLbl val="0"/>
      </c:catAx>
      <c:valAx>
        <c:axId val="341479920"/>
        <c:scaling>
          <c:orientation val="minMax"/>
          <c:max val="0.24000000000000002"/>
          <c:min val="0"/>
        </c:scaling>
        <c:delete val="0"/>
        <c:axPos val="b"/>
        <c:majorGridlines/>
        <c:numFmt formatCode="0.00%" sourceLinked="1"/>
        <c:majorTickMark val="out"/>
        <c:minorTickMark val="none"/>
        <c:tickLblPos val="nextTo"/>
        <c:crossAx val="114358928"/>
        <c:crosses val="autoZero"/>
        <c:crossBetween val="between"/>
      </c:valAx>
      <c:valAx>
        <c:axId val="340404232"/>
        <c:scaling>
          <c:orientation val="minMax"/>
          <c:max val="4200"/>
          <c:min val="0"/>
        </c:scaling>
        <c:delete val="0"/>
        <c:axPos val="t"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340468520"/>
        <c:crosses val="max"/>
        <c:crossBetween val="between"/>
      </c:valAx>
      <c:catAx>
        <c:axId val="340468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04042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2023-24 FCS % OF INSTITUTIONAL SUPPORT EXCLUDED FROM ADMINISTRATIVE COST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'Chart Data'!$C$6</c:f>
              <c:strCache>
                <c:ptCount val="1"/>
                <c:pt idx="0">
                  <c:v>% OF INSTITUTIONAL SUPPORT EXCLUDED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45A-4F47-8A66-869DD67B700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5A-4F47-8A66-869DD67B700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5A-4F47-8A66-869DD67B700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5A-4F47-8A66-869DD67B700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5A-4F47-8A66-869DD67B7008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F45A-4F47-8A66-869DD67B7008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1898-4E7B-BF71-3B39DB9239D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5A-4F47-8A66-869DD67B700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Data'!$B$7:$B$35</c:f>
              <c:strCache>
                <c:ptCount val="29"/>
                <c:pt idx="0">
                  <c:v>St. Petersburg College</c:v>
                </c:pt>
                <c:pt idx="1">
                  <c:v>Polk State College</c:v>
                </c:pt>
                <c:pt idx="2">
                  <c:v>Florida Gateway College</c:v>
                </c:pt>
                <c:pt idx="3">
                  <c:v>Indian River State College</c:v>
                </c:pt>
                <c:pt idx="4">
                  <c:v>Florida SouthWestern State College</c:v>
                </c:pt>
                <c:pt idx="5">
                  <c:v>Hillsborough Community College</c:v>
                </c:pt>
                <c:pt idx="6">
                  <c:v>South Florida State College</c:v>
                </c:pt>
                <c:pt idx="7">
                  <c:v>Daytona State College</c:v>
                </c:pt>
                <c:pt idx="8">
                  <c:v>Palm Beach State College</c:v>
                </c:pt>
                <c:pt idx="9">
                  <c:v>Seminole State College of Florida</c:v>
                </c:pt>
                <c:pt idx="10">
                  <c:v>Chipola College</c:v>
                </c:pt>
                <c:pt idx="11">
                  <c:v>St. Johns River State College</c:v>
                </c:pt>
                <c:pt idx="12">
                  <c:v>Santa Fe College</c:v>
                </c:pt>
                <c:pt idx="13">
                  <c:v>Northwest Florida State College</c:v>
                </c:pt>
                <c:pt idx="14">
                  <c:v>FCS</c:v>
                </c:pt>
                <c:pt idx="15">
                  <c:v>Valencia College</c:v>
                </c:pt>
                <c:pt idx="16">
                  <c:v>Broward College</c:v>
                </c:pt>
                <c:pt idx="17">
                  <c:v>Gulf Coast State College</c:v>
                </c:pt>
                <c:pt idx="18">
                  <c:v>North Florida College</c:v>
                </c:pt>
                <c:pt idx="19">
                  <c:v>Lake-Sumter State College</c:v>
                </c:pt>
                <c:pt idx="20">
                  <c:v>Florida State College at Jacksonville</c:v>
                </c:pt>
                <c:pt idx="21">
                  <c:v>Miami Dade College</c:v>
                </c:pt>
                <c:pt idx="22">
                  <c:v>The College of the Florida Keys</c:v>
                </c:pt>
                <c:pt idx="23">
                  <c:v>Pasco-Hernando State College</c:v>
                </c:pt>
                <c:pt idx="24">
                  <c:v>Eastern Florida State College</c:v>
                </c:pt>
                <c:pt idx="25">
                  <c:v>State College of Florida, Manatee-Sarasota</c:v>
                </c:pt>
                <c:pt idx="26">
                  <c:v>Pensacola State College</c:v>
                </c:pt>
                <c:pt idx="27">
                  <c:v>Tallahassee State College</c:v>
                </c:pt>
                <c:pt idx="28">
                  <c:v>College of Central Florida</c:v>
                </c:pt>
              </c:strCache>
            </c:strRef>
          </c:cat>
          <c:val>
            <c:numRef>
              <c:f>'Chart Data'!$C$7:$C$35</c:f>
              <c:numCache>
                <c:formatCode>0.00%</c:formatCode>
                <c:ptCount val="29"/>
                <c:pt idx="0">
                  <c:v>0.24846966764142878</c:v>
                </c:pt>
                <c:pt idx="1">
                  <c:v>0.37289063981581738</c:v>
                </c:pt>
                <c:pt idx="2">
                  <c:v>0.37611322296296068</c:v>
                </c:pt>
                <c:pt idx="3">
                  <c:v>0.43328947725209555</c:v>
                </c:pt>
                <c:pt idx="4">
                  <c:v>0.44465242442693365</c:v>
                </c:pt>
                <c:pt idx="5">
                  <c:v>0.46499075915737753</c:v>
                </c:pt>
                <c:pt idx="6">
                  <c:v>0.47378718943487624</c:v>
                </c:pt>
                <c:pt idx="7">
                  <c:v>0.49208388408311554</c:v>
                </c:pt>
                <c:pt idx="8">
                  <c:v>0.50484723694835365</c:v>
                </c:pt>
                <c:pt idx="9">
                  <c:v>0.52591492359422298</c:v>
                </c:pt>
                <c:pt idx="10">
                  <c:v>0.54251150924126212</c:v>
                </c:pt>
                <c:pt idx="11">
                  <c:v>0.54371580718666246</c:v>
                </c:pt>
                <c:pt idx="12">
                  <c:v>0.5670695208555826</c:v>
                </c:pt>
                <c:pt idx="13">
                  <c:v>0.56805728540066702</c:v>
                </c:pt>
                <c:pt idx="14">
                  <c:v>0.58751994773940575</c:v>
                </c:pt>
                <c:pt idx="15">
                  <c:v>0.59573306758504729</c:v>
                </c:pt>
                <c:pt idx="16">
                  <c:v>0.60133651505168051</c:v>
                </c:pt>
                <c:pt idx="17">
                  <c:v>0.6041004376808834</c:v>
                </c:pt>
                <c:pt idx="18">
                  <c:v>0.61929612333314576</c:v>
                </c:pt>
                <c:pt idx="19">
                  <c:v>0.62030847390137789</c:v>
                </c:pt>
                <c:pt idx="20">
                  <c:v>0.66232169500482663</c:v>
                </c:pt>
                <c:pt idx="21">
                  <c:v>0.66845673480272016</c:v>
                </c:pt>
                <c:pt idx="22">
                  <c:v>0.67130897648767229</c:v>
                </c:pt>
                <c:pt idx="23">
                  <c:v>0.69260353913732942</c:v>
                </c:pt>
                <c:pt idx="24">
                  <c:v>0.7036403118761525</c:v>
                </c:pt>
                <c:pt idx="25">
                  <c:v>0.73268228456179629</c:v>
                </c:pt>
                <c:pt idx="26">
                  <c:v>0.74147430188615226</c:v>
                </c:pt>
                <c:pt idx="27">
                  <c:v>0.76017150088498864</c:v>
                </c:pt>
                <c:pt idx="28">
                  <c:v>0.82538254029593783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5A-4F47-8A66-869DD67B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420064"/>
        <c:axId val="340420448"/>
      </c:barChart>
      <c:catAx>
        <c:axId val="3404200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0420448"/>
        <c:crosses val="autoZero"/>
        <c:auto val="1"/>
        <c:lblAlgn val="ctr"/>
        <c:lblOffset val="100"/>
        <c:noMultiLvlLbl val="0"/>
      </c:catAx>
      <c:valAx>
        <c:axId val="340420448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81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nextTo"/>
        <c:crossAx val="340420064"/>
        <c:crosses val="autoZero"/>
        <c:crossBetween val="between"/>
      </c:valAx>
    </c:plotArea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5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5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75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73800"/>
    <xdr:graphicFrame macro="">
      <xdr:nvGraphicFramePr>
        <xdr:cNvPr id="2" name="Chart 1" descr="Percent of Administrative Cost over Cost Analysis Total Expenses excluding transfers." title="Admin Cost percent over Cost Analysis Total Expens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0.90526</cdr:x>
      <cdr:y>0.83677</cdr:y>
    </cdr:from>
    <cdr:to>
      <cdr:x>0.97391</cdr:x>
      <cdr:y>0.88398</cdr:y>
    </cdr:to>
    <cdr:sp macro="" textlink="'Summary Analytics'!$E$39">
      <cdr:nvSpPr>
        <cdr:cNvPr id="3" name="TextBox 1"/>
        <cdr:cNvSpPr txBox="1"/>
      </cdr:nvSpPr>
      <cdr:spPr>
        <a:xfrm xmlns:a="http://schemas.openxmlformats.org/drawingml/2006/main">
          <a:off x="7823921" y="5259076"/>
          <a:ext cx="593326" cy="296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B236F5A-2A2A-44E0-8633-034C67B3C35F}" type="TxLink">
            <a:rPr lang="en-US" sz="1100"/>
            <a:pPr/>
            <a:t>8.08%</a:t>
          </a:fld>
          <a:endParaRPr lang="en-US" sz="1100"/>
        </a:p>
      </cdr:txBody>
    </cdr:sp>
  </cdr:relSizeAnchor>
  <cdr:relSizeAnchor xmlns:cdr="http://schemas.openxmlformats.org/drawingml/2006/chartDrawing">
    <cdr:from>
      <cdr:x>0.85817</cdr:x>
      <cdr:y>0.8374</cdr:y>
    </cdr:from>
    <cdr:to>
      <cdr:x>0.92051</cdr:x>
      <cdr:y>0.88336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416933" y="5263035"/>
          <a:ext cx="538790" cy="288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73800"/>
    <xdr:graphicFrame macro="">
      <xdr:nvGraphicFramePr>
        <xdr:cNvPr id="2" name="Chart 1" descr="This chart shows the FCS Admin Cost Per Fundable FTE and % Over COst Analysis Total Expenditures" title="FCS Admin Cost Per FT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0.86475</cdr:x>
      <cdr:y>0.81807</cdr:y>
    </cdr:from>
    <cdr:to>
      <cdr:x>0.9334</cdr:x>
      <cdr:y>0.86553</cdr:y>
    </cdr:to>
    <cdr:sp macro="" textlink="'Summary Analytics'!$G$39">
      <cdr:nvSpPr>
        <cdr:cNvPr id="2" name="TextBox 1"/>
        <cdr:cNvSpPr txBox="1"/>
      </cdr:nvSpPr>
      <cdr:spPr>
        <a:xfrm xmlns:a="http://schemas.openxmlformats.org/drawingml/2006/main">
          <a:off x="7496091" y="5146702"/>
          <a:ext cx="595096" cy="298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6EEE655-5218-4113-A5AB-5B7506E82EEA}" type="TxLink">
            <a:rPr lang="en-US" sz="1050"/>
            <a:pPr/>
            <a:t> $1,334 </a:t>
          </a:fld>
          <a:endParaRPr lang="en-US" sz="1050"/>
        </a:p>
      </cdr:txBody>
    </cdr:sp>
  </cdr:relSizeAnchor>
  <cdr:relSizeAnchor xmlns:cdr="http://schemas.openxmlformats.org/drawingml/2006/chartDrawing">
    <cdr:from>
      <cdr:x>0.82198</cdr:x>
      <cdr:y>0.81768</cdr:y>
    </cdr:from>
    <cdr:to>
      <cdr:x>0.88432</cdr:x>
      <cdr:y>0.86364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25367" y="5144259"/>
          <a:ext cx="540398" cy="289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73800"/>
    <xdr:graphicFrame macro="">
      <xdr:nvGraphicFramePr>
        <xdr:cNvPr id="2" name="Chart 1" descr="This chart shows the percent of institutional support excluded from the administrative cost total." title="% of Institutional Support Excluded from Total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0.86916</cdr:x>
      <cdr:y>0.8709</cdr:y>
    </cdr:from>
    <cdr:to>
      <cdr:x>0.93781</cdr:x>
      <cdr:y>0.91808</cdr:y>
    </cdr:to>
    <cdr:sp macro="" textlink="'Summary Analytics'!$D$39">
      <cdr:nvSpPr>
        <cdr:cNvPr id="2" name="TextBox 1"/>
        <cdr:cNvSpPr txBox="1"/>
      </cdr:nvSpPr>
      <cdr:spPr>
        <a:xfrm xmlns:a="http://schemas.openxmlformats.org/drawingml/2006/main">
          <a:off x="7511945" y="5473553"/>
          <a:ext cx="593326" cy="296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299607C-994C-450F-803D-075989BB46FF}" type="TxLink">
            <a:rPr lang="en-US" sz="1100"/>
            <a:pPr/>
            <a:t>57.69%</a:t>
          </a:fld>
          <a:endParaRPr lang="en-US" sz="1100"/>
        </a:p>
      </cdr:txBody>
    </cdr:sp>
  </cdr:relSizeAnchor>
  <cdr:relSizeAnchor xmlns:cdr="http://schemas.openxmlformats.org/drawingml/2006/chartDrawing">
    <cdr:from>
      <cdr:x>0.8194</cdr:x>
      <cdr:y>0.86966</cdr:y>
    </cdr:from>
    <cdr:to>
      <cdr:x>0.88175</cdr:x>
      <cdr:y>0.9156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085800" y="5465800"/>
          <a:ext cx="539122" cy="288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Broward\Original\2%20Broward%202012-13%20CA2%209-9-13%20after%20Assignment%20and%20Workday%20Transfe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Chipola\Original\Chipola%202012-13%20CA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Daytona\Original\Daytona%20SC%20CA2%20Report%202012-13%2010-18-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SC%20Jax\Original\FSC%20Jacksonville%202012-13%20CA2%209-9-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lorida%20Keys\Original\Florida%20Keys%202012-13%20CA2%2010-10-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Gulf%20Coast\Original\Gulf%20Coast%202012-13%20CA2%209-9-1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Hillsborough\Original\10%20Hillsborough%202012-13%20CA2%2012-6-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lorida%20Gateway\Original\12%20Florida%20Gateway%202012-13%2010-3-13%20232P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Work\Reports%20&amp;%20Surveys\Cost%20Analysis\Cost%20Analysis%20-%202013-2014\Received%20from%20Colleges\SCF-Manatee\14%20SCF%20Manatee%20Sarasota%202013-14%20CA2%20(rev)%2010-30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74"/>
  <sheetViews>
    <sheetView tabSelected="1" zoomScaleNormal="100" zoomScaleSheetLayoutView="80" workbookViewId="0">
      <selection activeCell="B6" sqref="B6"/>
    </sheetView>
  </sheetViews>
  <sheetFormatPr defaultRowHeight="15"/>
  <cols>
    <col min="1" max="1" width="6.140625" style="17" customWidth="1"/>
    <col min="2" max="2" width="45.140625" style="17" customWidth="1"/>
    <col min="3" max="3" width="18.42578125" style="17" customWidth="1"/>
    <col min="4" max="4" width="20.7109375" style="17" customWidth="1"/>
    <col min="5" max="5" width="19.85546875" style="17" customWidth="1"/>
    <col min="6" max="6" width="13.28515625" style="17" customWidth="1"/>
    <col min="7" max="8" width="16.85546875" style="17" customWidth="1"/>
    <col min="9" max="9" width="19.140625" style="17" customWidth="1"/>
    <col min="10" max="10" width="11.140625" style="17" customWidth="1"/>
    <col min="11" max="12" width="9.140625" style="17"/>
    <col min="13" max="13" width="17.5703125" style="17" bestFit="1" customWidth="1"/>
    <col min="14" max="16" width="9.140625" style="17"/>
    <col min="17" max="17" width="12.140625" style="17" bestFit="1" customWidth="1"/>
    <col min="18" max="18" width="9.140625" style="17"/>
    <col min="19" max="19" width="17.5703125" style="17" bestFit="1" customWidth="1"/>
    <col min="20" max="20" width="9.7109375" style="17" bestFit="1" customWidth="1"/>
    <col min="21" max="21" width="9.140625" style="17"/>
    <col min="22" max="22" width="10.28515625" style="17" bestFit="1" customWidth="1"/>
    <col min="23" max="23" width="11" style="17" bestFit="1" customWidth="1"/>
    <col min="24" max="16384" width="9.140625" style="17"/>
  </cols>
  <sheetData>
    <row r="1" spans="1:23" ht="15.75">
      <c r="D1" s="24" t="s">
        <v>174</v>
      </c>
      <c r="E1" s="73"/>
      <c r="F1" s="73"/>
      <c r="G1" s="73"/>
      <c r="H1"/>
      <c r="I1"/>
    </row>
    <row r="2" spans="1:23" ht="15.75">
      <c r="D2" s="24" t="s">
        <v>253</v>
      </c>
      <c r="E2" s="70"/>
      <c r="F2" s="70"/>
      <c r="G2" s="70"/>
      <c r="H2"/>
      <c r="I2"/>
    </row>
    <row r="3" spans="1:23" ht="15.75">
      <c r="D3" s="24" t="s">
        <v>180</v>
      </c>
      <c r="E3" s="70"/>
      <c r="F3" s="70"/>
      <c r="G3" s="70"/>
      <c r="H3"/>
      <c r="I3"/>
    </row>
    <row r="4" spans="1:23" ht="16.5" thickBot="1">
      <c r="H4"/>
    </row>
    <row r="5" spans="1:23" ht="15.75">
      <c r="H5"/>
      <c r="I5" s="51" t="s">
        <v>204</v>
      </c>
      <c r="J5" s="52"/>
    </row>
    <row r="6" spans="1:23" ht="102">
      <c r="B6" s="18" t="s">
        <v>175</v>
      </c>
      <c r="C6" s="46" t="s">
        <v>195</v>
      </c>
      <c r="D6" s="19" t="s">
        <v>178</v>
      </c>
      <c r="E6" s="46" t="s">
        <v>193</v>
      </c>
      <c r="F6" s="19" t="s">
        <v>255</v>
      </c>
      <c r="G6" s="19" t="s">
        <v>194</v>
      </c>
      <c r="H6"/>
      <c r="I6" s="53" t="s">
        <v>256</v>
      </c>
      <c r="J6" s="54" t="s">
        <v>205</v>
      </c>
    </row>
    <row r="7" spans="1:23" ht="15.75">
      <c r="A7" s="17">
        <v>1</v>
      </c>
      <c r="B7" s="20" t="s">
        <v>196</v>
      </c>
      <c r="C7" s="47">
        <f>EASTERN!I76</f>
        <v>4399515.1287463726</v>
      </c>
      <c r="D7" s="41">
        <f>EASTERN!J77</f>
        <v>0.7036403118761525</v>
      </c>
      <c r="E7" s="41">
        <f>EASTERN!J80</f>
        <v>5.1879477643950428E-2</v>
      </c>
      <c r="F7" s="43">
        <v>9606.7000000000007</v>
      </c>
      <c r="G7" s="44">
        <f>EASTERN!I76/'Summary Analytics'!F7</f>
        <v>457.9632057570625</v>
      </c>
      <c r="H7"/>
      <c r="I7" s="55">
        <v>5.1949324296112674E-2</v>
      </c>
      <c r="J7" s="56">
        <f>E7-I7</f>
        <v>-6.9846652162246226E-5</v>
      </c>
      <c r="M7" s="63"/>
      <c r="N7" s="34"/>
      <c r="O7" s="34"/>
      <c r="P7" s="64"/>
      <c r="Q7" s="65"/>
      <c r="S7" s="65"/>
      <c r="T7" s="34"/>
      <c r="U7" s="34"/>
      <c r="V7" s="66"/>
      <c r="W7" s="65"/>
    </row>
    <row r="8" spans="1:23" ht="15.75">
      <c r="A8" s="17">
        <v>2</v>
      </c>
      <c r="B8" s="20" t="s">
        <v>148</v>
      </c>
      <c r="C8" s="47">
        <f>BROWARD!I76</f>
        <v>13526188</v>
      </c>
      <c r="D8" s="41">
        <f>BROWARD!J77</f>
        <v>0.60133651505168051</v>
      </c>
      <c r="E8" s="41">
        <f>BROWARD!J80</f>
        <v>8.006482473327764E-2</v>
      </c>
      <c r="F8" s="43">
        <v>22124</v>
      </c>
      <c r="G8" s="44">
        <f>BROWARD!I76/'Summary Analytics'!F8</f>
        <v>611.38076297233772</v>
      </c>
      <c r="H8"/>
      <c r="I8" s="55">
        <v>8.0543035004379135E-2</v>
      </c>
      <c r="J8" s="56">
        <f t="shared" ref="J8:J35" si="0">E8-I8</f>
        <v>-4.7821027110149517E-4</v>
      </c>
      <c r="M8" s="63"/>
      <c r="N8" s="34"/>
      <c r="O8" s="34"/>
      <c r="P8" s="64"/>
      <c r="Q8" s="65"/>
      <c r="S8" s="65"/>
      <c r="T8" s="34"/>
      <c r="U8" s="34"/>
      <c r="V8" s="66"/>
      <c r="W8" s="65"/>
    </row>
    <row r="9" spans="1:23" ht="15.75">
      <c r="A9" s="17">
        <v>3</v>
      </c>
      <c r="B9" s="20" t="s">
        <v>149</v>
      </c>
      <c r="C9" s="47">
        <f>CENTRAL!I76</f>
        <v>3248697.4899999998</v>
      </c>
      <c r="D9" s="41">
        <f>CENTRAL!J77</f>
        <v>0.82538254029593783</v>
      </c>
      <c r="E9" s="41">
        <f>CENTRAL!J80</f>
        <v>5.8187433477591109E-2</v>
      </c>
      <c r="F9" s="43">
        <v>4371.7</v>
      </c>
      <c r="G9" s="44">
        <f>CENTRAL!I76/'Summary Analytics'!F9</f>
        <v>743.11995104879111</v>
      </c>
      <c r="H9"/>
      <c r="I9" s="55">
        <v>4.1699362057483168E-2</v>
      </c>
      <c r="J9" s="56">
        <f t="shared" si="0"/>
        <v>1.6488071420107941E-2</v>
      </c>
      <c r="M9" s="63"/>
      <c r="N9" s="34"/>
      <c r="O9" s="34"/>
      <c r="P9" s="64"/>
      <c r="Q9" s="65"/>
      <c r="S9" s="65"/>
      <c r="T9" s="34"/>
      <c r="U9" s="34"/>
      <c r="V9" s="66"/>
      <c r="W9" s="65"/>
    </row>
    <row r="10" spans="1:23" ht="15.75">
      <c r="A10" s="17">
        <v>4</v>
      </c>
      <c r="B10" s="20" t="s">
        <v>150</v>
      </c>
      <c r="C10" s="47">
        <f>CHIPOLA!I76</f>
        <v>2213219.6399999997</v>
      </c>
      <c r="D10" s="41">
        <f>CHIPOLA!J77</f>
        <v>0.54251150924126212</v>
      </c>
      <c r="E10" s="41">
        <f>CHIPOLA!J80</f>
        <v>0.11891133497541916</v>
      </c>
      <c r="F10" s="43">
        <v>1338.9</v>
      </c>
      <c r="G10" s="44">
        <f>CHIPOLA!I76/'Summary Analytics'!F10</f>
        <v>1653.0133990589286</v>
      </c>
      <c r="H10"/>
      <c r="I10" s="55">
        <v>0.10526786585424569</v>
      </c>
      <c r="J10" s="56">
        <f t="shared" si="0"/>
        <v>1.3643469121173465E-2</v>
      </c>
      <c r="M10" s="63"/>
      <c r="N10" s="34"/>
      <c r="O10" s="34"/>
      <c r="P10" s="64"/>
      <c r="Q10" s="65"/>
      <c r="S10" s="65"/>
      <c r="T10" s="34"/>
      <c r="U10" s="34"/>
      <c r="V10" s="66"/>
      <c r="W10" s="65"/>
    </row>
    <row r="11" spans="1:23" ht="15.75">
      <c r="A11" s="17">
        <v>5</v>
      </c>
      <c r="B11" s="20" t="s">
        <v>151</v>
      </c>
      <c r="C11" s="47">
        <f>DAYTONA!I76</f>
        <v>8475389.540000001</v>
      </c>
      <c r="D11" s="41">
        <f>DAYTONA!J77</f>
        <v>0.49208388408311554</v>
      </c>
      <c r="E11" s="41">
        <f>DAYTONA!J80</f>
        <v>9.6591395461884069E-2</v>
      </c>
      <c r="F11" s="43">
        <v>9945.4</v>
      </c>
      <c r="G11" s="44">
        <f>DAYTONA!I76/'Summary Analytics'!F11</f>
        <v>852.19192189353885</v>
      </c>
      <c r="H11"/>
      <c r="I11" s="55">
        <v>9.8498158837962355E-2</v>
      </c>
      <c r="J11" s="56">
        <f t="shared" si="0"/>
        <v>-1.9067633760782854E-3</v>
      </c>
      <c r="M11" s="63"/>
      <c r="N11" s="34"/>
      <c r="O11" s="34"/>
      <c r="P11" s="64"/>
      <c r="Q11" s="65"/>
      <c r="S11" s="65"/>
      <c r="T11" s="34"/>
      <c r="U11" s="34"/>
      <c r="V11" s="66"/>
      <c r="W11" s="65"/>
    </row>
    <row r="12" spans="1:23" ht="15.75">
      <c r="A12" s="17">
        <v>6</v>
      </c>
      <c r="B12" s="20" t="s">
        <v>207</v>
      </c>
      <c r="C12" s="47">
        <f>SOUTHWESTERN!I76</f>
        <v>7486343</v>
      </c>
      <c r="D12" s="41">
        <f>SOUTHWESTERN!J77</f>
        <v>0.44465242442693365</v>
      </c>
      <c r="E12" s="41">
        <f>SOUTHWESTERN!J80</f>
        <v>9.1510772261500076E-2</v>
      </c>
      <c r="F12" s="43">
        <v>9245.2999999999993</v>
      </c>
      <c r="G12" s="44">
        <f>SOUTHWESTERN!I76/'Summary Analytics'!F12</f>
        <v>809.74581679339781</v>
      </c>
      <c r="H12"/>
      <c r="I12" s="55">
        <v>8.4315652530825541E-2</v>
      </c>
      <c r="J12" s="56">
        <f t="shared" si="0"/>
        <v>7.1951197306745346E-3</v>
      </c>
      <c r="M12" s="63"/>
      <c r="N12" s="34"/>
      <c r="O12" s="34"/>
      <c r="P12" s="64"/>
      <c r="Q12" s="65"/>
      <c r="S12" s="65"/>
      <c r="T12" s="34"/>
      <c r="U12" s="34"/>
      <c r="V12" s="66"/>
      <c r="W12" s="65"/>
    </row>
    <row r="13" spans="1:23" ht="15.75">
      <c r="A13" s="17">
        <v>7</v>
      </c>
      <c r="B13" s="20" t="s">
        <v>152</v>
      </c>
      <c r="C13" s="47">
        <f>'FSC JAX'!I76</f>
        <v>8714590.4100000001</v>
      </c>
      <c r="D13" s="41">
        <f>'FSC JAX'!J77</f>
        <v>0.66232169500482663</v>
      </c>
      <c r="E13" s="41">
        <f>'FSC JAX'!J80</f>
        <v>6.0800058342624183E-2</v>
      </c>
      <c r="F13" s="43">
        <v>14999.8</v>
      </c>
      <c r="G13" s="44">
        <f>'FSC JAX'!I76/'Summary Analytics'!F13</f>
        <v>580.98044040587217</v>
      </c>
      <c r="H13"/>
      <c r="I13" s="55">
        <v>5.7913633807964687E-2</v>
      </c>
      <c r="J13" s="56">
        <f t="shared" si="0"/>
        <v>2.8864245346594958E-3</v>
      </c>
      <c r="M13" s="63"/>
      <c r="N13" s="34"/>
      <c r="O13" s="34"/>
      <c r="P13" s="64"/>
      <c r="Q13" s="65"/>
      <c r="S13" s="65"/>
      <c r="T13" s="34"/>
      <c r="U13" s="34"/>
      <c r="V13" s="66"/>
      <c r="W13" s="65"/>
    </row>
    <row r="14" spans="1:23" ht="15.75">
      <c r="A14" s="17">
        <v>8</v>
      </c>
      <c r="B14" s="20" t="s">
        <v>240</v>
      </c>
      <c r="C14" s="47">
        <f>'FL KEYS'!I76</f>
        <v>1646724.2028825565</v>
      </c>
      <c r="D14" s="41">
        <f>'FL KEYS'!J77</f>
        <v>0.67130897648767229</v>
      </c>
      <c r="E14" s="41">
        <f>'FL KEYS'!J80</f>
        <v>0.11046974004461241</v>
      </c>
      <c r="F14" s="43">
        <v>935.6</v>
      </c>
      <c r="G14" s="44">
        <f>'FL KEYS'!I76/'Summary Analytics'!F14</f>
        <v>1760.0728974802869</v>
      </c>
      <c r="H14"/>
      <c r="I14" s="55">
        <v>0.1077469479598525</v>
      </c>
      <c r="J14" s="56">
        <f t="shared" si="0"/>
        <v>2.7227920847599091E-3</v>
      </c>
      <c r="M14" s="63"/>
      <c r="N14" s="34"/>
      <c r="O14" s="34"/>
      <c r="Q14" s="65"/>
      <c r="S14" s="65"/>
      <c r="T14" s="34"/>
      <c r="U14" s="34"/>
      <c r="V14" s="66"/>
      <c r="W14" s="65"/>
    </row>
    <row r="15" spans="1:23" ht="15.75">
      <c r="A15" s="17">
        <v>9</v>
      </c>
      <c r="B15" s="20" t="s">
        <v>154</v>
      </c>
      <c r="C15" s="47">
        <f>'GULF COAST'!I76</f>
        <v>2901943</v>
      </c>
      <c r="D15" s="41">
        <f>'GULF COAST'!J77</f>
        <v>0.6041004376808834</v>
      </c>
      <c r="E15" s="41">
        <f>'GULF COAST'!J80</f>
        <v>7.7278609345441576E-2</v>
      </c>
      <c r="F15" s="43">
        <v>3325.8</v>
      </c>
      <c r="G15" s="44">
        <f>'GULF COAST'!I76/'Summary Analytics'!F15</f>
        <v>872.55487401527444</v>
      </c>
      <c r="H15"/>
      <c r="I15" s="55">
        <v>7.8229712474737367E-2</v>
      </c>
      <c r="J15" s="56">
        <f t="shared" si="0"/>
        <v>-9.5110312929579111E-4</v>
      </c>
      <c r="M15" s="63"/>
      <c r="N15" s="34"/>
      <c r="O15" s="34"/>
      <c r="P15" s="64"/>
      <c r="Q15" s="65"/>
      <c r="S15" s="65"/>
      <c r="T15" s="34"/>
      <c r="U15" s="34"/>
      <c r="V15" s="66"/>
      <c r="W15" s="65"/>
    </row>
    <row r="16" spans="1:23" ht="15.75">
      <c r="A16" s="17">
        <v>10</v>
      </c>
      <c r="B16" s="20" t="s">
        <v>155</v>
      </c>
      <c r="C16" s="47">
        <f>HILLSBOROUGH!I76</f>
        <v>14172772.789999999</v>
      </c>
      <c r="D16" s="41">
        <f>HILLSBOROUGH!J77</f>
        <v>0.46499075915737753</v>
      </c>
      <c r="E16" s="41">
        <f>HILLSBOROUGH!J80</f>
        <v>0.10171372598325569</v>
      </c>
      <c r="F16" s="43">
        <v>17542</v>
      </c>
      <c r="G16" s="44">
        <f>HILLSBOROUGH!I76/'Summary Analytics'!F16</f>
        <v>807.93369000114012</v>
      </c>
      <c r="H16"/>
      <c r="I16" s="55">
        <v>0.10630948756063963</v>
      </c>
      <c r="J16" s="56">
        <f t="shared" si="0"/>
        <v>-4.5957615773839361E-3</v>
      </c>
      <c r="M16" s="63"/>
      <c r="N16" s="34"/>
      <c r="O16" s="34"/>
      <c r="P16" s="64"/>
      <c r="Q16" s="65"/>
      <c r="S16" s="65"/>
      <c r="T16" s="34"/>
      <c r="U16" s="34"/>
      <c r="V16" s="66"/>
      <c r="W16" s="65"/>
    </row>
    <row r="17" spans="1:23" ht="15.75">
      <c r="A17" s="17">
        <v>11</v>
      </c>
      <c r="B17" s="20" t="s">
        <v>156</v>
      </c>
      <c r="C17" s="47">
        <f>'INDIAN RIVER'!I76</f>
        <v>7534076.9800000004</v>
      </c>
      <c r="D17" s="41">
        <f>'INDIAN RIVER'!J77</f>
        <v>0.43328947725209555</v>
      </c>
      <c r="E17" s="41">
        <f>'INDIAN RIVER'!J80</f>
        <v>8.6223498718198371E-2</v>
      </c>
      <c r="F17" s="43">
        <v>10759.5</v>
      </c>
      <c r="G17" s="44">
        <f>'INDIAN RIVER'!I76/'Summary Analytics'!F17</f>
        <v>700.22556624378456</v>
      </c>
      <c r="H17"/>
      <c r="I17" s="55">
        <v>8.2080358032143017E-2</v>
      </c>
      <c r="J17" s="56">
        <f t="shared" si="0"/>
        <v>4.1431406860553549E-3</v>
      </c>
      <c r="M17" s="63"/>
      <c r="N17" s="34"/>
      <c r="O17" s="34"/>
      <c r="P17" s="64"/>
      <c r="Q17" s="65"/>
      <c r="S17" s="65"/>
      <c r="T17" s="34"/>
      <c r="U17" s="34"/>
      <c r="V17" s="66"/>
      <c r="W17" s="65"/>
    </row>
    <row r="18" spans="1:23" ht="15.75">
      <c r="A18" s="17">
        <v>12</v>
      </c>
      <c r="B18" s="20" t="s">
        <v>157</v>
      </c>
      <c r="C18" s="47">
        <f>GATEWAY!I76</f>
        <v>3375479.6700000004</v>
      </c>
      <c r="D18" s="41">
        <f>GATEWAY!J77</f>
        <v>0.37611322296296068</v>
      </c>
      <c r="E18" s="41">
        <f>GATEWAY!J80</f>
        <v>0.1324099037312616</v>
      </c>
      <c r="F18" s="43">
        <v>2084.6</v>
      </c>
      <c r="G18" s="44">
        <f>GATEWAY!I76/'Summary Analytics'!F18</f>
        <v>1619.2457401899649</v>
      </c>
      <c r="H18"/>
      <c r="I18" s="55">
        <v>0.13340507380943287</v>
      </c>
      <c r="J18" s="56">
        <f t="shared" si="0"/>
        <v>-9.9517007817126468E-4</v>
      </c>
      <c r="M18" s="63"/>
      <c r="N18" s="34"/>
      <c r="O18" s="34"/>
      <c r="P18" s="64"/>
      <c r="Q18" s="65"/>
      <c r="S18" s="65"/>
      <c r="T18" s="34"/>
      <c r="U18" s="34"/>
      <c r="V18" s="66"/>
      <c r="W18" s="65"/>
    </row>
    <row r="19" spans="1:23" ht="15.75">
      <c r="A19" s="17">
        <v>13</v>
      </c>
      <c r="B19" s="20" t="s">
        <v>209</v>
      </c>
      <c r="C19" s="47">
        <f>'LAKE SUMTER'!I76</f>
        <v>3825645</v>
      </c>
      <c r="D19" s="41">
        <f>'LAKE SUMTER'!J77</f>
        <v>0.62030847390137789</v>
      </c>
      <c r="E19" s="41">
        <f>'LAKE SUMTER'!J80</f>
        <v>0.10446366664467609</v>
      </c>
      <c r="F19" s="43">
        <v>3401.6</v>
      </c>
      <c r="G19" s="44">
        <f>'LAKE SUMTER'!I76/'Summary Analytics'!F19</f>
        <v>1124.6604539040452</v>
      </c>
      <c r="H19"/>
      <c r="I19" s="55">
        <v>0.10055996549754094</v>
      </c>
      <c r="J19" s="56">
        <f t="shared" si="0"/>
        <v>3.9037011471351468E-3</v>
      </c>
      <c r="M19" s="63"/>
      <c r="N19" s="34"/>
      <c r="O19" s="34"/>
      <c r="P19" s="64"/>
      <c r="Q19" s="65"/>
      <c r="S19" s="65"/>
      <c r="T19" s="34"/>
      <c r="U19" s="34"/>
      <c r="V19" s="66"/>
      <c r="W19" s="65"/>
    </row>
    <row r="20" spans="1:23" ht="15.75">
      <c r="A20" s="17">
        <v>14</v>
      </c>
      <c r="B20" s="20" t="s">
        <v>159</v>
      </c>
      <c r="C20" s="47">
        <f>'SCF MANATEE'!I76</f>
        <v>3802090.5199999996</v>
      </c>
      <c r="D20" s="41">
        <f>'SCF MANATEE'!J77</f>
        <v>0.73268228456179629</v>
      </c>
      <c r="E20" s="41">
        <f>'SCF MANATEE'!J80</f>
        <v>7.3327657649320463E-2</v>
      </c>
      <c r="F20" s="43">
        <v>5861.8</v>
      </c>
      <c r="G20" s="44">
        <f>'SCF MANATEE'!I76/'Summary Analytics'!F20</f>
        <v>648.62167252379811</v>
      </c>
      <c r="H20"/>
      <c r="I20" s="55">
        <v>7.8337931724061449E-2</v>
      </c>
      <c r="J20" s="56">
        <f t="shared" si="0"/>
        <v>-5.0102740747409863E-3</v>
      </c>
      <c r="M20" s="63"/>
      <c r="N20" s="34"/>
      <c r="O20" s="34"/>
      <c r="P20" s="64"/>
      <c r="Q20" s="65"/>
      <c r="S20" s="65"/>
      <c r="T20" s="34"/>
      <c r="U20" s="34"/>
      <c r="V20" s="66"/>
      <c r="W20" s="65"/>
    </row>
    <row r="21" spans="1:23" ht="15.75">
      <c r="A21" s="17">
        <v>15</v>
      </c>
      <c r="B21" s="20" t="s">
        <v>160</v>
      </c>
      <c r="C21" s="47">
        <f>MIAMI!I76</f>
        <v>29037617.219999999</v>
      </c>
      <c r="D21" s="41">
        <f>MIAMI!J77</f>
        <v>0.66845673480272016</v>
      </c>
      <c r="E21" s="41">
        <f>MIAMI!J80</f>
        <v>7.5846752348396176E-2</v>
      </c>
      <c r="F21" s="43">
        <v>44160.9</v>
      </c>
      <c r="G21" s="44">
        <f>MIAMI!I76/'Summary Analytics'!F21</f>
        <v>657.54133679340771</v>
      </c>
      <c r="H21"/>
      <c r="I21" s="55">
        <v>7.5497145183777953E-2</v>
      </c>
      <c r="J21" s="56">
        <f t="shared" si="0"/>
        <v>3.4960716461822361E-4</v>
      </c>
      <c r="M21" s="63"/>
      <c r="N21" s="34"/>
      <c r="O21" s="34"/>
      <c r="P21" s="64"/>
      <c r="Q21" s="65"/>
      <c r="S21" s="65"/>
      <c r="T21" s="34"/>
      <c r="U21" s="34"/>
      <c r="V21" s="66"/>
      <c r="W21" s="65"/>
    </row>
    <row r="22" spans="1:23" ht="15.75">
      <c r="A22" s="17">
        <v>16</v>
      </c>
      <c r="B22" s="20" t="s">
        <v>239</v>
      </c>
      <c r="C22" s="47">
        <f>'NORTH FLORIDA'!I76</f>
        <v>1055535</v>
      </c>
      <c r="D22" s="41">
        <f>'NORTH FLORIDA'!J77</f>
        <v>0.61929612333314576</v>
      </c>
      <c r="E22" s="41">
        <f>'NORTH FLORIDA'!J80</f>
        <v>8.2596609440150306E-2</v>
      </c>
      <c r="F22" s="43">
        <v>857.6</v>
      </c>
      <c r="G22" s="44">
        <f>'NORTH FLORIDA'!I76/'Summary Analytics'!F22</f>
        <v>1230.8010727611941</v>
      </c>
      <c r="H22"/>
      <c r="I22" s="55">
        <v>8.409735351110155E-2</v>
      </c>
      <c r="J22" s="56">
        <f t="shared" si="0"/>
        <v>-1.5007440709512432E-3</v>
      </c>
      <c r="M22" s="63"/>
      <c r="N22" s="34"/>
      <c r="O22" s="34"/>
      <c r="Q22" s="65"/>
      <c r="S22" s="65"/>
      <c r="T22" s="34"/>
      <c r="U22" s="34"/>
      <c r="V22" s="66"/>
      <c r="W22" s="65"/>
    </row>
    <row r="23" spans="1:23" ht="15.75">
      <c r="A23" s="17">
        <v>17</v>
      </c>
      <c r="B23" s="20" t="s">
        <v>162</v>
      </c>
      <c r="C23" s="47">
        <f>'NORTHWEST FLORIDA'!I76</f>
        <v>4063160.22</v>
      </c>
      <c r="D23" s="41">
        <f>'NORTHWEST FLORIDA'!J77</f>
        <v>0.56805728540066702</v>
      </c>
      <c r="E23" s="41">
        <f>'NORTHWEST FLORIDA'!J80</f>
        <v>0.10627687404645457</v>
      </c>
      <c r="F23" s="43">
        <v>3499.2</v>
      </c>
      <c r="G23" s="44">
        <f>'NORTHWEST FLORIDA'!I76/'Summary Analytics'!F23</f>
        <v>1161.1683299039782</v>
      </c>
      <c r="H23"/>
      <c r="I23" s="55">
        <v>0.1071230930945356</v>
      </c>
      <c r="J23" s="56">
        <f t="shared" si="0"/>
        <v>-8.4621904808103443E-4</v>
      </c>
      <c r="M23" s="63"/>
      <c r="N23" s="34"/>
      <c r="O23" s="34"/>
      <c r="P23" s="64"/>
      <c r="Q23" s="65"/>
      <c r="S23" s="65"/>
      <c r="T23" s="34"/>
      <c r="U23" s="34"/>
      <c r="V23" s="66"/>
      <c r="W23" s="65"/>
    </row>
    <row r="24" spans="1:23" ht="15.75">
      <c r="A24" s="17">
        <v>18</v>
      </c>
      <c r="B24" s="20" t="s">
        <v>163</v>
      </c>
      <c r="C24" s="47">
        <f>'PALM BEACH'!I76</f>
        <v>10492271.120000001</v>
      </c>
      <c r="D24" s="41">
        <f>'PALM BEACH'!J77</f>
        <v>0.50484723694835365</v>
      </c>
      <c r="E24" s="41">
        <f>'PALM BEACH'!J80</f>
        <v>7.5986497297130487E-2</v>
      </c>
      <c r="F24" s="43">
        <v>16562.5</v>
      </c>
      <c r="G24" s="44">
        <f>'PALM BEACH'!I76/'Summary Analytics'!F24</f>
        <v>633.4956147924529</v>
      </c>
      <c r="H24"/>
      <c r="I24" s="55">
        <v>7.1085681573166776E-2</v>
      </c>
      <c r="J24" s="56">
        <f t="shared" si="0"/>
        <v>4.9008157239637112E-3</v>
      </c>
      <c r="M24" s="63"/>
      <c r="N24" s="34"/>
      <c r="O24" s="34"/>
      <c r="P24" s="64"/>
      <c r="Q24" s="65"/>
      <c r="S24" s="65"/>
      <c r="T24" s="34"/>
      <c r="U24" s="34"/>
      <c r="V24" s="66"/>
      <c r="W24" s="65"/>
    </row>
    <row r="25" spans="1:23" ht="15.75">
      <c r="A25" s="17">
        <v>19</v>
      </c>
      <c r="B25" s="20" t="s">
        <v>208</v>
      </c>
      <c r="C25" s="47">
        <f>PASCO!I76</f>
        <v>3799765.6500000004</v>
      </c>
      <c r="D25" s="41">
        <f>PASCO!J77</f>
        <v>0.69260353913732942</v>
      </c>
      <c r="E25" s="41">
        <f>PASCO!J80</f>
        <v>6.6032951540434828E-2</v>
      </c>
      <c r="F25" s="43">
        <v>6446.8</v>
      </c>
      <c r="G25" s="44">
        <f>PASCO!I76/'Summary Analytics'!F25</f>
        <v>589.40337066451582</v>
      </c>
      <c r="H25"/>
      <c r="I25" s="55">
        <v>5.8836114580114972E-2</v>
      </c>
      <c r="J25" s="56">
        <f t="shared" si="0"/>
        <v>7.1968369603198565E-3</v>
      </c>
      <c r="M25" s="63"/>
      <c r="N25" s="34"/>
      <c r="O25" s="34"/>
      <c r="P25" s="64"/>
      <c r="Q25" s="65"/>
      <c r="S25" s="65"/>
      <c r="T25" s="34"/>
      <c r="U25" s="34"/>
      <c r="V25" s="66"/>
      <c r="W25" s="65"/>
    </row>
    <row r="26" spans="1:23" ht="15.75">
      <c r="A26" s="17">
        <v>20</v>
      </c>
      <c r="B26" s="20" t="s">
        <v>164</v>
      </c>
      <c r="C26" s="47">
        <f>PENSACOLA!I76</f>
        <v>4556688.8999999994</v>
      </c>
      <c r="D26" s="41">
        <f>PENSACOLA!J77</f>
        <v>0.74147430188615226</v>
      </c>
      <c r="E26" s="41">
        <f>PENSACOLA!J80</f>
        <v>6.7639090270886312E-2</v>
      </c>
      <c r="F26" s="43">
        <v>5922.5</v>
      </c>
      <c r="G26" s="44">
        <f>PENSACOLA!I76/'Summary Analytics'!F26</f>
        <v>769.38605318699865</v>
      </c>
      <c r="H26"/>
      <c r="I26" s="55">
        <v>8.6414624620146208E-2</v>
      </c>
      <c r="J26" s="56">
        <f t="shared" si="0"/>
        <v>-1.8775534349259895E-2</v>
      </c>
      <c r="M26" s="63"/>
      <c r="N26" s="34"/>
      <c r="O26" s="34"/>
      <c r="P26" s="64"/>
      <c r="Q26" s="65"/>
      <c r="S26" s="65"/>
      <c r="T26" s="34"/>
      <c r="U26" s="34"/>
      <c r="V26" s="66"/>
      <c r="W26" s="65"/>
    </row>
    <row r="27" spans="1:23" ht="15.75">
      <c r="A27" s="17">
        <v>21</v>
      </c>
      <c r="B27" s="20" t="s">
        <v>165</v>
      </c>
      <c r="C27" s="47">
        <f>POLK!I76</f>
        <v>7256768.7299999995</v>
      </c>
      <c r="D27" s="41">
        <f>POLK!J77</f>
        <v>0.37289063981581738</v>
      </c>
      <c r="E27" s="41">
        <f>POLK!J80</f>
        <v>0.11605833142461645</v>
      </c>
      <c r="F27" s="43">
        <v>5990.3</v>
      </c>
      <c r="G27" s="44">
        <f>POLK!I76/'Summary Analytics'!F27</f>
        <v>1211.4199171994724</v>
      </c>
      <c r="H27"/>
      <c r="I27" s="55">
        <v>9.2169067664580023E-2</v>
      </c>
      <c r="J27" s="56">
        <f t="shared" si="0"/>
        <v>2.388926376003643E-2</v>
      </c>
      <c r="M27" s="63"/>
      <c r="N27" s="34"/>
      <c r="O27" s="34"/>
      <c r="P27" s="64"/>
      <c r="Q27" s="65"/>
      <c r="S27" s="65"/>
      <c r="T27" s="34"/>
      <c r="U27" s="34"/>
      <c r="V27" s="66"/>
      <c r="W27" s="65"/>
    </row>
    <row r="28" spans="1:23" ht="15.75">
      <c r="A28" s="17">
        <v>22</v>
      </c>
      <c r="B28" s="20" t="s">
        <v>166</v>
      </c>
      <c r="C28" s="47">
        <f>'ST JOHNS'!I76</f>
        <v>4577034.47</v>
      </c>
      <c r="D28" s="41">
        <f>'ST JOHNS'!J77</f>
        <v>0.54371580718666246</v>
      </c>
      <c r="E28" s="41">
        <f>'ST JOHNS'!J80</f>
        <v>0.10549036151909137</v>
      </c>
      <c r="F28" s="43">
        <v>4325</v>
      </c>
      <c r="G28" s="44">
        <f>'ST JOHNS'!I76/'Summary Analytics'!F28</f>
        <v>1058.2738658959538</v>
      </c>
      <c r="H28"/>
      <c r="I28" s="55">
        <v>9.687141417589723E-2</v>
      </c>
      <c r="J28" s="56">
        <f t="shared" si="0"/>
        <v>8.6189473431941416E-3</v>
      </c>
      <c r="M28" s="63"/>
      <c r="N28" s="34"/>
      <c r="O28" s="34"/>
      <c r="P28" s="64"/>
      <c r="Q28" s="65"/>
      <c r="S28" s="65"/>
      <c r="T28" s="34"/>
      <c r="U28" s="34"/>
      <c r="V28" s="66"/>
      <c r="W28" s="65"/>
    </row>
    <row r="29" spans="1:23" ht="15.75">
      <c r="A29" s="17">
        <v>23</v>
      </c>
      <c r="B29" s="20" t="s">
        <v>167</v>
      </c>
      <c r="C29" s="47">
        <f>'ST PETE'!I76</f>
        <v>19233181.100000001</v>
      </c>
      <c r="D29" s="41">
        <f>'ST PETE'!J77</f>
        <v>0.24846966764142878</v>
      </c>
      <c r="E29" s="41">
        <f>'ST PETE'!J80</f>
        <v>0.13269737520790109</v>
      </c>
      <c r="F29" s="43">
        <v>14810.2</v>
      </c>
      <c r="G29" s="44">
        <f>'ST PETE'!I76/'Summary Analytics'!F29</f>
        <v>1298.6442519344776</v>
      </c>
      <c r="H29"/>
      <c r="I29" s="55">
        <v>0.12033330180420142</v>
      </c>
      <c r="J29" s="56">
        <f t="shared" si="0"/>
        <v>1.2364073403699674E-2</v>
      </c>
      <c r="M29" s="63"/>
      <c r="N29" s="34"/>
      <c r="O29" s="34"/>
      <c r="P29" s="64"/>
      <c r="Q29" s="65"/>
      <c r="S29" s="65"/>
      <c r="T29" s="34"/>
      <c r="U29" s="34"/>
      <c r="V29" s="66"/>
      <c r="W29" s="65"/>
    </row>
    <row r="30" spans="1:23" ht="15.75">
      <c r="A30" s="17">
        <v>24</v>
      </c>
      <c r="B30" s="20" t="s">
        <v>168</v>
      </c>
      <c r="C30" s="47">
        <f>'SANTA FE'!I76</f>
        <v>9031282.5899999999</v>
      </c>
      <c r="D30" s="41">
        <f>'SANTA FE'!J77</f>
        <v>0.5670695208555826</v>
      </c>
      <c r="E30" s="41">
        <f>'SANTA FE'!J80</f>
        <v>9.1184303526126873E-2</v>
      </c>
      <c r="F30" s="43">
        <v>10111.6</v>
      </c>
      <c r="G30" s="44">
        <f>'SANTA FE'!I76/'Summary Analytics'!F30</f>
        <v>893.16058685074563</v>
      </c>
      <c r="H30"/>
      <c r="I30" s="55">
        <v>5.9868322069720904E-2</v>
      </c>
      <c r="J30" s="56">
        <f t="shared" si="0"/>
        <v>3.1315981456405968E-2</v>
      </c>
      <c r="M30" s="63"/>
      <c r="N30" s="34"/>
      <c r="O30" s="34"/>
      <c r="P30" s="64"/>
      <c r="Q30" s="65"/>
      <c r="S30" s="65"/>
      <c r="T30" s="34"/>
      <c r="U30" s="34"/>
      <c r="V30" s="66"/>
      <c r="W30" s="65"/>
    </row>
    <row r="31" spans="1:23" ht="15.75">
      <c r="A31" s="17">
        <v>25</v>
      </c>
      <c r="B31" s="20" t="s">
        <v>169</v>
      </c>
      <c r="C31" s="47">
        <f>SEMINOLE!I76</f>
        <v>8296984</v>
      </c>
      <c r="D31" s="41">
        <f>SEMINOLE!J77</f>
        <v>0.52591492359422298</v>
      </c>
      <c r="E31" s="41">
        <f>SEMINOLE!J80</f>
        <v>9.3519295898090493E-2</v>
      </c>
      <c r="F31" s="43">
        <v>10389.299999999999</v>
      </c>
      <c r="G31" s="44">
        <f>SEMINOLE!I76/'Summary Analytics'!F31</f>
        <v>798.6085684309819</v>
      </c>
      <c r="H31"/>
      <c r="I31" s="55">
        <v>9.4852183328298922E-2</v>
      </c>
      <c r="J31" s="56">
        <f t="shared" si="0"/>
        <v>-1.3328874302084293E-3</v>
      </c>
      <c r="M31" s="63"/>
      <c r="N31" s="34"/>
      <c r="O31" s="34"/>
      <c r="P31" s="64"/>
      <c r="Q31" s="65"/>
      <c r="S31" s="65"/>
      <c r="T31" s="34"/>
      <c r="U31" s="34"/>
      <c r="V31" s="66"/>
      <c r="W31" s="65"/>
    </row>
    <row r="32" spans="1:23" ht="15.75">
      <c r="A32" s="17">
        <v>26</v>
      </c>
      <c r="B32" s="20" t="s">
        <v>170</v>
      </c>
      <c r="C32" s="47">
        <f>'SOUTH FLORIDA'!I76</f>
        <v>3492757</v>
      </c>
      <c r="D32" s="41">
        <f>'SOUTH FLORIDA'!J77</f>
        <v>0.47378718943487624</v>
      </c>
      <c r="E32" s="41">
        <f>'SOUTH FLORIDA'!J80</f>
        <v>0.10401841577143087</v>
      </c>
      <c r="F32" s="43">
        <v>2566</v>
      </c>
      <c r="G32" s="44">
        <f>'SOUTH FLORIDA'!I76/'Summary Analytics'!F32</f>
        <v>1361.167965705378</v>
      </c>
      <c r="H32"/>
      <c r="I32" s="55">
        <v>0.10409835160241512</v>
      </c>
      <c r="J32" s="56">
        <f t="shared" si="0"/>
        <v>-7.9935830984256828E-5</v>
      </c>
      <c r="M32" s="63"/>
      <c r="N32" s="34"/>
      <c r="O32" s="34"/>
      <c r="P32" s="64"/>
      <c r="Q32" s="65"/>
      <c r="S32" s="65"/>
      <c r="T32" s="34"/>
      <c r="U32" s="34"/>
      <c r="V32" s="66"/>
      <c r="W32" s="65"/>
    </row>
    <row r="33" spans="1:23" ht="15.75">
      <c r="A33" s="17">
        <v>27</v>
      </c>
      <c r="B33" s="20" t="s">
        <v>272</v>
      </c>
      <c r="C33" s="47">
        <f>TALLAHASSEE!I76</f>
        <v>4107353</v>
      </c>
      <c r="D33" s="41">
        <f>TALLAHASSEE!J77</f>
        <v>0.76017150088498864</v>
      </c>
      <c r="E33" s="41">
        <f>TALLAHASSEE!J80</f>
        <v>5.3511406835266791E-2</v>
      </c>
      <c r="F33" s="43">
        <v>9649.4</v>
      </c>
      <c r="G33" s="44">
        <f>TALLAHASSEE!I76/'Summary Analytics'!F33</f>
        <v>425.65890107156923</v>
      </c>
      <c r="H33"/>
      <c r="I33" s="55">
        <v>5.8285629738772375E-2</v>
      </c>
      <c r="J33" s="56">
        <f t="shared" si="0"/>
        <v>-4.7742229035055844E-3</v>
      </c>
      <c r="M33" s="63"/>
      <c r="N33" s="34"/>
      <c r="O33" s="34"/>
      <c r="P33" s="64"/>
      <c r="Q33" s="65"/>
      <c r="S33" s="65"/>
      <c r="T33" s="34"/>
      <c r="U33" s="34"/>
      <c r="V33" s="66"/>
      <c r="W33" s="65"/>
    </row>
    <row r="34" spans="1:23" ht="15.75">
      <c r="A34" s="17">
        <v>28</v>
      </c>
      <c r="B34" s="20" t="s">
        <v>172</v>
      </c>
      <c r="C34" s="47">
        <f>VALENCIA!I76</f>
        <v>16732975.120000001</v>
      </c>
      <c r="D34" s="41">
        <f>VALENCIA!J77</f>
        <v>0.59573306758504729</v>
      </c>
      <c r="E34" s="41">
        <f>VALENCIA!J80</f>
        <v>6.3398116968404319E-2</v>
      </c>
      <c r="F34" s="43">
        <v>33306.6</v>
      </c>
      <c r="G34" s="44">
        <f>VALENCIA!I76/'Summary Analytics'!F34</f>
        <v>502.39217212204193</v>
      </c>
      <c r="H34"/>
      <c r="I34" s="55">
        <v>6.8446644694009851E-2</v>
      </c>
      <c r="J34" s="56">
        <f t="shared" si="0"/>
        <v>-5.0485277256055311E-3</v>
      </c>
      <c r="M34" s="63"/>
      <c r="N34" s="34"/>
      <c r="O34" s="34"/>
      <c r="P34" s="64"/>
      <c r="Q34" s="65"/>
      <c r="S34" s="65"/>
      <c r="T34" s="34"/>
      <c r="U34" s="34"/>
      <c r="V34" s="66"/>
      <c r="W34" s="65"/>
    </row>
    <row r="35" spans="1:23" ht="15.75">
      <c r="B35" s="20" t="s">
        <v>177</v>
      </c>
      <c r="C35" s="47">
        <f>SUM(C7:C34)</f>
        <v>211056049.49162892</v>
      </c>
      <c r="D35" s="41">
        <f>'System Summary'!J77</f>
        <v>0.58751994773940575</v>
      </c>
      <c r="E35" s="41">
        <f>'System Summary'!I80</f>
        <v>8.2963864878012342E-2</v>
      </c>
      <c r="F35" s="42">
        <f>SUM(F7:F34)</f>
        <v>284140.60000000003</v>
      </c>
      <c r="G35" s="40">
        <f>'System Summary'!I76/'Summary Analytics'!F35</f>
        <v>742.78737005552875</v>
      </c>
      <c r="H35"/>
      <c r="I35" s="55">
        <v>8.0287711868317582E-2</v>
      </c>
      <c r="J35" s="56">
        <f t="shared" si="0"/>
        <v>2.6761530096947594E-3</v>
      </c>
      <c r="M35" s="63"/>
      <c r="N35" s="34"/>
      <c r="O35" s="34"/>
      <c r="P35" s="64"/>
      <c r="Q35" s="65"/>
      <c r="S35" s="65"/>
      <c r="T35" s="34"/>
      <c r="U35" s="34"/>
      <c r="V35" s="66"/>
      <c r="W35" s="65"/>
    </row>
    <row r="36" spans="1:23" ht="15.75">
      <c r="B36" s="21"/>
      <c r="C36" s="21"/>
      <c r="D36" s="21"/>
      <c r="E36" s="21"/>
      <c r="H36"/>
      <c r="I36" s="57"/>
      <c r="J36" s="58"/>
    </row>
    <row r="37" spans="1:23">
      <c r="B37" s="35" t="s">
        <v>190</v>
      </c>
      <c r="C37" s="35"/>
      <c r="D37" s="34">
        <f>MAX(D7:D34)</f>
        <v>0.82538254029593783</v>
      </c>
      <c r="E37" s="34">
        <f>MAX(E7:E34)</f>
        <v>0.13269737520790109</v>
      </c>
      <c r="F37" s="37">
        <f t="shared" ref="F37:G37" si="1">MAX(F7:F34)</f>
        <v>44160.9</v>
      </c>
      <c r="G37" s="38">
        <f t="shared" si="1"/>
        <v>1760.0728974802869</v>
      </c>
      <c r="H37" s="38"/>
      <c r="I37" s="59">
        <f>MAX(I7:I34)</f>
        <v>0.13340507380943287</v>
      </c>
      <c r="J37" s="58"/>
    </row>
    <row r="38" spans="1:23">
      <c r="B38" s="35" t="s">
        <v>191</v>
      </c>
      <c r="C38" s="35"/>
      <c r="D38" s="34">
        <f>MIN(D7:D34)</f>
        <v>0.24846966764142878</v>
      </c>
      <c r="E38" s="34">
        <f>MIN(E7:E34)</f>
        <v>5.1879477643950428E-2</v>
      </c>
      <c r="F38" s="37">
        <f t="shared" ref="F38:G38" si="2">MIN(F7:F34)</f>
        <v>857.6</v>
      </c>
      <c r="G38" s="38">
        <f t="shared" si="2"/>
        <v>425.65890107156923</v>
      </c>
      <c r="H38" s="38"/>
      <c r="I38" s="59">
        <f>MIN(I7:I34)</f>
        <v>4.1699362057483168E-2</v>
      </c>
      <c r="J38" s="58"/>
    </row>
    <row r="39" spans="1:23" ht="15.75" thickBot="1">
      <c r="B39" s="35" t="s">
        <v>189</v>
      </c>
      <c r="C39" s="35"/>
      <c r="D39" s="34">
        <f>D37-D38</f>
        <v>0.57691287265450908</v>
      </c>
      <c r="E39" s="34">
        <f>E37-E38</f>
        <v>8.0817897563950664E-2</v>
      </c>
      <c r="F39" s="37">
        <f t="shared" ref="F39:G39" si="3">F37-F38</f>
        <v>43303.3</v>
      </c>
      <c r="G39" s="38">
        <f t="shared" si="3"/>
        <v>1334.4139964087176</v>
      </c>
      <c r="H39" s="38"/>
      <c r="I39" s="60">
        <f>I37-I38</f>
        <v>9.1705711751949692E-2</v>
      </c>
      <c r="J39" s="61"/>
    </row>
    <row r="45" spans="1:23">
      <c r="B45" s="22"/>
      <c r="C45" s="22"/>
      <c r="D45" s="22"/>
      <c r="E45" s="22"/>
      <c r="F45" s="22"/>
    </row>
    <row r="74" spans="2:6">
      <c r="B74" s="22"/>
      <c r="C74" s="22"/>
      <c r="D74" s="22"/>
      <c r="E74" s="22"/>
      <c r="F74" s="22"/>
    </row>
  </sheetData>
  <conditionalFormatting sqref="D7:D34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7:E35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:F34">
    <cfRule type="colorScale" priority="5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G7:G34">
    <cfRule type="colorScale" priority="4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I7:I3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7:J3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scale="62" orientation="portrait" r:id="rId1"/>
  <headerFooter>
    <oddFooter>&amp;L&amp;Z&amp;F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L140"/>
  <sheetViews>
    <sheetView zoomScaleNormal="100"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224"/>
      <c r="B1" s="224"/>
      <c r="C1" s="224"/>
      <c r="D1" s="224"/>
      <c r="E1" s="224"/>
      <c r="F1" s="224"/>
      <c r="G1" s="224"/>
      <c r="H1" s="224"/>
      <c r="I1" s="224" t="s">
        <v>0</v>
      </c>
      <c r="J1" s="224"/>
      <c r="K1" s="224"/>
      <c r="L1" s="224"/>
    </row>
    <row r="2" spans="1:12" ht="15.75">
      <c r="A2" s="224"/>
      <c r="B2" s="224"/>
      <c r="C2" s="224"/>
      <c r="D2" s="224"/>
      <c r="E2" s="224"/>
      <c r="F2" s="224"/>
      <c r="G2" s="224"/>
      <c r="H2" s="224"/>
      <c r="I2" s="225" t="s">
        <v>197</v>
      </c>
      <c r="J2" s="224"/>
      <c r="K2" s="224"/>
      <c r="L2" s="224"/>
    </row>
    <row r="3" spans="1:12" ht="15.75">
      <c r="A3" s="236" t="s">
        <v>198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12" ht="19.5" customHeight="1">
      <c r="A4" s="237" t="s">
        <v>207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</row>
    <row r="5" spans="1:1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</row>
    <row r="6" spans="1:12" s="160" customFormat="1" ht="15.75">
      <c r="A6" s="238" t="s">
        <v>2</v>
      </c>
      <c r="B6" s="239"/>
      <c r="C6" s="239"/>
      <c r="D6" s="238" t="s">
        <v>3</v>
      </c>
      <c r="E6" s="239"/>
      <c r="F6" s="239"/>
      <c r="G6" s="141" t="s">
        <v>254</v>
      </c>
      <c r="H6" s="240" t="s">
        <v>4</v>
      </c>
      <c r="I6" s="240" t="s">
        <v>5</v>
      </c>
      <c r="J6" s="240" t="s">
        <v>6</v>
      </c>
      <c r="K6" s="240" t="s">
        <v>7</v>
      </c>
      <c r="L6" s="240" t="s">
        <v>199</v>
      </c>
    </row>
    <row r="7" spans="1:12">
      <c r="A7" s="226" t="s">
        <v>9</v>
      </c>
      <c r="B7" s="227"/>
      <c r="C7" s="91"/>
      <c r="D7" s="228" t="s">
        <v>10</v>
      </c>
      <c r="E7" s="91"/>
      <c r="F7" s="91"/>
      <c r="G7" s="92"/>
      <c r="H7" s="227"/>
      <c r="I7" s="92"/>
      <c r="J7" s="92"/>
      <c r="K7" s="92"/>
      <c r="L7" s="228"/>
    </row>
    <row r="8" spans="1:12">
      <c r="A8" s="226"/>
      <c r="B8" s="227" t="s">
        <v>11</v>
      </c>
      <c r="C8" s="91"/>
      <c r="D8" s="229"/>
      <c r="E8" s="227" t="s">
        <v>12</v>
      </c>
      <c r="F8" s="91"/>
      <c r="G8" s="92">
        <v>3799248</v>
      </c>
      <c r="H8" s="227"/>
      <c r="I8" s="92">
        <v>3218690</v>
      </c>
      <c r="J8" s="92">
        <v>580558</v>
      </c>
      <c r="K8" s="92"/>
      <c r="L8" s="230"/>
    </row>
    <row r="9" spans="1:12">
      <c r="A9" s="226"/>
      <c r="B9" s="227"/>
      <c r="C9" s="91" t="s">
        <v>13</v>
      </c>
      <c r="D9" s="229"/>
      <c r="E9" s="91"/>
      <c r="F9" s="227" t="s">
        <v>14</v>
      </c>
      <c r="G9" s="93"/>
      <c r="H9" s="231"/>
      <c r="I9" s="93"/>
      <c r="J9" s="93"/>
      <c r="K9" s="92">
        <v>0</v>
      </c>
      <c r="L9" s="232"/>
    </row>
    <row r="10" spans="1:12">
      <c r="A10" s="226"/>
      <c r="B10" s="227"/>
      <c r="C10" s="91" t="s">
        <v>16</v>
      </c>
      <c r="D10" s="229"/>
      <c r="E10" s="91"/>
      <c r="F10" s="227" t="s">
        <v>17</v>
      </c>
      <c r="G10" s="93">
        <v>1066</v>
      </c>
      <c r="H10" s="231" t="s">
        <v>15</v>
      </c>
      <c r="I10" s="93">
        <v>1066</v>
      </c>
      <c r="J10" s="93"/>
      <c r="K10" s="92">
        <v>1066</v>
      </c>
      <c r="L10" s="232"/>
    </row>
    <row r="11" spans="1:12">
      <c r="A11" s="226"/>
      <c r="B11" s="227"/>
      <c r="C11" s="91" t="s">
        <v>18</v>
      </c>
      <c r="D11" s="229"/>
      <c r="E11" s="91"/>
      <c r="F11" s="227" t="s">
        <v>19</v>
      </c>
      <c r="G11" s="93">
        <v>1855507</v>
      </c>
      <c r="H11" s="231" t="s">
        <v>15</v>
      </c>
      <c r="I11" s="93">
        <v>1855507</v>
      </c>
      <c r="J11" s="93">
        <v>0</v>
      </c>
      <c r="K11" s="92">
        <v>1855507</v>
      </c>
      <c r="L11" s="232"/>
    </row>
    <row r="12" spans="1:12">
      <c r="A12" s="226"/>
      <c r="B12" s="227"/>
      <c r="C12" s="91" t="s">
        <v>20</v>
      </c>
      <c r="D12" s="229"/>
      <c r="E12" s="91"/>
      <c r="F12" s="227" t="s">
        <v>21</v>
      </c>
      <c r="G12" s="93"/>
      <c r="H12" s="231"/>
      <c r="I12" s="93"/>
      <c r="J12" s="93"/>
      <c r="K12" s="92">
        <v>0</v>
      </c>
      <c r="L12" s="232"/>
    </row>
    <row r="13" spans="1:12">
      <c r="A13" s="226"/>
      <c r="B13" s="227"/>
      <c r="C13" s="91" t="s">
        <v>22</v>
      </c>
      <c r="D13" s="229"/>
      <c r="E13" s="91"/>
      <c r="F13" s="227" t="s">
        <v>23</v>
      </c>
      <c r="G13" s="93">
        <v>976067</v>
      </c>
      <c r="H13" s="231" t="s">
        <v>15</v>
      </c>
      <c r="I13" s="93">
        <v>976067</v>
      </c>
      <c r="J13" s="93"/>
      <c r="K13" s="92">
        <v>976067</v>
      </c>
      <c r="L13" s="232"/>
    </row>
    <row r="14" spans="1:12">
      <c r="A14" s="226"/>
      <c r="B14" s="227"/>
      <c r="C14" s="91" t="s">
        <v>25</v>
      </c>
      <c r="D14" s="229"/>
      <c r="E14" s="91"/>
      <c r="F14" s="227" t="s">
        <v>26</v>
      </c>
      <c r="G14" s="93"/>
      <c r="H14" s="231"/>
      <c r="I14" s="93"/>
      <c r="J14" s="93"/>
      <c r="K14" s="92">
        <v>0</v>
      </c>
      <c r="L14" s="232"/>
    </row>
    <row r="15" spans="1:12">
      <c r="A15" s="226"/>
      <c r="B15" s="227"/>
      <c r="C15" s="91" t="s">
        <v>27</v>
      </c>
      <c r="D15" s="229"/>
      <c r="E15" s="91"/>
      <c r="F15" s="227" t="s">
        <v>28</v>
      </c>
      <c r="G15" s="93"/>
      <c r="H15" s="231"/>
      <c r="I15" s="93"/>
      <c r="J15" s="93"/>
      <c r="K15" s="92">
        <v>0</v>
      </c>
      <c r="L15" s="232"/>
    </row>
    <row r="16" spans="1:12">
      <c r="A16" s="226"/>
      <c r="B16" s="227"/>
      <c r="C16" s="91" t="s">
        <v>29</v>
      </c>
      <c r="D16" s="229"/>
      <c r="E16" s="91"/>
      <c r="F16" s="227" t="s">
        <v>30</v>
      </c>
      <c r="G16" s="93">
        <v>1440</v>
      </c>
      <c r="H16" s="231" t="s">
        <v>24</v>
      </c>
      <c r="I16" s="93"/>
      <c r="J16" s="93">
        <v>1440</v>
      </c>
      <c r="K16" s="92">
        <v>1440</v>
      </c>
      <c r="L16" s="232"/>
    </row>
    <row r="17" spans="1:12">
      <c r="A17" s="226"/>
      <c r="B17" s="227"/>
      <c r="C17" s="91" t="s">
        <v>31</v>
      </c>
      <c r="D17" s="229"/>
      <c r="E17" s="91"/>
      <c r="F17" s="227" t="s">
        <v>32</v>
      </c>
      <c r="G17" s="93"/>
      <c r="H17" s="231"/>
      <c r="I17" s="93"/>
      <c r="J17" s="93"/>
      <c r="K17" s="92">
        <v>0</v>
      </c>
      <c r="L17" s="232"/>
    </row>
    <row r="18" spans="1:12">
      <c r="A18" s="226"/>
      <c r="B18" s="227"/>
      <c r="C18" s="91" t="s">
        <v>33</v>
      </c>
      <c r="D18" s="229"/>
      <c r="E18" s="91"/>
      <c r="F18" s="227" t="s">
        <v>34</v>
      </c>
      <c r="G18" s="93">
        <v>579118</v>
      </c>
      <c r="H18" s="231" t="s">
        <v>24</v>
      </c>
      <c r="I18" s="93"/>
      <c r="J18" s="93">
        <v>579118</v>
      </c>
      <c r="K18" s="92">
        <v>579118</v>
      </c>
      <c r="L18" s="232" t="s">
        <v>233</v>
      </c>
    </row>
    <row r="19" spans="1:12">
      <c r="A19" s="226"/>
      <c r="B19" s="227"/>
      <c r="C19" s="91" t="s">
        <v>35</v>
      </c>
      <c r="D19" s="229"/>
      <c r="E19" s="91"/>
      <c r="F19" s="227" t="s">
        <v>36</v>
      </c>
      <c r="G19" s="94"/>
      <c r="H19" s="231"/>
      <c r="I19" s="94"/>
      <c r="J19" s="94"/>
      <c r="K19" s="92">
        <v>0</v>
      </c>
      <c r="L19" s="232"/>
    </row>
    <row r="20" spans="1:12">
      <c r="A20" s="226"/>
      <c r="B20" s="227"/>
      <c r="C20" s="91" t="s">
        <v>37</v>
      </c>
      <c r="D20" s="229"/>
      <c r="E20" s="91"/>
      <c r="F20" s="227" t="s">
        <v>38</v>
      </c>
      <c r="G20" s="93">
        <v>386050</v>
      </c>
      <c r="H20" s="231" t="s">
        <v>15</v>
      </c>
      <c r="I20" s="93">
        <v>386050</v>
      </c>
      <c r="J20" s="93"/>
      <c r="K20" s="92">
        <v>386050</v>
      </c>
      <c r="L20" s="232"/>
    </row>
    <row r="21" spans="1:12">
      <c r="A21" s="226"/>
      <c r="B21" s="227"/>
      <c r="C21" s="91" t="s">
        <v>39</v>
      </c>
      <c r="D21" s="229"/>
      <c r="E21" s="91"/>
      <c r="F21" s="227" t="s">
        <v>40</v>
      </c>
      <c r="G21" s="93"/>
      <c r="H21" s="231"/>
      <c r="I21" s="93"/>
      <c r="J21" s="93"/>
      <c r="K21" s="92">
        <v>0</v>
      </c>
      <c r="L21" s="233"/>
    </row>
    <row r="22" spans="1:12">
      <c r="A22" s="226"/>
      <c r="B22" s="227"/>
      <c r="C22" s="91" t="s">
        <v>41</v>
      </c>
      <c r="D22" s="229"/>
      <c r="E22" s="91"/>
      <c r="F22" s="227" t="s">
        <v>42</v>
      </c>
      <c r="G22" s="93"/>
      <c r="H22" s="231"/>
      <c r="I22" s="93"/>
      <c r="J22" s="93"/>
      <c r="K22" s="92">
        <v>0</v>
      </c>
      <c r="L22" s="232"/>
    </row>
    <row r="23" spans="1:12">
      <c r="A23" s="226"/>
      <c r="B23" s="227"/>
      <c r="C23" s="91" t="s">
        <v>43</v>
      </c>
      <c r="D23" s="229"/>
      <c r="E23" s="91"/>
      <c r="F23" s="227" t="s">
        <v>44</v>
      </c>
      <c r="G23" s="93"/>
      <c r="H23" s="231"/>
      <c r="I23" s="93"/>
      <c r="J23" s="93"/>
      <c r="K23" s="92">
        <v>0</v>
      </c>
      <c r="L23" s="232"/>
    </row>
    <row r="24" spans="1:12">
      <c r="A24" s="227"/>
      <c r="B24" s="227"/>
      <c r="C24" s="95" t="s">
        <v>45</v>
      </c>
      <c r="D24" s="229"/>
      <c r="E24" s="95"/>
      <c r="F24" s="227" t="s">
        <v>46</v>
      </c>
      <c r="G24" s="96"/>
      <c r="H24" s="231"/>
      <c r="I24" s="96"/>
      <c r="J24" s="96"/>
      <c r="K24" s="92">
        <v>0</v>
      </c>
      <c r="L24" s="232"/>
    </row>
    <row r="25" spans="1:12">
      <c r="A25" s="226"/>
      <c r="B25" s="227" t="s">
        <v>47</v>
      </c>
      <c r="C25" s="91"/>
      <c r="D25" s="229"/>
      <c r="E25" s="227" t="s">
        <v>48</v>
      </c>
      <c r="F25" s="91"/>
      <c r="G25" s="92">
        <v>2812360</v>
      </c>
      <c r="H25" s="234"/>
      <c r="I25" s="92">
        <v>1470087</v>
      </c>
      <c r="J25" s="92">
        <v>1342273</v>
      </c>
      <c r="K25" s="92"/>
      <c r="L25" s="230"/>
    </row>
    <row r="26" spans="1:12">
      <c r="A26" s="226"/>
      <c r="B26" s="227"/>
      <c r="C26" s="91" t="s">
        <v>49</v>
      </c>
      <c r="D26" s="229"/>
      <c r="E26" s="91"/>
      <c r="F26" s="227" t="s">
        <v>50</v>
      </c>
      <c r="G26" s="93"/>
      <c r="H26" s="231"/>
      <c r="I26" s="93"/>
      <c r="J26" s="93"/>
      <c r="K26" s="92">
        <v>0</v>
      </c>
      <c r="L26" s="232"/>
    </row>
    <row r="27" spans="1:12">
      <c r="A27" s="226"/>
      <c r="B27" s="227"/>
      <c r="C27" s="91" t="s">
        <v>51</v>
      </c>
      <c r="D27" s="229"/>
      <c r="E27" s="91"/>
      <c r="F27" s="227" t="s">
        <v>52</v>
      </c>
      <c r="G27" s="93"/>
      <c r="H27" s="231"/>
      <c r="I27" s="93"/>
      <c r="J27" s="93"/>
      <c r="K27" s="92">
        <v>0</v>
      </c>
      <c r="L27" s="232"/>
    </row>
    <row r="28" spans="1:12">
      <c r="A28" s="226"/>
      <c r="B28" s="227"/>
      <c r="C28" s="91" t="s">
        <v>53</v>
      </c>
      <c r="D28" s="229"/>
      <c r="E28" s="91"/>
      <c r="F28" s="227" t="s">
        <v>54</v>
      </c>
      <c r="G28" s="93">
        <v>1750011</v>
      </c>
      <c r="H28" s="231" t="s">
        <v>59</v>
      </c>
      <c r="I28" s="93">
        <v>849496</v>
      </c>
      <c r="J28" s="93">
        <v>900515</v>
      </c>
      <c r="K28" s="92">
        <v>1750011</v>
      </c>
      <c r="L28" s="232" t="s">
        <v>258</v>
      </c>
    </row>
    <row r="29" spans="1:12">
      <c r="A29" s="226"/>
      <c r="B29" s="227"/>
      <c r="C29" s="91" t="s">
        <v>55</v>
      </c>
      <c r="D29" s="229"/>
      <c r="E29" s="91"/>
      <c r="F29" s="227" t="s">
        <v>56</v>
      </c>
      <c r="G29" s="93">
        <v>254136</v>
      </c>
      <c r="H29" s="231" t="s">
        <v>15</v>
      </c>
      <c r="I29" s="93">
        <v>254136</v>
      </c>
      <c r="J29" s="93"/>
      <c r="K29" s="92">
        <v>254136</v>
      </c>
      <c r="L29" s="232"/>
    </row>
    <row r="30" spans="1:12">
      <c r="A30" s="226"/>
      <c r="B30" s="227"/>
      <c r="C30" s="91" t="s">
        <v>57</v>
      </c>
      <c r="D30" s="229"/>
      <c r="E30" s="91"/>
      <c r="F30" s="227" t="s">
        <v>58</v>
      </c>
      <c r="G30" s="93"/>
      <c r="H30" s="231"/>
      <c r="I30" s="93"/>
      <c r="J30" s="93"/>
      <c r="K30" s="92">
        <v>0</v>
      </c>
      <c r="L30" s="232"/>
    </row>
    <row r="31" spans="1:12">
      <c r="A31" s="226"/>
      <c r="B31" s="227"/>
      <c r="C31" s="91" t="s">
        <v>60</v>
      </c>
      <c r="D31" s="229"/>
      <c r="E31" s="91"/>
      <c r="F31" s="227" t="s">
        <v>61</v>
      </c>
      <c r="G31" s="93">
        <v>355011</v>
      </c>
      <c r="H31" s="231" t="s">
        <v>15</v>
      </c>
      <c r="I31" s="93">
        <v>355011</v>
      </c>
      <c r="J31" s="93"/>
      <c r="K31" s="92">
        <v>355011</v>
      </c>
      <c r="L31" s="232"/>
    </row>
    <row r="32" spans="1:12">
      <c r="A32" s="226"/>
      <c r="B32" s="227"/>
      <c r="C32" s="91" t="s">
        <v>62</v>
      </c>
      <c r="D32" s="229"/>
      <c r="E32" s="91"/>
      <c r="F32" s="227" t="s">
        <v>63</v>
      </c>
      <c r="G32" s="93">
        <v>441758</v>
      </c>
      <c r="H32" s="231" t="s">
        <v>24</v>
      </c>
      <c r="I32" s="93"/>
      <c r="J32" s="93">
        <v>441758</v>
      </c>
      <c r="K32" s="92">
        <v>441758</v>
      </c>
      <c r="L32" s="232"/>
    </row>
    <row r="33" spans="1:12">
      <c r="A33" s="227"/>
      <c r="B33" s="227"/>
      <c r="C33" s="91" t="s">
        <v>64</v>
      </c>
      <c r="D33" s="227"/>
      <c r="E33" s="91"/>
      <c r="F33" s="227" t="s">
        <v>65</v>
      </c>
      <c r="G33" s="93"/>
      <c r="H33" s="231"/>
      <c r="I33" s="93"/>
      <c r="J33" s="93"/>
      <c r="K33" s="92">
        <v>0</v>
      </c>
      <c r="L33" s="232"/>
    </row>
    <row r="34" spans="1:12">
      <c r="A34" s="227"/>
      <c r="B34" s="227"/>
      <c r="C34" s="91" t="s">
        <v>66</v>
      </c>
      <c r="D34" s="227"/>
      <c r="E34" s="227"/>
      <c r="F34" s="227" t="s">
        <v>67</v>
      </c>
      <c r="G34" s="93"/>
      <c r="H34" s="231"/>
      <c r="I34" s="93"/>
      <c r="J34" s="93"/>
      <c r="K34" s="92">
        <v>0</v>
      </c>
      <c r="L34" s="232"/>
    </row>
    <row r="35" spans="1:12">
      <c r="A35" s="227"/>
      <c r="B35" s="227"/>
      <c r="C35" s="91" t="s">
        <v>68</v>
      </c>
      <c r="D35" s="227"/>
      <c r="E35" s="91"/>
      <c r="F35" s="227" t="s">
        <v>69</v>
      </c>
      <c r="G35" s="93"/>
      <c r="H35" s="231"/>
      <c r="I35" s="93"/>
      <c r="J35" s="93"/>
      <c r="K35" s="92">
        <v>0</v>
      </c>
      <c r="L35" s="232"/>
    </row>
    <row r="36" spans="1:12">
      <c r="A36" s="227"/>
      <c r="B36" s="227"/>
      <c r="C36" s="91" t="s">
        <v>70</v>
      </c>
      <c r="D36" s="227"/>
      <c r="E36" s="227"/>
      <c r="F36" s="227" t="s">
        <v>71</v>
      </c>
      <c r="G36" s="93">
        <v>11444</v>
      </c>
      <c r="H36" s="231" t="s">
        <v>15</v>
      </c>
      <c r="I36" s="93">
        <v>11444</v>
      </c>
      <c r="J36" s="93"/>
      <c r="K36" s="92">
        <v>11444</v>
      </c>
      <c r="L36" s="232"/>
    </row>
    <row r="37" spans="1:12">
      <c r="A37" s="227"/>
      <c r="B37" s="227"/>
      <c r="C37" s="91" t="s">
        <v>72</v>
      </c>
      <c r="D37" s="227"/>
      <c r="E37" s="88"/>
      <c r="F37" s="227" t="s">
        <v>73</v>
      </c>
      <c r="G37" s="93"/>
      <c r="H37" s="231"/>
      <c r="I37" s="93"/>
      <c r="J37" s="93"/>
      <c r="K37" s="92">
        <v>0</v>
      </c>
      <c r="L37" s="232"/>
    </row>
    <row r="38" spans="1:12">
      <c r="A38" s="227"/>
      <c r="B38" s="227"/>
      <c r="C38" s="91" t="s">
        <v>74</v>
      </c>
      <c r="D38" s="227"/>
      <c r="E38" s="227"/>
      <c r="F38" s="227" t="s">
        <v>75</v>
      </c>
      <c r="G38" s="93"/>
      <c r="H38" s="231"/>
      <c r="I38" s="93"/>
      <c r="J38" s="93"/>
      <c r="K38" s="92">
        <v>0</v>
      </c>
      <c r="L38" s="232"/>
    </row>
    <row r="39" spans="1:12">
      <c r="A39" s="227"/>
      <c r="B39" s="227"/>
      <c r="C39" s="91" t="s">
        <v>76</v>
      </c>
      <c r="D39" s="227"/>
      <c r="E39" s="227"/>
      <c r="F39" s="227" t="s">
        <v>77</v>
      </c>
      <c r="G39" s="93"/>
      <c r="H39" s="231"/>
      <c r="I39" s="93"/>
      <c r="J39" s="93"/>
      <c r="K39" s="92">
        <v>0</v>
      </c>
      <c r="L39" s="232"/>
    </row>
    <row r="40" spans="1:12">
      <c r="A40" s="227"/>
      <c r="B40" s="227"/>
      <c r="C40" s="91" t="s">
        <v>78</v>
      </c>
      <c r="D40" s="227"/>
      <c r="E40" s="227"/>
      <c r="F40" s="227" t="s">
        <v>79</v>
      </c>
      <c r="G40" s="93"/>
      <c r="H40" s="231"/>
      <c r="I40" s="93"/>
      <c r="J40" s="93"/>
      <c r="K40" s="92">
        <v>0</v>
      </c>
      <c r="L40" s="232"/>
    </row>
    <row r="41" spans="1:12">
      <c r="A41" s="227"/>
      <c r="B41" s="227"/>
      <c r="C41" s="91" t="s">
        <v>80</v>
      </c>
      <c r="D41" s="227"/>
      <c r="E41" s="227"/>
      <c r="F41" s="227" t="s">
        <v>81</v>
      </c>
      <c r="G41" s="93"/>
      <c r="H41" s="231"/>
      <c r="I41" s="93"/>
      <c r="J41" s="93"/>
      <c r="K41" s="92">
        <v>0</v>
      </c>
      <c r="L41" s="232"/>
    </row>
    <row r="42" spans="1:12">
      <c r="A42" s="227"/>
      <c r="B42" s="227" t="s">
        <v>82</v>
      </c>
      <c r="C42" s="91"/>
      <c r="D42" s="227"/>
      <c r="E42" s="227" t="s">
        <v>83</v>
      </c>
      <c r="F42" s="227"/>
      <c r="G42" s="92">
        <v>5901006</v>
      </c>
      <c r="H42" s="234"/>
      <c r="I42" s="92">
        <v>2797566</v>
      </c>
      <c r="J42" s="92">
        <v>3103440</v>
      </c>
      <c r="K42" s="92"/>
      <c r="L42" s="230"/>
    </row>
    <row r="43" spans="1:12">
      <c r="A43" s="227"/>
      <c r="B43" s="227"/>
      <c r="C43" s="91" t="s">
        <v>84</v>
      </c>
      <c r="D43" s="227"/>
      <c r="E43" s="227"/>
      <c r="F43" s="227" t="s">
        <v>85</v>
      </c>
      <c r="G43" s="93"/>
      <c r="H43" s="231"/>
      <c r="I43" s="93"/>
      <c r="J43" s="93"/>
      <c r="K43" s="92">
        <v>0</v>
      </c>
      <c r="L43" s="232"/>
    </row>
    <row r="44" spans="1:12">
      <c r="A44" s="227"/>
      <c r="B44" s="227"/>
      <c r="C44" s="91" t="s">
        <v>86</v>
      </c>
      <c r="D44" s="227"/>
      <c r="E44" s="227"/>
      <c r="F44" s="227" t="s">
        <v>87</v>
      </c>
      <c r="G44" s="93">
        <v>1316804</v>
      </c>
      <c r="H44" s="231" t="s">
        <v>59</v>
      </c>
      <c r="I44" s="93">
        <v>329201</v>
      </c>
      <c r="J44" s="93">
        <v>987603</v>
      </c>
      <c r="K44" s="92">
        <v>1316804</v>
      </c>
      <c r="L44" s="232"/>
    </row>
    <row r="45" spans="1:12">
      <c r="A45" s="227"/>
      <c r="B45" s="227"/>
      <c r="C45" s="91" t="s">
        <v>88</v>
      </c>
      <c r="D45" s="227"/>
      <c r="E45" s="227"/>
      <c r="F45" s="227" t="s">
        <v>89</v>
      </c>
      <c r="G45" s="93"/>
      <c r="H45" s="231"/>
      <c r="I45" s="93"/>
      <c r="J45" s="93"/>
      <c r="K45" s="92">
        <v>0</v>
      </c>
      <c r="L45" s="232"/>
    </row>
    <row r="46" spans="1:12">
      <c r="A46" s="227"/>
      <c r="B46" s="227"/>
      <c r="C46" s="91" t="s">
        <v>90</v>
      </c>
      <c r="D46" s="227"/>
      <c r="E46" s="227"/>
      <c r="F46" s="227" t="s">
        <v>91</v>
      </c>
      <c r="G46" s="93"/>
      <c r="H46" s="231"/>
      <c r="I46" s="93"/>
      <c r="J46" s="93"/>
      <c r="K46" s="92">
        <v>0</v>
      </c>
      <c r="L46" s="232"/>
    </row>
    <row r="47" spans="1:12">
      <c r="A47" s="227"/>
      <c r="B47" s="227"/>
      <c r="C47" s="91" t="s">
        <v>92</v>
      </c>
      <c r="D47" s="227"/>
      <c r="E47" s="227"/>
      <c r="F47" s="227" t="s">
        <v>93</v>
      </c>
      <c r="G47" s="93">
        <v>1538623</v>
      </c>
      <c r="H47" s="231" t="s">
        <v>15</v>
      </c>
      <c r="I47" s="93">
        <v>1538623</v>
      </c>
      <c r="J47" s="93"/>
      <c r="K47" s="92">
        <v>1538623</v>
      </c>
      <c r="L47" s="232"/>
    </row>
    <row r="48" spans="1:12">
      <c r="A48" s="227"/>
      <c r="B48" s="227"/>
      <c r="C48" s="91" t="s">
        <v>94</v>
      </c>
      <c r="D48" s="227"/>
      <c r="E48" s="227"/>
      <c r="F48" s="227" t="s">
        <v>95</v>
      </c>
      <c r="G48" s="93"/>
      <c r="H48" s="231"/>
      <c r="I48" s="93"/>
      <c r="J48" s="93"/>
      <c r="K48" s="92">
        <v>0</v>
      </c>
      <c r="L48" s="232"/>
    </row>
    <row r="49" spans="1:12">
      <c r="A49" s="227"/>
      <c r="B49" s="227"/>
      <c r="C49" s="91" t="s">
        <v>96</v>
      </c>
      <c r="D49" s="227"/>
      <c r="E49" s="227"/>
      <c r="F49" s="227" t="s">
        <v>97</v>
      </c>
      <c r="G49" s="93">
        <v>293137</v>
      </c>
      <c r="H49" s="231" t="s">
        <v>15</v>
      </c>
      <c r="I49" s="93">
        <v>293137</v>
      </c>
      <c r="J49" s="93"/>
      <c r="K49" s="92">
        <v>293137</v>
      </c>
      <c r="L49" s="232"/>
    </row>
    <row r="50" spans="1:12">
      <c r="A50" s="227"/>
      <c r="B50" s="227"/>
      <c r="C50" s="91" t="s">
        <v>98</v>
      </c>
      <c r="D50" s="227"/>
      <c r="E50" s="227"/>
      <c r="F50" s="227" t="s">
        <v>99</v>
      </c>
      <c r="G50" s="93"/>
      <c r="H50" s="231"/>
      <c r="I50" s="93"/>
      <c r="J50" s="93"/>
      <c r="K50" s="92">
        <v>0</v>
      </c>
      <c r="L50" s="232"/>
    </row>
    <row r="51" spans="1:12">
      <c r="A51" s="227"/>
      <c r="B51" s="227"/>
      <c r="C51" s="91" t="s">
        <v>100</v>
      </c>
      <c r="D51" s="227"/>
      <c r="E51" s="227"/>
      <c r="F51" s="227" t="s">
        <v>101</v>
      </c>
      <c r="G51" s="93"/>
      <c r="H51" s="231"/>
      <c r="I51" s="93"/>
      <c r="J51" s="93"/>
      <c r="K51" s="92">
        <v>0</v>
      </c>
      <c r="L51" s="232"/>
    </row>
    <row r="52" spans="1:12">
      <c r="A52" s="227"/>
      <c r="B52" s="227"/>
      <c r="C52" s="91" t="s">
        <v>102</v>
      </c>
      <c r="D52" s="227"/>
      <c r="E52" s="227"/>
      <c r="F52" s="227" t="s">
        <v>103</v>
      </c>
      <c r="G52" s="93">
        <v>1446</v>
      </c>
      <c r="H52" s="231" t="s">
        <v>15</v>
      </c>
      <c r="I52" s="93">
        <v>1446</v>
      </c>
      <c r="J52" s="93"/>
      <c r="K52" s="92">
        <v>1446</v>
      </c>
      <c r="L52" s="232"/>
    </row>
    <row r="53" spans="1:12">
      <c r="A53" s="227"/>
      <c r="B53" s="227"/>
      <c r="C53" s="91" t="s">
        <v>104</v>
      </c>
      <c r="D53" s="227"/>
      <c r="E53" s="227"/>
      <c r="F53" s="227" t="s">
        <v>105</v>
      </c>
      <c r="G53" s="93"/>
      <c r="H53" s="231"/>
      <c r="I53" s="93"/>
      <c r="J53" s="93"/>
      <c r="K53" s="92">
        <v>0</v>
      </c>
      <c r="L53" s="232"/>
    </row>
    <row r="54" spans="1:12">
      <c r="A54" s="227"/>
      <c r="B54" s="227"/>
      <c r="C54" s="91" t="s">
        <v>106</v>
      </c>
      <c r="D54" s="227"/>
      <c r="E54" s="227"/>
      <c r="F54" s="227" t="s">
        <v>107</v>
      </c>
      <c r="G54" s="93">
        <v>204042</v>
      </c>
      <c r="H54" s="231" t="s">
        <v>15</v>
      </c>
      <c r="I54" s="93">
        <v>204042</v>
      </c>
      <c r="J54" s="93"/>
      <c r="K54" s="92">
        <v>204042</v>
      </c>
      <c r="L54" s="232"/>
    </row>
    <row r="55" spans="1:12">
      <c r="A55" s="227"/>
      <c r="B55" s="227"/>
      <c r="C55" s="91" t="s">
        <v>108</v>
      </c>
      <c r="D55" s="227"/>
      <c r="E55" s="227"/>
      <c r="F55" s="227" t="s">
        <v>109</v>
      </c>
      <c r="G55" s="93">
        <v>280772</v>
      </c>
      <c r="H55" s="231" t="s">
        <v>24</v>
      </c>
      <c r="I55" s="93"/>
      <c r="J55" s="93">
        <v>280772</v>
      </c>
      <c r="K55" s="92">
        <v>280772</v>
      </c>
      <c r="L55" s="232"/>
    </row>
    <row r="56" spans="1:12">
      <c r="A56" s="227"/>
      <c r="B56" s="227"/>
      <c r="C56" s="91" t="s">
        <v>110</v>
      </c>
      <c r="D56" s="227"/>
      <c r="E56" s="227"/>
      <c r="F56" s="227" t="s">
        <v>111</v>
      </c>
      <c r="G56" s="93"/>
      <c r="H56" s="231"/>
      <c r="I56" s="93"/>
      <c r="J56" s="93"/>
      <c r="K56" s="92">
        <v>0</v>
      </c>
      <c r="L56" s="232"/>
    </row>
    <row r="57" spans="1:12">
      <c r="A57" s="227"/>
      <c r="B57" s="227"/>
      <c r="C57" s="91" t="s">
        <v>112</v>
      </c>
      <c r="D57" s="227"/>
      <c r="E57" s="227"/>
      <c r="F57" s="227" t="s">
        <v>113</v>
      </c>
      <c r="G57" s="93"/>
      <c r="H57" s="231"/>
      <c r="I57" s="93"/>
      <c r="J57" s="93"/>
      <c r="K57" s="92">
        <v>0</v>
      </c>
      <c r="L57" s="232"/>
    </row>
    <row r="58" spans="1:12">
      <c r="A58" s="227"/>
      <c r="B58" s="227"/>
      <c r="C58" s="91" t="s">
        <v>114</v>
      </c>
      <c r="D58" s="227"/>
      <c r="E58" s="227"/>
      <c r="F58" s="227" t="s">
        <v>115</v>
      </c>
      <c r="G58" s="93"/>
      <c r="H58" s="231"/>
      <c r="I58" s="93"/>
      <c r="J58" s="93"/>
      <c r="K58" s="92">
        <v>0</v>
      </c>
      <c r="L58" s="232"/>
    </row>
    <row r="59" spans="1:12">
      <c r="A59" s="227"/>
      <c r="B59" s="227"/>
      <c r="C59" s="91" t="s">
        <v>116</v>
      </c>
      <c r="D59" s="227"/>
      <c r="E59" s="227"/>
      <c r="F59" s="227" t="s">
        <v>117</v>
      </c>
      <c r="G59" s="93"/>
      <c r="H59" s="231"/>
      <c r="I59" s="93"/>
      <c r="J59" s="93"/>
      <c r="K59" s="92">
        <v>0</v>
      </c>
      <c r="L59" s="232"/>
    </row>
    <row r="60" spans="1:12">
      <c r="A60" s="227"/>
      <c r="B60" s="227"/>
      <c r="C60" s="91" t="s">
        <v>118</v>
      </c>
      <c r="D60" s="227"/>
      <c r="E60" s="227"/>
      <c r="F60" s="227" t="s">
        <v>119</v>
      </c>
      <c r="G60" s="93"/>
      <c r="H60" s="231"/>
      <c r="I60" s="93"/>
      <c r="J60" s="93"/>
      <c r="K60" s="92">
        <v>0</v>
      </c>
      <c r="L60" s="232"/>
    </row>
    <row r="61" spans="1:12">
      <c r="A61" s="227"/>
      <c r="B61" s="227"/>
      <c r="C61" s="91" t="s">
        <v>120</v>
      </c>
      <c r="D61" s="227"/>
      <c r="E61" s="227"/>
      <c r="F61" s="227" t="s">
        <v>121</v>
      </c>
      <c r="G61" s="93"/>
      <c r="H61" s="231"/>
      <c r="I61" s="93"/>
      <c r="J61" s="93"/>
      <c r="K61" s="92">
        <v>0</v>
      </c>
      <c r="L61" s="232"/>
    </row>
    <row r="62" spans="1:12">
      <c r="A62" s="227"/>
      <c r="B62" s="227"/>
      <c r="C62" s="91" t="s">
        <v>122</v>
      </c>
      <c r="D62" s="227"/>
      <c r="E62" s="227"/>
      <c r="F62" s="227" t="s">
        <v>123</v>
      </c>
      <c r="G62" s="93">
        <v>2203808</v>
      </c>
      <c r="H62" s="231" t="s">
        <v>59</v>
      </c>
      <c r="I62" s="93">
        <v>431117</v>
      </c>
      <c r="J62" s="93">
        <v>1772691</v>
      </c>
      <c r="K62" s="92">
        <v>2203808</v>
      </c>
      <c r="L62" s="232" t="s">
        <v>234</v>
      </c>
    </row>
    <row r="63" spans="1:12">
      <c r="A63" s="227"/>
      <c r="B63" s="227"/>
      <c r="C63" s="91" t="s">
        <v>124</v>
      </c>
      <c r="D63" s="227"/>
      <c r="E63" s="227"/>
      <c r="F63" s="227" t="s">
        <v>125</v>
      </c>
      <c r="G63" s="93">
        <v>62374</v>
      </c>
      <c r="H63" s="231" t="s">
        <v>24</v>
      </c>
      <c r="I63" s="93"/>
      <c r="J63" s="93">
        <v>62374</v>
      </c>
      <c r="K63" s="92">
        <v>62374</v>
      </c>
      <c r="L63" s="232"/>
    </row>
    <row r="64" spans="1:12" hidden="1">
      <c r="A64" s="227"/>
      <c r="B64" s="227" t="s">
        <v>126</v>
      </c>
      <c r="C64" s="91"/>
      <c r="D64" s="227"/>
      <c r="E64" s="227" t="s">
        <v>127</v>
      </c>
      <c r="F64" s="227"/>
      <c r="G64" s="92"/>
      <c r="H64" s="231"/>
      <c r="I64" s="92"/>
      <c r="J64" s="92"/>
      <c r="K64" s="92"/>
      <c r="L64" s="230"/>
    </row>
    <row r="65" spans="1:12" hidden="1">
      <c r="A65" s="227"/>
      <c r="B65" s="227" t="s">
        <v>128</v>
      </c>
      <c r="C65" s="91"/>
      <c r="D65" s="227"/>
      <c r="E65" s="227" t="s">
        <v>127</v>
      </c>
      <c r="F65" s="227"/>
      <c r="G65" s="92"/>
      <c r="H65" s="231"/>
      <c r="I65" s="92"/>
      <c r="J65" s="92"/>
      <c r="K65" s="92"/>
      <c r="L65" s="230"/>
    </row>
    <row r="66" spans="1:12">
      <c r="A66" s="227"/>
      <c r="B66" s="227" t="s">
        <v>129</v>
      </c>
      <c r="C66" s="91"/>
      <c r="D66" s="227"/>
      <c r="E66" s="227" t="s">
        <v>130</v>
      </c>
      <c r="F66" s="227"/>
      <c r="G66" s="92">
        <v>0</v>
      </c>
      <c r="H66" s="234"/>
      <c r="I66" s="92">
        <v>0</v>
      </c>
      <c r="J66" s="92">
        <v>0</v>
      </c>
      <c r="K66" s="92"/>
      <c r="L66" s="230"/>
    </row>
    <row r="67" spans="1:12">
      <c r="A67" s="227"/>
      <c r="B67" s="227"/>
      <c r="C67" s="91" t="s">
        <v>131</v>
      </c>
      <c r="D67" s="227"/>
      <c r="E67" s="227"/>
      <c r="F67" s="227" t="s">
        <v>132</v>
      </c>
      <c r="G67" s="93"/>
      <c r="H67" s="231"/>
      <c r="I67" s="93"/>
      <c r="J67" s="93">
        <v>0</v>
      </c>
      <c r="K67" s="92">
        <v>0</v>
      </c>
      <c r="L67" s="232"/>
    </row>
    <row r="68" spans="1:12">
      <c r="A68" s="227"/>
      <c r="B68" s="227"/>
      <c r="C68" s="91" t="s">
        <v>133</v>
      </c>
      <c r="D68" s="227"/>
      <c r="E68" s="227"/>
      <c r="F68" s="227" t="s">
        <v>134</v>
      </c>
      <c r="G68" s="93"/>
      <c r="H68" s="231"/>
      <c r="I68" s="93"/>
      <c r="J68" s="93"/>
      <c r="K68" s="92">
        <v>0</v>
      </c>
      <c r="L68" s="232"/>
    </row>
    <row r="69" spans="1:12">
      <c r="A69" s="227"/>
      <c r="B69" s="227"/>
      <c r="C69" s="91" t="s">
        <v>135</v>
      </c>
      <c r="D69" s="227"/>
      <c r="E69" s="227"/>
      <c r="F69" s="227" t="s">
        <v>136</v>
      </c>
      <c r="G69" s="93"/>
      <c r="H69" s="231"/>
      <c r="I69" s="93"/>
      <c r="J69" s="93"/>
      <c r="K69" s="92">
        <v>0</v>
      </c>
      <c r="L69" s="232"/>
    </row>
    <row r="70" spans="1:12">
      <c r="A70" s="227"/>
      <c r="B70" s="227" t="s">
        <v>137</v>
      </c>
      <c r="C70" s="91"/>
      <c r="D70" s="227"/>
      <c r="E70" s="227" t="s">
        <v>138</v>
      </c>
      <c r="F70" s="227"/>
      <c r="G70" s="92">
        <v>967850</v>
      </c>
      <c r="H70" s="234"/>
      <c r="I70" s="92">
        <v>0</v>
      </c>
      <c r="J70" s="92">
        <v>967850</v>
      </c>
      <c r="K70" s="92"/>
      <c r="L70" s="230"/>
    </row>
    <row r="71" spans="1:12">
      <c r="A71" s="227"/>
      <c r="B71" s="227"/>
      <c r="C71" s="91" t="s">
        <v>139</v>
      </c>
      <c r="D71" s="227"/>
      <c r="E71" s="227"/>
      <c r="F71" s="227" t="s">
        <v>140</v>
      </c>
      <c r="G71" s="93"/>
      <c r="H71" s="231"/>
      <c r="I71" s="93"/>
      <c r="J71" s="93"/>
      <c r="K71" s="92">
        <v>0</v>
      </c>
      <c r="L71" s="232"/>
    </row>
    <row r="72" spans="1:12">
      <c r="A72" s="227"/>
      <c r="B72" s="227"/>
      <c r="C72" s="91" t="s">
        <v>141</v>
      </c>
      <c r="D72" s="227"/>
      <c r="E72" s="227"/>
      <c r="F72" s="227" t="s">
        <v>142</v>
      </c>
      <c r="G72" s="93">
        <v>283042</v>
      </c>
      <c r="H72" s="231" t="s">
        <v>24</v>
      </c>
      <c r="I72" s="93"/>
      <c r="J72" s="93">
        <v>283042</v>
      </c>
      <c r="K72" s="92">
        <v>283042</v>
      </c>
      <c r="L72" s="232" t="s">
        <v>259</v>
      </c>
    </row>
    <row r="73" spans="1:12">
      <c r="A73" s="227"/>
      <c r="B73" s="227"/>
      <c r="C73" s="91" t="s">
        <v>143</v>
      </c>
      <c r="D73" s="227"/>
      <c r="E73" s="227"/>
      <c r="F73" s="227" t="s">
        <v>144</v>
      </c>
      <c r="G73" s="93">
        <v>684808</v>
      </c>
      <c r="H73" s="231" t="s">
        <v>24</v>
      </c>
      <c r="I73" s="93"/>
      <c r="J73" s="93">
        <v>684808</v>
      </c>
      <c r="K73" s="92">
        <v>684808</v>
      </c>
      <c r="L73" s="232" t="s">
        <v>235</v>
      </c>
    </row>
    <row r="74" spans="1:12" hidden="1">
      <c r="A74" s="227"/>
      <c r="B74" s="227" t="s">
        <v>145</v>
      </c>
      <c r="C74" s="91"/>
      <c r="D74" s="227"/>
      <c r="E74" s="227" t="s">
        <v>127</v>
      </c>
      <c r="F74" s="227"/>
      <c r="G74" s="92"/>
      <c r="H74" s="227"/>
      <c r="I74" s="92"/>
      <c r="J74" s="92"/>
      <c r="K74" s="92"/>
      <c r="L74" s="230"/>
    </row>
    <row r="75" spans="1:12" hidden="1">
      <c r="A75" s="227"/>
      <c r="B75" s="227" t="s">
        <v>146</v>
      </c>
      <c r="C75" s="91"/>
      <c r="D75" s="227"/>
      <c r="E75" s="227" t="s">
        <v>127</v>
      </c>
      <c r="F75" s="227"/>
      <c r="G75" s="92"/>
      <c r="H75" s="227"/>
      <c r="I75" s="92"/>
      <c r="J75" s="92"/>
      <c r="K75" s="92"/>
      <c r="L75" s="230"/>
    </row>
    <row r="76" spans="1:12" s="160" customFormat="1" ht="15.75">
      <c r="A76" s="239" t="s">
        <v>147</v>
      </c>
      <c r="B76" s="239"/>
      <c r="C76" s="154"/>
      <c r="D76" s="239"/>
      <c r="E76" s="239"/>
      <c r="F76" s="239"/>
      <c r="G76" s="89">
        <v>13480464</v>
      </c>
      <c r="H76" s="155"/>
      <c r="I76" s="89">
        <v>7486343</v>
      </c>
      <c r="J76" s="89">
        <v>5994121</v>
      </c>
      <c r="K76" s="92">
        <v>13480464</v>
      </c>
      <c r="L76" s="241"/>
    </row>
    <row r="77" spans="1:12" ht="15.75">
      <c r="A77" s="98"/>
      <c r="B77" s="98"/>
      <c r="C77" s="98"/>
      <c r="D77" s="98"/>
      <c r="E77" s="98"/>
      <c r="F77" s="99" t="s">
        <v>200</v>
      </c>
      <c r="G77" s="90">
        <v>13480464</v>
      </c>
      <c r="H77" s="229"/>
      <c r="I77" s="97">
        <v>0.55534757557306635</v>
      </c>
      <c r="J77" s="97">
        <v>0.44465242442693365</v>
      </c>
      <c r="K77" s="235"/>
      <c r="L77" s="98"/>
    </row>
    <row r="79" spans="1:12">
      <c r="A79" s="98"/>
      <c r="B79" s="98"/>
      <c r="C79" s="98"/>
      <c r="D79" s="98"/>
      <c r="E79" s="98"/>
      <c r="F79" s="265" t="s">
        <v>201</v>
      </c>
      <c r="G79" s="98"/>
      <c r="H79" s="98"/>
      <c r="I79" s="98"/>
      <c r="J79" s="98"/>
      <c r="K79" s="98"/>
      <c r="L79" s="98"/>
    </row>
    <row r="80" spans="1:12">
      <c r="A80" s="98"/>
      <c r="B80" s="98"/>
      <c r="C80" s="98"/>
      <c r="D80" s="98"/>
      <c r="E80" s="98"/>
      <c r="F80" s="98"/>
      <c r="G80" s="98"/>
      <c r="H80" s="99" t="s">
        <v>202</v>
      </c>
      <c r="I80" s="92">
        <v>81808325.020000011</v>
      </c>
      <c r="J80" s="88">
        <v>9.1510772261500076E-2</v>
      </c>
      <c r="K80" s="98" t="s">
        <v>203</v>
      </c>
      <c r="L80" s="98"/>
    </row>
    <row r="81" spans="3:11" hidden="1">
      <c r="C81" s="98"/>
      <c r="D81" s="98"/>
      <c r="E81" s="98"/>
      <c r="F81" s="98"/>
      <c r="G81" s="98" t="s">
        <v>15</v>
      </c>
      <c r="H81" s="177"/>
      <c r="I81" s="177"/>
      <c r="J81" s="177"/>
      <c r="K81" s="177"/>
    </row>
    <row r="82" spans="3:11" hidden="1">
      <c r="C82" s="98"/>
      <c r="D82" s="98"/>
      <c r="E82" s="98"/>
      <c r="F82" s="98"/>
      <c r="G82" s="98" t="s">
        <v>24</v>
      </c>
      <c r="H82" s="177"/>
      <c r="I82" s="177"/>
      <c r="J82" s="177"/>
      <c r="K82" s="177"/>
    </row>
    <row r="83" spans="3:11" hidden="1">
      <c r="C83" s="98"/>
      <c r="D83" s="98"/>
      <c r="E83" s="98"/>
      <c r="F83" s="98"/>
      <c r="G83" s="98" t="s">
        <v>59</v>
      </c>
      <c r="H83" s="186"/>
      <c r="I83" s="92"/>
      <c r="J83" s="88"/>
      <c r="K83" s="177"/>
    </row>
    <row r="84" spans="3:11">
      <c r="C84" s="98"/>
      <c r="D84" s="98"/>
      <c r="E84" s="98"/>
      <c r="F84" s="98"/>
      <c r="G84" s="98"/>
    </row>
    <row r="94" spans="3:11">
      <c r="C94" s="98"/>
      <c r="D94" s="98"/>
      <c r="E94" s="98"/>
      <c r="F94" s="98"/>
      <c r="G94" s="98"/>
    </row>
    <row r="95" spans="3:11">
      <c r="C95" s="98"/>
      <c r="D95" s="98"/>
      <c r="E95" s="98"/>
      <c r="F95" s="98"/>
      <c r="G95" s="98"/>
    </row>
    <row r="96" spans="3:11">
      <c r="C96" s="98"/>
      <c r="D96" s="98"/>
      <c r="E96" s="98"/>
      <c r="F96" s="98"/>
      <c r="G96" s="98"/>
    </row>
    <row r="97" spans="3:3">
      <c r="C97" s="98"/>
    </row>
    <row r="98" spans="3:3">
      <c r="C98" s="98"/>
    </row>
    <row r="99" spans="3:3">
      <c r="C99" s="98"/>
    </row>
    <row r="100" spans="3:3">
      <c r="C100" s="98"/>
    </row>
    <row r="101" spans="3:3">
      <c r="C101" s="98"/>
    </row>
    <row r="102" spans="3:3">
      <c r="C102" s="98"/>
    </row>
    <row r="103" spans="3:3">
      <c r="C103" s="98"/>
    </row>
    <row r="104" spans="3:3">
      <c r="C104" s="98"/>
    </row>
    <row r="105" spans="3:3">
      <c r="C105" s="98"/>
    </row>
    <row r="106" spans="3:3">
      <c r="C106" s="98"/>
    </row>
    <row r="107" spans="3:3">
      <c r="C107" s="134"/>
    </row>
    <row r="108" spans="3:3">
      <c r="C108" s="134"/>
    </row>
    <row r="109" spans="3:3">
      <c r="C109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381" priority="1" operator="notEqual">
      <formula>$G$77</formula>
    </cfRule>
    <cfRule type="cellIs" dxfId="380" priority="2" operator="equal">
      <formula>$G$77</formula>
    </cfRule>
  </conditionalFormatting>
  <conditionalFormatting sqref="K9:K24">
    <cfRule type="cellIs" dxfId="379" priority="13" operator="notEqual">
      <formula>G9</formula>
    </cfRule>
    <cfRule type="cellIs" dxfId="378" priority="14" operator="equal">
      <formula>G9</formula>
    </cfRule>
  </conditionalFormatting>
  <conditionalFormatting sqref="K26:K41">
    <cfRule type="cellIs" dxfId="377" priority="11" operator="notEqual">
      <formula>G26</formula>
    </cfRule>
    <cfRule type="cellIs" dxfId="376" priority="12" operator="equal">
      <formula>G26</formula>
    </cfRule>
  </conditionalFormatting>
  <conditionalFormatting sqref="K43:K63">
    <cfRule type="cellIs" dxfId="375" priority="9" operator="notEqual">
      <formula>G43</formula>
    </cfRule>
    <cfRule type="cellIs" dxfId="374" priority="10" operator="equal">
      <formula>G43</formula>
    </cfRule>
  </conditionalFormatting>
  <conditionalFormatting sqref="K67:K69">
    <cfRule type="cellIs" dxfId="373" priority="7" operator="notEqual">
      <formula>G67</formula>
    </cfRule>
    <cfRule type="cellIs" dxfId="372" priority="8" operator="equal">
      <formula>G67</formula>
    </cfRule>
  </conditionalFormatting>
  <conditionalFormatting sqref="K71:K73">
    <cfRule type="cellIs" dxfId="371" priority="5" operator="notEqual">
      <formula>G71</formula>
    </cfRule>
    <cfRule type="cellIs" dxfId="370" priority="6" operator="equal">
      <formula>G71</formula>
    </cfRule>
  </conditionalFormatting>
  <conditionalFormatting sqref="K76">
    <cfRule type="cellIs" dxfId="369" priority="3" operator="notEqual">
      <formula>G76</formula>
    </cfRule>
    <cfRule type="cellIs" dxfId="368" priority="4" operator="equal">
      <formula>G76</formula>
    </cfRule>
  </conditionalFormatting>
  <dataValidations count="1">
    <dataValidation type="list" allowBlank="1" showInputMessage="1" showErrorMessage="1" sqref="H9:H75" xr:uid="{73119279-4FB1-46B5-86D6-E4E1B62B8810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U140"/>
  <sheetViews>
    <sheetView zoomScaleNormal="100" workbookViewId="0"/>
  </sheetViews>
  <sheetFormatPr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70.85546875" style="134" customWidth="1"/>
    <col min="7" max="7" width="30.4257812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3" width="9.140625" style="134"/>
    <col min="14" max="14" width="21" style="134" bestFit="1" customWidth="1"/>
    <col min="15" max="15" width="7.42578125" style="134" bestFit="1" customWidth="1"/>
    <col min="16" max="16" width="20.5703125" style="134" bestFit="1" customWidth="1"/>
    <col min="17" max="17" width="20.140625" style="134" bestFit="1" customWidth="1"/>
    <col min="18" max="18" width="9.140625" style="134"/>
    <col min="19" max="19" width="17.42578125" style="134" bestFit="1" customWidth="1"/>
    <col min="20" max="20" width="16.28515625" style="134" bestFit="1" customWidth="1"/>
    <col min="21" max="21" width="17.42578125" style="134" bestFit="1" customWidth="1"/>
    <col min="22" max="16384" width="9.140625" style="134"/>
  </cols>
  <sheetData>
    <row r="1" spans="1:21" ht="15.75">
      <c r="A1" s="159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21" ht="15.75">
      <c r="A2" s="161"/>
      <c r="B2" s="160"/>
      <c r="C2" s="160"/>
      <c r="D2" s="160"/>
      <c r="E2" s="160"/>
      <c r="F2" s="160"/>
      <c r="G2" s="160"/>
      <c r="H2" s="160"/>
      <c r="I2" s="160" t="s">
        <v>197</v>
      </c>
      <c r="J2" s="160"/>
      <c r="K2" s="160"/>
      <c r="L2" s="160"/>
    </row>
    <row r="3" spans="1:21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21" ht="19.5" customHeight="1">
      <c r="A4" s="130" t="s">
        <v>152</v>
      </c>
      <c r="C4" s="134"/>
    </row>
    <row r="5" spans="1:21">
      <c r="C5" s="134"/>
    </row>
    <row r="6" spans="1:21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63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142" t="s">
        <v>199</v>
      </c>
      <c r="N6" s="134"/>
      <c r="O6" s="134"/>
      <c r="P6" s="134"/>
      <c r="Q6" s="134"/>
      <c r="R6" s="134"/>
    </row>
    <row r="7" spans="1:21">
      <c r="A7" s="143" t="s">
        <v>9</v>
      </c>
      <c r="B7" s="144"/>
      <c r="C7" s="164"/>
      <c r="D7" s="146" t="s">
        <v>10</v>
      </c>
      <c r="E7" s="164"/>
      <c r="F7" s="164"/>
      <c r="G7" s="138"/>
      <c r="H7" s="144"/>
      <c r="I7" s="138"/>
      <c r="J7" s="138"/>
      <c r="K7" s="138"/>
      <c r="L7" s="146"/>
    </row>
    <row r="8" spans="1:21" ht="15.75">
      <c r="A8" s="143"/>
      <c r="B8" s="144" t="s">
        <v>11</v>
      </c>
      <c r="C8" s="164"/>
      <c r="D8" s="147"/>
      <c r="E8" s="144" t="s">
        <v>12</v>
      </c>
      <c r="F8" s="164"/>
      <c r="G8" s="138">
        <v>4122758.9299999997</v>
      </c>
      <c r="H8" s="144"/>
      <c r="I8" s="138">
        <v>2562136.0099999998</v>
      </c>
      <c r="J8" s="138">
        <v>1560622.9200000002</v>
      </c>
      <c r="K8" s="138"/>
      <c r="L8" s="165"/>
      <c r="N8" s="221"/>
      <c r="O8" s="160"/>
      <c r="P8" s="221"/>
      <c r="Q8" s="221"/>
      <c r="R8" s="160"/>
      <c r="S8" s="135"/>
      <c r="T8" s="135"/>
      <c r="U8" s="135"/>
    </row>
    <row r="9" spans="1:21">
      <c r="A9" s="143"/>
      <c r="B9" s="144"/>
      <c r="C9" s="164" t="s">
        <v>13</v>
      </c>
      <c r="D9" s="147"/>
      <c r="E9" s="164"/>
      <c r="F9" s="144" t="s">
        <v>14</v>
      </c>
      <c r="G9" s="148"/>
      <c r="H9" s="149"/>
      <c r="I9" s="148"/>
      <c r="J9" s="148"/>
      <c r="K9" s="138">
        <v>0</v>
      </c>
      <c r="L9" s="166"/>
      <c r="S9" s="135"/>
      <c r="T9" s="135"/>
      <c r="U9" s="135"/>
    </row>
    <row r="10" spans="1:21">
      <c r="A10" s="143"/>
      <c r="B10" s="144"/>
      <c r="C10" s="164" t="s">
        <v>16</v>
      </c>
      <c r="D10" s="147"/>
      <c r="E10" s="164"/>
      <c r="F10" s="144" t="s">
        <v>17</v>
      </c>
      <c r="G10" s="148">
        <v>9523.42</v>
      </c>
      <c r="H10" s="149" t="s">
        <v>15</v>
      </c>
      <c r="I10" s="148">
        <v>9523.42</v>
      </c>
      <c r="J10" s="148"/>
      <c r="K10" s="138">
        <v>9523.42</v>
      </c>
      <c r="L10" s="166"/>
      <c r="N10" s="222"/>
      <c r="P10" s="222"/>
      <c r="S10" s="135"/>
      <c r="T10" s="135"/>
      <c r="U10" s="135"/>
    </row>
    <row r="11" spans="1:21">
      <c r="A11" s="143"/>
      <c r="B11" s="144"/>
      <c r="C11" s="164" t="s">
        <v>18</v>
      </c>
      <c r="D11" s="147"/>
      <c r="E11" s="164"/>
      <c r="F11" s="144" t="s">
        <v>19</v>
      </c>
      <c r="G11" s="148">
        <v>881021.17</v>
      </c>
      <c r="H11" s="149" t="s">
        <v>15</v>
      </c>
      <c r="I11" s="148">
        <v>881021.17</v>
      </c>
      <c r="J11" s="148">
        <v>0</v>
      </c>
      <c r="K11" s="138">
        <v>881021.17</v>
      </c>
      <c r="L11" s="166"/>
      <c r="N11" s="222"/>
      <c r="P11" s="222"/>
      <c r="S11" s="135"/>
      <c r="T11" s="135"/>
      <c r="U11" s="135"/>
    </row>
    <row r="12" spans="1:21">
      <c r="A12" s="143"/>
      <c r="B12" s="144"/>
      <c r="C12" s="164" t="s">
        <v>20</v>
      </c>
      <c r="D12" s="147"/>
      <c r="E12" s="164"/>
      <c r="F12" s="144" t="s">
        <v>21</v>
      </c>
      <c r="G12" s="148"/>
      <c r="H12" s="149"/>
      <c r="I12" s="148"/>
      <c r="J12" s="148"/>
      <c r="K12" s="138">
        <v>0</v>
      </c>
      <c r="L12" s="166"/>
      <c r="S12" s="135"/>
      <c r="T12" s="135"/>
      <c r="U12" s="135"/>
    </row>
    <row r="13" spans="1:21">
      <c r="A13" s="143"/>
      <c r="B13" s="144"/>
      <c r="C13" s="164" t="s">
        <v>22</v>
      </c>
      <c r="D13" s="147"/>
      <c r="E13" s="164"/>
      <c r="F13" s="144" t="s">
        <v>23</v>
      </c>
      <c r="G13" s="148">
        <v>1095466.6000000001</v>
      </c>
      <c r="H13" s="149" t="s">
        <v>15</v>
      </c>
      <c r="I13" s="148">
        <v>1095466.6000000001</v>
      </c>
      <c r="J13" s="148"/>
      <c r="K13" s="138">
        <v>1095466.6000000001</v>
      </c>
      <c r="L13" s="166"/>
      <c r="N13" s="222"/>
      <c r="P13" s="222"/>
      <c r="S13" s="135"/>
      <c r="T13" s="135"/>
      <c r="U13" s="135"/>
    </row>
    <row r="14" spans="1:21">
      <c r="A14" s="143"/>
      <c r="B14" s="144"/>
      <c r="C14" s="164" t="s">
        <v>25</v>
      </c>
      <c r="D14" s="147"/>
      <c r="E14" s="164"/>
      <c r="F14" s="144" t="s">
        <v>26</v>
      </c>
      <c r="G14" s="148"/>
      <c r="H14" s="149"/>
      <c r="I14" s="148"/>
      <c r="J14" s="148"/>
      <c r="K14" s="138">
        <v>0</v>
      </c>
      <c r="L14" s="166"/>
      <c r="N14" s="222"/>
      <c r="Q14" s="222"/>
      <c r="S14" s="135"/>
      <c r="T14" s="135"/>
      <c r="U14" s="135"/>
    </row>
    <row r="15" spans="1:21">
      <c r="A15" s="143"/>
      <c r="B15" s="144"/>
      <c r="C15" s="164" t="s">
        <v>27</v>
      </c>
      <c r="D15" s="147"/>
      <c r="E15" s="164"/>
      <c r="F15" s="144" t="s">
        <v>28</v>
      </c>
      <c r="G15" s="148">
        <v>247113.83</v>
      </c>
      <c r="H15" s="149" t="s">
        <v>15</v>
      </c>
      <c r="I15" s="148">
        <v>247113.83</v>
      </c>
      <c r="J15" s="148"/>
      <c r="K15" s="138">
        <v>247113.83</v>
      </c>
      <c r="L15" s="166"/>
      <c r="S15" s="135"/>
      <c r="T15" s="135"/>
      <c r="U15" s="135"/>
    </row>
    <row r="16" spans="1:21">
      <c r="A16" s="143"/>
      <c r="B16" s="144"/>
      <c r="C16" s="164" t="s">
        <v>29</v>
      </c>
      <c r="D16" s="147"/>
      <c r="E16" s="164"/>
      <c r="F16" s="144" t="s">
        <v>30</v>
      </c>
      <c r="G16" s="148"/>
      <c r="H16" s="149"/>
      <c r="I16" s="148"/>
      <c r="J16" s="148"/>
      <c r="K16" s="138">
        <v>0</v>
      </c>
      <c r="L16" s="166"/>
      <c r="S16" s="135"/>
      <c r="T16" s="135"/>
      <c r="U16" s="135"/>
    </row>
    <row r="17" spans="1:21">
      <c r="A17" s="143"/>
      <c r="B17" s="144"/>
      <c r="C17" s="164" t="s">
        <v>31</v>
      </c>
      <c r="D17" s="147"/>
      <c r="E17" s="164"/>
      <c r="F17" s="144" t="s">
        <v>32</v>
      </c>
      <c r="G17" s="148">
        <v>14106.8</v>
      </c>
      <c r="H17" s="149" t="s">
        <v>24</v>
      </c>
      <c r="I17" s="148"/>
      <c r="J17" s="148">
        <v>14106.8</v>
      </c>
      <c r="K17" s="138">
        <v>14106.8</v>
      </c>
      <c r="L17" s="166"/>
      <c r="N17" s="222"/>
      <c r="Q17" s="222"/>
      <c r="S17" s="135"/>
      <c r="T17" s="135"/>
      <c r="U17" s="135"/>
    </row>
    <row r="18" spans="1:21">
      <c r="A18" s="143"/>
      <c r="B18" s="144"/>
      <c r="C18" s="164" t="s">
        <v>33</v>
      </c>
      <c r="D18" s="147"/>
      <c r="E18" s="164"/>
      <c r="F18" s="144" t="s">
        <v>34</v>
      </c>
      <c r="G18" s="148">
        <v>1545420.61</v>
      </c>
      <c r="H18" s="149" t="s">
        <v>24</v>
      </c>
      <c r="I18" s="148"/>
      <c r="J18" s="148">
        <v>1545420.61</v>
      </c>
      <c r="K18" s="138">
        <v>1545420.61</v>
      </c>
      <c r="L18" s="166"/>
      <c r="N18" s="222"/>
      <c r="Q18" s="222"/>
      <c r="S18" s="135"/>
      <c r="T18" s="135"/>
      <c r="U18" s="135"/>
    </row>
    <row r="19" spans="1:21">
      <c r="A19" s="143"/>
      <c r="B19" s="144"/>
      <c r="C19" s="164" t="s">
        <v>35</v>
      </c>
      <c r="D19" s="147"/>
      <c r="E19" s="164"/>
      <c r="F19" s="144" t="s">
        <v>36</v>
      </c>
      <c r="G19" s="150"/>
      <c r="H19" s="149"/>
      <c r="I19" s="150"/>
      <c r="J19" s="150"/>
      <c r="K19" s="138">
        <v>0</v>
      </c>
      <c r="L19" s="166"/>
      <c r="N19" s="222"/>
      <c r="Q19" s="222"/>
      <c r="S19" s="135"/>
      <c r="T19" s="135"/>
      <c r="U19" s="135"/>
    </row>
    <row r="20" spans="1:21">
      <c r="A20" s="143"/>
      <c r="B20" s="144"/>
      <c r="C20" s="164" t="s">
        <v>37</v>
      </c>
      <c r="D20" s="147"/>
      <c r="E20" s="164"/>
      <c r="F20" s="144" t="s">
        <v>38</v>
      </c>
      <c r="G20" s="148">
        <v>329010.99</v>
      </c>
      <c r="H20" s="149" t="s">
        <v>15</v>
      </c>
      <c r="I20" s="148">
        <v>329010.99</v>
      </c>
      <c r="J20" s="148"/>
      <c r="K20" s="138">
        <v>329010.99</v>
      </c>
      <c r="L20" s="166"/>
      <c r="N20" s="222"/>
      <c r="Q20" s="222"/>
      <c r="S20" s="135"/>
      <c r="T20" s="135"/>
      <c r="U20" s="135"/>
    </row>
    <row r="21" spans="1:21">
      <c r="A21" s="143"/>
      <c r="B21" s="144"/>
      <c r="C21" s="164" t="s">
        <v>39</v>
      </c>
      <c r="D21" s="147"/>
      <c r="E21" s="164"/>
      <c r="F21" s="144" t="s">
        <v>40</v>
      </c>
      <c r="G21" s="148"/>
      <c r="H21" s="149"/>
      <c r="I21" s="148"/>
      <c r="J21" s="148"/>
      <c r="K21" s="138">
        <v>0</v>
      </c>
      <c r="L21" s="166"/>
      <c r="S21" s="135"/>
      <c r="T21" s="135"/>
      <c r="U21" s="135"/>
    </row>
    <row r="22" spans="1:21">
      <c r="A22" s="143"/>
      <c r="B22" s="144"/>
      <c r="C22" s="164" t="s">
        <v>41</v>
      </c>
      <c r="D22" s="147"/>
      <c r="E22" s="164"/>
      <c r="F22" s="144" t="s">
        <v>42</v>
      </c>
      <c r="G22" s="148"/>
      <c r="H22" s="149"/>
      <c r="I22" s="148"/>
      <c r="J22" s="148"/>
      <c r="K22" s="138">
        <v>0</v>
      </c>
      <c r="L22" s="166"/>
      <c r="S22" s="135"/>
      <c r="T22" s="135"/>
      <c r="U22" s="135"/>
    </row>
    <row r="23" spans="1:21">
      <c r="A23" s="143"/>
      <c r="B23" s="144"/>
      <c r="C23" s="164" t="s">
        <v>43</v>
      </c>
      <c r="D23" s="147"/>
      <c r="E23" s="164"/>
      <c r="F23" s="144" t="s">
        <v>44</v>
      </c>
      <c r="G23" s="148"/>
      <c r="H23" s="149"/>
      <c r="I23" s="148"/>
      <c r="J23" s="148"/>
      <c r="K23" s="138">
        <v>0</v>
      </c>
      <c r="L23" s="166"/>
      <c r="S23" s="135"/>
      <c r="T23" s="135"/>
      <c r="U23" s="135"/>
    </row>
    <row r="24" spans="1:21">
      <c r="A24" s="144"/>
      <c r="B24" s="144"/>
      <c r="C24" s="167" t="s">
        <v>45</v>
      </c>
      <c r="D24" s="147"/>
      <c r="E24" s="167"/>
      <c r="F24" s="144" t="s">
        <v>46</v>
      </c>
      <c r="G24" s="152">
        <v>1095.51</v>
      </c>
      <c r="H24" s="149" t="s">
        <v>24</v>
      </c>
      <c r="I24" s="152"/>
      <c r="J24" s="152">
        <v>1095.51</v>
      </c>
      <c r="K24" s="138">
        <v>1095.51</v>
      </c>
      <c r="L24" s="166"/>
      <c r="N24" s="222"/>
      <c r="Q24" s="222"/>
      <c r="S24" s="135"/>
      <c r="T24" s="135"/>
      <c r="U24" s="135"/>
    </row>
    <row r="25" spans="1:21">
      <c r="A25" s="143"/>
      <c r="B25" s="144" t="s">
        <v>47</v>
      </c>
      <c r="C25" s="164"/>
      <c r="D25" s="147"/>
      <c r="E25" s="144" t="s">
        <v>48</v>
      </c>
      <c r="F25" s="164"/>
      <c r="G25" s="138">
        <v>4813206.9000000004</v>
      </c>
      <c r="H25" s="144"/>
      <c r="I25" s="138">
        <v>3744018.56</v>
      </c>
      <c r="J25" s="138">
        <v>1069188.3400000001</v>
      </c>
      <c r="K25" s="138"/>
      <c r="L25" s="165"/>
      <c r="N25" s="222"/>
      <c r="P25" s="222"/>
      <c r="Q25" s="222"/>
      <c r="S25" s="135"/>
      <c r="T25" s="135"/>
      <c r="U25" s="135"/>
    </row>
    <row r="26" spans="1:21">
      <c r="A26" s="143"/>
      <c r="B26" s="144"/>
      <c r="C26" s="164" t="s">
        <v>49</v>
      </c>
      <c r="D26" s="147"/>
      <c r="E26" s="164"/>
      <c r="F26" s="144" t="s">
        <v>50</v>
      </c>
      <c r="G26" s="148"/>
      <c r="H26" s="149"/>
      <c r="I26" s="148"/>
      <c r="J26" s="148"/>
      <c r="K26" s="138">
        <v>0</v>
      </c>
      <c r="L26" s="166"/>
      <c r="S26" s="135"/>
      <c r="T26" s="135"/>
      <c r="U26" s="135"/>
    </row>
    <row r="27" spans="1:21">
      <c r="A27" s="143"/>
      <c r="B27" s="144"/>
      <c r="C27" s="164" t="s">
        <v>51</v>
      </c>
      <c r="D27" s="147"/>
      <c r="E27" s="164"/>
      <c r="F27" s="144" t="s">
        <v>52</v>
      </c>
      <c r="G27" s="148"/>
      <c r="H27" s="149"/>
      <c r="I27" s="148"/>
      <c r="J27" s="148"/>
      <c r="K27" s="138">
        <v>0</v>
      </c>
      <c r="L27" s="166"/>
      <c r="S27" s="135"/>
      <c r="T27" s="135"/>
      <c r="U27" s="135"/>
    </row>
    <row r="28" spans="1:21">
      <c r="A28" s="143"/>
      <c r="B28" s="144"/>
      <c r="C28" s="164" t="s">
        <v>53</v>
      </c>
      <c r="D28" s="147"/>
      <c r="E28" s="164"/>
      <c r="F28" s="144" t="s">
        <v>54</v>
      </c>
      <c r="G28" s="148"/>
      <c r="H28" s="149"/>
      <c r="I28" s="148"/>
      <c r="J28" s="148"/>
      <c r="K28" s="138">
        <v>0</v>
      </c>
      <c r="L28" s="166"/>
      <c r="S28" s="135"/>
      <c r="T28" s="135"/>
      <c r="U28" s="135"/>
    </row>
    <row r="29" spans="1:21">
      <c r="A29" s="143"/>
      <c r="B29" s="144"/>
      <c r="C29" s="164" t="s">
        <v>55</v>
      </c>
      <c r="D29" s="147"/>
      <c r="E29" s="164"/>
      <c r="F29" s="144" t="s">
        <v>56</v>
      </c>
      <c r="G29" s="148"/>
      <c r="H29" s="149"/>
      <c r="I29" s="148"/>
      <c r="J29" s="148"/>
      <c r="K29" s="138">
        <v>0</v>
      </c>
      <c r="L29" s="166"/>
      <c r="S29" s="135"/>
      <c r="T29" s="135"/>
      <c r="U29" s="135"/>
    </row>
    <row r="30" spans="1:21">
      <c r="A30" s="143"/>
      <c r="B30" s="144"/>
      <c r="C30" s="164" t="s">
        <v>57</v>
      </c>
      <c r="D30" s="147"/>
      <c r="E30" s="164"/>
      <c r="F30" s="144" t="s">
        <v>58</v>
      </c>
      <c r="G30" s="148">
        <v>4813206.9000000004</v>
      </c>
      <c r="H30" s="149" t="s">
        <v>59</v>
      </c>
      <c r="I30" s="148">
        <v>3744018.56</v>
      </c>
      <c r="J30" s="148">
        <v>1069188.3400000001</v>
      </c>
      <c r="K30" s="138">
        <v>4813206.9000000004</v>
      </c>
      <c r="L30" s="166" t="s">
        <v>248</v>
      </c>
      <c r="N30" s="222"/>
      <c r="P30" s="222"/>
      <c r="Q30" s="222"/>
      <c r="S30" s="135"/>
      <c r="T30" s="135"/>
      <c r="U30" s="135"/>
    </row>
    <row r="31" spans="1:21">
      <c r="A31" s="143"/>
      <c r="B31" s="144"/>
      <c r="C31" s="164" t="s">
        <v>60</v>
      </c>
      <c r="D31" s="147"/>
      <c r="E31" s="164"/>
      <c r="F31" s="144" t="s">
        <v>61</v>
      </c>
      <c r="G31" s="148"/>
      <c r="H31" s="149"/>
      <c r="I31" s="148"/>
      <c r="J31" s="148"/>
      <c r="K31" s="138">
        <v>0</v>
      </c>
      <c r="L31" s="166"/>
      <c r="S31" s="135"/>
      <c r="T31" s="135"/>
      <c r="U31" s="135"/>
    </row>
    <row r="32" spans="1:21">
      <c r="A32" s="143"/>
      <c r="B32" s="144"/>
      <c r="C32" s="164" t="s">
        <v>62</v>
      </c>
      <c r="D32" s="147"/>
      <c r="E32" s="164"/>
      <c r="F32" s="144" t="s">
        <v>63</v>
      </c>
      <c r="G32" s="148"/>
      <c r="H32" s="149"/>
      <c r="I32" s="148"/>
      <c r="J32" s="148"/>
      <c r="K32" s="138">
        <v>0</v>
      </c>
      <c r="L32" s="166"/>
      <c r="S32" s="135"/>
      <c r="T32" s="135"/>
      <c r="U32" s="135"/>
    </row>
    <row r="33" spans="1:21">
      <c r="A33" s="144"/>
      <c r="B33" s="144"/>
      <c r="C33" s="164" t="s">
        <v>64</v>
      </c>
      <c r="D33" s="144"/>
      <c r="E33" s="164"/>
      <c r="F33" s="144" t="s">
        <v>65</v>
      </c>
      <c r="G33" s="148"/>
      <c r="H33" s="149"/>
      <c r="I33" s="148"/>
      <c r="J33" s="148"/>
      <c r="K33" s="138">
        <v>0</v>
      </c>
      <c r="L33" s="166"/>
      <c r="N33" s="222"/>
      <c r="P33" s="222"/>
      <c r="Q33" s="222"/>
      <c r="S33" s="135"/>
      <c r="T33" s="135"/>
      <c r="U33" s="135"/>
    </row>
    <row r="34" spans="1:21">
      <c r="A34" s="144"/>
      <c r="B34" s="144"/>
      <c r="C34" s="164" t="s">
        <v>66</v>
      </c>
      <c r="D34" s="144"/>
      <c r="E34" s="144"/>
      <c r="F34" s="144" t="s">
        <v>67</v>
      </c>
      <c r="G34" s="148"/>
      <c r="H34" s="149"/>
      <c r="I34" s="148"/>
      <c r="J34" s="148"/>
      <c r="K34" s="138">
        <v>0</v>
      </c>
      <c r="L34" s="166"/>
      <c r="S34" s="135"/>
      <c r="T34" s="135"/>
      <c r="U34" s="135"/>
    </row>
    <row r="35" spans="1:21">
      <c r="A35" s="144"/>
      <c r="B35" s="144"/>
      <c r="C35" s="164" t="s">
        <v>68</v>
      </c>
      <c r="D35" s="144"/>
      <c r="E35" s="164"/>
      <c r="F35" s="144" t="s">
        <v>69</v>
      </c>
      <c r="G35" s="148"/>
      <c r="H35" s="149"/>
      <c r="I35" s="148"/>
      <c r="J35" s="148"/>
      <c r="K35" s="138">
        <v>0</v>
      </c>
      <c r="L35" s="166"/>
      <c r="N35" s="222"/>
      <c r="P35" s="222"/>
      <c r="Q35" s="222"/>
      <c r="S35" s="135"/>
      <c r="T35" s="135"/>
      <c r="U35" s="135"/>
    </row>
    <row r="36" spans="1:21">
      <c r="A36" s="144"/>
      <c r="B36" s="144"/>
      <c r="C36" s="164" t="s">
        <v>70</v>
      </c>
      <c r="D36" s="144"/>
      <c r="E36" s="144"/>
      <c r="F36" s="144" t="s">
        <v>71</v>
      </c>
      <c r="G36" s="148"/>
      <c r="H36" s="149"/>
      <c r="I36" s="148"/>
      <c r="J36" s="148"/>
      <c r="K36" s="138">
        <v>0</v>
      </c>
      <c r="L36" s="166"/>
      <c r="S36" s="135"/>
      <c r="T36" s="135"/>
      <c r="U36" s="135"/>
    </row>
    <row r="37" spans="1:21">
      <c r="A37" s="144"/>
      <c r="B37" s="144"/>
      <c r="C37" s="164" t="s">
        <v>72</v>
      </c>
      <c r="D37" s="144"/>
      <c r="E37" s="168"/>
      <c r="F37" s="144" t="s">
        <v>73</v>
      </c>
      <c r="G37" s="148"/>
      <c r="H37" s="149"/>
      <c r="I37" s="148"/>
      <c r="J37" s="148"/>
      <c r="K37" s="138">
        <v>0</v>
      </c>
      <c r="L37" s="166"/>
      <c r="S37" s="135"/>
      <c r="T37" s="135"/>
      <c r="U37" s="135"/>
    </row>
    <row r="38" spans="1:21">
      <c r="A38" s="144"/>
      <c r="B38" s="144"/>
      <c r="C38" s="164" t="s">
        <v>74</v>
      </c>
      <c r="D38" s="144"/>
      <c r="E38" s="144"/>
      <c r="F38" s="144" t="s">
        <v>75</v>
      </c>
      <c r="G38" s="148"/>
      <c r="H38" s="149"/>
      <c r="I38" s="148"/>
      <c r="J38" s="148"/>
      <c r="K38" s="138">
        <v>0</v>
      </c>
      <c r="L38" s="166"/>
      <c r="S38" s="135"/>
      <c r="T38" s="135"/>
      <c r="U38" s="135"/>
    </row>
    <row r="39" spans="1:21">
      <c r="A39" s="144"/>
      <c r="B39" s="144"/>
      <c r="C39" s="164" t="s">
        <v>76</v>
      </c>
      <c r="D39" s="144"/>
      <c r="E39" s="144"/>
      <c r="F39" s="144" t="s">
        <v>77</v>
      </c>
      <c r="G39" s="148"/>
      <c r="H39" s="149"/>
      <c r="I39" s="148"/>
      <c r="J39" s="148"/>
      <c r="K39" s="138">
        <v>0</v>
      </c>
      <c r="L39" s="166"/>
      <c r="S39" s="135"/>
      <c r="T39" s="135"/>
      <c r="U39" s="135"/>
    </row>
    <row r="40" spans="1:21">
      <c r="A40" s="144"/>
      <c r="B40" s="144"/>
      <c r="C40" s="164" t="s">
        <v>78</v>
      </c>
      <c r="D40" s="144"/>
      <c r="E40" s="144"/>
      <c r="F40" s="144" t="s">
        <v>79</v>
      </c>
      <c r="G40" s="148"/>
      <c r="H40" s="149"/>
      <c r="I40" s="148"/>
      <c r="J40" s="148"/>
      <c r="K40" s="138">
        <v>0</v>
      </c>
      <c r="L40" s="166"/>
      <c r="S40" s="135"/>
      <c r="T40" s="135"/>
      <c r="U40" s="135"/>
    </row>
    <row r="41" spans="1:21">
      <c r="A41" s="144"/>
      <c r="B41" s="144"/>
      <c r="C41" s="164" t="s">
        <v>80</v>
      </c>
      <c r="D41" s="144"/>
      <c r="E41" s="144"/>
      <c r="F41" s="144" t="s">
        <v>81</v>
      </c>
      <c r="G41" s="148"/>
      <c r="H41" s="149"/>
      <c r="I41" s="148"/>
      <c r="J41" s="148"/>
      <c r="K41" s="138">
        <v>0</v>
      </c>
      <c r="L41" s="166"/>
      <c r="S41" s="135"/>
      <c r="T41" s="135"/>
      <c r="U41" s="135"/>
    </row>
    <row r="42" spans="1:21">
      <c r="A42" s="144"/>
      <c r="B42" s="144" t="s">
        <v>82</v>
      </c>
      <c r="C42" s="164"/>
      <c r="D42" s="144"/>
      <c r="E42" s="144" t="s">
        <v>83</v>
      </c>
      <c r="F42" s="144"/>
      <c r="G42" s="138">
        <v>13667860.529999999</v>
      </c>
      <c r="H42" s="144"/>
      <c r="I42" s="138">
        <v>2408435.8400000003</v>
      </c>
      <c r="J42" s="138">
        <v>11259424.689999999</v>
      </c>
      <c r="K42" s="138"/>
      <c r="L42" s="165"/>
      <c r="N42" s="222"/>
      <c r="P42" s="222"/>
      <c r="Q42" s="222"/>
      <c r="S42" s="135"/>
      <c r="T42" s="135"/>
      <c r="U42" s="135"/>
    </row>
    <row r="43" spans="1:21">
      <c r="A43" s="144"/>
      <c r="B43" s="144"/>
      <c r="C43" s="164" t="s">
        <v>84</v>
      </c>
      <c r="D43" s="144"/>
      <c r="E43" s="144"/>
      <c r="F43" s="144" t="s">
        <v>85</v>
      </c>
      <c r="G43" s="148"/>
      <c r="H43" s="149"/>
      <c r="I43" s="148"/>
      <c r="J43" s="148"/>
      <c r="K43" s="138">
        <v>0</v>
      </c>
      <c r="L43" s="166"/>
      <c r="S43" s="135"/>
      <c r="T43" s="135"/>
      <c r="U43" s="135"/>
    </row>
    <row r="44" spans="1:21">
      <c r="A44" s="144"/>
      <c r="B44" s="144"/>
      <c r="C44" s="164" t="s">
        <v>86</v>
      </c>
      <c r="D44" s="144"/>
      <c r="E44" s="144"/>
      <c r="F44" s="144" t="s">
        <v>87</v>
      </c>
      <c r="G44" s="148">
        <v>8997720.3499999996</v>
      </c>
      <c r="H44" s="149" t="s">
        <v>24</v>
      </c>
      <c r="I44" s="148"/>
      <c r="J44" s="148">
        <v>8997720.3499999996</v>
      </c>
      <c r="K44" s="138">
        <v>8997720.3499999996</v>
      </c>
      <c r="L44" s="166"/>
      <c r="N44" s="222"/>
      <c r="Q44" s="222"/>
      <c r="S44" s="135"/>
      <c r="T44" s="135"/>
      <c r="U44" s="135"/>
    </row>
    <row r="45" spans="1:21">
      <c r="A45" s="144"/>
      <c r="B45" s="144"/>
      <c r="C45" s="164" t="s">
        <v>88</v>
      </c>
      <c r="D45" s="144"/>
      <c r="E45" s="144"/>
      <c r="F45" s="144" t="s">
        <v>89</v>
      </c>
      <c r="G45" s="148"/>
      <c r="H45" s="149"/>
      <c r="I45" s="148"/>
      <c r="J45" s="148"/>
      <c r="K45" s="138">
        <v>0</v>
      </c>
      <c r="L45" s="166"/>
      <c r="S45" s="135"/>
      <c r="T45" s="135"/>
      <c r="U45" s="135"/>
    </row>
    <row r="46" spans="1:21">
      <c r="A46" s="144"/>
      <c r="B46" s="144"/>
      <c r="C46" s="164" t="s">
        <v>90</v>
      </c>
      <c r="D46" s="144"/>
      <c r="E46" s="144"/>
      <c r="F46" s="144" t="s">
        <v>91</v>
      </c>
      <c r="G46" s="148"/>
      <c r="H46" s="149"/>
      <c r="I46" s="148"/>
      <c r="J46" s="148"/>
      <c r="K46" s="138">
        <v>0</v>
      </c>
      <c r="L46" s="166"/>
      <c r="N46" s="222"/>
      <c r="Q46" s="222"/>
      <c r="S46" s="135"/>
      <c r="T46" s="135"/>
      <c r="U46" s="135"/>
    </row>
    <row r="47" spans="1:21">
      <c r="A47" s="144"/>
      <c r="B47" s="144"/>
      <c r="C47" s="164" t="s">
        <v>92</v>
      </c>
      <c r="D47" s="144"/>
      <c r="E47" s="144"/>
      <c r="F47" s="144" t="s">
        <v>93</v>
      </c>
      <c r="G47" s="148">
        <v>1884718</v>
      </c>
      <c r="H47" s="149" t="s">
        <v>15</v>
      </c>
      <c r="I47" s="148">
        <v>1884718</v>
      </c>
      <c r="J47" s="148"/>
      <c r="K47" s="138">
        <v>1884718</v>
      </c>
      <c r="L47" s="166"/>
      <c r="N47" s="222"/>
      <c r="P47" s="222"/>
      <c r="S47" s="135"/>
      <c r="T47" s="135"/>
      <c r="U47" s="135"/>
    </row>
    <row r="48" spans="1:21">
      <c r="A48" s="144"/>
      <c r="B48" s="144"/>
      <c r="C48" s="164" t="s">
        <v>94</v>
      </c>
      <c r="D48" s="144"/>
      <c r="E48" s="144"/>
      <c r="F48" s="144" t="s">
        <v>95</v>
      </c>
      <c r="G48" s="148">
        <v>373961.15</v>
      </c>
      <c r="H48" s="149" t="s">
        <v>24</v>
      </c>
      <c r="I48" s="148"/>
      <c r="J48" s="148">
        <v>373961.15</v>
      </c>
      <c r="K48" s="138">
        <v>373961.15</v>
      </c>
      <c r="L48" s="166"/>
      <c r="S48" s="135"/>
      <c r="T48" s="135"/>
      <c r="U48" s="135"/>
    </row>
    <row r="49" spans="1:21">
      <c r="A49" s="144"/>
      <c r="B49" s="144"/>
      <c r="C49" s="164" t="s">
        <v>96</v>
      </c>
      <c r="D49" s="144"/>
      <c r="E49" s="144"/>
      <c r="F49" s="144" t="s">
        <v>97</v>
      </c>
      <c r="G49" s="148">
        <v>420715.2</v>
      </c>
      <c r="H49" s="149" t="s">
        <v>15</v>
      </c>
      <c r="I49" s="148">
        <v>420715.2</v>
      </c>
      <c r="J49" s="148"/>
      <c r="K49" s="138">
        <v>420715.2</v>
      </c>
      <c r="L49" s="166"/>
      <c r="N49" s="222"/>
      <c r="P49" s="222"/>
      <c r="S49" s="135"/>
      <c r="T49" s="135"/>
      <c r="U49" s="135"/>
    </row>
    <row r="50" spans="1:21">
      <c r="A50" s="144"/>
      <c r="B50" s="144"/>
      <c r="C50" s="164" t="s">
        <v>98</v>
      </c>
      <c r="D50" s="144"/>
      <c r="E50" s="144"/>
      <c r="F50" s="144" t="s">
        <v>99</v>
      </c>
      <c r="G50" s="148"/>
      <c r="H50" s="149"/>
      <c r="I50" s="148"/>
      <c r="J50" s="148"/>
      <c r="K50" s="138">
        <v>0</v>
      </c>
      <c r="L50" s="166"/>
      <c r="S50" s="135"/>
      <c r="T50" s="135"/>
      <c r="U50" s="135"/>
    </row>
    <row r="51" spans="1:21">
      <c r="A51" s="144"/>
      <c r="B51" s="144"/>
      <c r="C51" s="164" t="s">
        <v>100</v>
      </c>
      <c r="D51" s="144"/>
      <c r="E51" s="144"/>
      <c r="F51" s="144" t="s">
        <v>101</v>
      </c>
      <c r="G51" s="148"/>
      <c r="H51" s="149"/>
      <c r="I51" s="148"/>
      <c r="J51" s="148"/>
      <c r="K51" s="138">
        <v>0</v>
      </c>
      <c r="L51" s="166"/>
      <c r="S51" s="135"/>
      <c r="T51" s="135"/>
      <c r="U51" s="135"/>
    </row>
    <row r="52" spans="1:21">
      <c r="A52" s="144"/>
      <c r="B52" s="144"/>
      <c r="C52" s="164" t="s">
        <v>102</v>
      </c>
      <c r="D52" s="144"/>
      <c r="E52" s="144"/>
      <c r="F52" s="144" t="s">
        <v>103</v>
      </c>
      <c r="G52" s="148">
        <v>160347.32999999999</v>
      </c>
      <c r="H52" s="149" t="s">
        <v>24</v>
      </c>
      <c r="I52" s="148"/>
      <c r="J52" s="148">
        <v>160347.32999999999</v>
      </c>
      <c r="K52" s="138">
        <v>160347.32999999999</v>
      </c>
      <c r="L52" s="166"/>
      <c r="N52" s="222"/>
      <c r="Q52" s="222"/>
      <c r="S52" s="135"/>
      <c r="T52" s="135"/>
      <c r="U52" s="135"/>
    </row>
    <row r="53" spans="1:21">
      <c r="A53" s="144"/>
      <c r="B53" s="144"/>
      <c r="C53" s="164" t="s">
        <v>104</v>
      </c>
      <c r="D53" s="144"/>
      <c r="E53" s="144"/>
      <c r="F53" s="144" t="s">
        <v>105</v>
      </c>
      <c r="G53" s="148"/>
      <c r="H53" s="149"/>
      <c r="I53" s="148"/>
      <c r="J53" s="148"/>
      <c r="K53" s="138">
        <v>0</v>
      </c>
      <c r="L53" s="166"/>
      <c r="S53" s="135"/>
      <c r="T53" s="135"/>
      <c r="U53" s="135"/>
    </row>
    <row r="54" spans="1:21">
      <c r="A54" s="144"/>
      <c r="B54" s="144"/>
      <c r="C54" s="164" t="s">
        <v>106</v>
      </c>
      <c r="D54" s="144"/>
      <c r="E54" s="144"/>
      <c r="F54" s="144" t="s">
        <v>107</v>
      </c>
      <c r="G54" s="148">
        <v>38368.230000000003</v>
      </c>
      <c r="H54" s="149" t="s">
        <v>24</v>
      </c>
      <c r="I54" s="148"/>
      <c r="J54" s="148">
        <v>38368.230000000003</v>
      </c>
      <c r="K54" s="138">
        <v>38368.230000000003</v>
      </c>
      <c r="L54" s="166"/>
      <c r="N54" s="222"/>
      <c r="Q54" s="222"/>
      <c r="S54" s="135"/>
      <c r="T54" s="135"/>
      <c r="U54" s="135"/>
    </row>
    <row r="55" spans="1:21">
      <c r="A55" s="144"/>
      <c r="B55" s="144"/>
      <c r="C55" s="164" t="s">
        <v>108</v>
      </c>
      <c r="D55" s="144"/>
      <c r="E55" s="144"/>
      <c r="F55" s="144" t="s">
        <v>109</v>
      </c>
      <c r="G55" s="148">
        <v>462903.11</v>
      </c>
      <c r="H55" s="149" t="s">
        <v>24</v>
      </c>
      <c r="I55" s="148"/>
      <c r="J55" s="148">
        <v>462903.11</v>
      </c>
      <c r="K55" s="138">
        <v>462903.11</v>
      </c>
      <c r="L55" s="166"/>
      <c r="N55" s="222"/>
      <c r="Q55" s="222"/>
      <c r="S55" s="135"/>
      <c r="T55" s="135"/>
      <c r="U55" s="135"/>
    </row>
    <row r="56" spans="1:21">
      <c r="A56" s="144"/>
      <c r="B56" s="144"/>
      <c r="C56" s="164" t="s">
        <v>110</v>
      </c>
      <c r="D56" s="144"/>
      <c r="E56" s="144"/>
      <c r="F56" s="144" t="s">
        <v>111</v>
      </c>
      <c r="G56" s="148"/>
      <c r="H56" s="149"/>
      <c r="I56" s="148"/>
      <c r="J56" s="148"/>
      <c r="K56" s="138">
        <v>0</v>
      </c>
      <c r="L56" s="166"/>
      <c r="N56" s="222"/>
      <c r="Q56" s="222"/>
      <c r="S56" s="135"/>
      <c r="T56" s="135"/>
      <c r="U56" s="135"/>
    </row>
    <row r="57" spans="1:21">
      <c r="A57" s="144"/>
      <c r="B57" s="144"/>
      <c r="C57" s="164" t="s">
        <v>112</v>
      </c>
      <c r="D57" s="144"/>
      <c r="E57" s="144"/>
      <c r="F57" s="144" t="s">
        <v>113</v>
      </c>
      <c r="G57" s="148"/>
      <c r="H57" s="149"/>
      <c r="I57" s="148"/>
      <c r="J57" s="148"/>
      <c r="K57" s="138">
        <v>0</v>
      </c>
      <c r="L57" s="166"/>
      <c r="S57" s="135"/>
      <c r="T57" s="135"/>
      <c r="U57" s="135"/>
    </row>
    <row r="58" spans="1:21">
      <c r="A58" s="144"/>
      <c r="B58" s="144"/>
      <c r="C58" s="164" t="s">
        <v>114</v>
      </c>
      <c r="D58" s="144"/>
      <c r="E58" s="144"/>
      <c r="F58" s="144" t="s">
        <v>115</v>
      </c>
      <c r="G58" s="148"/>
      <c r="H58" s="149"/>
      <c r="I58" s="148"/>
      <c r="J58" s="148"/>
      <c r="K58" s="138">
        <v>0</v>
      </c>
      <c r="L58" s="166"/>
      <c r="S58" s="135"/>
      <c r="T58" s="135"/>
      <c r="U58" s="135"/>
    </row>
    <row r="59" spans="1:21">
      <c r="A59" s="144"/>
      <c r="B59" s="144"/>
      <c r="C59" s="164" t="s">
        <v>116</v>
      </c>
      <c r="D59" s="144"/>
      <c r="E59" s="144"/>
      <c r="F59" s="144" t="s">
        <v>117</v>
      </c>
      <c r="G59" s="148">
        <v>23262.85</v>
      </c>
      <c r="H59" s="149" t="s">
        <v>24</v>
      </c>
      <c r="I59" s="148"/>
      <c r="J59" s="148">
        <v>23262.85</v>
      </c>
      <c r="K59" s="138">
        <v>23262.85</v>
      </c>
      <c r="L59" s="166"/>
      <c r="S59" s="135"/>
      <c r="T59" s="135"/>
      <c r="U59" s="135"/>
    </row>
    <row r="60" spans="1:21">
      <c r="A60" s="144"/>
      <c r="B60" s="144"/>
      <c r="C60" s="164" t="s">
        <v>118</v>
      </c>
      <c r="D60" s="144"/>
      <c r="E60" s="144"/>
      <c r="F60" s="144" t="s">
        <v>119</v>
      </c>
      <c r="G60" s="148">
        <v>103002.64</v>
      </c>
      <c r="H60" s="149" t="s">
        <v>15</v>
      </c>
      <c r="I60" s="148">
        <v>103002.64</v>
      </c>
      <c r="J60" s="148"/>
      <c r="K60" s="138">
        <v>103002.64</v>
      </c>
      <c r="L60" s="166"/>
      <c r="N60" s="222"/>
      <c r="Q60" s="222"/>
      <c r="S60" s="135"/>
      <c r="T60" s="135"/>
      <c r="U60" s="135"/>
    </row>
    <row r="61" spans="1:21">
      <c r="A61" s="144"/>
      <c r="B61" s="144"/>
      <c r="C61" s="164" t="s">
        <v>120</v>
      </c>
      <c r="D61" s="144"/>
      <c r="E61" s="144"/>
      <c r="F61" s="144" t="s">
        <v>121</v>
      </c>
      <c r="G61" s="148">
        <v>319233.08</v>
      </c>
      <c r="H61" s="149" t="s">
        <v>24</v>
      </c>
      <c r="I61" s="148"/>
      <c r="J61" s="148">
        <v>319233.08</v>
      </c>
      <c r="K61" s="138">
        <v>319233.08</v>
      </c>
      <c r="L61" s="166"/>
      <c r="N61" s="222"/>
      <c r="P61" s="222"/>
      <c r="S61" s="135"/>
      <c r="T61" s="135"/>
      <c r="U61" s="135"/>
    </row>
    <row r="62" spans="1:21">
      <c r="A62" s="144"/>
      <c r="B62" s="144"/>
      <c r="C62" s="164" t="s">
        <v>122</v>
      </c>
      <c r="D62" s="144"/>
      <c r="E62" s="144"/>
      <c r="F62" s="144" t="s">
        <v>123</v>
      </c>
      <c r="G62" s="148">
        <v>860730.06</v>
      </c>
      <c r="H62" s="149" t="s">
        <v>24</v>
      </c>
      <c r="I62" s="148"/>
      <c r="J62" s="148">
        <v>860730.06</v>
      </c>
      <c r="K62" s="138">
        <v>860730.06</v>
      </c>
      <c r="L62" s="166"/>
      <c r="N62" s="222"/>
      <c r="Q62" s="222"/>
      <c r="S62" s="135"/>
      <c r="T62" s="135"/>
      <c r="U62" s="135"/>
    </row>
    <row r="63" spans="1:21">
      <c r="A63" s="144"/>
      <c r="B63" s="144"/>
      <c r="C63" s="164" t="s">
        <v>124</v>
      </c>
      <c r="D63" s="144"/>
      <c r="E63" s="144"/>
      <c r="F63" s="144" t="s">
        <v>125</v>
      </c>
      <c r="G63" s="148">
        <v>22898.53</v>
      </c>
      <c r="H63" s="149" t="s">
        <v>24</v>
      </c>
      <c r="I63" s="148"/>
      <c r="J63" s="148">
        <v>22898.53</v>
      </c>
      <c r="K63" s="138">
        <v>22898.53</v>
      </c>
      <c r="L63" s="166"/>
      <c r="N63" s="222"/>
      <c r="Q63" s="222"/>
      <c r="S63" s="135"/>
      <c r="T63" s="135"/>
      <c r="U63" s="135"/>
    </row>
    <row r="64" spans="1:21" ht="15" hidden="1" customHeight="1">
      <c r="A64" s="144"/>
      <c r="B64" s="144" t="s">
        <v>126</v>
      </c>
      <c r="C64" s="164"/>
      <c r="D64" s="144"/>
      <c r="E64" s="144" t="s">
        <v>127</v>
      </c>
      <c r="F64" s="144"/>
      <c r="G64" s="138"/>
      <c r="H64" s="144"/>
      <c r="I64" s="138"/>
      <c r="J64" s="138"/>
      <c r="K64" s="138"/>
      <c r="L64" s="165"/>
      <c r="S64" s="135"/>
      <c r="T64" s="135"/>
      <c r="U64" s="135"/>
    </row>
    <row r="65" spans="1:21" ht="15" hidden="1" customHeight="1">
      <c r="A65" s="144"/>
      <c r="B65" s="144" t="s">
        <v>128</v>
      </c>
      <c r="C65" s="164"/>
      <c r="D65" s="144"/>
      <c r="E65" s="144" t="s">
        <v>127</v>
      </c>
      <c r="F65" s="144"/>
      <c r="G65" s="138"/>
      <c r="H65" s="144"/>
      <c r="I65" s="138"/>
      <c r="J65" s="138"/>
      <c r="K65" s="138"/>
      <c r="L65" s="165"/>
      <c r="S65" s="135"/>
      <c r="T65" s="135"/>
      <c r="U65" s="135"/>
    </row>
    <row r="66" spans="1:21">
      <c r="A66" s="144"/>
      <c r="B66" s="144" t="s">
        <v>129</v>
      </c>
      <c r="C66" s="164"/>
      <c r="D66" s="144"/>
      <c r="E66" s="144" t="s">
        <v>130</v>
      </c>
      <c r="F66" s="144"/>
      <c r="G66" s="138">
        <v>0</v>
      </c>
      <c r="H66" s="144"/>
      <c r="I66" s="138">
        <v>0</v>
      </c>
      <c r="J66" s="138">
        <v>0</v>
      </c>
      <c r="K66" s="138"/>
      <c r="L66" s="165"/>
      <c r="S66" s="135"/>
      <c r="T66" s="135"/>
      <c r="U66" s="135"/>
    </row>
    <row r="67" spans="1:21">
      <c r="A67" s="144"/>
      <c r="B67" s="144"/>
      <c r="C67" s="164" t="s">
        <v>131</v>
      </c>
      <c r="D67" s="144"/>
      <c r="E67" s="144"/>
      <c r="F67" s="144" t="s">
        <v>132</v>
      </c>
      <c r="G67" s="148"/>
      <c r="H67" s="149"/>
      <c r="I67" s="148"/>
      <c r="J67" s="148">
        <v>0</v>
      </c>
      <c r="K67" s="138">
        <v>0</v>
      </c>
      <c r="L67" s="166"/>
      <c r="S67" s="135"/>
      <c r="T67" s="135"/>
      <c r="U67" s="135"/>
    </row>
    <row r="68" spans="1:21">
      <c r="A68" s="144"/>
      <c r="B68" s="144"/>
      <c r="C68" s="164" t="s">
        <v>133</v>
      </c>
      <c r="D68" s="144"/>
      <c r="E68" s="144"/>
      <c r="F68" s="144" t="s">
        <v>134</v>
      </c>
      <c r="G68" s="148"/>
      <c r="H68" s="149"/>
      <c r="I68" s="148"/>
      <c r="J68" s="148"/>
      <c r="K68" s="138">
        <v>0</v>
      </c>
      <c r="L68" s="166"/>
      <c r="S68" s="135"/>
      <c r="T68" s="135"/>
      <c r="U68" s="135"/>
    </row>
    <row r="69" spans="1:21">
      <c r="A69" s="144"/>
      <c r="B69" s="144"/>
      <c r="C69" s="164" t="s">
        <v>135</v>
      </c>
      <c r="D69" s="144"/>
      <c r="E69" s="144"/>
      <c r="F69" s="144" t="s">
        <v>136</v>
      </c>
      <c r="G69" s="148"/>
      <c r="H69" s="149"/>
      <c r="I69" s="148"/>
      <c r="J69" s="148"/>
      <c r="K69" s="138">
        <v>0</v>
      </c>
      <c r="L69" s="166"/>
      <c r="S69" s="135"/>
      <c r="T69" s="135"/>
      <c r="U69" s="135"/>
    </row>
    <row r="70" spans="1:21">
      <c r="A70" s="144"/>
      <c r="B70" s="144" t="s">
        <v>137</v>
      </c>
      <c r="C70" s="164"/>
      <c r="D70" s="144"/>
      <c r="E70" s="144" t="s">
        <v>138</v>
      </c>
      <c r="F70" s="144"/>
      <c r="G70" s="138">
        <v>3203547.94</v>
      </c>
      <c r="H70" s="144"/>
      <c r="I70" s="138">
        <v>0</v>
      </c>
      <c r="J70" s="138">
        <v>3203547.94</v>
      </c>
      <c r="K70" s="138"/>
      <c r="L70" s="165"/>
      <c r="N70" s="222"/>
      <c r="Q70" s="222"/>
      <c r="S70" s="135"/>
      <c r="T70" s="135"/>
      <c r="U70" s="135"/>
    </row>
    <row r="71" spans="1:21">
      <c r="A71" s="144"/>
      <c r="B71" s="144"/>
      <c r="C71" s="164" t="s">
        <v>139</v>
      </c>
      <c r="D71" s="144"/>
      <c r="E71" s="144"/>
      <c r="F71" s="144" t="s">
        <v>140</v>
      </c>
      <c r="G71" s="148"/>
      <c r="H71" s="149"/>
      <c r="I71" s="148"/>
      <c r="J71" s="148"/>
      <c r="K71" s="138">
        <v>0</v>
      </c>
      <c r="L71" s="166"/>
      <c r="S71" s="135"/>
      <c r="T71" s="135"/>
      <c r="U71" s="135"/>
    </row>
    <row r="72" spans="1:21">
      <c r="A72" s="144"/>
      <c r="B72" s="144"/>
      <c r="C72" s="164" t="s">
        <v>141</v>
      </c>
      <c r="D72" s="144"/>
      <c r="E72" s="144"/>
      <c r="F72" s="144" t="s">
        <v>142</v>
      </c>
      <c r="G72" s="148">
        <v>2580667.67</v>
      </c>
      <c r="H72" s="149" t="s">
        <v>24</v>
      </c>
      <c r="I72" s="148"/>
      <c r="J72" s="148">
        <v>2580667.67</v>
      </c>
      <c r="K72" s="138">
        <v>2580667.67</v>
      </c>
      <c r="L72" s="166"/>
      <c r="N72" s="222"/>
      <c r="Q72" s="222"/>
      <c r="S72" s="135"/>
      <c r="T72" s="135"/>
      <c r="U72" s="135"/>
    </row>
    <row r="73" spans="1:21">
      <c r="A73" s="144"/>
      <c r="B73" s="144"/>
      <c r="C73" s="164" t="s">
        <v>143</v>
      </c>
      <c r="D73" s="144"/>
      <c r="E73" s="144"/>
      <c r="F73" s="144" t="s">
        <v>144</v>
      </c>
      <c r="G73" s="148">
        <v>622880.27</v>
      </c>
      <c r="H73" s="149" t="s">
        <v>24</v>
      </c>
      <c r="I73" s="148"/>
      <c r="J73" s="148">
        <v>622880.27</v>
      </c>
      <c r="K73" s="138">
        <v>622880.27</v>
      </c>
      <c r="L73" s="166"/>
      <c r="N73" s="222"/>
      <c r="Q73" s="222"/>
      <c r="S73" s="135"/>
      <c r="T73" s="135"/>
      <c r="U73" s="135"/>
    </row>
    <row r="74" spans="1:21" ht="15" hidden="1" customHeight="1">
      <c r="A74" s="144"/>
      <c r="B74" s="144" t="s">
        <v>145</v>
      </c>
      <c r="C74" s="164"/>
      <c r="D74" s="144"/>
      <c r="E74" s="144" t="s">
        <v>127</v>
      </c>
      <c r="F74" s="144"/>
      <c r="G74" s="138"/>
      <c r="H74" s="144"/>
      <c r="I74" s="138"/>
      <c r="J74" s="138"/>
      <c r="K74" s="138"/>
      <c r="L74" s="165"/>
      <c r="N74" s="222"/>
      <c r="P74" s="222"/>
      <c r="Q74" s="222"/>
      <c r="S74" s="135"/>
      <c r="T74" s="135"/>
      <c r="U74" s="135"/>
    </row>
    <row r="75" spans="1:21" ht="15" hidden="1" customHeight="1">
      <c r="A75" s="144"/>
      <c r="B75" s="144" t="s">
        <v>146</v>
      </c>
      <c r="C75" s="164"/>
      <c r="D75" s="144"/>
      <c r="E75" s="144" t="s">
        <v>127</v>
      </c>
      <c r="F75" s="144"/>
      <c r="G75" s="138"/>
      <c r="H75" s="144"/>
      <c r="I75" s="138"/>
      <c r="J75" s="138"/>
      <c r="K75" s="138"/>
      <c r="L75" s="165"/>
      <c r="S75" s="135"/>
      <c r="T75" s="135"/>
      <c r="U75" s="135"/>
    </row>
    <row r="76" spans="1:21" s="160" customFormat="1" ht="15.75">
      <c r="A76" s="140" t="s">
        <v>147</v>
      </c>
      <c r="B76" s="140"/>
      <c r="C76" s="169"/>
      <c r="D76" s="140"/>
      <c r="E76" s="140"/>
      <c r="F76" s="140"/>
      <c r="G76" s="89">
        <v>25807374.300000001</v>
      </c>
      <c r="H76" s="170"/>
      <c r="I76" s="89">
        <v>8714590.4100000001</v>
      </c>
      <c r="J76" s="89">
        <v>17092783.890000001</v>
      </c>
      <c r="K76" s="138">
        <v>25807374.300000001</v>
      </c>
      <c r="L76" s="171"/>
      <c r="N76" s="134"/>
      <c r="O76" s="134"/>
      <c r="P76" s="134"/>
      <c r="Q76" s="134"/>
      <c r="R76" s="134"/>
      <c r="S76" s="135"/>
      <c r="T76" s="135"/>
      <c r="U76" s="135"/>
    </row>
    <row r="77" spans="1:21" ht="15.75">
      <c r="F77" s="48" t="s">
        <v>200</v>
      </c>
      <c r="G77" s="90">
        <v>25807374.300000001</v>
      </c>
      <c r="H77" s="147"/>
      <c r="I77" s="173">
        <v>0.33767830499517343</v>
      </c>
      <c r="J77" s="173">
        <v>0.66232169500482663</v>
      </c>
      <c r="K77" s="158"/>
      <c r="S77" s="135"/>
      <c r="T77" s="135"/>
      <c r="U77" s="135"/>
    </row>
    <row r="78" spans="1:21" ht="15.75">
      <c r="R78" s="160"/>
    </row>
    <row r="79" spans="1:21">
      <c r="F79" s="49" t="s">
        <v>201</v>
      </c>
    </row>
    <row r="80" spans="1:21" ht="15.75">
      <c r="F80" s="137"/>
      <c r="G80" s="137"/>
      <c r="H80" s="137" t="s">
        <v>202</v>
      </c>
      <c r="I80" s="135">
        <v>143331941.57299998</v>
      </c>
      <c r="J80" s="136">
        <v>6.0800058342624183E-2</v>
      </c>
      <c r="K80" s="134" t="s">
        <v>203</v>
      </c>
      <c r="N80" s="160"/>
      <c r="O80" s="160"/>
      <c r="P80" s="160"/>
      <c r="Q80" s="160"/>
    </row>
    <row r="81" spans="3:11" hidden="1">
      <c r="C81" s="134"/>
      <c r="G81" s="134" t="s">
        <v>15</v>
      </c>
    </row>
    <row r="82" spans="3:11" hidden="1">
      <c r="C82" s="134"/>
      <c r="G82" s="134" t="s">
        <v>24</v>
      </c>
    </row>
    <row r="83" spans="3:11" hidden="1">
      <c r="C83" s="134"/>
      <c r="G83" s="134" t="s">
        <v>59</v>
      </c>
      <c r="H83" s="48"/>
      <c r="I83" s="138"/>
      <c r="J83" s="174"/>
      <c r="K83" s="49"/>
    </row>
    <row r="84" spans="3:11">
      <c r="I84" s="223"/>
    </row>
    <row r="85" spans="3:11">
      <c r="I85" s="135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  <row r="107" s="134" customFormat="1"/>
    <row r="108" s="134" customFormat="1"/>
    <row r="109" s="134" customFormat="1"/>
    <row r="112" s="134" customFormat="1" ht="15" hidden="1" customHeight="1"/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357" priority="11" operator="notEqual">
      <formula>$G$77</formula>
    </cfRule>
    <cfRule type="cellIs" dxfId="356" priority="12" operator="equal">
      <formula>$G$77</formula>
    </cfRule>
  </conditionalFormatting>
  <conditionalFormatting sqref="K9:K24">
    <cfRule type="cellIs" dxfId="355" priority="101" operator="notEqual">
      <formula>G9</formula>
    </cfRule>
    <cfRule type="cellIs" dxfId="354" priority="102" operator="equal">
      <formula>G9</formula>
    </cfRule>
  </conditionalFormatting>
  <conditionalFormatting sqref="K26:K41">
    <cfRule type="cellIs" dxfId="353" priority="69" operator="notEqual">
      <formula>G26</formula>
    </cfRule>
    <cfRule type="cellIs" dxfId="352" priority="70" operator="equal">
      <formula>G26</formula>
    </cfRule>
  </conditionalFormatting>
  <conditionalFormatting sqref="K43:K63">
    <cfRule type="cellIs" dxfId="351" priority="27" operator="notEqual">
      <formula>G43</formula>
    </cfRule>
    <cfRule type="cellIs" dxfId="350" priority="28" operator="equal">
      <formula>G43</formula>
    </cfRule>
  </conditionalFormatting>
  <conditionalFormatting sqref="K67:K69">
    <cfRule type="cellIs" dxfId="349" priority="21" operator="notEqual">
      <formula>G67</formula>
    </cfRule>
    <cfRule type="cellIs" dxfId="348" priority="22" operator="equal">
      <formula>G67</formula>
    </cfRule>
  </conditionalFormatting>
  <conditionalFormatting sqref="K71:K73">
    <cfRule type="cellIs" dxfId="347" priority="15" operator="notEqual">
      <formula>G71</formula>
    </cfRule>
    <cfRule type="cellIs" dxfId="346" priority="16" operator="equal">
      <formula>G71</formula>
    </cfRule>
  </conditionalFormatting>
  <conditionalFormatting sqref="K76">
    <cfRule type="cellIs" dxfId="345" priority="13" operator="notEqual">
      <formula>G76</formula>
    </cfRule>
    <cfRule type="cellIs" dxfId="344" priority="14" operator="equal">
      <formula>G76</formula>
    </cfRule>
  </conditionalFormatting>
  <dataValidations count="1">
    <dataValidation type="list" allowBlank="1" showInputMessage="1" showErrorMessage="1" sqref="H9:H75" xr:uid="{00000000-0002-0000-0D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DA3A5C33-4F65-480C-9ACB-BB9092159495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4439AE5D-E7AA-4B55-A75A-E9E148DCBA2A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0F0A8C6D-D286-468F-B119-0B286EA0F522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496855BE-F35D-45C8-AF89-04D245EE34E5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8E4171AC-AE15-4E9F-8C44-78DD9AA31138}">
            <xm:f>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BC2F02E5-A6B7-45CC-99C3-194F51BA3B38}">
            <xm:f>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3B5FA461-582E-42E7-AEC5-CF86EA3B7BA7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B4C2F8E7-6AD8-4320-8740-B9430B8BC570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6A1292B4-D822-4463-8EA4-FBC5F74AB3F0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1F4182D3-30FC-4238-87F9-A3001C56FF9C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L140"/>
  <sheetViews>
    <sheetView workbookViewId="0"/>
  </sheetViews>
  <sheetFormatPr defaultColWidth="11.42578125"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11.425781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240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521897.8614677146</v>
      </c>
      <c r="H8" s="179"/>
      <c r="I8" s="92">
        <v>488942.58146771463</v>
      </c>
      <c r="J8" s="92">
        <v>32955.279999999999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>
        <v>0</v>
      </c>
      <c r="H9" s="183"/>
      <c r="I9" s="93">
        <v>0</v>
      </c>
      <c r="J9" s="93">
        <v>0</v>
      </c>
      <c r="K9" s="92">
        <v>0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80.36</v>
      </c>
      <c r="H10" s="183" t="s">
        <v>15</v>
      </c>
      <c r="I10" s="93">
        <v>80.36</v>
      </c>
      <c r="J10" s="93">
        <v>0</v>
      </c>
      <c r="K10" s="92">
        <v>80.36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394547.90146771487</v>
      </c>
      <c r="H11" s="183" t="s">
        <v>59</v>
      </c>
      <c r="I11" s="93">
        <v>376592.6214677149</v>
      </c>
      <c r="J11" s="93">
        <v>17955.28</v>
      </c>
      <c r="K11" s="92">
        <v>394547.90146771492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>
        <v>112269.59999999976</v>
      </c>
      <c r="H12" s="183" t="s">
        <v>15</v>
      </c>
      <c r="I12" s="93">
        <v>112269.59999999976</v>
      </c>
      <c r="J12" s="93">
        <v>0</v>
      </c>
      <c r="K12" s="92">
        <v>112269.59999999976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0</v>
      </c>
      <c r="H13" s="183"/>
      <c r="I13" s="93">
        <v>0</v>
      </c>
      <c r="J13" s="93">
        <v>0</v>
      </c>
      <c r="K13" s="92">
        <v>0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>
        <v>0</v>
      </c>
      <c r="H14" s="183"/>
      <c r="I14" s="93">
        <v>0</v>
      </c>
      <c r="J14" s="93">
        <v>0</v>
      </c>
      <c r="K14" s="92">
        <v>0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>
        <v>0</v>
      </c>
      <c r="H15" s="183"/>
      <c r="I15" s="93">
        <v>0</v>
      </c>
      <c r="J15" s="93">
        <v>0</v>
      </c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>
        <v>0</v>
      </c>
      <c r="H16" s="183"/>
      <c r="I16" s="93">
        <v>0</v>
      </c>
      <c r="J16" s="93">
        <v>0</v>
      </c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>
        <v>0</v>
      </c>
      <c r="H17" s="183"/>
      <c r="I17" s="93">
        <v>0</v>
      </c>
      <c r="J17" s="93">
        <v>0</v>
      </c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15000</v>
      </c>
      <c r="H18" s="183" t="s">
        <v>24</v>
      </c>
      <c r="I18" s="93">
        <v>0</v>
      </c>
      <c r="J18" s="93">
        <v>15000</v>
      </c>
      <c r="K18" s="92">
        <v>15000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>
        <v>0</v>
      </c>
      <c r="H19" s="183"/>
      <c r="I19" s="94">
        <v>0</v>
      </c>
      <c r="J19" s="94">
        <v>0</v>
      </c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0</v>
      </c>
      <c r="H20" s="183"/>
      <c r="I20" s="93">
        <v>0</v>
      </c>
      <c r="J20" s="93">
        <v>0</v>
      </c>
      <c r="K20" s="92">
        <v>0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>
        <v>0</v>
      </c>
      <c r="H21" s="183"/>
      <c r="I21" s="93">
        <v>0</v>
      </c>
      <c r="J21" s="93">
        <v>0</v>
      </c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>
        <v>0</v>
      </c>
      <c r="H22" s="183"/>
      <c r="I22" s="93">
        <v>0</v>
      </c>
      <c r="J22" s="93">
        <v>0</v>
      </c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>
        <v>0</v>
      </c>
      <c r="H23" s="183"/>
      <c r="I23" s="93">
        <v>0</v>
      </c>
      <c r="J23" s="93">
        <v>0</v>
      </c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>
        <v>0</v>
      </c>
      <c r="H24" s="183"/>
      <c r="I24" s="96">
        <v>0</v>
      </c>
      <c r="J24" s="96">
        <v>0</v>
      </c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1032590.8269888015</v>
      </c>
      <c r="H25" s="185"/>
      <c r="I25" s="92">
        <v>651655.890152812</v>
      </c>
      <c r="J25" s="92">
        <v>380934.93683598947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>
        <v>0</v>
      </c>
      <c r="H26" s="183"/>
      <c r="I26" s="93">
        <v>0</v>
      </c>
      <c r="J26" s="93">
        <v>0</v>
      </c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>
        <v>332111.34339036542</v>
      </c>
      <c r="H27" s="183" t="s">
        <v>15</v>
      </c>
      <c r="I27" s="93">
        <v>332111.34339036542</v>
      </c>
      <c r="J27" s="93">
        <v>0</v>
      </c>
      <c r="K27" s="92">
        <v>332111.34339036542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>
        <v>135397.31000000011</v>
      </c>
      <c r="H28" s="183" t="s">
        <v>15</v>
      </c>
      <c r="I28" s="93">
        <v>135397.31000000011</v>
      </c>
      <c r="J28" s="93">
        <v>0</v>
      </c>
      <c r="K28" s="92">
        <v>135397.31000000011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>
        <v>0</v>
      </c>
      <c r="H29" s="183"/>
      <c r="I29" s="93">
        <v>0</v>
      </c>
      <c r="J29" s="93">
        <v>0</v>
      </c>
      <c r="K29" s="92">
        <v>0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154457.12676244642</v>
      </c>
      <c r="H30" s="183" t="s">
        <v>59</v>
      </c>
      <c r="I30" s="93">
        <v>101357.99676244643</v>
      </c>
      <c r="J30" s="93">
        <v>53099.12999999999</v>
      </c>
      <c r="K30" s="92">
        <v>154457.12676244642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>
        <v>64331.670000000035</v>
      </c>
      <c r="H31" s="183" t="s">
        <v>15</v>
      </c>
      <c r="I31" s="93">
        <v>64331.670000000035</v>
      </c>
      <c r="J31" s="93">
        <v>0</v>
      </c>
      <c r="K31" s="92">
        <v>64331.670000000035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>
        <v>0</v>
      </c>
      <c r="H32" s="183"/>
      <c r="I32" s="93">
        <v>0</v>
      </c>
      <c r="J32" s="93">
        <v>0</v>
      </c>
      <c r="K32" s="92">
        <v>0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>
        <v>48443.560000000005</v>
      </c>
      <c r="H33" s="183" t="s">
        <v>24</v>
      </c>
      <c r="I33" s="93">
        <v>0</v>
      </c>
      <c r="J33" s="93">
        <v>48443.560000000005</v>
      </c>
      <c r="K33" s="92">
        <v>48443.560000000005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>
        <v>0</v>
      </c>
      <c r="H34" s="183"/>
      <c r="I34" s="93">
        <v>0</v>
      </c>
      <c r="J34" s="93">
        <v>0</v>
      </c>
      <c r="K34" s="92">
        <v>0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>
        <v>18457.57</v>
      </c>
      <c r="H35" s="183" t="s">
        <v>15</v>
      </c>
      <c r="I35" s="93">
        <v>18457.57</v>
      </c>
      <c r="J35" s="93">
        <v>0</v>
      </c>
      <c r="K35" s="92">
        <v>18457.57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>
        <v>0</v>
      </c>
      <c r="H36" s="183"/>
      <c r="I36" s="93">
        <v>0</v>
      </c>
      <c r="J36" s="93">
        <v>0</v>
      </c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>
        <v>0</v>
      </c>
      <c r="H37" s="183"/>
      <c r="I37" s="93">
        <v>0</v>
      </c>
      <c r="J37" s="93">
        <v>0</v>
      </c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>
        <v>0</v>
      </c>
      <c r="H38" s="183"/>
      <c r="I38" s="93">
        <v>0</v>
      </c>
      <c r="J38" s="93">
        <v>0</v>
      </c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>
        <v>0</v>
      </c>
      <c r="H39" s="183"/>
      <c r="I39" s="93">
        <v>0</v>
      </c>
      <c r="J39" s="93">
        <v>0</v>
      </c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>
        <v>225927.52683598953</v>
      </c>
      <c r="H40" s="183" t="s">
        <v>24</v>
      </c>
      <c r="I40" s="93">
        <v>0</v>
      </c>
      <c r="J40" s="93">
        <v>225927.52683598953</v>
      </c>
      <c r="K40" s="92">
        <v>225927.52683598953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>
        <v>53464.719999999987</v>
      </c>
      <c r="H41" s="183" t="s">
        <v>24</v>
      </c>
      <c r="I41" s="93">
        <v>0</v>
      </c>
      <c r="J41" s="93">
        <v>53464.719999999987</v>
      </c>
      <c r="K41" s="92">
        <v>53464.719999999987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2886324.2151397839</v>
      </c>
      <c r="H42" s="185"/>
      <c r="I42" s="92">
        <v>506125.73126202985</v>
      </c>
      <c r="J42" s="92">
        <v>2380198.4838777538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1235970.453877754</v>
      </c>
      <c r="H43" s="183" t="s">
        <v>24</v>
      </c>
      <c r="I43" s="93">
        <v>0</v>
      </c>
      <c r="J43" s="93">
        <v>1235970.453877754</v>
      </c>
      <c r="K43" s="92">
        <v>1235970.453877754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0</v>
      </c>
      <c r="H44" s="183" t="s">
        <v>24</v>
      </c>
      <c r="I44" s="93">
        <v>0</v>
      </c>
      <c r="J44" s="93">
        <v>0</v>
      </c>
      <c r="K44" s="92">
        <v>0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>
        <v>0</v>
      </c>
      <c r="H45" s="183"/>
      <c r="I45" s="93">
        <v>0</v>
      </c>
      <c r="J45" s="93">
        <v>0</v>
      </c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>
        <v>0</v>
      </c>
      <c r="H46" s="183"/>
      <c r="I46" s="93">
        <v>0</v>
      </c>
      <c r="J46" s="93">
        <v>0</v>
      </c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319669.45140741789</v>
      </c>
      <c r="H47" s="183" t="s">
        <v>15</v>
      </c>
      <c r="I47" s="93">
        <v>319669.45140741789</v>
      </c>
      <c r="J47" s="93">
        <v>0</v>
      </c>
      <c r="K47" s="92">
        <v>319669.45140741789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>
        <v>0</v>
      </c>
      <c r="H48" s="183"/>
      <c r="I48" s="93">
        <v>0</v>
      </c>
      <c r="J48" s="93">
        <v>0</v>
      </c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84420.179854612274</v>
      </c>
      <c r="H49" s="183" t="s">
        <v>15</v>
      </c>
      <c r="I49" s="93">
        <v>84420.179854612274</v>
      </c>
      <c r="J49" s="93">
        <v>0</v>
      </c>
      <c r="K49" s="92">
        <v>84420.179854612274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>
        <v>0</v>
      </c>
      <c r="H50" s="183"/>
      <c r="I50" s="93">
        <v>0</v>
      </c>
      <c r="J50" s="93">
        <v>0</v>
      </c>
      <c r="K50" s="92">
        <v>0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>
        <v>0</v>
      </c>
      <c r="H51" s="183"/>
      <c r="I51" s="93">
        <v>0</v>
      </c>
      <c r="J51" s="93">
        <v>0</v>
      </c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>
        <v>0</v>
      </c>
      <c r="H52" s="183"/>
      <c r="I52" s="93">
        <v>0</v>
      </c>
      <c r="J52" s="93">
        <v>0</v>
      </c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>
        <v>0</v>
      </c>
      <c r="H53" s="183"/>
      <c r="I53" s="93">
        <v>0</v>
      </c>
      <c r="J53" s="93">
        <v>0</v>
      </c>
      <c r="K53" s="92">
        <v>0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0</v>
      </c>
      <c r="H54" s="183"/>
      <c r="I54" s="93">
        <v>0</v>
      </c>
      <c r="J54" s="93">
        <v>0</v>
      </c>
      <c r="K54" s="92">
        <v>0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17843.919999999998</v>
      </c>
      <c r="H55" s="183" t="s">
        <v>246</v>
      </c>
      <c r="I55" s="93"/>
      <c r="J55" s="93">
        <v>17843.919999999998</v>
      </c>
      <c r="K55" s="92">
        <v>17843.919999999998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-1194.79</v>
      </c>
      <c r="H56" s="183" t="s">
        <v>245</v>
      </c>
      <c r="I56" s="93">
        <v>-1194.79</v>
      </c>
      <c r="J56" s="93">
        <v>0</v>
      </c>
      <c r="K56" s="92">
        <v>-1194.79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0</v>
      </c>
      <c r="H57" s="183"/>
      <c r="I57" s="93">
        <v>0</v>
      </c>
      <c r="J57" s="93">
        <v>0</v>
      </c>
      <c r="K57" s="92">
        <v>0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>
        <v>0</v>
      </c>
      <c r="H58" s="183"/>
      <c r="I58" s="93">
        <v>0</v>
      </c>
      <c r="J58" s="93">
        <v>0</v>
      </c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>
        <v>1229614.9999999995</v>
      </c>
      <c r="H59" s="183" t="s">
        <v>59</v>
      </c>
      <c r="I59" s="93">
        <v>103230.88999999966</v>
      </c>
      <c r="J59" s="93">
        <v>1126384.1099999999</v>
      </c>
      <c r="K59" s="92">
        <v>1229614.9999999995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>
        <v>0</v>
      </c>
      <c r="H60" s="183"/>
      <c r="I60" s="93">
        <v>0</v>
      </c>
      <c r="J60" s="93">
        <v>0</v>
      </c>
      <c r="K60" s="92">
        <v>0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0</v>
      </c>
      <c r="H61" s="183"/>
      <c r="I61" s="93">
        <v>0</v>
      </c>
      <c r="J61" s="93">
        <v>0</v>
      </c>
      <c r="K61" s="92">
        <v>0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0</v>
      </c>
      <c r="H62" s="183"/>
      <c r="I62" s="93">
        <v>0</v>
      </c>
      <c r="J62" s="93">
        <v>0</v>
      </c>
      <c r="K62" s="92">
        <v>0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0</v>
      </c>
      <c r="H63" s="183"/>
      <c r="I63" s="93">
        <v>0</v>
      </c>
      <c r="J63" s="93">
        <v>0</v>
      </c>
      <c r="K63" s="92">
        <v>0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>
        <v>0</v>
      </c>
      <c r="H67" s="183"/>
      <c r="I67" s="93">
        <v>0</v>
      </c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>
        <v>0</v>
      </c>
      <c r="H68" s="183"/>
      <c r="I68" s="93">
        <v>0</v>
      </c>
      <c r="J68" s="93">
        <v>0</v>
      </c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>
        <v>0</v>
      </c>
      <c r="H69" s="183"/>
      <c r="I69" s="93">
        <v>0</v>
      </c>
      <c r="J69" s="93">
        <v>0</v>
      </c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569132.86640369915</v>
      </c>
      <c r="H70" s="185"/>
      <c r="I70" s="92">
        <v>0</v>
      </c>
      <c r="J70" s="92">
        <v>569132.86640369915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>
        <v>236365.04237851486</v>
      </c>
      <c r="H71" s="183" t="s">
        <v>24</v>
      </c>
      <c r="I71" s="93">
        <v>0</v>
      </c>
      <c r="J71" s="93">
        <v>236365.04237851486</v>
      </c>
      <c r="K71" s="92">
        <v>236365.04237851486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332767.82402518427</v>
      </c>
      <c r="H72" s="183" t="s">
        <v>24</v>
      </c>
      <c r="I72" s="93">
        <v>0</v>
      </c>
      <c r="J72" s="93">
        <v>332767.82402518427</v>
      </c>
      <c r="K72" s="92">
        <v>332767.82402518427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0</v>
      </c>
      <c r="H73" s="183"/>
      <c r="I73" s="93">
        <v>0</v>
      </c>
      <c r="J73" s="93">
        <v>0</v>
      </c>
      <c r="K73" s="92">
        <v>0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5009945.7699999986</v>
      </c>
      <c r="H76" s="155"/>
      <c r="I76" s="89">
        <v>1646724.2028825565</v>
      </c>
      <c r="J76" s="89">
        <v>3363221.5671174424</v>
      </c>
      <c r="K76" s="92">
        <v>5009945.7699999986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5009945.7699999986</v>
      </c>
      <c r="H77" s="181"/>
      <c r="I77" s="97">
        <v>0.32869102351232776</v>
      </c>
      <c r="J77" s="97">
        <v>0.67130897648767229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14906563.573133592</v>
      </c>
      <c r="J80" s="88">
        <v>0.11046974004461241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  <c r="H81" s="177"/>
      <c r="I81" s="177"/>
      <c r="J81" s="177"/>
      <c r="K81" s="177"/>
    </row>
    <row r="82" spans="3:11" hidden="1">
      <c r="C82" s="177"/>
      <c r="D82" s="177"/>
      <c r="E82" s="177"/>
      <c r="F82" s="177"/>
      <c r="G82" s="177" t="s">
        <v>24</v>
      </c>
      <c r="H82" s="177"/>
      <c r="I82" s="177"/>
      <c r="J82" s="177"/>
      <c r="K82" s="177"/>
    </row>
    <row r="83" spans="3:11" hidden="1">
      <c r="C83" s="177"/>
      <c r="D83" s="177"/>
      <c r="E83" s="177"/>
      <c r="F83" s="177"/>
      <c r="G83" s="177" t="s">
        <v>59</v>
      </c>
      <c r="H83" s="186"/>
      <c r="I83" s="92"/>
      <c r="J83" s="88"/>
      <c r="K83" s="177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333" priority="11" operator="notEqual">
      <formula>$G$77</formula>
    </cfRule>
    <cfRule type="cellIs" dxfId="332" priority="12" operator="equal">
      <formula>$G$77</formula>
    </cfRule>
  </conditionalFormatting>
  <conditionalFormatting sqref="K9:K24">
    <cfRule type="cellIs" dxfId="331" priority="101" operator="notEqual">
      <formula>G9</formula>
    </cfRule>
    <cfRule type="cellIs" dxfId="330" priority="102" operator="equal">
      <formula>G9</formula>
    </cfRule>
  </conditionalFormatting>
  <conditionalFormatting sqref="K26:K41">
    <cfRule type="cellIs" dxfId="329" priority="69" operator="notEqual">
      <formula>G26</formula>
    </cfRule>
    <cfRule type="cellIs" dxfId="328" priority="70" operator="equal">
      <formula>G26</formula>
    </cfRule>
  </conditionalFormatting>
  <conditionalFormatting sqref="K43:K63">
    <cfRule type="cellIs" dxfId="327" priority="27" operator="notEqual">
      <formula>G43</formula>
    </cfRule>
    <cfRule type="cellIs" dxfId="326" priority="28" operator="equal">
      <formula>G43</formula>
    </cfRule>
  </conditionalFormatting>
  <conditionalFormatting sqref="K67:K69">
    <cfRule type="cellIs" dxfId="325" priority="21" operator="notEqual">
      <formula>G67</formula>
    </cfRule>
    <cfRule type="cellIs" dxfId="324" priority="22" operator="equal">
      <formula>G67</formula>
    </cfRule>
  </conditionalFormatting>
  <conditionalFormatting sqref="K71:K73">
    <cfRule type="cellIs" dxfId="323" priority="15" operator="notEqual">
      <formula>G71</formula>
    </cfRule>
    <cfRule type="cellIs" dxfId="322" priority="16" operator="equal">
      <formula>G71</formula>
    </cfRule>
  </conditionalFormatting>
  <conditionalFormatting sqref="K76">
    <cfRule type="cellIs" dxfId="321" priority="13" operator="notEqual">
      <formula>G76</formula>
    </cfRule>
    <cfRule type="cellIs" dxfId="320" priority="14" operator="equal">
      <formula>G76</formula>
    </cfRule>
  </conditionalFormatting>
  <dataValidations disablePrompts="1" count="1">
    <dataValidation type="list" allowBlank="1" showInputMessage="1" showErrorMessage="1" sqref="H9:H75" xr:uid="{00000000-0002-0000-0E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50942385-8B1C-4564-B59E-A9CCD84964D2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CDE2EFAC-4FE9-4509-95B7-5BDB1340DE4A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EE0778AA-2164-445C-B48F-CB62D2FD76C5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02B256DB-4D03-40EB-932F-80C45B82A213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0AFDE463-5A79-434F-A30D-4FAA9E803FAB}">
            <xm:f>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8AF4C109-FA85-44AD-9D5D-AD9F41D00487}">
            <xm:f>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8D180AF4-76ED-4B38-943E-57EAADFF3891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86770301-F15C-47AE-B4C4-FFF98DBB4F8F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44A627FA-7DA5-4DEB-B820-51EF0FE2AE76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1C11EB67-9BD6-4DB5-A2D1-E6B0604D97FE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L140"/>
  <sheetViews>
    <sheetView workbookViewId="0"/>
  </sheetViews>
  <sheetFormatPr defaultColWidth="11.42578125"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11.425781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154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1346818</v>
      </c>
      <c r="H8" s="179"/>
      <c r="I8" s="92">
        <v>1208933</v>
      </c>
      <c r="J8" s="92">
        <v>137885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>
        <v>585106</v>
      </c>
      <c r="H9" s="183" t="s">
        <v>59</v>
      </c>
      <c r="I9" s="93">
        <v>447221</v>
      </c>
      <c r="J9" s="93">
        <v>137885</v>
      </c>
      <c r="K9" s="92">
        <v>585106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27525</v>
      </c>
      <c r="H10" s="183" t="s">
        <v>15</v>
      </c>
      <c r="I10" s="93">
        <v>27525</v>
      </c>
      <c r="J10" s="93"/>
      <c r="K10" s="92">
        <v>27525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464023</v>
      </c>
      <c r="H11" s="183" t="s">
        <v>15</v>
      </c>
      <c r="I11" s="93">
        <v>464023</v>
      </c>
      <c r="J11" s="93">
        <v>0</v>
      </c>
      <c r="K11" s="92">
        <v>464023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/>
      <c r="H12" s="183"/>
      <c r="I12" s="93"/>
      <c r="J12" s="93"/>
      <c r="K12" s="92">
        <v>0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259376</v>
      </c>
      <c r="H13" s="183" t="s">
        <v>15</v>
      </c>
      <c r="I13" s="93">
        <v>259376</v>
      </c>
      <c r="J13" s="93"/>
      <c r="K13" s="92">
        <v>259376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/>
      <c r="H14" s="183"/>
      <c r="I14" s="93"/>
      <c r="J14" s="93"/>
      <c r="K14" s="92">
        <v>0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/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/>
      <c r="H17" s="183"/>
      <c r="I17" s="93"/>
      <c r="J17" s="93"/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/>
      <c r="H18" s="183"/>
      <c r="I18" s="93"/>
      <c r="J18" s="93"/>
      <c r="K18" s="92">
        <v>0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/>
      <c r="H19" s="183"/>
      <c r="I19" s="94"/>
      <c r="J19" s="94"/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10788</v>
      </c>
      <c r="H20" s="183" t="s">
        <v>15</v>
      </c>
      <c r="I20" s="93">
        <v>10788</v>
      </c>
      <c r="J20" s="93"/>
      <c r="K20" s="92">
        <v>10788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/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/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804355</v>
      </c>
      <c r="H25" s="185"/>
      <c r="I25" s="92">
        <v>804355</v>
      </c>
      <c r="J25" s="92">
        <v>0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>
        <v>0</v>
      </c>
      <c r="H26" s="183"/>
      <c r="I26" s="93">
        <v>0</v>
      </c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/>
      <c r="H27" s="183"/>
      <c r="I27" s="93"/>
      <c r="J27" s="93"/>
      <c r="K27" s="92">
        <v>0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>
        <v>113115</v>
      </c>
      <c r="H28" s="183" t="s">
        <v>15</v>
      </c>
      <c r="I28" s="93">
        <v>113115</v>
      </c>
      <c r="J28" s="93"/>
      <c r="K28" s="92">
        <v>113115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>
        <v>229682</v>
      </c>
      <c r="H29" s="183" t="s">
        <v>15</v>
      </c>
      <c r="I29" s="93">
        <v>229682</v>
      </c>
      <c r="J29" s="93"/>
      <c r="K29" s="92">
        <v>229682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114706</v>
      </c>
      <c r="H30" s="183" t="s">
        <v>15</v>
      </c>
      <c r="I30" s="93">
        <v>114706</v>
      </c>
      <c r="J30" s="93"/>
      <c r="K30" s="92">
        <v>114706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/>
      <c r="H31" s="183"/>
      <c r="I31" s="93"/>
      <c r="J31" s="93"/>
      <c r="K31" s="92">
        <v>0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/>
      <c r="H32" s="183"/>
      <c r="I32" s="93"/>
      <c r="J32" s="93"/>
      <c r="K32" s="92">
        <v>0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>
        <v>205297</v>
      </c>
      <c r="H33" s="183" t="s">
        <v>15</v>
      </c>
      <c r="I33" s="93">
        <v>205297</v>
      </c>
      <c r="J33" s="93"/>
      <c r="K33" s="92">
        <v>205297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>
        <v>60330</v>
      </c>
      <c r="H34" s="183" t="s">
        <v>15</v>
      </c>
      <c r="I34" s="93">
        <v>60330</v>
      </c>
      <c r="J34" s="93"/>
      <c r="K34" s="92">
        <v>60330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/>
      <c r="H35" s="183"/>
      <c r="I35" s="93"/>
      <c r="J35" s="93"/>
      <c r="K35" s="92">
        <v>0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/>
      <c r="H40" s="183"/>
      <c r="I40" s="93"/>
      <c r="J40" s="93"/>
      <c r="K40" s="92">
        <v>0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>
        <v>81225</v>
      </c>
      <c r="H41" s="183" t="s">
        <v>15</v>
      </c>
      <c r="I41" s="93">
        <v>81225</v>
      </c>
      <c r="J41" s="93"/>
      <c r="K41" s="92">
        <v>81225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5160542</v>
      </c>
      <c r="H42" s="185"/>
      <c r="I42" s="92">
        <v>888655</v>
      </c>
      <c r="J42" s="92">
        <v>4271887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2984852</v>
      </c>
      <c r="H43" s="183" t="s">
        <v>24</v>
      </c>
      <c r="I43" s="93"/>
      <c r="J43" s="93">
        <v>2984852</v>
      </c>
      <c r="K43" s="92">
        <v>2984852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1034194</v>
      </c>
      <c r="H44" s="183" t="s">
        <v>24</v>
      </c>
      <c r="I44" s="93"/>
      <c r="J44" s="93">
        <v>1034194</v>
      </c>
      <c r="K44" s="92">
        <v>1034194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/>
      <c r="H45" s="183"/>
      <c r="I45" s="93"/>
      <c r="J45" s="93"/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/>
      <c r="H46" s="183"/>
      <c r="I46" s="93"/>
      <c r="J46" s="93"/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531114</v>
      </c>
      <c r="H47" s="183" t="s">
        <v>15</v>
      </c>
      <c r="I47" s="93">
        <v>531114</v>
      </c>
      <c r="J47" s="93"/>
      <c r="K47" s="92">
        <v>531114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/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189377</v>
      </c>
      <c r="H49" s="183" t="s">
        <v>15</v>
      </c>
      <c r="I49" s="93">
        <v>189377</v>
      </c>
      <c r="J49" s="93"/>
      <c r="K49" s="92">
        <v>189377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>
        <v>67418</v>
      </c>
      <c r="H50" s="183" t="s">
        <v>15</v>
      </c>
      <c r="I50" s="93">
        <v>67418</v>
      </c>
      <c r="J50" s="93"/>
      <c r="K50" s="92">
        <v>67418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/>
      <c r="H53" s="183"/>
      <c r="I53" s="93"/>
      <c r="J53" s="93"/>
      <c r="K53" s="92">
        <v>0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53601</v>
      </c>
      <c r="H54" s="183" t="s">
        <v>24</v>
      </c>
      <c r="I54" s="93"/>
      <c r="J54" s="93">
        <v>53601</v>
      </c>
      <c r="K54" s="92">
        <v>53601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151804</v>
      </c>
      <c r="H55" s="183" t="s">
        <v>24</v>
      </c>
      <c r="I55" s="93"/>
      <c r="J55" s="93">
        <v>151804</v>
      </c>
      <c r="K55" s="92">
        <v>151804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/>
      <c r="H56" s="183"/>
      <c r="I56" s="93"/>
      <c r="J56" s="93"/>
      <c r="K56" s="92">
        <v>0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/>
      <c r="H57" s="183"/>
      <c r="I57" s="93"/>
      <c r="J57" s="93"/>
      <c r="K57" s="92">
        <v>0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/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/>
      <c r="H59" s="183"/>
      <c r="I59" s="93"/>
      <c r="J59" s="93"/>
      <c r="K59" s="92">
        <v>0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>
        <v>12191</v>
      </c>
      <c r="H60" s="183" t="s">
        <v>24</v>
      </c>
      <c r="I60" s="93"/>
      <c r="J60" s="93">
        <v>12191</v>
      </c>
      <c r="K60" s="92">
        <v>12191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100746</v>
      </c>
      <c r="H61" s="183" t="s">
        <v>15</v>
      </c>
      <c r="I61" s="93">
        <v>100746</v>
      </c>
      <c r="J61" s="93"/>
      <c r="K61" s="92">
        <v>100746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4400</v>
      </c>
      <c r="H62" s="183" t="s">
        <v>24</v>
      </c>
      <c r="I62" s="93"/>
      <c r="J62" s="93">
        <v>4400</v>
      </c>
      <c r="K62" s="92">
        <v>4400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30845</v>
      </c>
      <c r="H63" s="183" t="s">
        <v>24</v>
      </c>
      <c r="I63" s="93"/>
      <c r="J63" s="93">
        <v>30845</v>
      </c>
      <c r="K63" s="92">
        <v>30845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/>
      <c r="H67" s="183"/>
      <c r="I67" s="93"/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18283</v>
      </c>
      <c r="H70" s="185"/>
      <c r="I70" s="92">
        <v>0</v>
      </c>
      <c r="J70" s="92">
        <v>18283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/>
      <c r="H71" s="183"/>
      <c r="I71" s="93"/>
      <c r="J71" s="93"/>
      <c r="K71" s="92">
        <v>0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18283</v>
      </c>
      <c r="H72" s="183" t="s">
        <v>24</v>
      </c>
      <c r="I72" s="93"/>
      <c r="J72" s="93">
        <v>18283</v>
      </c>
      <c r="K72" s="92">
        <v>18283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/>
      <c r="H73" s="183"/>
      <c r="I73" s="93"/>
      <c r="J73" s="93"/>
      <c r="K73" s="92">
        <v>0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7329998</v>
      </c>
      <c r="H76" s="155"/>
      <c r="I76" s="89">
        <v>2901943</v>
      </c>
      <c r="J76" s="89">
        <v>4428055</v>
      </c>
      <c r="K76" s="92">
        <v>7329998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7329998</v>
      </c>
      <c r="H77" s="181"/>
      <c r="I77" s="97">
        <v>0.3958995623191166</v>
      </c>
      <c r="J77" s="97">
        <v>0.6041004376808834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37551698</v>
      </c>
      <c r="J80" s="88">
        <v>7.7278609345441576E-2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</row>
    <row r="82" spans="3:11" hidden="1">
      <c r="C82" s="177"/>
      <c r="D82" s="177"/>
      <c r="E82" s="177"/>
      <c r="F82" s="177"/>
      <c r="G82" s="177" t="s">
        <v>24</v>
      </c>
    </row>
    <row r="83" spans="3:11" hidden="1">
      <c r="C83" s="177"/>
      <c r="D83" s="177"/>
      <c r="E83" s="177"/>
      <c r="F83" s="177"/>
      <c r="G83" s="177" t="s">
        <v>59</v>
      </c>
      <c r="H83" s="48"/>
      <c r="I83" s="138"/>
      <c r="J83" s="174"/>
      <c r="K83" s="49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309" priority="11" operator="notEqual">
      <formula>$G$77</formula>
    </cfRule>
    <cfRule type="cellIs" dxfId="308" priority="12" operator="equal">
      <formula>$G$77</formula>
    </cfRule>
  </conditionalFormatting>
  <conditionalFormatting sqref="K9:K24">
    <cfRule type="cellIs" dxfId="307" priority="101" operator="notEqual">
      <formula>G9</formula>
    </cfRule>
    <cfRule type="cellIs" dxfId="306" priority="102" operator="equal">
      <formula>G9</formula>
    </cfRule>
  </conditionalFormatting>
  <conditionalFormatting sqref="K26:K41">
    <cfRule type="cellIs" dxfId="305" priority="69" operator="notEqual">
      <formula>G26</formula>
    </cfRule>
    <cfRule type="cellIs" dxfId="304" priority="70" operator="equal">
      <formula>G26</formula>
    </cfRule>
  </conditionalFormatting>
  <conditionalFormatting sqref="K43:K63">
    <cfRule type="cellIs" dxfId="303" priority="27" operator="notEqual">
      <formula>G43</formula>
    </cfRule>
    <cfRule type="cellIs" dxfId="302" priority="28" operator="equal">
      <formula>G43</formula>
    </cfRule>
  </conditionalFormatting>
  <conditionalFormatting sqref="K67:K69">
    <cfRule type="cellIs" dxfId="301" priority="21" operator="notEqual">
      <formula>G67</formula>
    </cfRule>
    <cfRule type="cellIs" dxfId="300" priority="22" operator="equal">
      <formula>G67</formula>
    </cfRule>
  </conditionalFormatting>
  <conditionalFormatting sqref="K71:K73">
    <cfRule type="cellIs" dxfId="299" priority="15" operator="notEqual">
      <formula>G71</formula>
    </cfRule>
    <cfRule type="cellIs" dxfId="298" priority="16" operator="equal">
      <formula>G71</formula>
    </cfRule>
  </conditionalFormatting>
  <conditionalFormatting sqref="K76">
    <cfRule type="cellIs" dxfId="297" priority="13" operator="notEqual">
      <formula>G76</formula>
    </cfRule>
    <cfRule type="cellIs" dxfId="296" priority="14" operator="equal">
      <formula>G76</formula>
    </cfRule>
  </conditionalFormatting>
  <dataValidations count="1">
    <dataValidation type="list" allowBlank="1" showInputMessage="1" showErrorMessage="1" sqref="H9:H75" xr:uid="{00000000-0002-0000-0F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09E0E8D6-22F7-41C2-AA25-67F536132825}">
            <xm:f>'D:\Finance\Work\Reports &amp; Surveys\Cost Analysis\Cost Analysis - 2012-2013\Received from Colleges\Gulf Coast\Original\[Gulf Coast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05F05C2A-AD93-4E8A-9FBC-93AFF738FD2E}">
            <xm:f>'D:\Finance\Work\Reports &amp; Surveys\Cost Analysis\Cost Analysis - 2012-2013\Received from Colleges\Gulf Coast\Original\[Gulf Coast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699D84EF-09FD-4AE6-A0CE-F59859C3730B}">
            <xm:f>'D:\Finance\Work\Reports &amp; Surveys\Cost Analysis\Cost Analysis - 2012-2013\Received from Colleges\Gulf Coast\Original\[Gulf Coast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6AB6403D-CA1A-43FF-9D69-3E0A4E536AAD}">
            <xm:f>'D:\Finance\Work\Reports &amp; Surveys\Cost Analysis\Cost Analysis - 2012-2013\Received from Colleges\Gulf Coast\Original\[Gulf Coast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0AD0BFCF-197F-46AA-A55E-75670CB2DD2E}">
            <xm:f>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5ED81CAA-A52B-49BA-AC8B-892E1C0B2CAF}">
            <xm:f>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Detail'!#REF!+'D:\Finance\Work\Reports &amp; Surveys\Cost Analysis\Cost Analysis - 2012-2013\Received from Colleges\Gulf Coast\Original\[Gulf Coast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7FB8B14D-F8F9-45E5-B607-54F458D92F45}">
            <xm:f>'D:\Finance\Work\Reports &amp; Surveys\Cost Analysis\Cost Analysis - 2012-2013\Received from Colleges\Gulf Coast\Original\[Gulf Coast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B03E7F4-C7A1-4D93-976D-92A5D2378CFF}">
            <xm:f>'D:\Finance\Work\Reports &amp; Surveys\Cost Analysis\Cost Analysis - 2012-2013\Received from Colleges\Gulf Coast\Original\[Gulf Coast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5F9A6D1F-1A28-41F6-959D-E7FFE7351500}">
            <xm:f>'D:\Finance\Work\Reports &amp; Surveys\Cost Analysis\Cost Analysis - 2012-2013\Received from Colleges\Gulf Coast\Original\[Gulf Coast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3C4EAD1F-2051-447B-9AA1-345B890249A0}">
            <xm:f>'D:\Finance\Work\Reports &amp; Surveys\Cost Analysis\Cost Analysis - 2012-2013\Received from Colleges\Gulf Coast\Original\[Gulf Coast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L140"/>
  <sheetViews>
    <sheetView workbookViewId="0"/>
  </sheetViews>
  <sheetFormatPr defaultColWidth="11.42578125"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11.425781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155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8750852.1999999993</v>
      </c>
      <c r="H8" s="179"/>
      <c r="I8" s="92">
        <v>4436031.92</v>
      </c>
      <c r="J8" s="92">
        <v>4314820.2799999993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/>
      <c r="H9" s="183"/>
      <c r="I9" s="93"/>
      <c r="J9" s="93"/>
      <c r="K9" s="92">
        <v>0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20676.45</v>
      </c>
      <c r="H10" s="183" t="s">
        <v>15</v>
      </c>
      <c r="I10" s="93">
        <v>20676.45</v>
      </c>
      <c r="J10" s="93"/>
      <c r="K10" s="92">
        <v>20676.45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/>
      <c r="H11" s="183"/>
      <c r="I11" s="93"/>
      <c r="J11" s="93">
        <v>0</v>
      </c>
      <c r="K11" s="92">
        <v>0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>
        <v>1301444.5</v>
      </c>
      <c r="H12" s="183" t="s">
        <v>24</v>
      </c>
      <c r="I12" s="93"/>
      <c r="J12" s="93">
        <v>1301444.5</v>
      </c>
      <c r="K12" s="92">
        <v>1301444.5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442666.27</v>
      </c>
      <c r="H13" s="183" t="s">
        <v>15</v>
      </c>
      <c r="I13" s="93">
        <v>442666.27</v>
      </c>
      <c r="J13" s="93"/>
      <c r="K13" s="92">
        <v>442666.27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>
        <v>3013375.78</v>
      </c>
      <c r="H14" s="183" t="s">
        <v>24</v>
      </c>
      <c r="I14" s="93"/>
      <c r="J14" s="93">
        <v>3013375.78</v>
      </c>
      <c r="K14" s="92">
        <v>3013375.78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>
        <v>396293.61</v>
      </c>
      <c r="H15" s="183" t="s">
        <v>15</v>
      </c>
      <c r="I15" s="93">
        <v>396293.61</v>
      </c>
      <c r="J15" s="93"/>
      <c r="K15" s="92">
        <v>396293.61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/>
      <c r="H17" s="183"/>
      <c r="I17" s="93"/>
      <c r="J17" s="93"/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317057.76</v>
      </c>
      <c r="H18" s="183" t="s">
        <v>15</v>
      </c>
      <c r="I18" s="93">
        <v>317057.76</v>
      </c>
      <c r="J18" s="93"/>
      <c r="K18" s="92">
        <v>317057.76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>
        <v>223940.26</v>
      </c>
      <c r="H19" s="183" t="s">
        <v>15</v>
      </c>
      <c r="I19" s="94">
        <v>223940.26</v>
      </c>
      <c r="J19" s="94"/>
      <c r="K19" s="92">
        <v>223940.26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3035397.57</v>
      </c>
      <c r="H20" s="183" t="s">
        <v>15</v>
      </c>
      <c r="I20" s="93">
        <v>3035397.57</v>
      </c>
      <c r="J20" s="93"/>
      <c r="K20" s="92">
        <v>3035397.57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/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/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3716580.0200000005</v>
      </c>
      <c r="H25" s="185"/>
      <c r="I25" s="92">
        <v>3640408.59</v>
      </c>
      <c r="J25" s="92">
        <v>76171.429999999993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/>
      <c r="H26" s="183"/>
      <c r="I26" s="93"/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/>
      <c r="H27" s="183"/>
      <c r="I27" s="93"/>
      <c r="J27" s="93"/>
      <c r="K27" s="92">
        <v>0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>
        <v>2041147.35</v>
      </c>
      <c r="H28" s="183" t="s">
        <v>15</v>
      </c>
      <c r="I28" s="93">
        <v>2041147.35</v>
      </c>
      <c r="J28" s="93"/>
      <c r="K28" s="92">
        <v>2041147.35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/>
      <c r="H29" s="183"/>
      <c r="I29" s="93"/>
      <c r="J29" s="93"/>
      <c r="K29" s="92">
        <v>0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1591701.3800000001</v>
      </c>
      <c r="H30" s="183" t="s">
        <v>59</v>
      </c>
      <c r="I30" s="93">
        <v>1515529.95</v>
      </c>
      <c r="J30" s="93">
        <v>76171.429999999993</v>
      </c>
      <c r="K30" s="92">
        <v>1591701.38</v>
      </c>
      <c r="L30" s="184" t="s">
        <v>228</v>
      </c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/>
      <c r="H31" s="183"/>
      <c r="I31" s="93"/>
      <c r="J31" s="93"/>
      <c r="K31" s="92">
        <v>0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/>
      <c r="H32" s="183"/>
      <c r="I32" s="93"/>
      <c r="J32" s="93"/>
      <c r="K32" s="92">
        <v>0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/>
      <c r="H33" s="183"/>
      <c r="I33" s="93"/>
      <c r="J33" s="93"/>
      <c r="K33" s="92">
        <v>0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/>
      <c r="H34" s="183"/>
      <c r="I34" s="93"/>
      <c r="J34" s="93"/>
      <c r="K34" s="92">
        <v>0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/>
      <c r="H35" s="183"/>
      <c r="I35" s="93"/>
      <c r="J35" s="93"/>
      <c r="K35" s="92">
        <v>0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>
        <v>83731.289999999994</v>
      </c>
      <c r="H40" s="183" t="s">
        <v>15</v>
      </c>
      <c r="I40" s="93">
        <v>83731.289999999994</v>
      </c>
      <c r="J40" s="93"/>
      <c r="K40" s="92">
        <v>83731.289999999994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/>
      <c r="H41" s="183"/>
      <c r="I41" s="93"/>
      <c r="J41" s="93"/>
      <c r="K41" s="92">
        <v>0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11635676.700000001</v>
      </c>
      <c r="H42" s="185"/>
      <c r="I42" s="92">
        <v>3708734.67</v>
      </c>
      <c r="J42" s="92">
        <v>7926942.0299999993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1603328.29</v>
      </c>
      <c r="H43" s="183" t="s">
        <v>24</v>
      </c>
      <c r="I43" s="93"/>
      <c r="J43" s="93">
        <v>1603328.29</v>
      </c>
      <c r="K43" s="92">
        <v>1603328.29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1613632.32</v>
      </c>
      <c r="H44" s="183" t="s">
        <v>59</v>
      </c>
      <c r="I44" s="93">
        <v>1104275.8899999999</v>
      </c>
      <c r="J44" s="93">
        <v>509356.43</v>
      </c>
      <c r="K44" s="92">
        <v>1613632.3199999998</v>
      </c>
      <c r="L44" s="184" t="s">
        <v>241</v>
      </c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>
        <v>393289.13</v>
      </c>
      <c r="H45" s="183" t="s">
        <v>24</v>
      </c>
      <c r="I45" s="93"/>
      <c r="J45" s="93">
        <v>393289.13</v>
      </c>
      <c r="K45" s="92">
        <v>393289.13</v>
      </c>
      <c r="L45" s="184" t="s">
        <v>250</v>
      </c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>
        <v>2397803.92</v>
      </c>
      <c r="H46" s="183" t="s">
        <v>24</v>
      </c>
      <c r="I46" s="93"/>
      <c r="J46" s="93">
        <v>2397803.92</v>
      </c>
      <c r="K46" s="92">
        <v>2397803.92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1833689.8</v>
      </c>
      <c r="H47" s="183" t="s">
        <v>15</v>
      </c>
      <c r="I47" s="93">
        <v>1833689.8</v>
      </c>
      <c r="J47" s="93"/>
      <c r="K47" s="92">
        <v>1833689.8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/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770768.98</v>
      </c>
      <c r="H49" s="183" t="s">
        <v>15</v>
      </c>
      <c r="I49" s="93">
        <v>770768.98</v>
      </c>
      <c r="J49" s="93"/>
      <c r="K49" s="92">
        <v>770768.98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>
        <v>248774.8</v>
      </c>
      <c r="H50" s="183" t="s">
        <v>24</v>
      </c>
      <c r="I50" s="93"/>
      <c r="J50" s="93">
        <v>248774.8</v>
      </c>
      <c r="K50" s="92">
        <v>248774.8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>
        <v>67968.929999999993</v>
      </c>
      <c r="H53" s="183" t="s">
        <v>24</v>
      </c>
      <c r="I53" s="93"/>
      <c r="J53" s="93">
        <v>67968.929999999993</v>
      </c>
      <c r="K53" s="92">
        <v>67968.929999999993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158380.10999999999</v>
      </c>
      <c r="H54" s="183" t="s">
        <v>24</v>
      </c>
      <c r="I54" s="93"/>
      <c r="J54" s="93">
        <v>158380.10999999999</v>
      </c>
      <c r="K54" s="92">
        <v>158380.10999999999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321801.58</v>
      </c>
      <c r="H55" s="183" t="s">
        <v>24</v>
      </c>
      <c r="I55" s="93"/>
      <c r="J55" s="93">
        <v>321801.58</v>
      </c>
      <c r="K55" s="92">
        <v>321801.58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676187.17</v>
      </c>
      <c r="H56" s="183" t="s">
        <v>24</v>
      </c>
      <c r="I56" s="93"/>
      <c r="J56" s="93">
        <v>676187.17</v>
      </c>
      <c r="K56" s="92">
        <v>676187.17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/>
      <c r="H57" s="183"/>
      <c r="I57" s="93"/>
      <c r="J57" s="93"/>
      <c r="K57" s="92">
        <v>0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>
        <v>110256.3</v>
      </c>
      <c r="H58" s="183" t="s">
        <v>24</v>
      </c>
      <c r="I58" s="93"/>
      <c r="J58" s="93">
        <v>110256.3</v>
      </c>
      <c r="K58" s="92">
        <v>110256.3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>
        <v>1303837.6299999999</v>
      </c>
      <c r="H59" s="183" t="s">
        <v>24</v>
      </c>
      <c r="I59" s="93"/>
      <c r="J59" s="93">
        <v>1303837.6299999999</v>
      </c>
      <c r="K59" s="92">
        <v>1303837.6299999999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>
        <v>135957.74</v>
      </c>
      <c r="H60" s="183" t="s">
        <v>24</v>
      </c>
      <c r="I60" s="93"/>
      <c r="J60" s="93">
        <v>135957.74</v>
      </c>
      <c r="K60" s="92">
        <v>135957.74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/>
      <c r="H61" s="183"/>
      <c r="I61" s="93"/>
      <c r="J61" s="93"/>
      <c r="K61" s="92">
        <v>0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/>
      <c r="H62" s="183"/>
      <c r="I62" s="93"/>
      <c r="J62" s="93"/>
      <c r="K62" s="92">
        <v>0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/>
      <c r="H63" s="183"/>
      <c r="I63" s="93"/>
      <c r="J63" s="93"/>
      <c r="K63" s="92">
        <v>0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111777.26</v>
      </c>
      <c r="H66" s="185"/>
      <c r="I66" s="92">
        <v>111777.26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>
        <v>111777.26</v>
      </c>
      <c r="H67" s="183" t="s">
        <v>15</v>
      </c>
      <c r="I67" s="93">
        <v>111777.26</v>
      </c>
      <c r="J67" s="93">
        <v>0</v>
      </c>
      <c r="K67" s="92">
        <v>111777.26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2275820.3499999996</v>
      </c>
      <c r="H70" s="185"/>
      <c r="I70" s="92">
        <v>2275820.3499999996</v>
      </c>
      <c r="J70" s="92">
        <v>0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/>
      <c r="H71" s="183"/>
      <c r="I71" s="93"/>
      <c r="J71" s="93"/>
      <c r="K71" s="92">
        <v>0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1592434.13</v>
      </c>
      <c r="H72" s="183" t="s">
        <v>15</v>
      </c>
      <c r="I72" s="93">
        <v>1592434.13</v>
      </c>
      <c r="J72" s="93"/>
      <c r="K72" s="92">
        <v>1592434.13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683386.22</v>
      </c>
      <c r="H73" s="183" t="s">
        <v>15</v>
      </c>
      <c r="I73" s="93">
        <v>683386.22</v>
      </c>
      <c r="J73" s="93"/>
      <c r="K73" s="92">
        <v>683386.22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26490706.530000001</v>
      </c>
      <c r="H76" s="155"/>
      <c r="I76" s="89">
        <v>14172772.789999999</v>
      </c>
      <c r="J76" s="89">
        <v>12317933.739999998</v>
      </c>
      <c r="K76" s="92">
        <v>26490706.529999997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26490706.530000005</v>
      </c>
      <c r="H77" s="181"/>
      <c r="I77" s="97">
        <v>0.53500924084262236</v>
      </c>
      <c r="J77" s="97">
        <v>0.46499075915737753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139339825.11203206</v>
      </c>
      <c r="J80" s="88">
        <v>0.10171372598325569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</row>
    <row r="82" spans="3:11" hidden="1">
      <c r="C82" s="177"/>
      <c r="D82" s="177"/>
      <c r="E82" s="177"/>
      <c r="F82" s="177"/>
      <c r="G82" s="177" t="s">
        <v>24</v>
      </c>
    </row>
    <row r="83" spans="3:11" hidden="1">
      <c r="C83" s="177"/>
      <c r="D83" s="177"/>
      <c r="E83" s="177"/>
      <c r="F83" s="177"/>
      <c r="G83" s="177" t="s">
        <v>59</v>
      </c>
      <c r="H83" s="48"/>
      <c r="I83" s="138"/>
      <c r="J83" s="174"/>
      <c r="K83" s="49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285" priority="11" operator="notEqual">
      <formula>$G$77</formula>
    </cfRule>
    <cfRule type="cellIs" dxfId="284" priority="12" operator="equal">
      <formula>$G$77</formula>
    </cfRule>
  </conditionalFormatting>
  <conditionalFormatting sqref="K9:K24">
    <cfRule type="cellIs" dxfId="283" priority="101" operator="notEqual">
      <formula>G9</formula>
    </cfRule>
    <cfRule type="cellIs" dxfId="282" priority="102" operator="equal">
      <formula>G9</formula>
    </cfRule>
  </conditionalFormatting>
  <conditionalFormatting sqref="K26:K41">
    <cfRule type="cellIs" dxfId="281" priority="69" operator="notEqual">
      <formula>G26</formula>
    </cfRule>
    <cfRule type="cellIs" dxfId="280" priority="70" operator="equal">
      <formula>G26</formula>
    </cfRule>
  </conditionalFormatting>
  <conditionalFormatting sqref="K43:K63">
    <cfRule type="cellIs" dxfId="279" priority="27" operator="notEqual">
      <formula>G43</formula>
    </cfRule>
    <cfRule type="cellIs" dxfId="278" priority="28" operator="equal">
      <formula>G43</formula>
    </cfRule>
  </conditionalFormatting>
  <conditionalFormatting sqref="K67:K69">
    <cfRule type="cellIs" dxfId="277" priority="21" operator="notEqual">
      <formula>G67</formula>
    </cfRule>
    <cfRule type="cellIs" dxfId="276" priority="22" operator="equal">
      <formula>G67</formula>
    </cfRule>
  </conditionalFormatting>
  <conditionalFormatting sqref="K71:K73">
    <cfRule type="cellIs" dxfId="275" priority="15" operator="notEqual">
      <formula>G71</formula>
    </cfRule>
    <cfRule type="cellIs" dxfId="274" priority="16" operator="equal">
      <formula>G71</formula>
    </cfRule>
  </conditionalFormatting>
  <conditionalFormatting sqref="K76">
    <cfRule type="cellIs" dxfId="273" priority="13" operator="notEqual">
      <formula>G76</formula>
    </cfRule>
    <cfRule type="cellIs" dxfId="272" priority="14" operator="equal">
      <formula>G76</formula>
    </cfRule>
  </conditionalFormatting>
  <dataValidations disablePrompts="1" count="1">
    <dataValidation type="list" allowBlank="1" showInputMessage="1" showErrorMessage="1" sqref="H9:H75" xr:uid="{00000000-0002-0000-10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44B28A93-718D-4E06-A777-38D78CE92674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90A67841-1E54-44DF-9454-51F444D5D90D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B6E75119-E80D-453B-A285-49198A0473B6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AA46A7C1-F6F3-44B9-A9CB-10731A87496C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8D6B5590-87F7-4BBC-8C75-11A887BE4F25}">
            <xm:f>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483166EC-66AE-4131-BD1F-8DF1D8E4D0FE}">
            <xm:f>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Detail'!#REF!+'D:\Finance\Work\Reports &amp; Surveys\Cost Analysis\Cost Analysis - 2012-2013\Received from Colleges\Hillsborough\Original\[10 Hillsborough 2012-13 CA2 12-6-13.xlsx]CA2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31168C2D-659D-4417-B5AD-3A4159C60DF9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211B1BD5-999D-4D98-B886-D352C063CB94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4CD0E523-777E-4B6A-8A9E-7049CCE4D9A0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E88E7C5D-3B7F-4281-A43A-7B77A96F1779}">
            <xm:f>'D:\Finance\Work\Reports &amp; Surveys\Cost Analysis\Cost Analysis - 2012-2013\Received from Colleges\Hillsborough\Original\[10 Hillsborough 2012-13 CA2 12-6-13.xlsx]CA2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L112"/>
  <sheetViews>
    <sheetView workbookViewId="0"/>
  </sheetViews>
  <sheetFormatPr defaultColWidth="11.140625" defaultRowHeight="15"/>
  <cols>
    <col min="1" max="2" width="3" customWidth="1"/>
    <col min="3" max="3" width="10.42578125" style="78" bestFit="1" customWidth="1"/>
    <col min="4" max="5" width="3" customWidth="1"/>
    <col min="6" max="6" width="80.5703125" bestFit="1" customWidth="1"/>
    <col min="7" max="7" width="27.85546875" customWidth="1"/>
    <col min="8" max="8" width="19" customWidth="1"/>
    <col min="9" max="9" width="27.42578125" customWidth="1"/>
    <col min="10" max="10" width="26.85546875" customWidth="1"/>
    <col min="11" max="11" width="25.85546875" customWidth="1"/>
    <col min="12" max="12" width="82.7109375" customWidth="1"/>
  </cols>
  <sheetData>
    <row r="1" spans="1:12" ht="15.75">
      <c r="A1" s="85"/>
      <c r="B1" s="85"/>
      <c r="C1" s="85"/>
      <c r="D1" s="85"/>
      <c r="E1" s="85"/>
      <c r="F1" s="85"/>
      <c r="G1" s="85"/>
      <c r="H1" s="85"/>
      <c r="I1" s="85" t="s">
        <v>0</v>
      </c>
      <c r="J1" s="85"/>
      <c r="K1" s="85"/>
      <c r="L1" s="85"/>
    </row>
    <row r="2" spans="1:12" ht="15.75">
      <c r="A2" s="85"/>
      <c r="B2" s="85"/>
      <c r="C2" s="85"/>
      <c r="D2" s="85"/>
      <c r="E2" s="85"/>
      <c r="F2" s="85"/>
      <c r="G2" s="85"/>
      <c r="H2" s="85"/>
      <c r="I2" s="2" t="s">
        <v>197</v>
      </c>
      <c r="J2" s="85"/>
      <c r="K2" s="85"/>
      <c r="L2" s="85"/>
    </row>
    <row r="3" spans="1:12" ht="15.75">
      <c r="A3" s="86" t="s">
        <v>198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9.5" customHeight="1">
      <c r="A4" s="130" t="s">
        <v>156</v>
      </c>
      <c r="C4"/>
    </row>
    <row r="5" spans="1:12">
      <c r="C5"/>
    </row>
    <row r="6" spans="1:12" s="5" customFormat="1" ht="15.75">
      <c r="A6" s="139" t="s">
        <v>2</v>
      </c>
      <c r="B6" s="140"/>
      <c r="C6" s="140"/>
      <c r="D6" s="139" t="s">
        <v>3</v>
      </c>
      <c r="E6" s="140"/>
      <c r="F6" s="140"/>
      <c r="G6" s="141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4" t="s">
        <v>199</v>
      </c>
    </row>
    <row r="7" spans="1:12" ht="15.75">
      <c r="A7" s="143" t="s">
        <v>9</v>
      </c>
      <c r="B7" s="144"/>
      <c r="C7" s="145"/>
      <c r="D7" s="146" t="s">
        <v>10</v>
      </c>
      <c r="E7" s="145"/>
      <c r="F7" s="145"/>
      <c r="G7" s="138"/>
      <c r="H7" s="144"/>
      <c r="I7" s="138"/>
      <c r="J7" s="138"/>
      <c r="K7" s="138"/>
      <c r="L7" s="9"/>
    </row>
    <row r="8" spans="1:12" ht="15.75">
      <c r="A8" s="143"/>
      <c r="B8" s="144" t="s">
        <v>11</v>
      </c>
      <c r="C8" s="145"/>
      <c r="D8" s="147"/>
      <c r="E8" s="144" t="s">
        <v>12</v>
      </c>
      <c r="F8" s="145"/>
      <c r="G8" s="138">
        <v>2967528.9800000004</v>
      </c>
      <c r="H8" s="144"/>
      <c r="I8" s="138">
        <v>2967528.9800000004</v>
      </c>
      <c r="J8" s="138">
        <v>0</v>
      </c>
      <c r="K8" s="138"/>
      <c r="L8" s="11"/>
    </row>
    <row r="9" spans="1:12" ht="15.75">
      <c r="A9" s="143"/>
      <c r="B9" s="144"/>
      <c r="C9" s="145" t="s">
        <v>13</v>
      </c>
      <c r="D9" s="147"/>
      <c r="E9" s="145"/>
      <c r="F9" s="144" t="s">
        <v>14</v>
      </c>
      <c r="G9" s="148"/>
      <c r="H9" s="149"/>
      <c r="I9" s="148"/>
      <c r="J9" s="148"/>
      <c r="K9" s="138">
        <v>0</v>
      </c>
      <c r="L9" s="12"/>
    </row>
    <row r="10" spans="1:12" ht="15.75">
      <c r="A10" s="143"/>
      <c r="B10" s="144"/>
      <c r="C10" s="145" t="s">
        <v>16</v>
      </c>
      <c r="D10" s="147"/>
      <c r="E10" s="145"/>
      <c r="F10" s="144" t="s">
        <v>17</v>
      </c>
      <c r="G10" s="148">
        <v>15358.719999999972</v>
      </c>
      <c r="H10" s="149" t="s">
        <v>15</v>
      </c>
      <c r="I10" s="148">
        <v>15358.719999999972</v>
      </c>
      <c r="J10" s="148"/>
      <c r="K10" s="138">
        <v>15358.719999999972</v>
      </c>
      <c r="L10" s="12"/>
    </row>
    <row r="11" spans="1:12" ht="15.75">
      <c r="A11" s="143"/>
      <c r="B11" s="144"/>
      <c r="C11" s="145" t="s">
        <v>18</v>
      </c>
      <c r="D11" s="147"/>
      <c r="E11" s="145"/>
      <c r="F11" s="144" t="s">
        <v>19</v>
      </c>
      <c r="G11" s="148">
        <v>1090333.33</v>
      </c>
      <c r="H11" s="149" t="s">
        <v>15</v>
      </c>
      <c r="I11" s="148">
        <v>1090333.33</v>
      </c>
      <c r="J11" s="148"/>
      <c r="K11" s="138">
        <v>1090333.33</v>
      </c>
      <c r="L11" s="12"/>
    </row>
    <row r="12" spans="1:12" ht="15.75">
      <c r="A12" s="143"/>
      <c r="B12" s="144"/>
      <c r="C12" s="145" t="s">
        <v>20</v>
      </c>
      <c r="D12" s="147"/>
      <c r="E12" s="145"/>
      <c r="F12" s="144" t="s">
        <v>21</v>
      </c>
      <c r="G12" s="148"/>
      <c r="H12" s="149" t="s">
        <v>15</v>
      </c>
      <c r="I12" s="148">
        <v>0</v>
      </c>
      <c r="J12" s="148"/>
      <c r="K12" s="138">
        <v>0</v>
      </c>
      <c r="L12" s="12"/>
    </row>
    <row r="13" spans="1:12" ht="15.75">
      <c r="A13" s="143"/>
      <c r="B13" s="144"/>
      <c r="C13" s="145" t="s">
        <v>22</v>
      </c>
      <c r="D13" s="147"/>
      <c r="E13" s="145"/>
      <c r="F13" s="144" t="s">
        <v>23</v>
      </c>
      <c r="G13" s="148">
        <v>1003038.3800000001</v>
      </c>
      <c r="H13" s="149" t="s">
        <v>15</v>
      </c>
      <c r="I13" s="148">
        <v>1003038.3800000001</v>
      </c>
      <c r="J13" s="148"/>
      <c r="K13" s="138">
        <v>1003038.3800000001</v>
      </c>
      <c r="L13" s="12"/>
    </row>
    <row r="14" spans="1:12" ht="15.75">
      <c r="A14" s="143"/>
      <c r="B14" s="144"/>
      <c r="C14" s="145" t="s">
        <v>25</v>
      </c>
      <c r="D14" s="147"/>
      <c r="E14" s="145"/>
      <c r="F14" s="144" t="s">
        <v>26</v>
      </c>
      <c r="G14" s="148"/>
      <c r="H14" s="149"/>
      <c r="I14" s="148"/>
      <c r="J14" s="148"/>
      <c r="K14" s="138">
        <v>0</v>
      </c>
      <c r="L14" s="12"/>
    </row>
    <row r="15" spans="1:12" ht="15.75">
      <c r="A15" s="143"/>
      <c r="B15" s="144"/>
      <c r="C15" s="145" t="s">
        <v>27</v>
      </c>
      <c r="D15" s="147"/>
      <c r="E15" s="145"/>
      <c r="F15" s="144" t="s">
        <v>28</v>
      </c>
      <c r="G15" s="148"/>
      <c r="H15" s="149"/>
      <c r="I15" s="148"/>
      <c r="J15" s="148"/>
      <c r="K15" s="138">
        <v>0</v>
      </c>
      <c r="L15" s="12"/>
    </row>
    <row r="16" spans="1:12" ht="15.75">
      <c r="A16" s="143"/>
      <c r="B16" s="144"/>
      <c r="C16" s="145" t="s">
        <v>29</v>
      </c>
      <c r="D16" s="147"/>
      <c r="E16" s="145"/>
      <c r="F16" s="144" t="s">
        <v>30</v>
      </c>
      <c r="G16" s="148"/>
      <c r="H16" s="149"/>
      <c r="I16" s="148"/>
      <c r="J16" s="148"/>
      <c r="K16" s="138">
        <v>0</v>
      </c>
      <c r="L16" s="12"/>
    </row>
    <row r="17" spans="1:12" ht="15.75">
      <c r="A17" s="143"/>
      <c r="B17" s="144"/>
      <c r="C17" s="145" t="s">
        <v>31</v>
      </c>
      <c r="D17" s="147"/>
      <c r="E17" s="145"/>
      <c r="F17" s="144" t="s">
        <v>32</v>
      </c>
      <c r="G17" s="148"/>
      <c r="H17" s="149"/>
      <c r="I17" s="148"/>
      <c r="J17" s="148"/>
      <c r="K17" s="138">
        <v>0</v>
      </c>
      <c r="L17" s="12"/>
    </row>
    <row r="18" spans="1:12" ht="15.75">
      <c r="A18" s="143"/>
      <c r="B18" s="144"/>
      <c r="C18" s="145" t="s">
        <v>33</v>
      </c>
      <c r="D18" s="147"/>
      <c r="E18" s="145"/>
      <c r="F18" s="144" t="s">
        <v>34</v>
      </c>
      <c r="G18" s="148"/>
      <c r="H18" s="149"/>
      <c r="I18" s="148"/>
      <c r="J18" s="148"/>
      <c r="K18" s="138">
        <v>0</v>
      </c>
      <c r="L18" s="12"/>
    </row>
    <row r="19" spans="1:12" ht="15.75">
      <c r="A19" s="143"/>
      <c r="B19" s="144"/>
      <c r="C19" s="145" t="s">
        <v>35</v>
      </c>
      <c r="D19" s="147"/>
      <c r="E19" s="145"/>
      <c r="F19" s="144" t="s">
        <v>36</v>
      </c>
      <c r="G19" s="150"/>
      <c r="H19" s="149"/>
      <c r="I19" s="150"/>
      <c r="J19" s="150"/>
      <c r="K19" s="138">
        <v>0</v>
      </c>
      <c r="L19" s="12"/>
    </row>
    <row r="20" spans="1:12" ht="15.75">
      <c r="A20" s="143"/>
      <c r="B20" s="144"/>
      <c r="C20" s="145" t="s">
        <v>37</v>
      </c>
      <c r="D20" s="147"/>
      <c r="E20" s="145"/>
      <c r="F20" s="144" t="s">
        <v>38</v>
      </c>
      <c r="G20" s="148">
        <v>858798.55</v>
      </c>
      <c r="H20" s="149" t="s">
        <v>15</v>
      </c>
      <c r="I20" s="148">
        <v>858798.55</v>
      </c>
      <c r="J20" s="148"/>
      <c r="K20" s="138">
        <v>858798.55</v>
      </c>
      <c r="L20" s="12"/>
    </row>
    <row r="21" spans="1:12" ht="15.75">
      <c r="A21" s="143"/>
      <c r="B21" s="144"/>
      <c r="C21" s="145" t="s">
        <v>39</v>
      </c>
      <c r="D21" s="147"/>
      <c r="E21" s="145"/>
      <c r="F21" s="144" t="s">
        <v>40</v>
      </c>
      <c r="G21" s="148"/>
      <c r="H21" s="149"/>
      <c r="I21" s="148"/>
      <c r="J21" s="148"/>
      <c r="K21" s="138">
        <v>0</v>
      </c>
      <c r="L21" s="12"/>
    </row>
    <row r="22" spans="1:12" ht="15.75">
      <c r="A22" s="143"/>
      <c r="B22" s="144"/>
      <c r="C22" s="145" t="s">
        <v>41</v>
      </c>
      <c r="D22" s="147"/>
      <c r="E22" s="145"/>
      <c r="F22" s="144" t="s">
        <v>42</v>
      </c>
      <c r="G22" s="148"/>
      <c r="H22" s="149"/>
      <c r="I22" s="148"/>
      <c r="J22" s="148"/>
      <c r="K22" s="138">
        <v>0</v>
      </c>
      <c r="L22" s="12"/>
    </row>
    <row r="23" spans="1:12" ht="15.75">
      <c r="A23" s="143"/>
      <c r="B23" s="144"/>
      <c r="C23" s="145" t="s">
        <v>43</v>
      </c>
      <c r="D23" s="147"/>
      <c r="E23" s="145"/>
      <c r="F23" s="144" t="s">
        <v>44</v>
      </c>
      <c r="G23" s="148"/>
      <c r="H23" s="149"/>
      <c r="I23" s="148"/>
      <c r="J23" s="148"/>
      <c r="K23" s="138">
        <v>0</v>
      </c>
      <c r="L23" s="12"/>
    </row>
    <row r="24" spans="1:12" ht="15.75">
      <c r="A24" s="144"/>
      <c r="B24" s="144"/>
      <c r="C24" s="151" t="s">
        <v>45</v>
      </c>
      <c r="D24" s="147"/>
      <c r="E24" s="151"/>
      <c r="F24" s="144" t="s">
        <v>46</v>
      </c>
      <c r="G24" s="152"/>
      <c r="H24" s="149"/>
      <c r="I24" s="152"/>
      <c r="J24" s="152"/>
      <c r="K24" s="138">
        <v>0</v>
      </c>
      <c r="L24" s="12"/>
    </row>
    <row r="25" spans="1:12" ht="15.75">
      <c r="A25" s="143"/>
      <c r="B25" s="144" t="s">
        <v>47</v>
      </c>
      <c r="C25" s="145"/>
      <c r="D25" s="147"/>
      <c r="E25" s="144" t="s">
        <v>48</v>
      </c>
      <c r="F25" s="145"/>
      <c r="G25" s="138">
        <v>2817489.75</v>
      </c>
      <c r="H25" s="144"/>
      <c r="I25" s="138">
        <v>2030622.4</v>
      </c>
      <c r="J25" s="138">
        <v>786867.35</v>
      </c>
      <c r="K25" s="138"/>
      <c r="L25" s="11"/>
    </row>
    <row r="26" spans="1:12" ht="15.75">
      <c r="A26" s="143"/>
      <c r="B26" s="144"/>
      <c r="C26" s="145" t="s">
        <v>49</v>
      </c>
      <c r="D26" s="147"/>
      <c r="E26" s="145"/>
      <c r="F26" s="144" t="s">
        <v>50</v>
      </c>
      <c r="G26" s="148"/>
      <c r="H26" s="149"/>
      <c r="I26" s="148"/>
      <c r="J26" s="148"/>
      <c r="K26" s="138">
        <v>0</v>
      </c>
      <c r="L26" s="12"/>
    </row>
    <row r="27" spans="1:12" ht="15.75">
      <c r="A27" s="143"/>
      <c r="B27" s="144"/>
      <c r="C27" s="145" t="s">
        <v>51</v>
      </c>
      <c r="D27" s="147"/>
      <c r="E27" s="145"/>
      <c r="F27" s="144" t="s">
        <v>52</v>
      </c>
      <c r="G27" s="148"/>
      <c r="H27" s="149"/>
      <c r="I27" s="148"/>
      <c r="J27" s="148"/>
      <c r="K27" s="138">
        <v>0</v>
      </c>
      <c r="L27" s="12"/>
    </row>
    <row r="28" spans="1:12" ht="15.75">
      <c r="A28" s="143"/>
      <c r="B28" s="144"/>
      <c r="C28" s="145" t="s">
        <v>53</v>
      </c>
      <c r="D28" s="147"/>
      <c r="E28" s="145"/>
      <c r="F28" s="144" t="s">
        <v>54</v>
      </c>
      <c r="G28" s="148">
        <v>164591.39000000001</v>
      </c>
      <c r="H28" s="149" t="s">
        <v>15</v>
      </c>
      <c r="I28" s="148">
        <v>164591.39000000001</v>
      </c>
      <c r="J28" s="148"/>
      <c r="K28" s="138">
        <v>164591.39000000001</v>
      </c>
      <c r="L28" s="12"/>
    </row>
    <row r="29" spans="1:12" ht="15.75">
      <c r="A29" s="143"/>
      <c r="B29" s="144"/>
      <c r="C29" s="145" t="s">
        <v>55</v>
      </c>
      <c r="D29" s="147"/>
      <c r="E29" s="145"/>
      <c r="F29" s="144" t="s">
        <v>56</v>
      </c>
      <c r="G29" s="148">
        <v>366031.89</v>
      </c>
      <c r="H29" s="149" t="s">
        <v>15</v>
      </c>
      <c r="I29" s="148">
        <v>366031.89</v>
      </c>
      <c r="J29" s="148"/>
      <c r="K29" s="138">
        <v>366031.89</v>
      </c>
      <c r="L29" s="12"/>
    </row>
    <row r="30" spans="1:12" ht="15.75">
      <c r="A30" s="143"/>
      <c r="B30" s="144"/>
      <c r="C30" s="145" t="s">
        <v>57</v>
      </c>
      <c r="D30" s="147"/>
      <c r="E30" s="145"/>
      <c r="F30" s="144" t="s">
        <v>58</v>
      </c>
      <c r="G30" s="148">
        <v>648222.82000000007</v>
      </c>
      <c r="H30" s="149" t="s">
        <v>59</v>
      </c>
      <c r="I30" s="148">
        <v>597596.76</v>
      </c>
      <c r="J30" s="148">
        <v>50626.06</v>
      </c>
      <c r="K30" s="138">
        <v>648222.82000000007</v>
      </c>
      <c r="L30" s="12"/>
    </row>
    <row r="31" spans="1:12" ht="15.75">
      <c r="A31" s="143"/>
      <c r="B31" s="144"/>
      <c r="C31" s="145" t="s">
        <v>60</v>
      </c>
      <c r="D31" s="147"/>
      <c r="E31" s="145"/>
      <c r="F31" s="144" t="s">
        <v>61</v>
      </c>
      <c r="G31" s="148">
        <v>223990.66999999998</v>
      </c>
      <c r="H31" s="149" t="s">
        <v>15</v>
      </c>
      <c r="I31" s="148">
        <v>223990.66999999998</v>
      </c>
      <c r="J31" s="148"/>
      <c r="K31" s="138">
        <v>223990.66999999998</v>
      </c>
      <c r="L31" s="12"/>
    </row>
    <row r="32" spans="1:12" ht="15.75">
      <c r="A32" s="143"/>
      <c r="B32" s="144"/>
      <c r="C32" s="145" t="s">
        <v>62</v>
      </c>
      <c r="D32" s="147"/>
      <c r="E32" s="145"/>
      <c r="F32" s="144" t="s">
        <v>63</v>
      </c>
      <c r="G32" s="148">
        <v>581005.13</v>
      </c>
      <c r="H32" s="149" t="s">
        <v>24</v>
      </c>
      <c r="I32" s="148"/>
      <c r="J32" s="148">
        <v>581005.13</v>
      </c>
      <c r="K32" s="138">
        <v>581005.13</v>
      </c>
      <c r="L32" s="12"/>
    </row>
    <row r="33" spans="1:12" ht="15.75">
      <c r="A33" s="144"/>
      <c r="B33" s="144"/>
      <c r="C33" s="145" t="s">
        <v>64</v>
      </c>
      <c r="D33" s="144"/>
      <c r="E33" s="145"/>
      <c r="F33" s="144" t="s">
        <v>65</v>
      </c>
      <c r="G33" s="148">
        <v>155236.16</v>
      </c>
      <c r="H33" s="149" t="s">
        <v>24</v>
      </c>
      <c r="I33" s="148"/>
      <c r="J33" s="148">
        <v>155236.16</v>
      </c>
      <c r="K33" s="138">
        <v>155236.16</v>
      </c>
      <c r="L33" s="12"/>
    </row>
    <row r="34" spans="1:12" ht="15.75">
      <c r="A34" s="144"/>
      <c r="B34" s="144"/>
      <c r="C34" s="145" t="s">
        <v>66</v>
      </c>
      <c r="D34" s="144"/>
      <c r="E34" s="144"/>
      <c r="F34" s="144" t="s">
        <v>67</v>
      </c>
      <c r="G34" s="148">
        <v>198446</v>
      </c>
      <c r="H34" s="149" t="s">
        <v>15</v>
      </c>
      <c r="I34" s="148">
        <v>198446</v>
      </c>
      <c r="J34" s="148"/>
      <c r="K34" s="138">
        <v>198446</v>
      </c>
      <c r="L34" s="12"/>
    </row>
    <row r="35" spans="1:12" ht="15.75">
      <c r="A35" s="144"/>
      <c r="B35" s="144"/>
      <c r="C35" s="145" t="s">
        <v>68</v>
      </c>
      <c r="D35" s="144"/>
      <c r="E35" s="145"/>
      <c r="F35" s="144" t="s">
        <v>69</v>
      </c>
      <c r="G35" s="148">
        <v>479965.69</v>
      </c>
      <c r="H35" s="149" t="s">
        <v>15</v>
      </c>
      <c r="I35" s="148">
        <v>479965.69</v>
      </c>
      <c r="J35" s="148"/>
      <c r="K35" s="138">
        <v>479965.69</v>
      </c>
      <c r="L35" s="12"/>
    </row>
    <row r="36" spans="1:12" ht="15.75">
      <c r="A36" s="144"/>
      <c r="B36" s="144"/>
      <c r="C36" s="145" t="s">
        <v>70</v>
      </c>
      <c r="D36" s="144"/>
      <c r="E36" s="144"/>
      <c r="F36" s="144" t="s">
        <v>71</v>
      </c>
      <c r="G36" s="148"/>
      <c r="H36" s="149"/>
      <c r="I36" s="148"/>
      <c r="J36" s="148"/>
      <c r="K36" s="138">
        <v>0</v>
      </c>
      <c r="L36" s="12"/>
    </row>
    <row r="37" spans="1:12" ht="15.75">
      <c r="A37" s="144"/>
      <c r="B37" s="144"/>
      <c r="C37" s="145" t="s">
        <v>72</v>
      </c>
      <c r="D37" s="144"/>
      <c r="E37" s="153"/>
      <c r="F37" s="144" t="s">
        <v>73</v>
      </c>
      <c r="G37" s="148"/>
      <c r="H37" s="149"/>
      <c r="I37" s="148"/>
      <c r="J37" s="148"/>
      <c r="K37" s="138">
        <v>0</v>
      </c>
      <c r="L37" s="12"/>
    </row>
    <row r="38" spans="1:12" ht="15.75">
      <c r="A38" s="144"/>
      <c r="B38" s="144"/>
      <c r="C38" s="145" t="s">
        <v>74</v>
      </c>
      <c r="D38" s="144"/>
      <c r="E38" s="144"/>
      <c r="F38" s="144" t="s">
        <v>75</v>
      </c>
      <c r="G38" s="148"/>
      <c r="H38" s="149"/>
      <c r="I38" s="148"/>
      <c r="J38" s="148"/>
      <c r="K38" s="138">
        <v>0</v>
      </c>
      <c r="L38" s="12"/>
    </row>
    <row r="39" spans="1:12" ht="15.75">
      <c r="A39" s="144"/>
      <c r="B39" s="144"/>
      <c r="C39" s="145" t="s">
        <v>76</v>
      </c>
      <c r="D39" s="144"/>
      <c r="E39" s="144"/>
      <c r="F39" s="144" t="s">
        <v>77</v>
      </c>
      <c r="G39" s="148"/>
      <c r="H39" s="149"/>
      <c r="I39" s="148"/>
      <c r="J39" s="148"/>
      <c r="K39" s="138">
        <v>0</v>
      </c>
      <c r="L39" s="12"/>
    </row>
    <row r="40" spans="1:12" ht="15.75">
      <c r="A40" s="144"/>
      <c r="B40" s="144"/>
      <c r="C40" s="145" t="s">
        <v>78</v>
      </c>
      <c r="D40" s="144"/>
      <c r="E40" s="144"/>
      <c r="F40" s="144" t="s">
        <v>79</v>
      </c>
      <c r="G40" s="148"/>
      <c r="H40" s="149" t="s">
        <v>24</v>
      </c>
      <c r="I40" s="148"/>
      <c r="J40" s="148">
        <v>0</v>
      </c>
      <c r="K40" s="138">
        <v>0</v>
      </c>
      <c r="L40" s="12"/>
    </row>
    <row r="41" spans="1:12" ht="15.75">
      <c r="A41" s="144"/>
      <c r="B41" s="144"/>
      <c r="C41" s="145" t="s">
        <v>80</v>
      </c>
      <c r="D41" s="144"/>
      <c r="E41" s="144"/>
      <c r="F41" s="144" t="s">
        <v>81</v>
      </c>
      <c r="G41" s="148"/>
      <c r="H41" s="149" t="s">
        <v>24</v>
      </c>
      <c r="I41" s="148"/>
      <c r="J41" s="148">
        <v>0</v>
      </c>
      <c r="K41" s="138">
        <v>0</v>
      </c>
      <c r="L41" s="12"/>
    </row>
    <row r="42" spans="1:12" ht="15.75">
      <c r="A42" s="144"/>
      <c r="B42" s="144" t="s">
        <v>82</v>
      </c>
      <c r="C42" s="145"/>
      <c r="D42" s="144"/>
      <c r="E42" s="144" t="s">
        <v>83</v>
      </c>
      <c r="F42" s="144"/>
      <c r="G42" s="138">
        <v>7044001.1500000013</v>
      </c>
      <c r="H42" s="144"/>
      <c r="I42" s="138">
        <v>2535925.5999999996</v>
      </c>
      <c r="J42" s="138">
        <v>4508075.5500000007</v>
      </c>
      <c r="K42" s="138"/>
      <c r="L42" s="11"/>
    </row>
    <row r="43" spans="1:12" ht="15.75">
      <c r="A43" s="144"/>
      <c r="B43" s="144"/>
      <c r="C43" s="145" t="s">
        <v>84</v>
      </c>
      <c r="D43" s="144"/>
      <c r="E43" s="144"/>
      <c r="F43" s="144" t="s">
        <v>85</v>
      </c>
      <c r="G43" s="148">
        <v>0</v>
      </c>
      <c r="H43" s="149"/>
      <c r="I43" s="148"/>
      <c r="J43" s="148"/>
      <c r="K43" s="138">
        <v>0</v>
      </c>
      <c r="L43" s="12"/>
    </row>
    <row r="44" spans="1:12" ht="15.75">
      <c r="A44" s="144"/>
      <c r="B44" s="144"/>
      <c r="C44" s="145" t="s">
        <v>86</v>
      </c>
      <c r="D44" s="144"/>
      <c r="E44" s="144"/>
      <c r="F44" s="144" t="s">
        <v>87</v>
      </c>
      <c r="G44" s="148">
        <v>3488089.12</v>
      </c>
      <c r="H44" s="149" t="s">
        <v>24</v>
      </c>
      <c r="I44" s="148"/>
      <c r="J44" s="148">
        <v>3488089.12</v>
      </c>
      <c r="K44" s="138">
        <v>3488089.12</v>
      </c>
      <c r="L44" s="12"/>
    </row>
    <row r="45" spans="1:12" ht="15.75">
      <c r="A45" s="144"/>
      <c r="B45" s="144"/>
      <c r="C45" s="145" t="s">
        <v>88</v>
      </c>
      <c r="D45" s="144"/>
      <c r="E45" s="144"/>
      <c r="F45" s="144" t="s">
        <v>89</v>
      </c>
      <c r="G45" s="148"/>
      <c r="H45" s="149"/>
      <c r="I45" s="148"/>
      <c r="J45" s="148"/>
      <c r="K45" s="138">
        <v>0</v>
      </c>
      <c r="L45" s="12"/>
    </row>
    <row r="46" spans="1:12" ht="15.75">
      <c r="A46" s="144"/>
      <c r="B46" s="144"/>
      <c r="C46" s="145" t="s">
        <v>90</v>
      </c>
      <c r="D46" s="144"/>
      <c r="E46" s="144"/>
      <c r="F46" s="144" t="s">
        <v>91</v>
      </c>
      <c r="G46" s="148"/>
      <c r="H46" s="149"/>
      <c r="I46" s="148"/>
      <c r="J46" s="148"/>
      <c r="K46" s="138">
        <v>0</v>
      </c>
      <c r="L46" s="12"/>
    </row>
    <row r="47" spans="1:12" ht="15.75">
      <c r="A47" s="144"/>
      <c r="B47" s="144"/>
      <c r="C47" s="145" t="s">
        <v>92</v>
      </c>
      <c r="D47" s="144"/>
      <c r="E47" s="144"/>
      <c r="F47" s="144" t="s">
        <v>93</v>
      </c>
      <c r="G47" s="148">
        <v>2137045</v>
      </c>
      <c r="H47" s="149" t="s">
        <v>59</v>
      </c>
      <c r="I47" s="148">
        <v>2114659.5699999998</v>
      </c>
      <c r="J47" s="148">
        <v>22385.43</v>
      </c>
      <c r="K47" s="138">
        <v>2137045</v>
      </c>
      <c r="L47" s="12"/>
    </row>
    <row r="48" spans="1:12" ht="15.75">
      <c r="A48" s="144"/>
      <c r="B48" s="144"/>
      <c r="C48" s="145" t="s">
        <v>94</v>
      </c>
      <c r="D48" s="144"/>
      <c r="E48" s="144"/>
      <c r="F48" s="144" t="s">
        <v>95</v>
      </c>
      <c r="G48" s="148"/>
      <c r="H48" s="149"/>
      <c r="I48" s="148"/>
      <c r="J48" s="148"/>
      <c r="K48" s="138">
        <v>0</v>
      </c>
      <c r="L48" s="12"/>
    </row>
    <row r="49" spans="1:12" ht="15.75">
      <c r="A49" s="144"/>
      <c r="B49" s="144"/>
      <c r="C49" s="145" t="s">
        <v>96</v>
      </c>
      <c r="D49" s="144"/>
      <c r="E49" s="144"/>
      <c r="F49" s="144" t="s">
        <v>97</v>
      </c>
      <c r="G49" s="148">
        <v>353529.53</v>
      </c>
      <c r="H49" s="149" t="s">
        <v>15</v>
      </c>
      <c r="I49" s="148">
        <v>353529.53</v>
      </c>
      <c r="J49" s="148"/>
      <c r="K49" s="138">
        <v>353529.53</v>
      </c>
      <c r="L49" s="12"/>
    </row>
    <row r="50" spans="1:12" ht="15.75">
      <c r="A50" s="144"/>
      <c r="B50" s="144"/>
      <c r="C50" s="145" t="s">
        <v>98</v>
      </c>
      <c r="D50" s="144"/>
      <c r="E50" s="144"/>
      <c r="F50" s="144" t="s">
        <v>99</v>
      </c>
      <c r="G50" s="148"/>
      <c r="H50" s="149"/>
      <c r="I50" s="148"/>
      <c r="J50" s="148"/>
      <c r="K50" s="138">
        <v>0</v>
      </c>
      <c r="L50" s="12"/>
    </row>
    <row r="51" spans="1:12" ht="15.75">
      <c r="A51" s="144"/>
      <c r="B51" s="144"/>
      <c r="C51" s="145" t="s">
        <v>100</v>
      </c>
      <c r="D51" s="144"/>
      <c r="E51" s="144"/>
      <c r="F51" s="144" t="s">
        <v>101</v>
      </c>
      <c r="G51" s="148"/>
      <c r="H51" s="149"/>
      <c r="I51" s="148"/>
      <c r="J51" s="148"/>
      <c r="K51" s="138">
        <v>0</v>
      </c>
      <c r="L51" s="12"/>
    </row>
    <row r="52" spans="1:12" ht="15.75">
      <c r="A52" s="144"/>
      <c r="B52" s="144"/>
      <c r="C52" s="145" t="s">
        <v>102</v>
      </c>
      <c r="D52" s="144"/>
      <c r="E52" s="144"/>
      <c r="F52" s="144" t="s">
        <v>103</v>
      </c>
      <c r="G52" s="148"/>
      <c r="H52" s="149"/>
      <c r="I52" s="148"/>
      <c r="J52" s="148"/>
      <c r="K52" s="138">
        <v>0</v>
      </c>
      <c r="L52" s="12"/>
    </row>
    <row r="53" spans="1:12" ht="15.75">
      <c r="A53" s="144"/>
      <c r="B53" s="144"/>
      <c r="C53" s="145" t="s">
        <v>104</v>
      </c>
      <c r="D53" s="144"/>
      <c r="E53" s="144"/>
      <c r="F53" s="144" t="s">
        <v>105</v>
      </c>
      <c r="G53" s="148"/>
      <c r="H53" s="149"/>
      <c r="I53" s="148"/>
      <c r="J53" s="148"/>
      <c r="K53" s="138">
        <v>0</v>
      </c>
      <c r="L53" s="12"/>
    </row>
    <row r="54" spans="1:12" ht="15.75">
      <c r="A54" s="144"/>
      <c r="B54" s="144"/>
      <c r="C54" s="145" t="s">
        <v>106</v>
      </c>
      <c r="D54" s="144"/>
      <c r="E54" s="144"/>
      <c r="F54" s="144" t="s">
        <v>107</v>
      </c>
      <c r="G54" s="148">
        <v>182271.4</v>
      </c>
      <c r="H54" s="149" t="s">
        <v>24</v>
      </c>
      <c r="I54" s="148"/>
      <c r="J54" s="148">
        <v>182271.4</v>
      </c>
      <c r="K54" s="138">
        <v>182271.4</v>
      </c>
      <c r="L54" s="12"/>
    </row>
    <row r="55" spans="1:12" ht="15.75">
      <c r="A55" s="144"/>
      <c r="B55" s="144"/>
      <c r="C55" s="145" t="s">
        <v>108</v>
      </c>
      <c r="D55" s="144"/>
      <c r="E55" s="144"/>
      <c r="F55" s="144" t="s">
        <v>109</v>
      </c>
      <c r="G55" s="148">
        <v>618604.86</v>
      </c>
      <c r="H55" s="149" t="s">
        <v>24</v>
      </c>
      <c r="I55" s="148"/>
      <c r="J55" s="148">
        <v>618604.86</v>
      </c>
      <c r="K55" s="138">
        <v>618604.86</v>
      </c>
      <c r="L55" s="12"/>
    </row>
    <row r="56" spans="1:12" ht="15.75">
      <c r="A56" s="144"/>
      <c r="B56" s="144"/>
      <c r="C56" s="145" t="s">
        <v>110</v>
      </c>
      <c r="D56" s="144"/>
      <c r="E56" s="144"/>
      <c r="F56" s="144" t="s">
        <v>111</v>
      </c>
      <c r="G56" s="148"/>
      <c r="H56" s="149"/>
      <c r="I56" s="148"/>
      <c r="J56" s="148"/>
      <c r="K56" s="138">
        <v>0</v>
      </c>
      <c r="L56" s="12"/>
    </row>
    <row r="57" spans="1:12" ht="15.75">
      <c r="A57" s="144"/>
      <c r="B57" s="144"/>
      <c r="C57" s="145" t="s">
        <v>112</v>
      </c>
      <c r="D57" s="144"/>
      <c r="E57" s="144"/>
      <c r="F57" s="144" t="s">
        <v>113</v>
      </c>
      <c r="G57" s="148">
        <v>196724.74</v>
      </c>
      <c r="H57" s="149" t="s">
        <v>24</v>
      </c>
      <c r="I57" s="148"/>
      <c r="J57" s="148">
        <v>196724.74</v>
      </c>
      <c r="K57" s="138">
        <v>196724.74</v>
      </c>
      <c r="L57" s="12"/>
    </row>
    <row r="58" spans="1:12" ht="15.75">
      <c r="A58" s="144"/>
      <c r="B58" s="144"/>
      <c r="C58" s="145" t="s">
        <v>114</v>
      </c>
      <c r="D58" s="144"/>
      <c r="E58" s="144"/>
      <c r="F58" s="144" t="s">
        <v>115</v>
      </c>
      <c r="G58" s="148"/>
      <c r="H58" s="149"/>
      <c r="I58" s="148"/>
      <c r="J58" s="148"/>
      <c r="K58" s="138">
        <v>0</v>
      </c>
      <c r="L58" s="12"/>
    </row>
    <row r="59" spans="1:12" ht="15.75">
      <c r="A59" s="144"/>
      <c r="B59" s="144"/>
      <c r="C59" s="145" t="s">
        <v>116</v>
      </c>
      <c r="D59" s="144"/>
      <c r="E59" s="144"/>
      <c r="F59" s="144" t="s">
        <v>117</v>
      </c>
      <c r="G59" s="148"/>
      <c r="H59" s="149"/>
      <c r="I59" s="148"/>
      <c r="J59" s="148"/>
      <c r="K59" s="138">
        <v>0</v>
      </c>
      <c r="L59" s="12"/>
    </row>
    <row r="60" spans="1:12" ht="15.75">
      <c r="A60" s="144"/>
      <c r="B60" s="144"/>
      <c r="C60" s="145" t="s">
        <v>118</v>
      </c>
      <c r="D60" s="144"/>
      <c r="E60" s="144"/>
      <c r="F60" s="144" t="s">
        <v>119</v>
      </c>
      <c r="G60" s="148"/>
      <c r="H60" s="149"/>
      <c r="I60" s="148"/>
      <c r="J60" s="148"/>
      <c r="K60" s="138">
        <v>0</v>
      </c>
      <c r="L60" s="12"/>
    </row>
    <row r="61" spans="1:12" ht="15.75">
      <c r="A61" s="144"/>
      <c r="B61" s="144"/>
      <c r="C61" s="145" t="s">
        <v>120</v>
      </c>
      <c r="D61" s="144"/>
      <c r="E61" s="144"/>
      <c r="F61" s="144" t="s">
        <v>121</v>
      </c>
      <c r="G61" s="148">
        <v>67736.5</v>
      </c>
      <c r="H61" s="149" t="s">
        <v>15</v>
      </c>
      <c r="I61" s="148">
        <v>67736.5</v>
      </c>
      <c r="J61" s="148"/>
      <c r="K61" s="138">
        <v>67736.5</v>
      </c>
      <c r="L61" s="12"/>
    </row>
    <row r="62" spans="1:12" ht="15.75">
      <c r="A62" s="144"/>
      <c r="B62" s="144"/>
      <c r="C62" s="145" t="s">
        <v>122</v>
      </c>
      <c r="D62" s="144"/>
      <c r="E62" s="144"/>
      <c r="F62" s="144" t="s">
        <v>123</v>
      </c>
      <c r="G62" s="148"/>
      <c r="H62" s="149"/>
      <c r="I62" s="148"/>
      <c r="J62" s="148"/>
      <c r="K62" s="138">
        <v>0</v>
      </c>
      <c r="L62" s="12"/>
    </row>
    <row r="63" spans="1:12" ht="15.75">
      <c r="A63" s="144"/>
      <c r="B63" s="144"/>
      <c r="C63" s="145" t="s">
        <v>124</v>
      </c>
      <c r="D63" s="144"/>
      <c r="E63" s="144"/>
      <c r="F63" s="144" t="s">
        <v>125</v>
      </c>
      <c r="G63" s="148"/>
      <c r="H63" s="149"/>
      <c r="I63" s="148"/>
      <c r="J63" s="148"/>
      <c r="K63" s="138">
        <v>0</v>
      </c>
      <c r="L63" s="12"/>
    </row>
    <row r="64" spans="1:12" ht="15.75" hidden="1">
      <c r="A64" s="144"/>
      <c r="B64" s="144" t="s">
        <v>126</v>
      </c>
      <c r="C64" s="145"/>
      <c r="D64" s="144"/>
      <c r="E64" s="144" t="s">
        <v>127</v>
      </c>
      <c r="F64" s="144"/>
      <c r="G64" s="138"/>
      <c r="H64" s="144"/>
      <c r="I64" s="138"/>
      <c r="J64" s="138"/>
      <c r="K64" s="138"/>
      <c r="L64" s="11"/>
    </row>
    <row r="65" spans="1:12" ht="15.75" hidden="1">
      <c r="A65" s="144"/>
      <c r="B65" s="144" t="s">
        <v>128</v>
      </c>
      <c r="C65" s="145"/>
      <c r="D65" s="144"/>
      <c r="E65" s="144" t="s">
        <v>127</v>
      </c>
      <c r="F65" s="144"/>
      <c r="G65" s="138"/>
      <c r="H65" s="144"/>
      <c r="I65" s="138"/>
      <c r="J65" s="138"/>
      <c r="K65" s="138"/>
      <c r="L65" s="11"/>
    </row>
    <row r="66" spans="1:12" ht="15.75">
      <c r="A66" s="144"/>
      <c r="B66" s="144" t="s">
        <v>129</v>
      </c>
      <c r="C66" s="145"/>
      <c r="D66" s="144"/>
      <c r="E66" s="144" t="s">
        <v>130</v>
      </c>
      <c r="F66" s="144"/>
      <c r="G66" s="138">
        <v>0</v>
      </c>
      <c r="H66" s="144"/>
      <c r="I66" s="138">
        <v>0</v>
      </c>
      <c r="J66" s="138">
        <v>0</v>
      </c>
      <c r="K66" s="138"/>
      <c r="L66" s="11"/>
    </row>
    <row r="67" spans="1:12" ht="15.75">
      <c r="A67" s="144"/>
      <c r="B67" s="144"/>
      <c r="C67" s="145" t="s">
        <v>131</v>
      </c>
      <c r="D67" s="144"/>
      <c r="E67" s="144"/>
      <c r="F67" s="144" t="s">
        <v>132</v>
      </c>
      <c r="G67" s="148"/>
      <c r="H67" s="149"/>
      <c r="I67" s="148"/>
      <c r="J67" s="148">
        <v>0</v>
      </c>
      <c r="K67" s="138">
        <v>0</v>
      </c>
      <c r="L67" s="12"/>
    </row>
    <row r="68" spans="1:12" ht="15.75">
      <c r="A68" s="144"/>
      <c r="B68" s="144"/>
      <c r="C68" s="145" t="s">
        <v>133</v>
      </c>
      <c r="D68" s="144"/>
      <c r="E68" s="144"/>
      <c r="F68" s="144" t="s">
        <v>134</v>
      </c>
      <c r="G68" s="148"/>
      <c r="H68" s="149"/>
      <c r="I68" s="148"/>
      <c r="J68" s="148"/>
      <c r="K68" s="138">
        <v>0</v>
      </c>
      <c r="L68" s="12"/>
    </row>
    <row r="69" spans="1:12" ht="15.75">
      <c r="A69" s="144"/>
      <c r="B69" s="144"/>
      <c r="C69" s="145" t="s">
        <v>135</v>
      </c>
      <c r="D69" s="144"/>
      <c r="E69" s="144"/>
      <c r="F69" s="144" t="s">
        <v>136</v>
      </c>
      <c r="G69" s="148"/>
      <c r="H69" s="149"/>
      <c r="I69" s="148"/>
      <c r="J69" s="148"/>
      <c r="K69" s="138">
        <v>0</v>
      </c>
      <c r="L69" s="12"/>
    </row>
    <row r="70" spans="1:12" ht="15.75">
      <c r="A70" s="144"/>
      <c r="B70" s="144" t="s">
        <v>137</v>
      </c>
      <c r="C70" s="145"/>
      <c r="D70" s="144"/>
      <c r="E70" s="144" t="s">
        <v>138</v>
      </c>
      <c r="F70" s="144"/>
      <c r="G70" s="138">
        <v>465381.19</v>
      </c>
      <c r="H70" s="144"/>
      <c r="I70" s="138">
        <v>0</v>
      </c>
      <c r="J70" s="138">
        <v>465381.19</v>
      </c>
      <c r="K70" s="138"/>
      <c r="L70" s="11"/>
    </row>
    <row r="71" spans="1:12" ht="15.75">
      <c r="A71" s="144"/>
      <c r="B71" s="144"/>
      <c r="C71" s="145" t="s">
        <v>139</v>
      </c>
      <c r="D71" s="144"/>
      <c r="E71" s="144"/>
      <c r="F71" s="144" t="s">
        <v>140</v>
      </c>
      <c r="G71" s="148"/>
      <c r="H71" s="149"/>
      <c r="I71" s="148"/>
      <c r="J71" s="148"/>
      <c r="K71" s="138">
        <v>0</v>
      </c>
      <c r="L71" s="12"/>
    </row>
    <row r="72" spans="1:12" ht="15.75">
      <c r="A72" s="144"/>
      <c r="B72" s="144"/>
      <c r="C72" s="145" t="s">
        <v>141</v>
      </c>
      <c r="D72" s="144"/>
      <c r="E72" s="144"/>
      <c r="F72" s="144" t="s">
        <v>142</v>
      </c>
      <c r="G72" s="148"/>
      <c r="H72" s="149"/>
      <c r="I72" s="148"/>
      <c r="J72" s="148"/>
      <c r="K72" s="138">
        <v>0</v>
      </c>
      <c r="L72" s="12"/>
    </row>
    <row r="73" spans="1:12" ht="15.75">
      <c r="A73" s="144"/>
      <c r="B73" s="144"/>
      <c r="C73" s="145" t="s">
        <v>143</v>
      </c>
      <c r="D73" s="144"/>
      <c r="E73" s="144"/>
      <c r="F73" s="144" t="s">
        <v>144</v>
      </c>
      <c r="G73" s="148">
        <v>465381.19</v>
      </c>
      <c r="H73" s="149"/>
      <c r="I73" s="148"/>
      <c r="J73" s="148">
        <v>465381.19</v>
      </c>
      <c r="K73" s="138">
        <v>465381.19</v>
      </c>
      <c r="L73" s="12"/>
    </row>
    <row r="74" spans="1:12" ht="15.75" hidden="1">
      <c r="A74" s="144"/>
      <c r="B74" s="144" t="s">
        <v>145</v>
      </c>
      <c r="C74" s="145"/>
      <c r="D74" s="144"/>
      <c r="E74" s="144" t="s">
        <v>127</v>
      </c>
      <c r="F74" s="144"/>
      <c r="G74" s="138"/>
      <c r="H74" s="144"/>
      <c r="I74" s="138"/>
      <c r="J74" s="138"/>
      <c r="K74" s="138"/>
      <c r="L74" s="11"/>
    </row>
    <row r="75" spans="1:12" ht="15.75" hidden="1">
      <c r="A75" s="144"/>
      <c r="B75" s="144" t="s">
        <v>146</v>
      </c>
      <c r="C75" s="145"/>
      <c r="D75" s="144"/>
      <c r="E75" s="144" t="s">
        <v>127</v>
      </c>
      <c r="F75" s="144"/>
      <c r="G75" s="138"/>
      <c r="H75" s="144"/>
      <c r="I75" s="138"/>
      <c r="J75" s="138"/>
      <c r="K75" s="138"/>
      <c r="L75" s="11"/>
    </row>
    <row r="76" spans="1:12" s="5" customFormat="1" ht="15.75">
      <c r="A76" s="140" t="s">
        <v>147</v>
      </c>
      <c r="B76" s="140"/>
      <c r="C76" s="154"/>
      <c r="D76" s="140"/>
      <c r="E76" s="140"/>
      <c r="F76" s="140"/>
      <c r="G76" s="89">
        <v>13294401.070000002</v>
      </c>
      <c r="H76" s="155"/>
      <c r="I76" s="89">
        <v>7534076.9800000004</v>
      </c>
      <c r="J76" s="89">
        <v>5760324.0900000008</v>
      </c>
      <c r="K76" s="138">
        <v>13294401.07</v>
      </c>
      <c r="L76" s="16"/>
    </row>
    <row r="77" spans="1:12" ht="15.75">
      <c r="A77" s="134"/>
      <c r="B77" s="134"/>
      <c r="C77" s="156"/>
      <c r="D77" s="134"/>
      <c r="E77" s="134"/>
      <c r="F77" s="48" t="s">
        <v>200</v>
      </c>
      <c r="G77" s="90">
        <v>13294401.07</v>
      </c>
      <c r="H77" s="147"/>
      <c r="I77" s="157">
        <v>0.56671052274790434</v>
      </c>
      <c r="J77" s="157">
        <v>0.43328947725209555</v>
      </c>
      <c r="K77" s="158"/>
    </row>
    <row r="78" spans="1:12" ht="15.75">
      <c r="A78" s="134"/>
      <c r="B78" s="134"/>
      <c r="C78" s="156"/>
      <c r="D78" s="134"/>
      <c r="E78" s="134"/>
      <c r="F78" s="134"/>
      <c r="G78" s="134"/>
      <c r="H78" s="134"/>
      <c r="I78" s="134"/>
      <c r="J78" s="134"/>
      <c r="K78" s="134"/>
    </row>
    <row r="79" spans="1:12" ht="15.75">
      <c r="A79" s="134"/>
      <c r="B79" s="134"/>
      <c r="C79" s="156"/>
      <c r="D79" s="134"/>
      <c r="E79" s="134"/>
      <c r="F79" s="264" t="s">
        <v>201</v>
      </c>
      <c r="G79" s="134"/>
      <c r="H79" s="134"/>
      <c r="I79" s="134"/>
      <c r="J79" s="134"/>
      <c r="K79" s="134"/>
    </row>
    <row r="80" spans="1:12" ht="15.75">
      <c r="A80" s="134"/>
      <c r="B80" s="134"/>
      <c r="C80" s="134"/>
      <c r="D80" s="134"/>
      <c r="E80" s="134"/>
      <c r="F80" s="134"/>
      <c r="G80" s="134"/>
      <c r="H80" s="48" t="s">
        <v>202</v>
      </c>
      <c r="I80" s="138">
        <v>87378465.174828902</v>
      </c>
      <c r="J80" s="88">
        <v>8.6223498718198371E-2</v>
      </c>
      <c r="K80" s="49" t="s">
        <v>203</v>
      </c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</sheetData>
  <conditionalFormatting sqref="G76">
    <cfRule type="cellIs" dxfId="271" priority="1" operator="notEqual">
      <formula>$G$77</formula>
    </cfRule>
    <cfRule type="cellIs" dxfId="270" priority="2" operator="equal">
      <formula>$G$77</formula>
    </cfRule>
  </conditionalFormatting>
  <conditionalFormatting sqref="K9:K24">
    <cfRule type="cellIs" dxfId="269" priority="13" operator="notEqual">
      <formula>G9</formula>
    </cfRule>
    <cfRule type="cellIs" dxfId="268" priority="14" operator="equal">
      <formula>G9</formula>
    </cfRule>
  </conditionalFormatting>
  <conditionalFormatting sqref="K26:K41">
    <cfRule type="cellIs" dxfId="267" priority="11" operator="notEqual">
      <formula>G26</formula>
    </cfRule>
    <cfRule type="cellIs" dxfId="266" priority="12" operator="equal">
      <formula>G26</formula>
    </cfRule>
  </conditionalFormatting>
  <conditionalFormatting sqref="K43:K63">
    <cfRule type="cellIs" dxfId="265" priority="9" operator="notEqual">
      <formula>G43</formula>
    </cfRule>
    <cfRule type="cellIs" dxfId="264" priority="10" operator="equal">
      <formula>G43</formula>
    </cfRule>
  </conditionalFormatting>
  <conditionalFormatting sqref="K67:K69">
    <cfRule type="cellIs" dxfId="263" priority="7" operator="notEqual">
      <formula>G67</formula>
    </cfRule>
    <cfRule type="cellIs" dxfId="262" priority="8" operator="equal">
      <formula>G67</formula>
    </cfRule>
  </conditionalFormatting>
  <conditionalFormatting sqref="K71:K73">
    <cfRule type="cellIs" dxfId="261" priority="5" operator="notEqual">
      <formula>G71</formula>
    </cfRule>
    <cfRule type="cellIs" dxfId="260" priority="6" operator="equal">
      <formula>G71</formula>
    </cfRule>
  </conditionalFormatting>
  <conditionalFormatting sqref="K76">
    <cfRule type="cellIs" dxfId="259" priority="3" operator="notEqual">
      <formula>G76</formula>
    </cfRule>
    <cfRule type="cellIs" dxfId="258" priority="4" operator="equal">
      <formula>G76</formula>
    </cfRule>
  </conditionalFormatting>
  <dataValidations count="1">
    <dataValidation type="list" allowBlank="1" showInputMessage="1" showErrorMessage="1" sqref="H9:H75" xr:uid="{D8A365E3-BC63-4047-B422-668B37CDAC3B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59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1"/>
      <c r="B2" s="160"/>
      <c r="C2" s="160"/>
      <c r="D2" s="160"/>
      <c r="E2" s="160"/>
      <c r="F2" s="160"/>
      <c r="G2" s="160"/>
      <c r="H2" s="160"/>
      <c r="I2" s="160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157</v>
      </c>
      <c r="C4" s="134"/>
    </row>
    <row r="5" spans="1:12">
      <c r="C5" s="134"/>
    </row>
    <row r="6" spans="1:12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63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142" t="s">
        <v>199</v>
      </c>
    </row>
    <row r="7" spans="1:12">
      <c r="A7" s="143" t="s">
        <v>9</v>
      </c>
      <c r="B7" s="144"/>
      <c r="C7" s="164"/>
      <c r="D7" s="146" t="s">
        <v>10</v>
      </c>
      <c r="E7" s="164"/>
      <c r="F7" s="164"/>
      <c r="G7" s="138"/>
      <c r="H7" s="144"/>
      <c r="I7" s="138"/>
      <c r="J7" s="138"/>
      <c r="K7" s="138"/>
      <c r="L7" s="146"/>
    </row>
    <row r="8" spans="1:12">
      <c r="A8" s="143"/>
      <c r="B8" s="144" t="s">
        <v>11</v>
      </c>
      <c r="C8" s="164"/>
      <c r="D8" s="147"/>
      <c r="E8" s="144" t="s">
        <v>12</v>
      </c>
      <c r="F8" s="164"/>
      <c r="G8" s="138">
        <v>1942846.7600000002</v>
      </c>
      <c r="H8" s="144"/>
      <c r="I8" s="138">
        <v>1566012.6900000002</v>
      </c>
      <c r="J8" s="138">
        <v>376834.06999999995</v>
      </c>
      <c r="K8" s="138"/>
      <c r="L8" s="165"/>
    </row>
    <row r="9" spans="1:12">
      <c r="A9" s="143"/>
      <c r="B9" s="144"/>
      <c r="C9" s="164" t="s">
        <v>13</v>
      </c>
      <c r="D9" s="147"/>
      <c r="E9" s="164"/>
      <c r="F9" s="144" t="s">
        <v>14</v>
      </c>
      <c r="G9" s="148"/>
      <c r="H9" s="149"/>
      <c r="I9" s="148"/>
      <c r="J9" s="148"/>
      <c r="K9" s="138">
        <v>0</v>
      </c>
      <c r="L9" s="166"/>
    </row>
    <row r="10" spans="1:12">
      <c r="A10" s="143"/>
      <c r="B10" s="144"/>
      <c r="C10" s="164" t="s">
        <v>16</v>
      </c>
      <c r="D10" s="147"/>
      <c r="E10" s="164"/>
      <c r="F10" s="144" t="s">
        <v>17</v>
      </c>
      <c r="G10" s="148">
        <v>4240.1400000000003</v>
      </c>
      <c r="H10" s="149" t="s">
        <v>15</v>
      </c>
      <c r="I10" s="148">
        <v>4240.1400000000003</v>
      </c>
      <c r="J10" s="148"/>
      <c r="K10" s="138">
        <v>4240.1400000000003</v>
      </c>
      <c r="L10" s="166"/>
    </row>
    <row r="11" spans="1:12">
      <c r="A11" s="143"/>
      <c r="B11" s="144"/>
      <c r="C11" s="164" t="s">
        <v>18</v>
      </c>
      <c r="D11" s="147"/>
      <c r="E11" s="164"/>
      <c r="F11" s="144" t="s">
        <v>19</v>
      </c>
      <c r="G11" s="148">
        <v>681435.9</v>
      </c>
      <c r="H11" s="149" t="s">
        <v>15</v>
      </c>
      <c r="I11" s="148">
        <v>681435.9</v>
      </c>
      <c r="J11" s="148">
        <v>0</v>
      </c>
      <c r="K11" s="138">
        <v>681435.9</v>
      </c>
      <c r="L11" s="166"/>
    </row>
    <row r="12" spans="1:12">
      <c r="A12" s="143"/>
      <c r="B12" s="144"/>
      <c r="C12" s="164" t="s">
        <v>20</v>
      </c>
      <c r="D12" s="147"/>
      <c r="E12" s="164"/>
      <c r="F12" s="144" t="s">
        <v>21</v>
      </c>
      <c r="G12" s="148"/>
      <c r="H12" s="149"/>
      <c r="I12" s="148"/>
      <c r="J12" s="148"/>
      <c r="K12" s="138">
        <v>0</v>
      </c>
      <c r="L12" s="166"/>
    </row>
    <row r="13" spans="1:12">
      <c r="A13" s="143"/>
      <c r="B13" s="144"/>
      <c r="C13" s="164" t="s">
        <v>22</v>
      </c>
      <c r="D13" s="147"/>
      <c r="E13" s="164"/>
      <c r="F13" s="144" t="s">
        <v>23</v>
      </c>
      <c r="G13" s="148">
        <v>900203.32000000007</v>
      </c>
      <c r="H13" s="149" t="s">
        <v>59</v>
      </c>
      <c r="I13" s="148">
        <v>537581.1</v>
      </c>
      <c r="J13" s="148">
        <v>362622.22</v>
      </c>
      <c r="K13" s="138">
        <v>900203.32</v>
      </c>
      <c r="L13" s="166"/>
    </row>
    <row r="14" spans="1:12">
      <c r="A14" s="143"/>
      <c r="B14" s="144"/>
      <c r="C14" s="164" t="s">
        <v>25</v>
      </c>
      <c r="D14" s="147"/>
      <c r="E14" s="164"/>
      <c r="F14" s="144" t="s">
        <v>26</v>
      </c>
      <c r="G14" s="148"/>
      <c r="H14" s="149"/>
      <c r="I14" s="148"/>
      <c r="J14" s="148"/>
      <c r="K14" s="138">
        <v>0</v>
      </c>
      <c r="L14" s="166"/>
    </row>
    <row r="15" spans="1:12">
      <c r="A15" s="143"/>
      <c r="B15" s="144"/>
      <c r="C15" s="164" t="s">
        <v>27</v>
      </c>
      <c r="D15" s="147"/>
      <c r="E15" s="164"/>
      <c r="F15" s="144" t="s">
        <v>28</v>
      </c>
      <c r="G15" s="148"/>
      <c r="H15" s="149"/>
      <c r="I15" s="148"/>
      <c r="J15" s="148"/>
      <c r="K15" s="138">
        <v>0</v>
      </c>
      <c r="L15" s="166"/>
    </row>
    <row r="16" spans="1:12">
      <c r="A16" s="143"/>
      <c r="B16" s="144"/>
      <c r="C16" s="164" t="s">
        <v>29</v>
      </c>
      <c r="D16" s="147"/>
      <c r="E16" s="164"/>
      <c r="F16" s="144" t="s">
        <v>30</v>
      </c>
      <c r="G16" s="148"/>
      <c r="H16" s="149"/>
      <c r="I16" s="148"/>
      <c r="J16" s="148"/>
      <c r="K16" s="138">
        <v>0</v>
      </c>
      <c r="L16" s="166"/>
    </row>
    <row r="17" spans="1:12">
      <c r="A17" s="143"/>
      <c r="B17" s="144"/>
      <c r="C17" s="164" t="s">
        <v>31</v>
      </c>
      <c r="D17" s="147"/>
      <c r="E17" s="164"/>
      <c r="F17" s="144" t="s">
        <v>32</v>
      </c>
      <c r="G17" s="148"/>
      <c r="H17" s="149"/>
      <c r="I17" s="148"/>
      <c r="J17" s="148"/>
      <c r="K17" s="138">
        <v>0</v>
      </c>
      <c r="L17" s="166"/>
    </row>
    <row r="18" spans="1:12">
      <c r="A18" s="143"/>
      <c r="B18" s="144"/>
      <c r="C18" s="164" t="s">
        <v>33</v>
      </c>
      <c r="D18" s="147"/>
      <c r="E18" s="164"/>
      <c r="F18" s="144" t="s">
        <v>34</v>
      </c>
      <c r="G18" s="148">
        <v>284236.84000000003</v>
      </c>
      <c r="H18" s="149" t="s">
        <v>59</v>
      </c>
      <c r="I18" s="148">
        <v>270024.99</v>
      </c>
      <c r="J18" s="148">
        <v>14211.85</v>
      </c>
      <c r="K18" s="138">
        <v>284236.83999999997</v>
      </c>
      <c r="L18" s="166"/>
    </row>
    <row r="19" spans="1:12">
      <c r="A19" s="143"/>
      <c r="B19" s="144"/>
      <c r="C19" s="164" t="s">
        <v>35</v>
      </c>
      <c r="D19" s="147"/>
      <c r="E19" s="164"/>
      <c r="F19" s="144" t="s">
        <v>36</v>
      </c>
      <c r="G19" s="150"/>
      <c r="H19" s="149"/>
      <c r="I19" s="150"/>
      <c r="J19" s="150"/>
      <c r="K19" s="138">
        <v>0</v>
      </c>
      <c r="L19" s="166"/>
    </row>
    <row r="20" spans="1:12">
      <c r="A20" s="143"/>
      <c r="B20" s="144"/>
      <c r="C20" s="164" t="s">
        <v>37</v>
      </c>
      <c r="D20" s="147"/>
      <c r="E20" s="164"/>
      <c r="F20" s="144" t="s">
        <v>38</v>
      </c>
      <c r="G20" s="148">
        <v>63508.56</v>
      </c>
      <c r="H20" s="149" t="s">
        <v>15</v>
      </c>
      <c r="I20" s="148">
        <v>63508.56</v>
      </c>
      <c r="J20" s="148"/>
      <c r="K20" s="138">
        <v>63508.56</v>
      </c>
      <c r="L20" s="166"/>
    </row>
    <row r="21" spans="1:12">
      <c r="A21" s="143"/>
      <c r="B21" s="144"/>
      <c r="C21" s="164" t="s">
        <v>39</v>
      </c>
      <c r="D21" s="147"/>
      <c r="E21" s="164"/>
      <c r="F21" s="144" t="s">
        <v>40</v>
      </c>
      <c r="G21" s="148">
        <v>9222</v>
      </c>
      <c r="H21" s="149" t="s">
        <v>15</v>
      </c>
      <c r="I21" s="148">
        <v>9222</v>
      </c>
      <c r="J21" s="148"/>
      <c r="K21" s="138">
        <v>9222</v>
      </c>
      <c r="L21" s="166"/>
    </row>
    <row r="22" spans="1:12">
      <c r="A22" s="143"/>
      <c r="B22" s="144"/>
      <c r="C22" s="164" t="s">
        <v>41</v>
      </c>
      <c r="D22" s="147"/>
      <c r="E22" s="164"/>
      <c r="F22" s="144" t="s">
        <v>42</v>
      </c>
      <c r="G22" s="148"/>
      <c r="H22" s="149"/>
      <c r="I22" s="148"/>
      <c r="J22" s="148"/>
      <c r="K22" s="138">
        <v>0</v>
      </c>
      <c r="L22" s="166"/>
    </row>
    <row r="23" spans="1:12">
      <c r="A23" s="143"/>
      <c r="B23" s="144"/>
      <c r="C23" s="164" t="s">
        <v>43</v>
      </c>
      <c r="D23" s="147"/>
      <c r="E23" s="164"/>
      <c r="F23" s="144" t="s">
        <v>44</v>
      </c>
      <c r="G23" s="148"/>
      <c r="H23" s="149"/>
      <c r="I23" s="148"/>
      <c r="J23" s="148"/>
      <c r="K23" s="138">
        <v>0</v>
      </c>
      <c r="L23" s="166"/>
    </row>
    <row r="24" spans="1:12">
      <c r="A24" s="144"/>
      <c r="B24" s="144"/>
      <c r="C24" s="167" t="s">
        <v>45</v>
      </c>
      <c r="D24" s="147"/>
      <c r="E24" s="167"/>
      <c r="F24" s="144" t="s">
        <v>46</v>
      </c>
      <c r="G24" s="152"/>
      <c r="H24" s="149"/>
      <c r="I24" s="152"/>
      <c r="J24" s="152"/>
      <c r="K24" s="138">
        <v>0</v>
      </c>
      <c r="L24" s="166"/>
    </row>
    <row r="25" spans="1:12">
      <c r="A25" s="143"/>
      <c r="B25" s="144" t="s">
        <v>47</v>
      </c>
      <c r="C25" s="164"/>
      <c r="D25" s="147"/>
      <c r="E25" s="144" t="s">
        <v>48</v>
      </c>
      <c r="F25" s="164"/>
      <c r="G25" s="138">
        <v>374146.30999999994</v>
      </c>
      <c r="H25" s="144"/>
      <c r="I25" s="138">
        <v>201229.53</v>
      </c>
      <c r="J25" s="138">
        <v>172916.78</v>
      </c>
      <c r="K25" s="138"/>
      <c r="L25" s="165"/>
    </row>
    <row r="26" spans="1:12">
      <c r="A26" s="143"/>
      <c r="B26" s="144"/>
      <c r="C26" s="164" t="s">
        <v>49</v>
      </c>
      <c r="D26" s="147"/>
      <c r="E26" s="164"/>
      <c r="F26" s="144" t="s">
        <v>50</v>
      </c>
      <c r="G26" s="148"/>
      <c r="H26" s="149"/>
      <c r="I26" s="148"/>
      <c r="J26" s="148"/>
      <c r="K26" s="138">
        <v>0</v>
      </c>
      <c r="L26" s="166"/>
    </row>
    <row r="27" spans="1:12">
      <c r="A27" s="143"/>
      <c r="B27" s="144"/>
      <c r="C27" s="164" t="s">
        <v>51</v>
      </c>
      <c r="D27" s="147"/>
      <c r="E27" s="164"/>
      <c r="F27" s="144" t="s">
        <v>52</v>
      </c>
      <c r="G27" s="148"/>
      <c r="H27" s="149"/>
      <c r="I27" s="148"/>
      <c r="J27" s="148"/>
      <c r="K27" s="138">
        <v>0</v>
      </c>
      <c r="L27" s="166"/>
    </row>
    <row r="28" spans="1:12">
      <c r="A28" s="143"/>
      <c r="B28" s="144"/>
      <c r="C28" s="164" t="s">
        <v>53</v>
      </c>
      <c r="D28" s="147"/>
      <c r="E28" s="164"/>
      <c r="F28" s="144" t="s">
        <v>54</v>
      </c>
      <c r="G28" s="148">
        <v>86277.569999999992</v>
      </c>
      <c r="H28" s="149" t="s">
        <v>59</v>
      </c>
      <c r="I28" s="148">
        <v>75828.740000000005</v>
      </c>
      <c r="J28" s="148">
        <v>10448.83</v>
      </c>
      <c r="K28" s="138">
        <v>86277.57</v>
      </c>
      <c r="L28" s="166" t="s">
        <v>242</v>
      </c>
    </row>
    <row r="29" spans="1:12">
      <c r="A29" s="143"/>
      <c r="B29" s="144"/>
      <c r="C29" s="164" t="s">
        <v>55</v>
      </c>
      <c r="D29" s="147"/>
      <c r="E29" s="164"/>
      <c r="F29" s="144" t="s">
        <v>56</v>
      </c>
      <c r="G29" s="148"/>
      <c r="H29" s="149"/>
      <c r="I29" s="148"/>
      <c r="J29" s="148"/>
      <c r="K29" s="138">
        <v>0</v>
      </c>
      <c r="L29" s="166"/>
    </row>
    <row r="30" spans="1:12">
      <c r="A30" s="143"/>
      <c r="B30" s="144"/>
      <c r="C30" s="164" t="s">
        <v>57</v>
      </c>
      <c r="D30" s="147"/>
      <c r="E30" s="164"/>
      <c r="F30" s="144" t="s">
        <v>58</v>
      </c>
      <c r="G30" s="148">
        <v>98355.32</v>
      </c>
      <c r="H30" s="149" t="s">
        <v>59</v>
      </c>
      <c r="I30" s="148">
        <v>73766.490000000005</v>
      </c>
      <c r="J30" s="148">
        <v>24588.83</v>
      </c>
      <c r="K30" s="138">
        <v>98355.32</v>
      </c>
      <c r="L30" s="166" t="s">
        <v>223</v>
      </c>
    </row>
    <row r="31" spans="1:12">
      <c r="A31" s="143"/>
      <c r="B31" s="144"/>
      <c r="C31" s="164" t="s">
        <v>60</v>
      </c>
      <c r="D31" s="147"/>
      <c r="E31" s="164"/>
      <c r="F31" s="144" t="s">
        <v>61</v>
      </c>
      <c r="G31" s="148">
        <v>40539.079999999994</v>
      </c>
      <c r="H31" s="149" t="s">
        <v>15</v>
      </c>
      <c r="I31" s="148">
        <v>40539.08</v>
      </c>
      <c r="J31" s="148"/>
      <c r="K31" s="138">
        <v>40539.08</v>
      </c>
      <c r="L31" s="166"/>
    </row>
    <row r="32" spans="1:12">
      <c r="A32" s="143"/>
      <c r="B32" s="144"/>
      <c r="C32" s="164" t="s">
        <v>62</v>
      </c>
      <c r="D32" s="147"/>
      <c r="E32" s="164"/>
      <c r="F32" s="144" t="s">
        <v>63</v>
      </c>
      <c r="G32" s="148">
        <v>66108.7</v>
      </c>
      <c r="H32" s="149" t="s">
        <v>24</v>
      </c>
      <c r="I32" s="148"/>
      <c r="J32" s="148">
        <v>66108.7</v>
      </c>
      <c r="K32" s="138">
        <v>66108.7</v>
      </c>
      <c r="L32" s="166" t="s">
        <v>224</v>
      </c>
    </row>
    <row r="33" spans="1:12">
      <c r="A33" s="144"/>
      <c r="B33" s="144"/>
      <c r="C33" s="164" t="s">
        <v>64</v>
      </c>
      <c r="D33" s="144"/>
      <c r="E33" s="164"/>
      <c r="F33" s="144" t="s">
        <v>65</v>
      </c>
      <c r="G33" s="148">
        <v>71770.42</v>
      </c>
      <c r="H33" s="149" t="s">
        <v>24</v>
      </c>
      <c r="I33" s="148"/>
      <c r="J33" s="148">
        <v>71770.42</v>
      </c>
      <c r="K33" s="138">
        <v>71770.42</v>
      </c>
      <c r="L33" s="166"/>
    </row>
    <row r="34" spans="1:12">
      <c r="A34" s="144"/>
      <c r="B34" s="144"/>
      <c r="C34" s="164" t="s">
        <v>66</v>
      </c>
      <c r="D34" s="144"/>
      <c r="E34" s="144"/>
      <c r="F34" s="144" t="s">
        <v>67</v>
      </c>
      <c r="G34" s="148"/>
      <c r="H34" s="149"/>
      <c r="I34" s="148"/>
      <c r="J34" s="148"/>
      <c r="K34" s="138">
        <v>0</v>
      </c>
      <c r="L34" s="166"/>
    </row>
    <row r="35" spans="1:12">
      <c r="A35" s="144"/>
      <c r="B35" s="144"/>
      <c r="C35" s="164" t="s">
        <v>68</v>
      </c>
      <c r="D35" s="144"/>
      <c r="E35" s="164"/>
      <c r="F35" s="144" t="s">
        <v>69</v>
      </c>
      <c r="G35" s="148"/>
      <c r="H35" s="149"/>
      <c r="I35" s="148"/>
      <c r="J35" s="148"/>
      <c r="K35" s="138">
        <v>0</v>
      </c>
      <c r="L35" s="166"/>
    </row>
    <row r="36" spans="1:12">
      <c r="A36" s="144"/>
      <c r="B36" s="144"/>
      <c r="C36" s="164" t="s">
        <v>70</v>
      </c>
      <c r="D36" s="144"/>
      <c r="E36" s="144"/>
      <c r="F36" s="144" t="s">
        <v>71</v>
      </c>
      <c r="G36" s="148"/>
      <c r="H36" s="149"/>
      <c r="I36" s="148"/>
      <c r="J36" s="148"/>
      <c r="K36" s="138">
        <v>0</v>
      </c>
      <c r="L36" s="166"/>
    </row>
    <row r="37" spans="1:12">
      <c r="A37" s="144"/>
      <c r="B37" s="144"/>
      <c r="C37" s="164" t="s">
        <v>72</v>
      </c>
      <c r="D37" s="144"/>
      <c r="E37" s="168"/>
      <c r="F37" s="144" t="s">
        <v>73</v>
      </c>
      <c r="G37" s="148"/>
      <c r="H37" s="149"/>
      <c r="I37" s="148"/>
      <c r="J37" s="148"/>
      <c r="K37" s="138">
        <v>0</v>
      </c>
      <c r="L37" s="166"/>
    </row>
    <row r="38" spans="1:12">
      <c r="A38" s="144"/>
      <c r="B38" s="144"/>
      <c r="C38" s="164" t="s">
        <v>74</v>
      </c>
      <c r="D38" s="144"/>
      <c r="E38" s="144"/>
      <c r="F38" s="144" t="s">
        <v>75</v>
      </c>
      <c r="G38" s="148"/>
      <c r="H38" s="149"/>
      <c r="I38" s="148"/>
      <c r="J38" s="148"/>
      <c r="K38" s="138">
        <v>0</v>
      </c>
      <c r="L38" s="166"/>
    </row>
    <row r="39" spans="1:12">
      <c r="A39" s="144"/>
      <c r="B39" s="144"/>
      <c r="C39" s="164" t="s">
        <v>76</v>
      </c>
      <c r="D39" s="144"/>
      <c r="E39" s="144"/>
      <c r="F39" s="144" t="s">
        <v>77</v>
      </c>
      <c r="G39" s="148">
        <v>11095.22</v>
      </c>
      <c r="H39" s="149" t="s">
        <v>15</v>
      </c>
      <c r="I39" s="148">
        <v>11095.22</v>
      </c>
      <c r="J39" s="148"/>
      <c r="K39" s="138">
        <v>11095.22</v>
      </c>
      <c r="L39" s="166"/>
    </row>
    <row r="40" spans="1:12">
      <c r="A40" s="144"/>
      <c r="B40" s="144"/>
      <c r="C40" s="164" t="s">
        <v>78</v>
      </c>
      <c r="D40" s="144"/>
      <c r="E40" s="144"/>
      <c r="F40" s="144" t="s">
        <v>79</v>
      </c>
      <c r="G40" s="148"/>
      <c r="H40" s="149"/>
      <c r="I40" s="148"/>
      <c r="J40" s="148"/>
      <c r="K40" s="138">
        <v>0</v>
      </c>
      <c r="L40" s="166"/>
    </row>
    <row r="41" spans="1:12">
      <c r="A41" s="144"/>
      <c r="B41" s="144"/>
      <c r="C41" s="164" t="s">
        <v>80</v>
      </c>
      <c r="D41" s="144"/>
      <c r="E41" s="144"/>
      <c r="F41" s="144" t="s">
        <v>81</v>
      </c>
      <c r="G41" s="148"/>
      <c r="H41" s="149"/>
      <c r="I41" s="148"/>
      <c r="J41" s="148"/>
      <c r="K41" s="138">
        <v>0</v>
      </c>
      <c r="L41" s="166"/>
    </row>
    <row r="42" spans="1:12">
      <c r="A42" s="144"/>
      <c r="B42" s="144" t="s">
        <v>82</v>
      </c>
      <c r="C42" s="164"/>
      <c r="D42" s="144"/>
      <c r="E42" s="144" t="s">
        <v>83</v>
      </c>
      <c r="F42" s="144"/>
      <c r="G42" s="138">
        <v>2291668.79</v>
      </c>
      <c r="H42" s="144"/>
      <c r="I42" s="138">
        <v>1608237.4500000002</v>
      </c>
      <c r="J42" s="138">
        <v>683431.34000000008</v>
      </c>
      <c r="K42" s="138"/>
      <c r="L42" s="165"/>
    </row>
    <row r="43" spans="1:12">
      <c r="A43" s="144"/>
      <c r="B43" s="144"/>
      <c r="C43" s="164" t="s">
        <v>84</v>
      </c>
      <c r="D43" s="144"/>
      <c r="E43" s="144"/>
      <c r="F43" s="144" t="s">
        <v>85</v>
      </c>
      <c r="G43" s="148"/>
      <c r="H43" s="149"/>
      <c r="I43" s="148"/>
      <c r="J43" s="148"/>
      <c r="K43" s="138">
        <v>0</v>
      </c>
      <c r="L43" s="166"/>
    </row>
    <row r="44" spans="1:12">
      <c r="A44" s="144"/>
      <c r="B44" s="144"/>
      <c r="C44" s="164" t="s">
        <v>86</v>
      </c>
      <c r="D44" s="144"/>
      <c r="E44" s="144"/>
      <c r="F44" s="144" t="s">
        <v>87</v>
      </c>
      <c r="G44" s="148">
        <v>1145823.3900000001</v>
      </c>
      <c r="H44" s="149" t="s">
        <v>59</v>
      </c>
      <c r="I44" s="148">
        <v>916658.71</v>
      </c>
      <c r="J44" s="148">
        <v>229164.68</v>
      </c>
      <c r="K44" s="138">
        <v>1145823.3899999999</v>
      </c>
      <c r="L44" s="166"/>
    </row>
    <row r="45" spans="1:12">
      <c r="A45" s="144"/>
      <c r="B45" s="144"/>
      <c r="C45" s="164" t="s">
        <v>88</v>
      </c>
      <c r="D45" s="144"/>
      <c r="E45" s="144"/>
      <c r="F45" s="144" t="s">
        <v>89</v>
      </c>
      <c r="G45" s="148">
        <v>143517.72</v>
      </c>
      <c r="H45" s="149" t="s">
        <v>24</v>
      </c>
      <c r="I45" s="148"/>
      <c r="J45" s="148">
        <v>143517.72</v>
      </c>
      <c r="K45" s="138">
        <v>143517.72</v>
      </c>
      <c r="L45" s="166"/>
    </row>
    <row r="46" spans="1:12">
      <c r="A46" s="144"/>
      <c r="B46" s="144"/>
      <c r="C46" s="164" t="s">
        <v>90</v>
      </c>
      <c r="D46" s="144"/>
      <c r="E46" s="144"/>
      <c r="F46" s="144" t="s">
        <v>91</v>
      </c>
      <c r="G46" s="148"/>
      <c r="H46" s="149"/>
      <c r="I46" s="148"/>
      <c r="J46" s="148"/>
      <c r="K46" s="138">
        <v>0</v>
      </c>
      <c r="L46" s="166"/>
    </row>
    <row r="47" spans="1:12">
      <c r="A47" s="144"/>
      <c r="B47" s="144"/>
      <c r="C47" s="164" t="s">
        <v>92</v>
      </c>
      <c r="D47" s="144"/>
      <c r="E47" s="144"/>
      <c r="F47" s="144" t="s">
        <v>93</v>
      </c>
      <c r="G47" s="148">
        <v>472324.1</v>
      </c>
      <c r="H47" s="149" t="s">
        <v>15</v>
      </c>
      <c r="I47" s="148">
        <v>472324.1</v>
      </c>
      <c r="J47" s="148"/>
      <c r="K47" s="138">
        <v>472324.1</v>
      </c>
      <c r="L47" s="166"/>
    </row>
    <row r="48" spans="1:12">
      <c r="A48" s="144"/>
      <c r="B48" s="144"/>
      <c r="C48" s="164" t="s">
        <v>94</v>
      </c>
      <c r="D48" s="144"/>
      <c r="E48" s="144"/>
      <c r="F48" s="144" t="s">
        <v>95</v>
      </c>
      <c r="G48" s="148"/>
      <c r="H48" s="149"/>
      <c r="I48" s="148"/>
      <c r="J48" s="148"/>
      <c r="K48" s="138">
        <v>0</v>
      </c>
      <c r="L48" s="166"/>
    </row>
    <row r="49" spans="1:12">
      <c r="A49" s="144"/>
      <c r="B49" s="144"/>
      <c r="C49" s="164" t="s">
        <v>96</v>
      </c>
      <c r="D49" s="144"/>
      <c r="E49" s="144"/>
      <c r="F49" s="144" t="s">
        <v>97</v>
      </c>
      <c r="G49" s="148">
        <v>219254.64</v>
      </c>
      <c r="H49" s="149" t="s">
        <v>15</v>
      </c>
      <c r="I49" s="148">
        <v>219254.64</v>
      </c>
      <c r="J49" s="148"/>
      <c r="K49" s="138">
        <v>219254.64</v>
      </c>
      <c r="L49" s="166"/>
    </row>
    <row r="50" spans="1:12">
      <c r="A50" s="144"/>
      <c r="B50" s="144"/>
      <c r="C50" s="164" t="s">
        <v>98</v>
      </c>
      <c r="D50" s="144"/>
      <c r="E50" s="144"/>
      <c r="F50" s="144" t="s">
        <v>99</v>
      </c>
      <c r="G50" s="148"/>
      <c r="H50" s="149"/>
      <c r="I50" s="148"/>
      <c r="J50" s="148"/>
      <c r="K50" s="138">
        <v>0</v>
      </c>
      <c r="L50" s="166"/>
    </row>
    <row r="51" spans="1:12">
      <c r="A51" s="144"/>
      <c r="B51" s="144"/>
      <c r="C51" s="164" t="s">
        <v>100</v>
      </c>
      <c r="D51" s="144"/>
      <c r="E51" s="144"/>
      <c r="F51" s="144" t="s">
        <v>101</v>
      </c>
      <c r="G51" s="148"/>
      <c r="H51" s="149"/>
      <c r="I51" s="148"/>
      <c r="J51" s="148"/>
      <c r="K51" s="138">
        <v>0</v>
      </c>
      <c r="L51" s="166"/>
    </row>
    <row r="52" spans="1:12">
      <c r="A52" s="144"/>
      <c r="B52" s="144"/>
      <c r="C52" s="164" t="s">
        <v>102</v>
      </c>
      <c r="D52" s="144"/>
      <c r="E52" s="144"/>
      <c r="F52" s="144" t="s">
        <v>103</v>
      </c>
      <c r="G52" s="148"/>
      <c r="H52" s="149"/>
      <c r="I52" s="148"/>
      <c r="J52" s="148"/>
      <c r="K52" s="138">
        <v>0</v>
      </c>
      <c r="L52" s="166"/>
    </row>
    <row r="53" spans="1:12">
      <c r="A53" s="144"/>
      <c r="B53" s="144"/>
      <c r="C53" s="164" t="s">
        <v>104</v>
      </c>
      <c r="D53" s="144"/>
      <c r="E53" s="144"/>
      <c r="F53" s="144" t="s">
        <v>105</v>
      </c>
      <c r="G53" s="148"/>
      <c r="H53" s="149"/>
      <c r="I53" s="148"/>
      <c r="J53" s="148"/>
      <c r="K53" s="138">
        <v>0</v>
      </c>
      <c r="L53" s="166"/>
    </row>
    <row r="54" spans="1:12">
      <c r="A54" s="144"/>
      <c r="B54" s="144"/>
      <c r="C54" s="164" t="s">
        <v>106</v>
      </c>
      <c r="D54" s="144"/>
      <c r="E54" s="144"/>
      <c r="F54" s="144" t="s">
        <v>107</v>
      </c>
      <c r="G54" s="148">
        <v>54864.020000000004</v>
      </c>
      <c r="H54" s="149" t="s">
        <v>24</v>
      </c>
      <c r="I54" s="148"/>
      <c r="J54" s="148">
        <v>54864.02</v>
      </c>
      <c r="K54" s="138">
        <v>54864.02</v>
      </c>
      <c r="L54" s="166"/>
    </row>
    <row r="55" spans="1:12">
      <c r="A55" s="144"/>
      <c r="B55" s="144"/>
      <c r="C55" s="164" t="s">
        <v>108</v>
      </c>
      <c r="D55" s="144"/>
      <c r="E55" s="144"/>
      <c r="F55" s="144" t="s">
        <v>109</v>
      </c>
      <c r="G55" s="148"/>
      <c r="H55" s="149"/>
      <c r="I55" s="148"/>
      <c r="J55" s="148"/>
      <c r="K55" s="138">
        <v>0</v>
      </c>
      <c r="L55" s="166"/>
    </row>
    <row r="56" spans="1:12">
      <c r="A56" s="144"/>
      <c r="B56" s="144"/>
      <c r="C56" s="164" t="s">
        <v>110</v>
      </c>
      <c r="D56" s="144"/>
      <c r="E56" s="144"/>
      <c r="F56" s="144" t="s">
        <v>111</v>
      </c>
      <c r="G56" s="148"/>
      <c r="H56" s="149"/>
      <c r="I56" s="148"/>
      <c r="J56" s="148"/>
      <c r="K56" s="138">
        <v>0</v>
      </c>
      <c r="L56" s="166"/>
    </row>
    <row r="57" spans="1:12">
      <c r="A57" s="144"/>
      <c r="B57" s="144"/>
      <c r="C57" s="164" t="s">
        <v>112</v>
      </c>
      <c r="D57" s="144"/>
      <c r="E57" s="144"/>
      <c r="F57" s="144" t="s">
        <v>113</v>
      </c>
      <c r="G57" s="148"/>
      <c r="H57" s="149"/>
      <c r="I57" s="148"/>
      <c r="J57" s="148"/>
      <c r="K57" s="138">
        <v>0</v>
      </c>
      <c r="L57" s="166"/>
    </row>
    <row r="58" spans="1:12">
      <c r="A58" s="144"/>
      <c r="B58" s="144"/>
      <c r="C58" s="164" t="s">
        <v>114</v>
      </c>
      <c r="D58" s="144"/>
      <c r="E58" s="144"/>
      <c r="F58" s="144" t="s">
        <v>115</v>
      </c>
      <c r="G58" s="148"/>
      <c r="H58" s="149"/>
      <c r="I58" s="148"/>
      <c r="J58" s="148"/>
      <c r="K58" s="138">
        <v>0</v>
      </c>
      <c r="L58" s="166"/>
    </row>
    <row r="59" spans="1:12">
      <c r="A59" s="144"/>
      <c r="B59" s="144"/>
      <c r="C59" s="164" t="s">
        <v>116</v>
      </c>
      <c r="D59" s="144"/>
      <c r="E59" s="144"/>
      <c r="F59" s="144" t="s">
        <v>117</v>
      </c>
      <c r="G59" s="148">
        <v>74174.81</v>
      </c>
      <c r="H59" s="149" t="s">
        <v>24</v>
      </c>
      <c r="I59" s="148"/>
      <c r="J59" s="148">
        <v>74174.81</v>
      </c>
      <c r="K59" s="138">
        <v>74174.81</v>
      </c>
      <c r="L59" s="166"/>
    </row>
    <row r="60" spans="1:12">
      <c r="A60" s="144"/>
      <c r="B60" s="144"/>
      <c r="C60" s="164" t="s">
        <v>118</v>
      </c>
      <c r="D60" s="144"/>
      <c r="E60" s="144"/>
      <c r="F60" s="144" t="s">
        <v>119</v>
      </c>
      <c r="G60" s="148"/>
      <c r="H60" s="149"/>
      <c r="I60" s="148"/>
      <c r="J60" s="148"/>
      <c r="K60" s="138">
        <v>0</v>
      </c>
      <c r="L60" s="166"/>
    </row>
    <row r="61" spans="1:12">
      <c r="A61" s="144"/>
      <c r="B61" s="144"/>
      <c r="C61" s="164" t="s">
        <v>120</v>
      </c>
      <c r="D61" s="144"/>
      <c r="E61" s="144"/>
      <c r="F61" s="144" t="s">
        <v>121</v>
      </c>
      <c r="G61" s="148"/>
      <c r="H61" s="149"/>
      <c r="I61" s="148"/>
      <c r="J61" s="148"/>
      <c r="K61" s="138">
        <v>0</v>
      </c>
      <c r="L61" s="166"/>
    </row>
    <row r="62" spans="1:12">
      <c r="A62" s="144"/>
      <c r="B62" s="144"/>
      <c r="C62" s="164" t="s">
        <v>122</v>
      </c>
      <c r="D62" s="144"/>
      <c r="E62" s="144"/>
      <c r="F62" s="144" t="s">
        <v>123</v>
      </c>
      <c r="G62" s="148">
        <v>165823.6</v>
      </c>
      <c r="H62" s="149" t="s">
        <v>24</v>
      </c>
      <c r="I62" s="148"/>
      <c r="J62" s="148">
        <v>165823.6</v>
      </c>
      <c r="K62" s="138">
        <v>165823.6</v>
      </c>
      <c r="L62" s="166"/>
    </row>
    <row r="63" spans="1:12">
      <c r="A63" s="144"/>
      <c r="B63" s="144"/>
      <c r="C63" s="164" t="s">
        <v>124</v>
      </c>
      <c r="D63" s="144"/>
      <c r="E63" s="144"/>
      <c r="F63" s="144" t="s">
        <v>125</v>
      </c>
      <c r="G63" s="148">
        <v>15886.51</v>
      </c>
      <c r="H63" s="149" t="s">
        <v>24</v>
      </c>
      <c r="I63" s="148"/>
      <c r="J63" s="148">
        <v>15886.51</v>
      </c>
      <c r="K63" s="138">
        <v>15886.51</v>
      </c>
      <c r="L63" s="166"/>
    </row>
    <row r="64" spans="1:12" hidden="1">
      <c r="A64" s="144"/>
      <c r="B64" s="144" t="s">
        <v>126</v>
      </c>
      <c r="C64" s="164"/>
      <c r="D64" s="144"/>
      <c r="E64" s="144" t="s">
        <v>127</v>
      </c>
      <c r="F64" s="144"/>
      <c r="G64" s="138"/>
      <c r="H64" s="144"/>
      <c r="I64" s="138"/>
      <c r="J64" s="138"/>
      <c r="K64" s="138"/>
      <c r="L64" s="165"/>
    </row>
    <row r="65" spans="1:12" hidden="1">
      <c r="A65" s="144"/>
      <c r="B65" s="144" t="s">
        <v>128</v>
      </c>
      <c r="C65" s="164"/>
      <c r="D65" s="144"/>
      <c r="E65" s="144" t="s">
        <v>127</v>
      </c>
      <c r="F65" s="144"/>
      <c r="G65" s="138"/>
      <c r="H65" s="144"/>
      <c r="I65" s="138"/>
      <c r="J65" s="138"/>
      <c r="K65" s="138"/>
      <c r="L65" s="165"/>
    </row>
    <row r="66" spans="1:12">
      <c r="A66" s="144"/>
      <c r="B66" s="144" t="s">
        <v>129</v>
      </c>
      <c r="C66" s="164"/>
      <c r="D66" s="144"/>
      <c r="E66" s="144" t="s">
        <v>130</v>
      </c>
      <c r="F66" s="144"/>
      <c r="G66" s="138">
        <v>0</v>
      </c>
      <c r="H66" s="144"/>
      <c r="I66" s="138">
        <v>0</v>
      </c>
      <c r="J66" s="138">
        <v>0</v>
      </c>
      <c r="K66" s="138"/>
      <c r="L66" s="165"/>
    </row>
    <row r="67" spans="1:12">
      <c r="A67" s="144"/>
      <c r="B67" s="144"/>
      <c r="C67" s="164" t="s">
        <v>131</v>
      </c>
      <c r="D67" s="144"/>
      <c r="E67" s="144"/>
      <c r="F67" s="144" t="s">
        <v>132</v>
      </c>
      <c r="G67" s="148"/>
      <c r="H67" s="149"/>
      <c r="I67" s="148"/>
      <c r="J67" s="148">
        <v>0</v>
      </c>
      <c r="K67" s="138">
        <v>0</v>
      </c>
      <c r="L67" s="166"/>
    </row>
    <row r="68" spans="1:12">
      <c r="A68" s="144"/>
      <c r="B68" s="144"/>
      <c r="C68" s="164" t="s">
        <v>133</v>
      </c>
      <c r="D68" s="144"/>
      <c r="E68" s="144"/>
      <c r="F68" s="144" t="s">
        <v>134</v>
      </c>
      <c r="G68" s="148"/>
      <c r="H68" s="149"/>
      <c r="I68" s="148"/>
      <c r="J68" s="148"/>
      <c r="K68" s="138">
        <v>0</v>
      </c>
      <c r="L68" s="166"/>
    </row>
    <row r="69" spans="1:12">
      <c r="A69" s="144"/>
      <c r="B69" s="144"/>
      <c r="C69" s="164" t="s">
        <v>135</v>
      </c>
      <c r="D69" s="144"/>
      <c r="E69" s="144"/>
      <c r="F69" s="144" t="s">
        <v>136</v>
      </c>
      <c r="G69" s="148"/>
      <c r="H69" s="149"/>
      <c r="I69" s="148"/>
      <c r="J69" s="148"/>
      <c r="K69" s="138">
        <v>0</v>
      </c>
      <c r="L69" s="166"/>
    </row>
    <row r="70" spans="1:12">
      <c r="A70" s="144"/>
      <c r="B70" s="144" t="s">
        <v>137</v>
      </c>
      <c r="C70" s="164"/>
      <c r="D70" s="144"/>
      <c r="E70" s="144" t="s">
        <v>138</v>
      </c>
      <c r="F70" s="144"/>
      <c r="G70" s="138">
        <v>801742.39</v>
      </c>
      <c r="H70" s="144"/>
      <c r="I70" s="138">
        <v>0</v>
      </c>
      <c r="J70" s="138">
        <v>801742.39</v>
      </c>
      <c r="K70" s="138"/>
      <c r="L70" s="165"/>
    </row>
    <row r="71" spans="1:12">
      <c r="A71" s="144"/>
      <c r="B71" s="144"/>
      <c r="C71" s="164" t="s">
        <v>139</v>
      </c>
      <c r="D71" s="144"/>
      <c r="E71" s="144"/>
      <c r="F71" s="144" t="s">
        <v>140</v>
      </c>
      <c r="G71" s="148"/>
      <c r="H71" s="149"/>
      <c r="I71" s="148"/>
      <c r="J71" s="148"/>
      <c r="K71" s="138">
        <v>0</v>
      </c>
      <c r="L71" s="166"/>
    </row>
    <row r="72" spans="1:12">
      <c r="A72" s="144"/>
      <c r="B72" s="144"/>
      <c r="C72" s="164" t="s">
        <v>141</v>
      </c>
      <c r="D72" s="144"/>
      <c r="E72" s="144"/>
      <c r="F72" s="144" t="s">
        <v>142</v>
      </c>
      <c r="G72" s="148">
        <v>485568.81</v>
      </c>
      <c r="H72" s="149" t="s">
        <v>24</v>
      </c>
      <c r="I72" s="148"/>
      <c r="J72" s="148">
        <v>485568.81</v>
      </c>
      <c r="K72" s="138">
        <v>485568.81</v>
      </c>
      <c r="L72" s="166"/>
    </row>
    <row r="73" spans="1:12">
      <c r="A73" s="144"/>
      <c r="B73" s="144"/>
      <c r="C73" s="164" t="s">
        <v>143</v>
      </c>
      <c r="D73" s="144"/>
      <c r="E73" s="144"/>
      <c r="F73" s="144" t="s">
        <v>144</v>
      </c>
      <c r="G73" s="148">
        <v>316173.58</v>
      </c>
      <c r="H73" s="149" t="s">
        <v>24</v>
      </c>
      <c r="I73" s="148"/>
      <c r="J73" s="148">
        <v>316173.58</v>
      </c>
      <c r="K73" s="138">
        <v>316173.58</v>
      </c>
      <c r="L73" s="166"/>
    </row>
    <row r="74" spans="1:12" hidden="1">
      <c r="A74" s="144"/>
      <c r="B74" s="144" t="s">
        <v>145</v>
      </c>
      <c r="C74" s="164"/>
      <c r="D74" s="144"/>
      <c r="E74" s="144" t="s">
        <v>127</v>
      </c>
      <c r="F74" s="144"/>
      <c r="G74" s="138"/>
      <c r="H74" s="144"/>
      <c r="I74" s="138"/>
      <c r="J74" s="138"/>
      <c r="K74" s="138"/>
      <c r="L74" s="165"/>
    </row>
    <row r="75" spans="1:12" hidden="1">
      <c r="A75" s="144"/>
      <c r="B75" s="144" t="s">
        <v>146</v>
      </c>
      <c r="C75" s="164"/>
      <c r="D75" s="144"/>
      <c r="E75" s="144" t="s">
        <v>127</v>
      </c>
      <c r="F75" s="144"/>
      <c r="G75" s="138"/>
      <c r="H75" s="144"/>
      <c r="I75" s="138"/>
      <c r="J75" s="138"/>
      <c r="K75" s="138"/>
      <c r="L75" s="165"/>
    </row>
    <row r="76" spans="1:12" s="160" customFormat="1" ht="15.75">
      <c r="A76" s="140" t="s">
        <v>147</v>
      </c>
      <c r="B76" s="140"/>
      <c r="C76" s="169"/>
      <c r="D76" s="140"/>
      <c r="E76" s="140"/>
      <c r="F76" s="140"/>
      <c r="G76" s="89">
        <v>5410404.25</v>
      </c>
      <c r="H76" s="170"/>
      <c r="I76" s="89">
        <v>3375479.6700000004</v>
      </c>
      <c r="J76" s="89">
        <v>2034924.58</v>
      </c>
      <c r="K76" s="138">
        <v>5410404.25</v>
      </c>
      <c r="L76" s="171"/>
    </row>
    <row r="77" spans="1:12" ht="15.75">
      <c r="F77" s="48" t="s">
        <v>200</v>
      </c>
      <c r="G77" s="90">
        <v>5410404.2499999991</v>
      </c>
      <c r="H77" s="147"/>
      <c r="I77" s="173">
        <v>0.62388677703703943</v>
      </c>
      <c r="J77" s="173">
        <v>0.37611322296296068</v>
      </c>
      <c r="K77" s="158"/>
    </row>
    <row r="79" spans="1:12">
      <c r="F79" s="49" t="s">
        <v>201</v>
      </c>
    </row>
    <row r="80" spans="1:12">
      <c r="F80" s="137"/>
      <c r="G80" s="137"/>
      <c r="H80" s="137" t="s">
        <v>202</v>
      </c>
      <c r="I80" s="135">
        <v>25492652.549999997</v>
      </c>
      <c r="J80" s="136">
        <v>0.1324099037312616</v>
      </c>
      <c r="K80" s="134" t="s">
        <v>203</v>
      </c>
    </row>
    <row r="81" spans="3:11" hidden="1">
      <c r="C81" s="134"/>
      <c r="G81" s="134" t="s">
        <v>15</v>
      </c>
    </row>
    <row r="82" spans="3:11" hidden="1">
      <c r="C82" s="134"/>
      <c r="G82" s="134" t="s">
        <v>24</v>
      </c>
    </row>
    <row r="83" spans="3:11" hidden="1">
      <c r="C83" s="134"/>
      <c r="G83" s="134" t="s">
        <v>59</v>
      </c>
      <c r="H83" s="48"/>
      <c r="I83" s="138"/>
      <c r="J83" s="174"/>
      <c r="K83" s="49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  <row r="107" s="134" customFormat="1"/>
    <row r="108" s="134" customFormat="1"/>
    <row r="109" s="134" customFormat="1"/>
    <row r="110" s="134" customFormat="1"/>
    <row r="112" s="134" customFormat="1" ht="15" hidden="1" customHeight="1"/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247" priority="11" operator="notEqual">
      <formula>$G$77</formula>
    </cfRule>
    <cfRule type="cellIs" dxfId="246" priority="12" operator="equal">
      <formula>$G$77</formula>
    </cfRule>
  </conditionalFormatting>
  <conditionalFormatting sqref="K9:K24">
    <cfRule type="cellIs" dxfId="245" priority="101" operator="notEqual">
      <formula>G9</formula>
    </cfRule>
    <cfRule type="cellIs" dxfId="244" priority="102" operator="equal">
      <formula>G9</formula>
    </cfRule>
  </conditionalFormatting>
  <conditionalFormatting sqref="K26:K41">
    <cfRule type="cellIs" dxfId="243" priority="69" operator="notEqual">
      <formula>G26</formula>
    </cfRule>
    <cfRule type="cellIs" dxfId="242" priority="70" operator="equal">
      <formula>G26</formula>
    </cfRule>
  </conditionalFormatting>
  <conditionalFormatting sqref="K43:K63">
    <cfRule type="cellIs" dxfId="241" priority="27" operator="notEqual">
      <formula>G43</formula>
    </cfRule>
    <cfRule type="cellIs" dxfId="240" priority="28" operator="equal">
      <formula>G43</formula>
    </cfRule>
  </conditionalFormatting>
  <conditionalFormatting sqref="K67:K69">
    <cfRule type="cellIs" dxfId="239" priority="21" operator="notEqual">
      <formula>G67</formula>
    </cfRule>
    <cfRule type="cellIs" dxfId="238" priority="22" operator="equal">
      <formula>G67</formula>
    </cfRule>
  </conditionalFormatting>
  <conditionalFormatting sqref="K71:K73">
    <cfRule type="cellIs" dxfId="237" priority="15" operator="notEqual">
      <formula>G71</formula>
    </cfRule>
    <cfRule type="cellIs" dxfId="236" priority="16" operator="equal">
      <formula>G71</formula>
    </cfRule>
  </conditionalFormatting>
  <conditionalFormatting sqref="K76">
    <cfRule type="cellIs" dxfId="235" priority="13" operator="notEqual">
      <formula>G76</formula>
    </cfRule>
    <cfRule type="cellIs" dxfId="234" priority="14" operator="equal">
      <formula>G76</formula>
    </cfRule>
  </conditionalFormatting>
  <dataValidations count="1">
    <dataValidation type="list" allowBlank="1" showInputMessage="1" showErrorMessage="1" sqref="H9:H75" xr:uid="{00000000-0002-0000-12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473534A0-F5DC-46AE-B0AA-2244EF8E15F7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D81B4316-7F09-4406-9A83-19BAEDFDEE75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53E3E975-DCEB-4224-AD30-2FCFD01F4296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CA77DA18-7F6D-4F0E-A20D-8037CCD8DBE3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48F99F84-F8A7-46AB-B485-0E80322DBD55}">
            <xm:f>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20FF037F-7E36-420B-BBD7-635AC290876A}">
            <xm:f>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3B25D5AA-B431-4C7B-8919-514D7E5AD566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81B45F5C-7FBC-4506-9323-194416961233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B98F94F6-4259-4923-A912-703C92C6D9BA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49FC1CA0-A890-40FA-BB6B-743DC68E3262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209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2170877</v>
      </c>
      <c r="H8" s="179"/>
      <c r="I8" s="92">
        <v>941990</v>
      </c>
      <c r="J8" s="92">
        <v>1228887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/>
      <c r="H9" s="183"/>
      <c r="I9" s="93"/>
      <c r="J9" s="93"/>
      <c r="K9" s="92">
        <v>0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11011</v>
      </c>
      <c r="H10" s="183" t="s">
        <v>221</v>
      </c>
      <c r="I10" s="93">
        <v>11011</v>
      </c>
      <c r="J10" s="93"/>
      <c r="K10" s="92">
        <v>11011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680979</v>
      </c>
      <c r="H11" s="183" t="s">
        <v>221</v>
      </c>
      <c r="I11" s="93">
        <v>680979</v>
      </c>
      <c r="J11" s="93">
        <v>0</v>
      </c>
      <c r="K11" s="92">
        <v>680979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/>
      <c r="H12" s="183"/>
      <c r="I12" s="93"/>
      <c r="J12" s="93"/>
      <c r="K12" s="92">
        <v>0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816401</v>
      </c>
      <c r="H13" s="183" t="s">
        <v>226</v>
      </c>
      <c r="I13" s="93">
        <v>250000</v>
      </c>
      <c r="J13" s="93">
        <v>566401</v>
      </c>
      <c r="K13" s="92">
        <v>816401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>
        <v>106928</v>
      </c>
      <c r="H14" s="183" t="s">
        <v>222</v>
      </c>
      <c r="I14" s="93"/>
      <c r="J14" s="93">
        <v>106928</v>
      </c>
      <c r="K14" s="92">
        <v>106928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/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/>
      <c r="H17" s="183"/>
      <c r="I17" s="93"/>
      <c r="J17" s="93"/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470753</v>
      </c>
      <c r="H18" s="183" t="s">
        <v>222</v>
      </c>
      <c r="I18" s="93"/>
      <c r="J18" s="93">
        <v>470753</v>
      </c>
      <c r="K18" s="92">
        <v>470753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/>
      <c r="H19" s="183"/>
      <c r="I19" s="94"/>
      <c r="J19" s="94"/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80024</v>
      </c>
      <c r="H20" s="183" t="s">
        <v>24</v>
      </c>
      <c r="I20" s="93"/>
      <c r="J20" s="93">
        <v>80024</v>
      </c>
      <c r="K20" s="92">
        <v>80024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>
        <v>4781</v>
      </c>
      <c r="H21" s="183" t="s">
        <v>222</v>
      </c>
      <c r="I21" s="93"/>
      <c r="J21" s="93">
        <v>4781</v>
      </c>
      <c r="K21" s="92">
        <v>4781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/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1059458</v>
      </c>
      <c r="H25" s="185"/>
      <c r="I25" s="92">
        <v>988115</v>
      </c>
      <c r="J25" s="92">
        <v>71343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/>
      <c r="H26" s="183"/>
      <c r="I26" s="93"/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/>
      <c r="H27" s="183"/>
      <c r="I27" s="93"/>
      <c r="J27" s="93"/>
      <c r="K27" s="92">
        <v>0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/>
      <c r="H28" s="183"/>
      <c r="I28" s="93"/>
      <c r="J28" s="93"/>
      <c r="K28" s="92">
        <v>0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/>
      <c r="H29" s="183"/>
      <c r="I29" s="93"/>
      <c r="J29" s="93"/>
      <c r="K29" s="92">
        <v>0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795696</v>
      </c>
      <c r="H30" s="183" t="s">
        <v>221</v>
      </c>
      <c r="I30" s="93">
        <v>795696</v>
      </c>
      <c r="J30" s="93"/>
      <c r="K30" s="92">
        <v>795696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>
        <v>192419</v>
      </c>
      <c r="H31" s="183" t="s">
        <v>221</v>
      </c>
      <c r="I31" s="93">
        <v>192419</v>
      </c>
      <c r="J31" s="93"/>
      <c r="K31" s="92">
        <v>192419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/>
      <c r="H32" s="183"/>
      <c r="I32" s="93"/>
      <c r="J32" s="93"/>
      <c r="K32" s="92">
        <v>0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/>
      <c r="H33" s="183"/>
      <c r="I33" s="93"/>
      <c r="J33" s="93"/>
      <c r="K33" s="92">
        <v>0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/>
      <c r="H34" s="183"/>
      <c r="I34" s="93"/>
      <c r="J34" s="93"/>
      <c r="K34" s="92">
        <v>0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/>
      <c r="H35" s="183"/>
      <c r="I35" s="93"/>
      <c r="J35" s="93"/>
      <c r="K35" s="92">
        <v>0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>
        <v>71343</v>
      </c>
      <c r="H40" s="183" t="s">
        <v>222</v>
      </c>
      <c r="I40" s="93"/>
      <c r="J40" s="93">
        <v>71343</v>
      </c>
      <c r="K40" s="92">
        <v>71343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/>
      <c r="H41" s="183"/>
      <c r="I41" s="93"/>
      <c r="J41" s="93"/>
      <c r="K41" s="92">
        <v>0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5345489</v>
      </c>
      <c r="H42" s="185"/>
      <c r="I42" s="92">
        <v>1095540</v>
      </c>
      <c r="J42" s="92">
        <v>4249949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2863631</v>
      </c>
      <c r="H43" s="183" t="s">
        <v>222</v>
      </c>
      <c r="I43" s="93"/>
      <c r="J43" s="93">
        <v>2863631</v>
      </c>
      <c r="K43" s="92">
        <v>2863631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/>
      <c r="H44" s="183"/>
      <c r="I44" s="93"/>
      <c r="J44" s="93"/>
      <c r="K44" s="92">
        <v>0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/>
      <c r="H45" s="183"/>
      <c r="I45" s="93"/>
      <c r="J45" s="93"/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/>
      <c r="H46" s="183"/>
      <c r="I46" s="93"/>
      <c r="J46" s="93"/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840902</v>
      </c>
      <c r="H47" s="183" t="s">
        <v>221</v>
      </c>
      <c r="I47" s="93">
        <v>840902</v>
      </c>
      <c r="J47" s="93"/>
      <c r="K47" s="92">
        <v>840902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/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149937</v>
      </c>
      <c r="H49" s="183" t="s">
        <v>221</v>
      </c>
      <c r="I49" s="93">
        <v>149937</v>
      </c>
      <c r="J49" s="93"/>
      <c r="K49" s="92">
        <v>149937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/>
      <c r="H50" s="183"/>
      <c r="I50" s="93"/>
      <c r="J50" s="93"/>
      <c r="K50" s="92">
        <v>0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/>
      <c r="H53" s="183"/>
      <c r="I53" s="93"/>
      <c r="J53" s="93"/>
      <c r="K53" s="92">
        <v>0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82839</v>
      </c>
      <c r="H54" s="183" t="s">
        <v>222</v>
      </c>
      <c r="I54" s="93"/>
      <c r="J54" s="93">
        <v>82839</v>
      </c>
      <c r="K54" s="92">
        <v>82839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266375</v>
      </c>
      <c r="H55" s="183" t="s">
        <v>222</v>
      </c>
      <c r="I55" s="93"/>
      <c r="J55" s="93">
        <v>266375</v>
      </c>
      <c r="K55" s="92">
        <v>266375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10194</v>
      </c>
      <c r="H56" s="183" t="s">
        <v>222</v>
      </c>
      <c r="I56" s="93"/>
      <c r="J56" s="93">
        <v>10194</v>
      </c>
      <c r="K56" s="92">
        <v>10194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24332</v>
      </c>
      <c r="H57" s="183" t="s">
        <v>222</v>
      </c>
      <c r="I57" s="93"/>
      <c r="J57" s="93">
        <v>24332</v>
      </c>
      <c r="K57" s="92">
        <v>24332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/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>
        <v>286366</v>
      </c>
      <c r="H59" s="183" t="s">
        <v>222</v>
      </c>
      <c r="I59" s="93"/>
      <c r="J59" s="93">
        <v>286366</v>
      </c>
      <c r="K59" s="92">
        <v>286366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>
        <v>47740</v>
      </c>
      <c r="H60" s="183" t="s">
        <v>15</v>
      </c>
      <c r="I60" s="93">
        <v>47740</v>
      </c>
      <c r="J60" s="93"/>
      <c r="K60" s="92">
        <v>47740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56961</v>
      </c>
      <c r="H61" s="183" t="s">
        <v>221</v>
      </c>
      <c r="I61" s="93">
        <v>56961</v>
      </c>
      <c r="J61" s="93"/>
      <c r="K61" s="92">
        <v>56961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688090</v>
      </c>
      <c r="H62" s="183" t="s">
        <v>222</v>
      </c>
      <c r="I62" s="93"/>
      <c r="J62" s="93">
        <v>688090</v>
      </c>
      <c r="K62" s="92">
        <v>688090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28122</v>
      </c>
      <c r="H63" s="183" t="s">
        <v>222</v>
      </c>
      <c r="I63" s="93"/>
      <c r="J63" s="93">
        <v>28122</v>
      </c>
      <c r="K63" s="92">
        <v>28122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/>
      <c r="H67" s="183"/>
      <c r="I67" s="93"/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1499842</v>
      </c>
      <c r="H70" s="185"/>
      <c r="I70" s="92">
        <v>800000</v>
      </c>
      <c r="J70" s="92">
        <v>699842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/>
      <c r="H71" s="183"/>
      <c r="I71" s="93"/>
      <c r="J71" s="93"/>
      <c r="K71" s="92">
        <v>0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1012863</v>
      </c>
      <c r="H72" s="183" t="s">
        <v>226</v>
      </c>
      <c r="I72" s="93">
        <v>800000</v>
      </c>
      <c r="J72" s="93">
        <v>212863</v>
      </c>
      <c r="K72" s="92">
        <v>1012863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486979</v>
      </c>
      <c r="H73" s="183" t="s">
        <v>222</v>
      </c>
      <c r="I73" s="93"/>
      <c r="J73" s="93">
        <v>486979</v>
      </c>
      <c r="K73" s="92">
        <v>486979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10075666</v>
      </c>
      <c r="H76" s="155"/>
      <c r="I76" s="89">
        <v>3825645</v>
      </c>
      <c r="J76" s="89">
        <v>6250021</v>
      </c>
      <c r="K76" s="92">
        <v>10075666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10075666</v>
      </c>
      <c r="H77" s="181"/>
      <c r="I77" s="97">
        <v>0.37969152609862217</v>
      </c>
      <c r="J77" s="97">
        <v>0.62030847390137789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36621776.000000007</v>
      </c>
      <c r="J80" s="88">
        <v>0.10446366664467609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</row>
    <row r="82" spans="3:11" hidden="1">
      <c r="C82" s="177"/>
      <c r="D82" s="177"/>
      <c r="E82" s="177"/>
      <c r="F82" s="177"/>
      <c r="G82" s="177" t="s">
        <v>24</v>
      </c>
    </row>
    <row r="83" spans="3:11" hidden="1">
      <c r="C83" s="177"/>
      <c r="D83" s="177"/>
      <c r="E83" s="177"/>
      <c r="F83" s="177"/>
      <c r="G83" s="177" t="s">
        <v>59</v>
      </c>
      <c r="H83" s="48"/>
      <c r="I83" s="138"/>
      <c r="J83" s="88"/>
      <c r="K83" s="49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233" priority="1" operator="notEqual">
      <formula>$G$77</formula>
    </cfRule>
    <cfRule type="cellIs" dxfId="232" priority="2" operator="equal">
      <formula>$G$77</formula>
    </cfRule>
  </conditionalFormatting>
  <conditionalFormatting sqref="K9:K24">
    <cfRule type="cellIs" dxfId="231" priority="13" operator="notEqual">
      <formula>G9</formula>
    </cfRule>
    <cfRule type="cellIs" dxfId="230" priority="14" operator="equal">
      <formula>G9</formula>
    </cfRule>
  </conditionalFormatting>
  <conditionalFormatting sqref="K26:K41">
    <cfRule type="cellIs" dxfId="229" priority="11" operator="notEqual">
      <formula>G26</formula>
    </cfRule>
    <cfRule type="cellIs" dxfId="228" priority="12" operator="equal">
      <formula>G26</formula>
    </cfRule>
  </conditionalFormatting>
  <conditionalFormatting sqref="K43:K63">
    <cfRule type="cellIs" dxfId="227" priority="9" operator="notEqual">
      <formula>G43</formula>
    </cfRule>
    <cfRule type="cellIs" dxfId="226" priority="10" operator="equal">
      <formula>G43</formula>
    </cfRule>
  </conditionalFormatting>
  <conditionalFormatting sqref="K67:K69">
    <cfRule type="cellIs" dxfId="225" priority="7" operator="notEqual">
      <formula>G67</formula>
    </cfRule>
    <cfRule type="cellIs" dxfId="224" priority="8" operator="equal">
      <formula>G67</formula>
    </cfRule>
  </conditionalFormatting>
  <conditionalFormatting sqref="K71:K73">
    <cfRule type="cellIs" dxfId="223" priority="5" operator="notEqual">
      <formula>G71</formula>
    </cfRule>
    <cfRule type="cellIs" dxfId="222" priority="6" operator="equal">
      <formula>G71</formula>
    </cfRule>
  </conditionalFormatting>
  <conditionalFormatting sqref="K76">
    <cfRule type="cellIs" dxfId="221" priority="3" operator="notEqual">
      <formula>G76</formula>
    </cfRule>
    <cfRule type="cellIs" dxfId="220" priority="4" operator="equal">
      <formula>G76</formula>
    </cfRule>
  </conditionalFormatting>
  <dataValidations count="1">
    <dataValidation type="list" allowBlank="1" showInputMessage="1" showErrorMessage="1" sqref="H9:H75" xr:uid="{0E805EA9-5EBF-48C7-9774-4DE16B9E3320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79" customWidth="1"/>
    <col min="3" max="3" width="10.42578125" style="82" bestFit="1" customWidth="1"/>
    <col min="4" max="5" width="2.85546875" style="79" customWidth="1"/>
    <col min="6" max="6" width="80.7109375" style="79" bestFit="1" customWidth="1"/>
    <col min="7" max="7" width="27.85546875" style="79" customWidth="1"/>
    <col min="8" max="8" width="15.28515625" style="79" bestFit="1" customWidth="1"/>
    <col min="9" max="9" width="27.28515625" style="79" customWidth="1"/>
    <col min="10" max="10" width="26.85546875" style="79" customWidth="1"/>
    <col min="11" max="11" width="25.85546875" style="79" customWidth="1"/>
    <col min="12" max="12" width="82.5703125" style="79" customWidth="1"/>
    <col min="13" max="16384" width="9.140625" style="79"/>
  </cols>
  <sheetData>
    <row r="1" spans="1:12" ht="15.75">
      <c r="A1" s="125"/>
      <c r="B1" s="125"/>
      <c r="C1" s="125"/>
      <c r="D1" s="125"/>
      <c r="E1" s="125"/>
      <c r="F1" s="125"/>
      <c r="G1" s="125"/>
      <c r="H1" s="125"/>
      <c r="I1" s="125" t="s">
        <v>0</v>
      </c>
      <c r="J1" s="125"/>
      <c r="K1" s="125"/>
      <c r="L1" s="125"/>
    </row>
    <row r="2" spans="1:12" ht="15.75">
      <c r="A2" s="125"/>
      <c r="B2" s="125"/>
      <c r="C2" s="125"/>
      <c r="D2" s="125"/>
      <c r="E2" s="125"/>
      <c r="F2" s="125"/>
      <c r="G2" s="125"/>
      <c r="H2" s="125"/>
      <c r="I2" s="103" t="s">
        <v>197</v>
      </c>
      <c r="J2" s="125"/>
      <c r="K2" s="125"/>
      <c r="L2" s="125"/>
    </row>
    <row r="3" spans="1:12" ht="15.75">
      <c r="A3" s="123" t="s">
        <v>198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ht="19.5" customHeight="1">
      <c r="A4" s="188" t="s">
        <v>159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1:12" ht="15.7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</row>
    <row r="6" spans="1:12" s="5" customFormat="1">
      <c r="A6" s="104" t="s">
        <v>2</v>
      </c>
      <c r="B6" s="105"/>
      <c r="C6" s="105"/>
      <c r="D6" s="104" t="s">
        <v>3</v>
      </c>
      <c r="E6" s="105"/>
      <c r="F6" s="105"/>
      <c r="G6" s="76" t="s">
        <v>254</v>
      </c>
      <c r="H6" s="106" t="s">
        <v>4</v>
      </c>
      <c r="I6" s="106" t="s">
        <v>5</v>
      </c>
      <c r="J6" s="106" t="s">
        <v>6</v>
      </c>
      <c r="K6" s="106" t="s">
        <v>7</v>
      </c>
      <c r="L6" s="106" t="s">
        <v>199</v>
      </c>
    </row>
    <row r="7" spans="1:12" ht="15.75">
      <c r="A7" s="107" t="s">
        <v>9</v>
      </c>
      <c r="B7" s="108"/>
      <c r="C7" s="109"/>
      <c r="D7" s="110" t="s">
        <v>10</v>
      </c>
      <c r="E7" s="109"/>
      <c r="F7" s="109"/>
      <c r="G7" s="111"/>
      <c r="H7" s="108"/>
      <c r="I7" s="111"/>
      <c r="J7" s="111"/>
      <c r="K7" s="111"/>
      <c r="L7" s="110"/>
    </row>
    <row r="8" spans="1:12" ht="15.75">
      <c r="A8" s="107"/>
      <c r="B8" s="108" t="s">
        <v>11</v>
      </c>
      <c r="C8" s="109"/>
      <c r="D8" s="112"/>
      <c r="E8" s="108" t="s">
        <v>12</v>
      </c>
      <c r="F8" s="109"/>
      <c r="G8" s="111">
        <v>3575300.3000000007</v>
      </c>
      <c r="H8" s="108"/>
      <c r="I8" s="111">
        <v>1362877.0599999998</v>
      </c>
      <c r="J8" s="111">
        <v>2212423.2399999998</v>
      </c>
      <c r="K8" s="111"/>
      <c r="L8" s="113"/>
    </row>
    <row r="9" spans="1:12" ht="15.75">
      <c r="A9" s="107"/>
      <c r="B9" s="108"/>
      <c r="C9" s="109" t="s">
        <v>13</v>
      </c>
      <c r="D9" s="112"/>
      <c r="E9" s="109"/>
      <c r="F9" s="108" t="s">
        <v>14</v>
      </c>
      <c r="G9" s="114">
        <v>0</v>
      </c>
      <c r="H9" s="115"/>
      <c r="I9" s="114"/>
      <c r="J9" s="114"/>
      <c r="K9" s="111">
        <v>0</v>
      </c>
      <c r="L9" s="116"/>
    </row>
    <row r="10" spans="1:12" ht="15.75">
      <c r="A10" s="107"/>
      <c r="B10" s="108"/>
      <c r="C10" s="109" t="s">
        <v>16</v>
      </c>
      <c r="D10" s="112"/>
      <c r="E10" s="109"/>
      <c r="F10" s="108" t="s">
        <v>17</v>
      </c>
      <c r="G10" s="114">
        <v>6469.51</v>
      </c>
      <c r="H10" s="115" t="s">
        <v>15</v>
      </c>
      <c r="I10" s="114">
        <v>6469.51</v>
      </c>
      <c r="J10" s="114"/>
      <c r="K10" s="111">
        <v>6469.51</v>
      </c>
      <c r="L10" s="116"/>
    </row>
    <row r="11" spans="1:12" ht="15.75">
      <c r="A11" s="107"/>
      <c r="B11" s="108"/>
      <c r="C11" s="109" t="s">
        <v>18</v>
      </c>
      <c r="D11" s="112"/>
      <c r="E11" s="109"/>
      <c r="F11" s="108" t="s">
        <v>19</v>
      </c>
      <c r="G11" s="93">
        <v>591731.49</v>
      </c>
      <c r="H11" s="115" t="s">
        <v>59</v>
      </c>
      <c r="I11" s="114">
        <v>295865.75</v>
      </c>
      <c r="J11" s="114">
        <v>295865.74</v>
      </c>
      <c r="K11" s="111">
        <v>591731.49</v>
      </c>
      <c r="L11" s="116"/>
    </row>
    <row r="12" spans="1:12" ht="15.75">
      <c r="A12" s="107"/>
      <c r="B12" s="108"/>
      <c r="C12" s="109" t="s">
        <v>20</v>
      </c>
      <c r="D12" s="112"/>
      <c r="E12" s="109"/>
      <c r="F12" s="108" t="s">
        <v>21</v>
      </c>
      <c r="G12" s="114">
        <v>0</v>
      </c>
      <c r="H12" s="115"/>
      <c r="I12" s="114"/>
      <c r="J12" s="114"/>
      <c r="K12" s="111">
        <v>0</v>
      </c>
      <c r="L12" s="116"/>
    </row>
    <row r="13" spans="1:12" ht="15.75">
      <c r="A13" s="107"/>
      <c r="B13" s="108"/>
      <c r="C13" s="109" t="s">
        <v>22</v>
      </c>
      <c r="D13" s="112"/>
      <c r="E13" s="109"/>
      <c r="F13" s="108" t="s">
        <v>23</v>
      </c>
      <c r="G13" s="114">
        <v>1267048.28</v>
      </c>
      <c r="H13" s="115" t="s">
        <v>59</v>
      </c>
      <c r="I13" s="114">
        <v>476071.3</v>
      </c>
      <c r="J13" s="114">
        <v>790976.98</v>
      </c>
      <c r="K13" s="111">
        <v>1267048.28</v>
      </c>
      <c r="L13" s="116"/>
    </row>
    <row r="14" spans="1:12" ht="15.75">
      <c r="A14" s="107"/>
      <c r="B14" s="108"/>
      <c r="C14" s="109" t="s">
        <v>25</v>
      </c>
      <c r="D14" s="112"/>
      <c r="E14" s="109"/>
      <c r="F14" s="108" t="s">
        <v>26</v>
      </c>
      <c r="G14" s="114">
        <v>606247.28999999992</v>
      </c>
      <c r="H14" s="115" t="s">
        <v>59</v>
      </c>
      <c r="I14" s="114">
        <v>60624.729999999996</v>
      </c>
      <c r="J14" s="114">
        <v>545622.55999999994</v>
      </c>
      <c r="K14" s="111">
        <v>606247.28999999992</v>
      </c>
      <c r="L14" s="116"/>
    </row>
    <row r="15" spans="1:12" ht="15.75">
      <c r="A15" s="107"/>
      <c r="B15" s="108"/>
      <c r="C15" s="109" t="s">
        <v>27</v>
      </c>
      <c r="D15" s="112"/>
      <c r="E15" s="109"/>
      <c r="F15" s="108" t="s">
        <v>28</v>
      </c>
      <c r="G15" s="114">
        <v>1313.18</v>
      </c>
      <c r="H15" s="115" t="s">
        <v>59</v>
      </c>
      <c r="I15" s="114">
        <v>656.59</v>
      </c>
      <c r="J15" s="114">
        <v>656.59</v>
      </c>
      <c r="K15" s="111">
        <v>1313.18</v>
      </c>
      <c r="L15" s="116"/>
    </row>
    <row r="16" spans="1:12" ht="15.75">
      <c r="A16" s="107"/>
      <c r="B16" s="108"/>
      <c r="C16" s="109" t="s">
        <v>29</v>
      </c>
      <c r="D16" s="112"/>
      <c r="E16" s="109"/>
      <c r="F16" s="108" t="s">
        <v>30</v>
      </c>
      <c r="G16" s="114">
        <v>0</v>
      </c>
      <c r="H16" s="115"/>
      <c r="I16" s="114"/>
      <c r="J16" s="114"/>
      <c r="K16" s="111">
        <v>0</v>
      </c>
      <c r="L16" s="116"/>
    </row>
    <row r="17" spans="1:12" ht="15.75">
      <c r="A17" s="107"/>
      <c r="B17" s="108"/>
      <c r="C17" s="109" t="s">
        <v>31</v>
      </c>
      <c r="D17" s="112"/>
      <c r="E17" s="109"/>
      <c r="F17" s="108" t="s">
        <v>32</v>
      </c>
      <c r="G17" s="114">
        <v>306402.32999999996</v>
      </c>
      <c r="H17" s="115" t="s">
        <v>59</v>
      </c>
      <c r="I17" s="114">
        <v>224345.9</v>
      </c>
      <c r="J17" s="114">
        <v>82056.430000000008</v>
      </c>
      <c r="K17" s="111">
        <v>306402.33</v>
      </c>
      <c r="L17" s="116"/>
    </row>
    <row r="18" spans="1:12" ht="15.75">
      <c r="A18" s="107"/>
      <c r="B18" s="108"/>
      <c r="C18" s="109" t="s">
        <v>33</v>
      </c>
      <c r="D18" s="112"/>
      <c r="E18" s="109"/>
      <c r="F18" s="108" t="s">
        <v>34</v>
      </c>
      <c r="G18" s="114">
        <v>247615.81</v>
      </c>
      <c r="H18" s="115" t="s">
        <v>59</v>
      </c>
      <c r="I18" s="114">
        <v>123807.91</v>
      </c>
      <c r="J18" s="114">
        <v>123807.90000000001</v>
      </c>
      <c r="K18" s="111">
        <v>247615.81</v>
      </c>
      <c r="L18" s="116"/>
    </row>
    <row r="19" spans="1:12" ht="15.75">
      <c r="A19" s="107"/>
      <c r="B19" s="108"/>
      <c r="C19" s="109" t="s">
        <v>35</v>
      </c>
      <c r="D19" s="112"/>
      <c r="E19" s="109"/>
      <c r="F19" s="108" t="s">
        <v>36</v>
      </c>
      <c r="G19" s="117">
        <v>0</v>
      </c>
      <c r="H19" s="115"/>
      <c r="I19" s="117"/>
      <c r="J19" s="117"/>
      <c r="K19" s="111">
        <v>0</v>
      </c>
      <c r="L19" s="116"/>
    </row>
    <row r="20" spans="1:12" ht="15.75">
      <c r="A20" s="107"/>
      <c r="B20" s="108"/>
      <c r="C20" s="109" t="s">
        <v>37</v>
      </c>
      <c r="D20" s="112"/>
      <c r="E20" s="109"/>
      <c r="F20" s="108" t="s">
        <v>38</v>
      </c>
      <c r="G20" s="114">
        <v>348389.76</v>
      </c>
      <c r="H20" s="115" t="s">
        <v>59</v>
      </c>
      <c r="I20" s="114">
        <v>174194.88</v>
      </c>
      <c r="J20" s="114">
        <v>174194.88</v>
      </c>
      <c r="K20" s="111">
        <v>348389.76</v>
      </c>
      <c r="L20" s="116"/>
    </row>
    <row r="21" spans="1:12" ht="15.75">
      <c r="A21" s="107"/>
      <c r="B21" s="108"/>
      <c r="C21" s="109" t="s">
        <v>39</v>
      </c>
      <c r="D21" s="112"/>
      <c r="E21" s="109"/>
      <c r="F21" s="108" t="s">
        <v>40</v>
      </c>
      <c r="G21" s="114">
        <v>194919.6</v>
      </c>
      <c r="H21" s="115" t="s">
        <v>24</v>
      </c>
      <c r="I21" s="114"/>
      <c r="J21" s="114">
        <v>194919.6</v>
      </c>
      <c r="K21" s="111">
        <v>194919.6</v>
      </c>
      <c r="L21" s="116"/>
    </row>
    <row r="22" spans="1:12" ht="15.75">
      <c r="A22" s="107"/>
      <c r="B22" s="108"/>
      <c r="C22" s="109" t="s">
        <v>41</v>
      </c>
      <c r="D22" s="112"/>
      <c r="E22" s="109"/>
      <c r="F22" s="108" t="s">
        <v>42</v>
      </c>
      <c r="G22" s="114">
        <v>3962.35</v>
      </c>
      <c r="H22" s="115" t="s">
        <v>24</v>
      </c>
      <c r="I22" s="114"/>
      <c r="J22" s="114">
        <v>3962.35</v>
      </c>
      <c r="K22" s="111">
        <v>3962.35</v>
      </c>
      <c r="L22" s="116"/>
    </row>
    <row r="23" spans="1:12" ht="15.75">
      <c r="A23" s="107"/>
      <c r="B23" s="108"/>
      <c r="C23" s="109" t="s">
        <v>43</v>
      </c>
      <c r="D23" s="112"/>
      <c r="E23" s="109"/>
      <c r="F23" s="108" t="s">
        <v>44</v>
      </c>
      <c r="G23" s="114">
        <v>1200.7</v>
      </c>
      <c r="H23" s="115" t="s">
        <v>59</v>
      </c>
      <c r="I23" s="114">
        <v>840.49</v>
      </c>
      <c r="J23" s="114">
        <v>360.21</v>
      </c>
      <c r="K23" s="111">
        <v>1200.7</v>
      </c>
      <c r="L23" s="116"/>
    </row>
    <row r="24" spans="1:12" ht="15.75">
      <c r="A24" s="108"/>
      <c r="B24" s="108"/>
      <c r="C24" s="118" t="s">
        <v>45</v>
      </c>
      <c r="D24" s="112"/>
      <c r="E24" s="118"/>
      <c r="F24" s="108" t="s">
        <v>46</v>
      </c>
      <c r="G24" s="119">
        <v>0</v>
      </c>
      <c r="H24" s="115"/>
      <c r="I24" s="119"/>
      <c r="J24" s="119"/>
      <c r="K24" s="111">
        <v>0</v>
      </c>
      <c r="L24" s="116"/>
    </row>
    <row r="25" spans="1:12" ht="15.75">
      <c r="A25" s="107"/>
      <c r="B25" s="108" t="s">
        <v>47</v>
      </c>
      <c r="C25" s="109"/>
      <c r="D25" s="112"/>
      <c r="E25" s="108" t="s">
        <v>48</v>
      </c>
      <c r="F25" s="109"/>
      <c r="G25" s="111">
        <v>1262389.98</v>
      </c>
      <c r="H25" s="126"/>
      <c r="I25" s="111">
        <v>900099.41999999993</v>
      </c>
      <c r="J25" s="111">
        <v>362290.56</v>
      </c>
      <c r="K25" s="111"/>
      <c r="L25" s="113"/>
    </row>
    <row r="26" spans="1:12" ht="15.75">
      <c r="A26" s="107"/>
      <c r="B26" s="108"/>
      <c r="C26" s="109" t="s">
        <v>49</v>
      </c>
      <c r="D26" s="112"/>
      <c r="E26" s="109"/>
      <c r="F26" s="108" t="s">
        <v>50</v>
      </c>
      <c r="G26" s="114"/>
      <c r="H26" s="115"/>
      <c r="I26" s="114"/>
      <c r="J26" s="114"/>
      <c r="K26" s="111">
        <v>0</v>
      </c>
      <c r="L26" s="116"/>
    </row>
    <row r="27" spans="1:12" ht="15.75">
      <c r="A27" s="107"/>
      <c r="B27" s="108"/>
      <c r="C27" s="109" t="s">
        <v>51</v>
      </c>
      <c r="D27" s="112"/>
      <c r="E27" s="109"/>
      <c r="F27" s="108" t="s">
        <v>52</v>
      </c>
      <c r="G27" s="114"/>
      <c r="H27" s="115"/>
      <c r="I27" s="114"/>
      <c r="J27" s="114"/>
      <c r="K27" s="111">
        <v>0</v>
      </c>
      <c r="L27" s="116"/>
    </row>
    <row r="28" spans="1:12" ht="15.75">
      <c r="A28" s="107"/>
      <c r="B28" s="108"/>
      <c r="C28" s="109" t="s">
        <v>53</v>
      </c>
      <c r="D28" s="112"/>
      <c r="E28" s="109"/>
      <c r="F28" s="108" t="s">
        <v>54</v>
      </c>
      <c r="G28" s="114">
        <v>947654.55999999994</v>
      </c>
      <c r="H28" s="115" t="s">
        <v>59</v>
      </c>
      <c r="I28" s="114">
        <v>852889.1</v>
      </c>
      <c r="J28" s="114">
        <v>94765.46</v>
      </c>
      <c r="K28" s="111">
        <v>947654.55999999994</v>
      </c>
      <c r="L28" s="116"/>
    </row>
    <row r="29" spans="1:12" ht="15.75">
      <c r="A29" s="107"/>
      <c r="B29" s="108"/>
      <c r="C29" s="109" t="s">
        <v>55</v>
      </c>
      <c r="D29" s="112"/>
      <c r="E29" s="109"/>
      <c r="F29" s="108" t="s">
        <v>56</v>
      </c>
      <c r="G29" s="114"/>
      <c r="H29" s="115"/>
      <c r="I29" s="114"/>
      <c r="J29" s="114"/>
      <c r="K29" s="111">
        <v>0</v>
      </c>
      <c r="L29" s="116"/>
    </row>
    <row r="30" spans="1:12" ht="15.75">
      <c r="A30" s="107"/>
      <c r="B30" s="108"/>
      <c r="C30" s="109" t="s">
        <v>57</v>
      </c>
      <c r="D30" s="112"/>
      <c r="E30" s="109"/>
      <c r="F30" s="108" t="s">
        <v>58</v>
      </c>
      <c r="G30" s="114"/>
      <c r="H30" s="115"/>
      <c r="I30" s="114"/>
      <c r="J30" s="114"/>
      <c r="K30" s="111">
        <v>0</v>
      </c>
      <c r="L30" s="116"/>
    </row>
    <row r="31" spans="1:12" ht="15.75">
      <c r="A31" s="107"/>
      <c r="B31" s="108"/>
      <c r="C31" s="109" t="s">
        <v>60</v>
      </c>
      <c r="D31" s="112"/>
      <c r="E31" s="109"/>
      <c r="F31" s="108" t="s">
        <v>61</v>
      </c>
      <c r="G31" s="114"/>
      <c r="H31" s="115"/>
      <c r="I31" s="114"/>
      <c r="J31" s="114"/>
      <c r="K31" s="111">
        <v>0</v>
      </c>
      <c r="L31" s="116"/>
    </row>
    <row r="32" spans="1:12" ht="15.75">
      <c r="A32" s="107"/>
      <c r="B32" s="108"/>
      <c r="C32" s="109" t="s">
        <v>62</v>
      </c>
      <c r="D32" s="112"/>
      <c r="E32" s="109"/>
      <c r="F32" s="108" t="s">
        <v>63</v>
      </c>
      <c r="G32" s="114">
        <v>314735.42000000004</v>
      </c>
      <c r="H32" s="115" t="s">
        <v>59</v>
      </c>
      <c r="I32" s="114">
        <v>47210.32</v>
      </c>
      <c r="J32" s="114">
        <v>267525.09999999998</v>
      </c>
      <c r="K32" s="111">
        <v>314735.42</v>
      </c>
      <c r="L32" s="116"/>
    </row>
    <row r="33" spans="1:12" ht="15.75">
      <c r="A33" s="108"/>
      <c r="B33" s="108"/>
      <c r="C33" s="109" t="s">
        <v>64</v>
      </c>
      <c r="D33" s="108"/>
      <c r="E33" s="109"/>
      <c r="F33" s="108" t="s">
        <v>65</v>
      </c>
      <c r="G33" s="114"/>
      <c r="H33" s="115"/>
      <c r="I33" s="114"/>
      <c r="J33" s="114"/>
      <c r="K33" s="111">
        <v>0</v>
      </c>
      <c r="L33" s="116"/>
    </row>
    <row r="34" spans="1:12" ht="15.75">
      <c r="A34" s="108"/>
      <c r="B34" s="108"/>
      <c r="C34" s="109" t="s">
        <v>66</v>
      </c>
      <c r="D34" s="108"/>
      <c r="E34" s="108"/>
      <c r="F34" s="108" t="s">
        <v>67</v>
      </c>
      <c r="G34" s="114"/>
      <c r="H34" s="115"/>
      <c r="I34" s="114"/>
      <c r="J34" s="114"/>
      <c r="K34" s="111">
        <v>0</v>
      </c>
      <c r="L34" s="116"/>
    </row>
    <row r="35" spans="1:12" ht="15.75">
      <c r="A35" s="108"/>
      <c r="B35" s="108"/>
      <c r="C35" s="109" t="s">
        <v>68</v>
      </c>
      <c r="D35" s="108"/>
      <c r="E35" s="109"/>
      <c r="F35" s="108" t="s">
        <v>69</v>
      </c>
      <c r="G35" s="114"/>
      <c r="H35" s="115"/>
      <c r="I35" s="114"/>
      <c r="J35" s="114"/>
      <c r="K35" s="111">
        <v>0</v>
      </c>
      <c r="L35" s="116"/>
    </row>
    <row r="36" spans="1:12" ht="15.75">
      <c r="A36" s="108"/>
      <c r="B36" s="108"/>
      <c r="C36" s="109" t="s">
        <v>70</v>
      </c>
      <c r="D36" s="108"/>
      <c r="E36" s="108"/>
      <c r="F36" s="108" t="s">
        <v>71</v>
      </c>
      <c r="G36" s="114"/>
      <c r="H36" s="115"/>
      <c r="I36" s="114"/>
      <c r="J36" s="114"/>
      <c r="K36" s="111">
        <v>0</v>
      </c>
      <c r="L36" s="116"/>
    </row>
    <row r="37" spans="1:12" ht="15.75">
      <c r="A37" s="108"/>
      <c r="B37" s="108"/>
      <c r="C37" s="109" t="s">
        <v>72</v>
      </c>
      <c r="D37" s="108"/>
      <c r="E37" s="120"/>
      <c r="F37" s="108" t="s">
        <v>73</v>
      </c>
      <c r="G37" s="114"/>
      <c r="H37" s="115"/>
      <c r="I37" s="114"/>
      <c r="J37" s="114"/>
      <c r="K37" s="111">
        <v>0</v>
      </c>
      <c r="L37" s="116"/>
    </row>
    <row r="38" spans="1:12" ht="15.75">
      <c r="A38" s="108"/>
      <c r="B38" s="108"/>
      <c r="C38" s="109" t="s">
        <v>74</v>
      </c>
      <c r="D38" s="108"/>
      <c r="E38" s="108"/>
      <c r="F38" s="108" t="s">
        <v>75</v>
      </c>
      <c r="G38" s="114"/>
      <c r="H38" s="115"/>
      <c r="I38" s="114"/>
      <c r="J38" s="114"/>
      <c r="K38" s="111">
        <v>0</v>
      </c>
      <c r="L38" s="116"/>
    </row>
    <row r="39" spans="1:12" ht="15.75">
      <c r="A39" s="108"/>
      <c r="B39" s="108"/>
      <c r="C39" s="109" t="s">
        <v>76</v>
      </c>
      <c r="D39" s="108"/>
      <c r="E39" s="108"/>
      <c r="F39" s="108" t="s">
        <v>77</v>
      </c>
      <c r="G39" s="114"/>
      <c r="H39" s="115"/>
      <c r="I39" s="114"/>
      <c r="J39" s="114"/>
      <c r="K39" s="111">
        <v>0</v>
      </c>
      <c r="L39" s="116"/>
    </row>
    <row r="40" spans="1:12" ht="15.75">
      <c r="A40" s="108"/>
      <c r="B40" s="108"/>
      <c r="C40" s="109" t="s">
        <v>78</v>
      </c>
      <c r="D40" s="108"/>
      <c r="E40" s="108"/>
      <c r="F40" s="108" t="s">
        <v>79</v>
      </c>
      <c r="G40" s="114"/>
      <c r="H40" s="115"/>
      <c r="I40" s="114"/>
      <c r="J40" s="114"/>
      <c r="K40" s="111">
        <v>0</v>
      </c>
      <c r="L40" s="116"/>
    </row>
    <row r="41" spans="1:12" ht="15.75">
      <c r="A41" s="108"/>
      <c r="B41" s="108"/>
      <c r="C41" s="109" t="s">
        <v>80</v>
      </c>
      <c r="D41" s="108"/>
      <c r="E41" s="108"/>
      <c r="F41" s="108" t="s">
        <v>81</v>
      </c>
      <c r="G41" s="114"/>
      <c r="H41" s="115"/>
      <c r="I41" s="114"/>
      <c r="J41" s="114"/>
      <c r="K41" s="111">
        <v>0</v>
      </c>
      <c r="L41" s="116"/>
    </row>
    <row r="42" spans="1:12" ht="15.75">
      <c r="A42" s="108"/>
      <c r="B42" s="108" t="s">
        <v>82</v>
      </c>
      <c r="C42" s="109"/>
      <c r="D42" s="108"/>
      <c r="E42" s="108" t="s">
        <v>83</v>
      </c>
      <c r="F42" s="108"/>
      <c r="G42" s="111">
        <v>7613902.8499999978</v>
      </c>
      <c r="H42" s="126"/>
      <c r="I42" s="111">
        <v>1103174.0399999998</v>
      </c>
      <c r="J42" s="111">
        <v>6510728.8099999996</v>
      </c>
      <c r="K42" s="111"/>
      <c r="L42" s="113"/>
    </row>
    <row r="43" spans="1:12" ht="15.75">
      <c r="A43" s="108"/>
      <c r="B43" s="108"/>
      <c r="C43" s="109" t="s">
        <v>84</v>
      </c>
      <c r="D43" s="108"/>
      <c r="E43" s="108"/>
      <c r="F43" s="108" t="s">
        <v>85</v>
      </c>
      <c r="G43" s="114">
        <v>0</v>
      </c>
      <c r="H43" s="115"/>
      <c r="I43" s="114"/>
      <c r="J43" s="114"/>
      <c r="K43" s="111">
        <v>0</v>
      </c>
      <c r="L43" s="116"/>
    </row>
    <row r="44" spans="1:12" ht="15.75">
      <c r="A44" s="108"/>
      <c r="B44" s="108"/>
      <c r="C44" s="109" t="s">
        <v>86</v>
      </c>
      <c r="D44" s="108"/>
      <c r="E44" s="108"/>
      <c r="F44" s="108" t="s">
        <v>87</v>
      </c>
      <c r="G44" s="114">
        <v>4213048.9399999995</v>
      </c>
      <c r="H44" s="115" t="s">
        <v>59</v>
      </c>
      <c r="I44" s="114">
        <v>210652.44</v>
      </c>
      <c r="J44" s="114">
        <v>4002396.4999999995</v>
      </c>
      <c r="K44" s="111">
        <v>4213048.9399999995</v>
      </c>
      <c r="L44" s="116"/>
    </row>
    <row r="45" spans="1:12" ht="15.75">
      <c r="A45" s="108"/>
      <c r="B45" s="108"/>
      <c r="C45" s="109" t="s">
        <v>88</v>
      </c>
      <c r="D45" s="108"/>
      <c r="E45" s="108"/>
      <c r="F45" s="108" t="s">
        <v>89</v>
      </c>
      <c r="G45" s="114">
        <v>0</v>
      </c>
      <c r="H45" s="115"/>
      <c r="I45" s="114"/>
      <c r="J45" s="114"/>
      <c r="K45" s="111">
        <v>0</v>
      </c>
      <c r="L45" s="116"/>
    </row>
    <row r="46" spans="1:12" ht="15.75">
      <c r="A46" s="108"/>
      <c r="B46" s="108"/>
      <c r="C46" s="109" t="s">
        <v>90</v>
      </c>
      <c r="D46" s="108"/>
      <c r="E46" s="108"/>
      <c r="F46" s="108" t="s">
        <v>91</v>
      </c>
      <c r="G46" s="114">
        <v>0</v>
      </c>
      <c r="H46" s="115"/>
      <c r="I46" s="114"/>
      <c r="J46" s="114"/>
      <c r="K46" s="111">
        <v>0</v>
      </c>
      <c r="L46" s="116"/>
    </row>
    <row r="47" spans="1:12" ht="15.75">
      <c r="A47" s="108"/>
      <c r="B47" s="108"/>
      <c r="C47" s="109" t="s">
        <v>92</v>
      </c>
      <c r="D47" s="108"/>
      <c r="E47" s="108"/>
      <c r="F47" s="108" t="s">
        <v>93</v>
      </c>
      <c r="G47" s="114">
        <v>1068199.3399999999</v>
      </c>
      <c r="H47" s="115" t="s">
        <v>59</v>
      </c>
      <c r="I47" s="114">
        <v>534099.66999999993</v>
      </c>
      <c r="J47" s="114">
        <v>534099.66999999993</v>
      </c>
      <c r="K47" s="111">
        <v>1068199.3399999999</v>
      </c>
      <c r="L47" s="116"/>
    </row>
    <row r="48" spans="1:12" ht="15.75">
      <c r="A48" s="108"/>
      <c r="B48" s="108"/>
      <c r="C48" s="109" t="s">
        <v>94</v>
      </c>
      <c r="D48" s="108"/>
      <c r="E48" s="108"/>
      <c r="F48" s="108" t="s">
        <v>95</v>
      </c>
      <c r="G48" s="114">
        <v>0</v>
      </c>
      <c r="H48" s="115"/>
      <c r="I48" s="114"/>
      <c r="J48" s="114"/>
      <c r="K48" s="111">
        <v>0</v>
      </c>
      <c r="L48" s="116"/>
    </row>
    <row r="49" spans="1:12" ht="15.75">
      <c r="A49" s="108"/>
      <c r="B49" s="108"/>
      <c r="C49" s="109" t="s">
        <v>96</v>
      </c>
      <c r="D49" s="108"/>
      <c r="E49" s="108"/>
      <c r="F49" s="108" t="s">
        <v>97</v>
      </c>
      <c r="G49" s="114">
        <v>169979.39</v>
      </c>
      <c r="H49" s="115" t="s">
        <v>59</v>
      </c>
      <c r="I49" s="114">
        <v>84989.7</v>
      </c>
      <c r="J49" s="114">
        <v>84989.69</v>
      </c>
      <c r="K49" s="111">
        <v>169979.39</v>
      </c>
      <c r="L49" s="116"/>
    </row>
    <row r="50" spans="1:12" ht="15.75">
      <c r="A50" s="108"/>
      <c r="B50" s="108"/>
      <c r="C50" s="109" t="s">
        <v>98</v>
      </c>
      <c r="D50" s="108"/>
      <c r="E50" s="108"/>
      <c r="F50" s="108" t="s">
        <v>99</v>
      </c>
      <c r="G50" s="114">
        <v>0</v>
      </c>
      <c r="H50" s="115"/>
      <c r="I50" s="114"/>
      <c r="J50" s="114"/>
      <c r="K50" s="111">
        <v>0</v>
      </c>
      <c r="L50" s="116"/>
    </row>
    <row r="51" spans="1:12" ht="15.75">
      <c r="A51" s="108"/>
      <c r="B51" s="108"/>
      <c r="C51" s="109" t="s">
        <v>100</v>
      </c>
      <c r="D51" s="108"/>
      <c r="E51" s="108"/>
      <c r="F51" s="108" t="s">
        <v>101</v>
      </c>
      <c r="G51" s="114">
        <v>0</v>
      </c>
      <c r="H51" s="115"/>
      <c r="I51" s="114"/>
      <c r="J51" s="114"/>
      <c r="K51" s="111">
        <v>0</v>
      </c>
      <c r="L51" s="116"/>
    </row>
    <row r="52" spans="1:12" ht="15.75">
      <c r="A52" s="108"/>
      <c r="B52" s="108"/>
      <c r="C52" s="109" t="s">
        <v>102</v>
      </c>
      <c r="D52" s="108"/>
      <c r="E52" s="108"/>
      <c r="F52" s="108" t="s">
        <v>103</v>
      </c>
      <c r="G52" s="114">
        <v>4670.93</v>
      </c>
      <c r="H52" s="115" t="s">
        <v>15</v>
      </c>
      <c r="I52" s="114">
        <v>4670.93</v>
      </c>
      <c r="J52" s="114"/>
      <c r="K52" s="111">
        <v>4670.93</v>
      </c>
      <c r="L52" s="116"/>
    </row>
    <row r="53" spans="1:12" ht="15.75">
      <c r="A53" s="108"/>
      <c r="B53" s="108"/>
      <c r="C53" s="109" t="s">
        <v>104</v>
      </c>
      <c r="D53" s="108"/>
      <c r="E53" s="108"/>
      <c r="F53" s="108" t="s">
        <v>105</v>
      </c>
      <c r="G53" s="114">
        <v>96603.45</v>
      </c>
      <c r="H53" s="115" t="s">
        <v>15</v>
      </c>
      <c r="I53" s="114">
        <v>96603.45</v>
      </c>
      <c r="J53" s="114"/>
      <c r="K53" s="111">
        <v>96603.45</v>
      </c>
      <c r="L53" s="116"/>
    </row>
    <row r="54" spans="1:12" ht="15.75">
      <c r="A54" s="108"/>
      <c r="B54" s="108"/>
      <c r="C54" s="109" t="s">
        <v>106</v>
      </c>
      <c r="D54" s="108"/>
      <c r="E54" s="108"/>
      <c r="F54" s="108" t="s">
        <v>107</v>
      </c>
      <c r="G54" s="114">
        <v>108231.93</v>
      </c>
      <c r="H54" s="115" t="s">
        <v>59</v>
      </c>
      <c r="I54" s="114">
        <v>5411.6</v>
      </c>
      <c r="J54" s="114">
        <v>102820.33</v>
      </c>
      <c r="K54" s="111">
        <v>108231.93000000001</v>
      </c>
      <c r="L54" s="116"/>
    </row>
    <row r="55" spans="1:12" ht="15.75">
      <c r="A55" s="108"/>
      <c r="B55" s="108"/>
      <c r="C55" s="109" t="s">
        <v>108</v>
      </c>
      <c r="D55" s="108"/>
      <c r="E55" s="108"/>
      <c r="F55" s="108" t="s">
        <v>109</v>
      </c>
      <c r="G55" s="114">
        <v>231414.27</v>
      </c>
      <c r="H55" s="115" t="s">
        <v>59</v>
      </c>
      <c r="I55" s="114">
        <v>11570.71</v>
      </c>
      <c r="J55" s="114">
        <v>219843.56</v>
      </c>
      <c r="K55" s="111">
        <v>231414.27</v>
      </c>
      <c r="L55" s="116"/>
    </row>
    <row r="56" spans="1:12" ht="15.75">
      <c r="A56" s="108"/>
      <c r="B56" s="108"/>
      <c r="C56" s="109" t="s">
        <v>110</v>
      </c>
      <c r="D56" s="108"/>
      <c r="E56" s="108"/>
      <c r="F56" s="108" t="s">
        <v>111</v>
      </c>
      <c r="G56" s="114">
        <v>260433.17</v>
      </c>
      <c r="H56" s="115" t="s">
        <v>59</v>
      </c>
      <c r="I56" s="114">
        <v>13021.66</v>
      </c>
      <c r="J56" s="114">
        <v>247411.51</v>
      </c>
      <c r="K56" s="111">
        <v>260433.17</v>
      </c>
      <c r="L56" s="116"/>
    </row>
    <row r="57" spans="1:12" ht="15.75">
      <c r="A57" s="108"/>
      <c r="B57" s="108"/>
      <c r="C57" s="109" t="s">
        <v>112</v>
      </c>
      <c r="D57" s="108"/>
      <c r="E57" s="108"/>
      <c r="F57" s="108" t="s">
        <v>113</v>
      </c>
      <c r="G57" s="114">
        <v>61470.55</v>
      </c>
      <c r="H57" s="115" t="s">
        <v>59</v>
      </c>
      <c r="I57" s="114">
        <v>3073.52</v>
      </c>
      <c r="J57" s="114">
        <v>58397.03</v>
      </c>
      <c r="K57" s="111">
        <v>61470.549999999996</v>
      </c>
      <c r="L57" s="116"/>
    </row>
    <row r="58" spans="1:12" ht="15.75">
      <c r="A58" s="108"/>
      <c r="B58" s="108"/>
      <c r="C58" s="109" t="s">
        <v>114</v>
      </c>
      <c r="D58" s="108"/>
      <c r="E58" s="108"/>
      <c r="F58" s="108" t="s">
        <v>115</v>
      </c>
      <c r="G58" s="114">
        <v>0</v>
      </c>
      <c r="H58" s="115"/>
      <c r="I58" s="114"/>
      <c r="J58" s="114"/>
      <c r="K58" s="111">
        <v>0</v>
      </c>
      <c r="L58" s="116"/>
    </row>
    <row r="59" spans="1:12" ht="15.75">
      <c r="A59" s="108"/>
      <c r="B59" s="108"/>
      <c r="C59" s="109" t="s">
        <v>116</v>
      </c>
      <c r="D59" s="108"/>
      <c r="E59" s="108"/>
      <c r="F59" s="108" t="s">
        <v>117</v>
      </c>
      <c r="G59" s="114">
        <v>1743.3</v>
      </c>
      <c r="H59" s="115" t="s">
        <v>59</v>
      </c>
      <c r="I59" s="114">
        <v>87.16</v>
      </c>
      <c r="J59" s="114">
        <v>1656.14</v>
      </c>
      <c r="K59" s="111">
        <v>1743.3000000000002</v>
      </c>
      <c r="L59" s="116"/>
    </row>
    <row r="60" spans="1:12" ht="15.75">
      <c r="A60" s="108"/>
      <c r="B60" s="108"/>
      <c r="C60" s="109" t="s">
        <v>118</v>
      </c>
      <c r="D60" s="108"/>
      <c r="E60" s="108"/>
      <c r="F60" s="108" t="s">
        <v>119</v>
      </c>
      <c r="G60" s="114">
        <v>4371.58</v>
      </c>
      <c r="H60" s="115" t="s">
        <v>59</v>
      </c>
      <c r="I60" s="114">
        <v>218.58</v>
      </c>
      <c r="J60" s="114">
        <v>4153</v>
      </c>
      <c r="K60" s="111">
        <v>4371.58</v>
      </c>
      <c r="L60" s="116"/>
    </row>
    <row r="61" spans="1:12" ht="15.75">
      <c r="A61" s="108"/>
      <c r="B61" s="108"/>
      <c r="C61" s="109" t="s">
        <v>120</v>
      </c>
      <c r="D61" s="108"/>
      <c r="E61" s="108"/>
      <c r="F61" s="108" t="s">
        <v>121</v>
      </c>
      <c r="G61" s="114">
        <v>75818.81</v>
      </c>
      <c r="H61" s="115" t="s">
        <v>15</v>
      </c>
      <c r="I61" s="114">
        <v>75818.81</v>
      </c>
      <c r="J61" s="114"/>
      <c r="K61" s="111">
        <v>75818.81</v>
      </c>
      <c r="L61" s="116"/>
    </row>
    <row r="62" spans="1:12" ht="15.75">
      <c r="A62" s="108"/>
      <c r="B62" s="108"/>
      <c r="C62" s="109" t="s">
        <v>122</v>
      </c>
      <c r="D62" s="108"/>
      <c r="E62" s="108"/>
      <c r="F62" s="108" t="s">
        <v>123</v>
      </c>
      <c r="G62" s="114">
        <v>1259116.08</v>
      </c>
      <c r="H62" s="115" t="s">
        <v>59</v>
      </c>
      <c r="I62" s="114">
        <v>62955.81</v>
      </c>
      <c r="J62" s="114">
        <v>1196160.27</v>
      </c>
      <c r="K62" s="111">
        <v>1259116.08</v>
      </c>
      <c r="L62" s="116"/>
    </row>
    <row r="63" spans="1:12" ht="15.75">
      <c r="A63" s="108"/>
      <c r="B63" s="108"/>
      <c r="C63" s="109" t="s">
        <v>124</v>
      </c>
      <c r="D63" s="108"/>
      <c r="E63" s="108"/>
      <c r="F63" s="108" t="s">
        <v>125</v>
      </c>
      <c r="G63" s="114">
        <v>58801.11</v>
      </c>
      <c r="H63" s="115" t="s">
        <v>24</v>
      </c>
      <c r="I63" s="114"/>
      <c r="J63" s="114">
        <v>58801.11</v>
      </c>
      <c r="K63" s="111">
        <v>58801.11</v>
      </c>
      <c r="L63" s="116"/>
    </row>
    <row r="64" spans="1:12" ht="15.75" hidden="1">
      <c r="A64" s="108"/>
      <c r="B64" s="108" t="s">
        <v>126</v>
      </c>
      <c r="C64" s="109"/>
      <c r="D64" s="108"/>
      <c r="E64" s="108" t="s">
        <v>127</v>
      </c>
      <c r="F64" s="108"/>
      <c r="G64" s="111"/>
      <c r="H64" s="115"/>
      <c r="I64" s="111"/>
      <c r="J64" s="111"/>
      <c r="K64" s="111"/>
      <c r="L64" s="113"/>
    </row>
    <row r="65" spans="1:12" ht="15.75" hidden="1">
      <c r="A65" s="108"/>
      <c r="B65" s="108" t="s">
        <v>128</v>
      </c>
      <c r="C65" s="109"/>
      <c r="D65" s="108"/>
      <c r="E65" s="108" t="s">
        <v>127</v>
      </c>
      <c r="F65" s="108"/>
      <c r="G65" s="111"/>
      <c r="H65" s="115"/>
      <c r="I65" s="111"/>
      <c r="J65" s="111"/>
      <c r="K65" s="111"/>
      <c r="L65" s="113"/>
    </row>
    <row r="66" spans="1:12" ht="15.75">
      <c r="A66" s="108"/>
      <c r="B66" s="108" t="s">
        <v>129</v>
      </c>
      <c r="C66" s="109"/>
      <c r="D66" s="108"/>
      <c r="E66" s="108" t="s">
        <v>130</v>
      </c>
      <c r="F66" s="108"/>
      <c r="G66" s="111">
        <v>0</v>
      </c>
      <c r="H66" s="126"/>
      <c r="I66" s="111">
        <v>0</v>
      </c>
      <c r="J66" s="111">
        <v>0</v>
      </c>
      <c r="K66" s="111"/>
      <c r="L66" s="113"/>
    </row>
    <row r="67" spans="1:12" ht="15.75">
      <c r="A67" s="108"/>
      <c r="B67" s="108"/>
      <c r="C67" s="109" t="s">
        <v>131</v>
      </c>
      <c r="D67" s="108"/>
      <c r="E67" s="108"/>
      <c r="F67" s="108" t="s">
        <v>132</v>
      </c>
      <c r="G67" s="114"/>
      <c r="H67" s="115"/>
      <c r="I67" s="114"/>
      <c r="J67" s="114">
        <v>0</v>
      </c>
      <c r="K67" s="111">
        <v>0</v>
      </c>
      <c r="L67" s="116"/>
    </row>
    <row r="68" spans="1:12" ht="15.75">
      <c r="A68" s="108"/>
      <c r="B68" s="108"/>
      <c r="C68" s="109" t="s">
        <v>133</v>
      </c>
      <c r="D68" s="108"/>
      <c r="E68" s="108"/>
      <c r="F68" s="108" t="s">
        <v>134</v>
      </c>
      <c r="G68" s="114"/>
      <c r="H68" s="115"/>
      <c r="I68" s="114"/>
      <c r="J68" s="114"/>
      <c r="K68" s="111">
        <v>0</v>
      </c>
      <c r="L68" s="116"/>
    </row>
    <row r="69" spans="1:12" ht="15.75">
      <c r="A69" s="108"/>
      <c r="B69" s="108"/>
      <c r="C69" s="109" t="s">
        <v>135</v>
      </c>
      <c r="D69" s="108"/>
      <c r="E69" s="108"/>
      <c r="F69" s="108" t="s">
        <v>136</v>
      </c>
      <c r="G69" s="114"/>
      <c r="H69" s="115"/>
      <c r="I69" s="114"/>
      <c r="J69" s="114"/>
      <c r="K69" s="111">
        <v>0</v>
      </c>
      <c r="L69" s="116"/>
    </row>
    <row r="70" spans="1:12" ht="15.75">
      <c r="A70" s="108"/>
      <c r="B70" s="108" t="s">
        <v>137</v>
      </c>
      <c r="C70" s="109"/>
      <c r="D70" s="108"/>
      <c r="E70" s="108" t="s">
        <v>138</v>
      </c>
      <c r="F70" s="108"/>
      <c r="G70" s="111">
        <v>1771521.54</v>
      </c>
      <c r="H70" s="126"/>
      <c r="I70" s="111">
        <v>435940</v>
      </c>
      <c r="J70" s="111">
        <v>1335581.54</v>
      </c>
      <c r="K70" s="111"/>
      <c r="L70" s="113"/>
    </row>
    <row r="71" spans="1:12" ht="15.75">
      <c r="A71" s="108"/>
      <c r="B71" s="108"/>
      <c r="C71" s="109" t="s">
        <v>139</v>
      </c>
      <c r="D71" s="108"/>
      <c r="E71" s="108"/>
      <c r="F71" s="108" t="s">
        <v>140</v>
      </c>
      <c r="G71" s="114"/>
      <c r="H71" s="115"/>
      <c r="I71" s="114"/>
      <c r="J71" s="114"/>
      <c r="K71" s="111">
        <v>0</v>
      </c>
      <c r="L71" s="116"/>
    </row>
    <row r="72" spans="1:12" ht="15.75">
      <c r="A72" s="108"/>
      <c r="B72" s="108"/>
      <c r="C72" s="109" t="s">
        <v>141</v>
      </c>
      <c r="D72" s="108"/>
      <c r="E72" s="108"/>
      <c r="F72" s="108" t="s">
        <v>142</v>
      </c>
      <c r="G72" s="114">
        <v>1771521.54</v>
      </c>
      <c r="H72" s="115" t="s">
        <v>59</v>
      </c>
      <c r="I72" s="114">
        <v>435940</v>
      </c>
      <c r="J72" s="114">
        <v>1335581.54</v>
      </c>
      <c r="K72" s="111">
        <v>1771521.54</v>
      </c>
      <c r="L72" s="116"/>
    </row>
    <row r="73" spans="1:12" ht="15.75">
      <c r="A73" s="108"/>
      <c r="B73" s="108"/>
      <c r="C73" s="109" t="s">
        <v>143</v>
      </c>
      <c r="D73" s="108"/>
      <c r="E73" s="108"/>
      <c r="F73" s="108" t="s">
        <v>144</v>
      </c>
      <c r="G73" s="114"/>
      <c r="H73" s="115"/>
      <c r="I73" s="114"/>
      <c r="J73" s="114"/>
      <c r="K73" s="111">
        <v>0</v>
      </c>
      <c r="L73" s="116"/>
    </row>
    <row r="74" spans="1:12" ht="15.75" hidden="1">
      <c r="A74" s="108"/>
      <c r="B74" s="108" t="s">
        <v>145</v>
      </c>
      <c r="C74" s="109"/>
      <c r="D74" s="108"/>
      <c r="E74" s="108" t="s">
        <v>127</v>
      </c>
      <c r="F74" s="108"/>
      <c r="G74" s="111"/>
      <c r="H74" s="108"/>
      <c r="I74" s="111"/>
      <c r="J74" s="111"/>
      <c r="K74" s="111"/>
      <c r="L74" s="113"/>
    </row>
    <row r="75" spans="1:12" ht="15.75" hidden="1">
      <c r="A75" s="108"/>
      <c r="B75" s="108" t="s">
        <v>146</v>
      </c>
      <c r="C75" s="109"/>
      <c r="D75" s="108"/>
      <c r="E75" s="108" t="s">
        <v>127</v>
      </c>
      <c r="F75" s="108"/>
      <c r="G75" s="111"/>
      <c r="H75" s="108"/>
      <c r="I75" s="111"/>
      <c r="J75" s="111"/>
      <c r="K75" s="111"/>
      <c r="L75" s="113"/>
    </row>
    <row r="76" spans="1:12" s="5" customFormat="1" ht="15.75">
      <c r="A76" s="105" t="s">
        <v>147</v>
      </c>
      <c r="B76" s="105"/>
      <c r="C76" s="77"/>
      <c r="D76" s="105"/>
      <c r="E76" s="105"/>
      <c r="F76" s="105"/>
      <c r="G76" s="89">
        <v>14223114.669999998</v>
      </c>
      <c r="H76" s="62"/>
      <c r="I76" s="89">
        <v>3802090.5199999996</v>
      </c>
      <c r="J76" s="89">
        <v>10421024.149999999</v>
      </c>
      <c r="K76" s="111">
        <v>14223114.669999998</v>
      </c>
      <c r="L76" s="121"/>
    </row>
    <row r="77" spans="1:12" ht="15.75">
      <c r="A77" s="100"/>
      <c r="B77" s="100"/>
      <c r="C77" s="100"/>
      <c r="D77" s="100"/>
      <c r="E77" s="100"/>
      <c r="F77" s="102" t="s">
        <v>200</v>
      </c>
      <c r="G77" s="90">
        <v>14223114.669999998</v>
      </c>
      <c r="H77" s="112"/>
      <c r="I77" s="124">
        <v>0.26731771543820365</v>
      </c>
      <c r="J77" s="124">
        <v>0.73268228456179629</v>
      </c>
      <c r="K77" s="122"/>
      <c r="L77" s="100"/>
    </row>
    <row r="79" spans="1:12" ht="15.75">
      <c r="A79" s="100"/>
      <c r="B79" s="100"/>
      <c r="C79" s="100"/>
      <c r="D79" s="100"/>
      <c r="E79" s="100"/>
      <c r="F79" s="266" t="s">
        <v>201</v>
      </c>
      <c r="G79" s="100"/>
      <c r="H79" s="100"/>
      <c r="I79" s="100"/>
      <c r="J79" s="100"/>
      <c r="K79" s="100"/>
      <c r="L79" s="100"/>
    </row>
    <row r="80" spans="1:12" ht="15.75">
      <c r="A80" s="100"/>
      <c r="B80" s="100"/>
      <c r="C80" s="100"/>
      <c r="D80" s="100"/>
      <c r="E80" s="100"/>
      <c r="F80" s="100"/>
      <c r="G80" s="100"/>
      <c r="H80" s="102" t="s">
        <v>202</v>
      </c>
      <c r="I80" s="111">
        <v>51850701.93</v>
      </c>
      <c r="J80" s="88">
        <v>7.3327657649320463E-2</v>
      </c>
      <c r="K80" s="101" t="s">
        <v>203</v>
      </c>
      <c r="L80" s="100"/>
    </row>
    <row r="81" spans="3:11" ht="15.75" hidden="1">
      <c r="C81" s="100"/>
      <c r="D81" s="100"/>
      <c r="E81" s="100"/>
      <c r="F81" s="100"/>
      <c r="G81" s="100" t="s">
        <v>15</v>
      </c>
      <c r="H81" s="83"/>
      <c r="I81" s="83"/>
      <c r="J81" s="83"/>
      <c r="K81" s="83"/>
    </row>
    <row r="82" spans="3:11" ht="15.75" hidden="1">
      <c r="C82" s="100"/>
      <c r="D82" s="100"/>
      <c r="E82" s="100"/>
      <c r="F82" s="100"/>
      <c r="G82" s="100" t="s">
        <v>24</v>
      </c>
      <c r="H82" s="83"/>
      <c r="I82" s="83"/>
      <c r="J82" s="83"/>
      <c r="K82" s="83"/>
    </row>
    <row r="83" spans="3:11" ht="15.75" hidden="1">
      <c r="C83" s="100"/>
      <c r="D83" s="100"/>
      <c r="E83" s="100"/>
      <c r="F83" s="100"/>
      <c r="G83" s="100" t="s">
        <v>59</v>
      </c>
      <c r="H83" s="84"/>
      <c r="I83" s="80"/>
      <c r="J83" s="81"/>
      <c r="K83" s="83"/>
    </row>
    <row r="84" spans="3:11" ht="15.75">
      <c r="C84" s="100"/>
      <c r="D84" s="100"/>
      <c r="E84" s="100"/>
      <c r="F84" s="100"/>
      <c r="G84" s="100"/>
    </row>
    <row r="94" spans="3:11" ht="15.75">
      <c r="C94" s="100"/>
      <c r="D94" s="100"/>
      <c r="E94" s="100"/>
      <c r="F94" s="100"/>
      <c r="G94" s="100"/>
    </row>
    <row r="95" spans="3:11" ht="15.75">
      <c r="C95" s="100"/>
      <c r="D95" s="100"/>
      <c r="E95" s="100"/>
      <c r="F95" s="100"/>
      <c r="G95" s="100"/>
    </row>
    <row r="96" spans="3:11" ht="15.75">
      <c r="C96" s="100"/>
      <c r="D96" s="100"/>
      <c r="E96" s="100"/>
      <c r="F96" s="100"/>
      <c r="G96" s="100"/>
    </row>
    <row r="97" spans="3:3" ht="15.75">
      <c r="C97" s="100"/>
    </row>
    <row r="98" spans="3:3" ht="15.75">
      <c r="C98" s="100"/>
    </row>
    <row r="99" spans="3:3" ht="15.75">
      <c r="C99" s="100"/>
    </row>
    <row r="100" spans="3:3" ht="15.75">
      <c r="C100" s="100"/>
    </row>
    <row r="101" spans="3:3" ht="15.75">
      <c r="C101" s="100"/>
    </row>
    <row r="102" spans="3:3" ht="15.75">
      <c r="C102" s="100"/>
    </row>
    <row r="103" spans="3:3" ht="15.75">
      <c r="C103" s="100"/>
    </row>
    <row r="104" spans="3:3" ht="15.75">
      <c r="C104" s="100"/>
    </row>
    <row r="105" spans="3:3" ht="15.75">
      <c r="C105" s="100"/>
    </row>
    <row r="106" spans="3:3" ht="15.75">
      <c r="C106" s="100"/>
    </row>
    <row r="107" spans="3:3">
      <c r="C107" s="79"/>
    </row>
    <row r="108" spans="3:3">
      <c r="C108" s="79"/>
    </row>
    <row r="109" spans="3:3">
      <c r="C109" s="79"/>
    </row>
    <row r="110" spans="3:3">
      <c r="C110" s="79"/>
    </row>
    <row r="112" spans="3:3" ht="15" hidden="1" customHeight="1">
      <c r="C112" s="79"/>
    </row>
    <row r="113" s="79" customFormat="1" ht="15" hidden="1" customHeight="1"/>
    <row r="114" s="79" customFormat="1" ht="15" hidden="1" customHeight="1"/>
    <row r="115" s="79" customFormat="1" ht="15" hidden="1" customHeight="1"/>
    <row r="116" s="79" customFormat="1" ht="15" hidden="1" customHeight="1"/>
    <row r="117" s="79" customFormat="1" ht="15" hidden="1" customHeight="1"/>
    <row r="118" s="79" customFormat="1" ht="15" hidden="1" customHeight="1"/>
    <row r="119" s="79" customFormat="1" ht="15" hidden="1" customHeight="1"/>
    <row r="120" s="79" customFormat="1" ht="15" hidden="1" customHeight="1"/>
    <row r="121" s="79" customFormat="1" ht="15" hidden="1" customHeight="1"/>
    <row r="122" s="79" customFormat="1" ht="15" hidden="1" customHeight="1"/>
    <row r="123" s="79" customFormat="1" ht="15" hidden="1" customHeight="1"/>
    <row r="124" s="79" customFormat="1" ht="15" hidden="1" customHeight="1"/>
    <row r="125" s="79" customFormat="1" ht="15" hidden="1" customHeight="1"/>
    <row r="126" s="79" customFormat="1" ht="15" hidden="1" customHeight="1"/>
    <row r="127" s="79" customFormat="1" ht="15" hidden="1" customHeight="1"/>
    <row r="128" s="79" customFormat="1" ht="15" hidden="1" customHeight="1"/>
    <row r="129" s="79" customFormat="1" ht="15" hidden="1" customHeight="1"/>
    <row r="130" s="79" customFormat="1" ht="15" hidden="1" customHeight="1"/>
    <row r="131" s="79" customFormat="1" ht="15" hidden="1" customHeight="1"/>
    <row r="132" s="79" customFormat="1" ht="15" hidden="1" customHeight="1"/>
    <row r="133" s="79" customFormat="1" ht="15" hidden="1" customHeight="1"/>
    <row r="134" s="79" customFormat="1" ht="15" hidden="1" customHeight="1"/>
    <row r="135" s="79" customFormat="1" ht="15" hidden="1" customHeight="1"/>
    <row r="136" s="79" customFormat="1" ht="15" hidden="1" customHeight="1"/>
    <row r="137" s="79" customFormat="1" ht="15" hidden="1" customHeight="1"/>
    <row r="138" s="79" customFormat="1" ht="15" hidden="1" customHeight="1"/>
    <row r="139" s="79" customFormat="1" ht="15" hidden="1" customHeight="1"/>
    <row r="140" s="79" customFormat="1" ht="15" hidden="1" customHeight="1"/>
  </sheetData>
  <conditionalFormatting sqref="G76">
    <cfRule type="cellIs" dxfId="209" priority="11" operator="notEqual">
      <formula>$G$77</formula>
    </cfRule>
    <cfRule type="cellIs" dxfId="208" priority="12" operator="equal">
      <formula>$G$77</formula>
    </cfRule>
  </conditionalFormatting>
  <conditionalFormatting sqref="K9:K24">
    <cfRule type="cellIs" dxfId="207" priority="101" operator="notEqual">
      <formula>G9</formula>
    </cfRule>
    <cfRule type="cellIs" dxfId="206" priority="102" operator="equal">
      <formula>G9</formula>
    </cfRule>
  </conditionalFormatting>
  <conditionalFormatting sqref="K26:K41">
    <cfRule type="cellIs" dxfId="205" priority="69" operator="notEqual">
      <formula>G26</formula>
    </cfRule>
    <cfRule type="cellIs" dxfId="204" priority="70" operator="equal">
      <formula>G26</formula>
    </cfRule>
  </conditionalFormatting>
  <conditionalFormatting sqref="K43:K63">
    <cfRule type="cellIs" dxfId="203" priority="27" operator="notEqual">
      <formula>G43</formula>
    </cfRule>
    <cfRule type="cellIs" dxfId="202" priority="28" operator="equal">
      <formula>G43</formula>
    </cfRule>
  </conditionalFormatting>
  <conditionalFormatting sqref="K67:K69">
    <cfRule type="cellIs" dxfId="201" priority="21" operator="notEqual">
      <formula>G67</formula>
    </cfRule>
    <cfRule type="cellIs" dxfId="200" priority="22" operator="equal">
      <formula>G67</formula>
    </cfRule>
  </conditionalFormatting>
  <conditionalFormatting sqref="K71:K73">
    <cfRule type="cellIs" dxfId="199" priority="15" operator="notEqual">
      <formula>G71</formula>
    </cfRule>
    <cfRule type="cellIs" dxfId="198" priority="16" operator="equal">
      <formula>G71</formula>
    </cfRule>
  </conditionalFormatting>
  <conditionalFormatting sqref="K76">
    <cfRule type="cellIs" dxfId="197" priority="13" operator="notEqual">
      <formula>G76</formula>
    </cfRule>
    <cfRule type="cellIs" dxfId="196" priority="14" operator="equal">
      <formula>G76</formula>
    </cfRule>
  </conditionalFormatting>
  <dataValidations count="1">
    <dataValidation type="list" allowBlank="1" showInputMessage="1" showErrorMessage="1" sqref="H9:H75" xr:uid="{00000000-0002-0000-14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056C6C24-5B58-4AC4-BEA3-267CDC9437CC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86EB7ED4-2EE6-4817-A52F-F2FB37D3796A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D3523A6C-A7E3-4678-9C44-1D9883240AAA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F5BD8F09-DBC3-4393-ADB6-D20C48D3738E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0C1E015D-0621-4F4C-8431-CE84D2BC68AF}">
            <xm:f>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35B1D3C9-940B-408D-B4C7-DF18E4C9EFD4}">
            <xm:f>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Detail'!#REF!+'C:\Finance\Work\Reports &amp; Surveys\Cost Analysis\Cost Analysis - 2013-2014\Received from Colleges\SCF-Manatee\[14 SCF Manatee Sarasota 2013-14 CA2 (rev) 10-30-14.xlsx]CA2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ADA5E776-CF13-4A43-92A2-5488752A9B75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697A5255-4952-4607-A05C-B01BB9961B34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52DD31AB-BFE5-4BAA-8F99-6D22F409C31C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7F13823C-738E-4851-81A6-BE6B3BC487C1}">
            <xm:f>'C:\Finance\Work\Reports &amp; Surveys\Cost Analysis\Cost Analysis - 2013-2014\Received from Colleges\SCF-Manatee\[14 SCF Manatee Sarasota 2013-14 CA2 (rev) 10-30-14.xlsx]CA2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160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24368037.289999995</v>
      </c>
      <c r="H8" s="194"/>
      <c r="I8" s="197">
        <v>10729113.529999999</v>
      </c>
      <c r="J8" s="197">
        <v>13638923.760000002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>
        <v>0</v>
      </c>
      <c r="H9" s="201" t="s">
        <v>245</v>
      </c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/>
      <c r="H10" s="201"/>
      <c r="I10" s="200"/>
      <c r="J10" s="200"/>
      <c r="K10" s="197">
        <v>0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1987837.24</v>
      </c>
      <c r="H11" s="201" t="s">
        <v>245</v>
      </c>
      <c r="I11" s="200">
        <v>1987837.24</v>
      </c>
      <c r="J11" s="200">
        <v>0</v>
      </c>
      <c r="K11" s="197">
        <v>1987837.24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6113223.3899999997</v>
      </c>
      <c r="H13" s="201" t="s">
        <v>59</v>
      </c>
      <c r="I13" s="200">
        <v>5448335.5</v>
      </c>
      <c r="J13" s="200">
        <v>664887.89</v>
      </c>
      <c r="K13" s="197">
        <v>6113223.3899999997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11890297.34</v>
      </c>
      <c r="H14" s="201" t="s">
        <v>246</v>
      </c>
      <c r="I14" s="200"/>
      <c r="J14" s="200">
        <v>11890297.34</v>
      </c>
      <c r="K14" s="197">
        <v>11890297.34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>
        <v>283730.11</v>
      </c>
      <c r="H15" s="201" t="s">
        <v>245</v>
      </c>
      <c r="I15" s="200">
        <v>283730.11</v>
      </c>
      <c r="J15" s="200"/>
      <c r="K15" s="197">
        <v>283730.11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>
        <v>0</v>
      </c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>
        <v>1425455.33</v>
      </c>
      <c r="H17" s="201" t="s">
        <v>245</v>
      </c>
      <c r="I17" s="200">
        <v>1425455.33</v>
      </c>
      <c r="J17" s="200"/>
      <c r="K17" s="197">
        <v>1425455.33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886204.39</v>
      </c>
      <c r="H18" s="201" t="s">
        <v>246</v>
      </c>
      <c r="I18" s="200"/>
      <c r="J18" s="200">
        <v>886204.39</v>
      </c>
      <c r="K18" s="197">
        <v>886204.39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>
        <v>197534.14</v>
      </c>
      <c r="H19" s="201" t="s">
        <v>246</v>
      </c>
      <c r="I19" s="203"/>
      <c r="J19" s="203">
        <v>197534.14</v>
      </c>
      <c r="K19" s="197">
        <v>197534.14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1343942.88</v>
      </c>
      <c r="H20" s="201" t="s">
        <v>245</v>
      </c>
      <c r="I20" s="200">
        <v>1343942.88</v>
      </c>
      <c r="J20" s="200"/>
      <c r="K20" s="197">
        <v>1343942.88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>
        <v>239812.47</v>
      </c>
      <c r="H21" s="201" t="s">
        <v>245</v>
      </c>
      <c r="I21" s="200">
        <v>239812.47</v>
      </c>
      <c r="J21" s="200"/>
      <c r="K21" s="197">
        <v>239812.47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15086960.75</v>
      </c>
      <c r="H25" s="206"/>
      <c r="I25" s="197">
        <v>5735293.9399999995</v>
      </c>
      <c r="J25" s="197">
        <v>9351666.8100000005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833702.34000000008</v>
      </c>
      <c r="H28" s="201" t="s">
        <v>245</v>
      </c>
      <c r="I28" s="200">
        <v>833702.34000000008</v>
      </c>
      <c r="J28" s="200">
        <v>0</v>
      </c>
      <c r="K28" s="197">
        <v>833702.34000000008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8410645.2699999996</v>
      </c>
      <c r="H29" s="201" t="s">
        <v>59</v>
      </c>
      <c r="I29" s="200">
        <v>1849468.36</v>
      </c>
      <c r="J29" s="200">
        <v>6561176.9100000001</v>
      </c>
      <c r="K29" s="197">
        <v>8410645.2699999996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369754.06</v>
      </c>
      <c r="H30" s="201" t="s">
        <v>245</v>
      </c>
      <c r="I30" s="200">
        <v>369754.06</v>
      </c>
      <c r="J30" s="200">
        <v>0</v>
      </c>
      <c r="K30" s="197">
        <v>369754.06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847224.24</v>
      </c>
      <c r="H31" s="201" t="s">
        <v>245</v>
      </c>
      <c r="I31" s="200">
        <v>847224.24</v>
      </c>
      <c r="J31" s="200">
        <v>0</v>
      </c>
      <c r="K31" s="197">
        <v>847224.24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1385455.73</v>
      </c>
      <c r="H32" s="201" t="s">
        <v>246</v>
      </c>
      <c r="I32" s="200">
        <v>0</v>
      </c>
      <c r="J32" s="200">
        <v>1385455.73</v>
      </c>
      <c r="K32" s="197">
        <v>1385455.73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>
        <v>761132.64</v>
      </c>
      <c r="H34" s="201" t="s">
        <v>245</v>
      </c>
      <c r="I34" s="200">
        <v>761132.64</v>
      </c>
      <c r="J34" s="200">
        <v>0</v>
      </c>
      <c r="K34" s="197">
        <v>761132.64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>
        <v>1140582.79</v>
      </c>
      <c r="H35" s="201" t="s">
        <v>59</v>
      </c>
      <c r="I35" s="200">
        <v>464391.87</v>
      </c>
      <c r="J35" s="200">
        <v>676190.91999999993</v>
      </c>
      <c r="K35" s="197">
        <v>1140582.79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>
        <v>609620.42999999993</v>
      </c>
      <c r="H36" s="201" t="s">
        <v>245</v>
      </c>
      <c r="I36" s="200">
        <v>609620.42999999993</v>
      </c>
      <c r="J36" s="200">
        <v>0</v>
      </c>
      <c r="K36" s="197">
        <v>609620.42999999993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>
        <v>728843.25</v>
      </c>
      <c r="H41" s="201" t="s">
        <v>246</v>
      </c>
      <c r="I41" s="200">
        <v>0</v>
      </c>
      <c r="J41" s="200">
        <v>728843.25</v>
      </c>
      <c r="K41" s="197">
        <v>728843.25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41894343.180000007</v>
      </c>
      <c r="H42" s="206"/>
      <c r="I42" s="197">
        <v>6339359.6700000009</v>
      </c>
      <c r="J42" s="197">
        <v>35554983.510000005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4867709.6100000003</v>
      </c>
      <c r="H43" s="201" t="s">
        <v>246</v>
      </c>
      <c r="I43" s="200">
        <v>0</v>
      </c>
      <c r="J43" s="200">
        <v>4867709.6099999994</v>
      </c>
      <c r="K43" s="197">
        <v>4867709.6099999994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13420461.41</v>
      </c>
      <c r="H44" s="201" t="s">
        <v>246</v>
      </c>
      <c r="I44" s="200">
        <v>0</v>
      </c>
      <c r="J44" s="200">
        <v>13420461.41</v>
      </c>
      <c r="K44" s="197">
        <v>13420461.41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>
        <v>2987392.98</v>
      </c>
      <c r="H45" s="201" t="s">
        <v>246</v>
      </c>
      <c r="I45" s="200">
        <v>0</v>
      </c>
      <c r="J45" s="200">
        <v>2987392.98</v>
      </c>
      <c r="K45" s="197">
        <v>2987392.98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1789186.42</v>
      </c>
      <c r="H46" s="201" t="s">
        <v>246</v>
      </c>
      <c r="I46" s="200">
        <v>0</v>
      </c>
      <c r="J46" s="200">
        <v>1789186.42</v>
      </c>
      <c r="K46" s="197">
        <v>1789186.42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3325936.72</v>
      </c>
      <c r="H47" s="201" t="s">
        <v>245</v>
      </c>
      <c r="I47" s="200">
        <v>3325936.72</v>
      </c>
      <c r="J47" s="200"/>
      <c r="K47" s="197">
        <v>3325936.72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>
        <v>1055763.73</v>
      </c>
      <c r="H48" s="201" t="s">
        <v>245</v>
      </c>
      <c r="I48" s="200">
        <v>1055763.73</v>
      </c>
      <c r="J48" s="200">
        <v>0</v>
      </c>
      <c r="K48" s="197">
        <v>1055763.73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1383451.85</v>
      </c>
      <c r="H49" s="201" t="s">
        <v>245</v>
      </c>
      <c r="I49" s="200">
        <v>1383451.85</v>
      </c>
      <c r="J49" s="200">
        <v>0</v>
      </c>
      <c r="K49" s="197">
        <v>1383451.85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495353.96</v>
      </c>
      <c r="H53" s="201" t="s">
        <v>245</v>
      </c>
      <c r="I53" s="200">
        <v>495353.96</v>
      </c>
      <c r="J53" s="200">
        <v>0</v>
      </c>
      <c r="K53" s="197">
        <v>495353.96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591794.51</v>
      </c>
      <c r="H54" s="201" t="s">
        <v>246</v>
      </c>
      <c r="I54" s="200">
        <v>0</v>
      </c>
      <c r="J54" s="200">
        <v>591794.51</v>
      </c>
      <c r="K54" s="197">
        <v>591794.51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111048.61</v>
      </c>
      <c r="H55" s="201" t="s">
        <v>246</v>
      </c>
      <c r="I55" s="200">
        <v>0</v>
      </c>
      <c r="J55" s="200">
        <v>111048.61</v>
      </c>
      <c r="K55" s="197">
        <v>111048.61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958158.97</v>
      </c>
      <c r="H56" s="201" t="s">
        <v>246</v>
      </c>
      <c r="I56" s="200">
        <v>0</v>
      </c>
      <c r="J56" s="200">
        <v>958158.97</v>
      </c>
      <c r="K56" s="197">
        <v>958158.97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>
        <v>370666.26</v>
      </c>
      <c r="H57" s="201" t="s">
        <v>246</v>
      </c>
      <c r="I57" s="200">
        <v>0</v>
      </c>
      <c r="J57" s="200">
        <v>370666.26</v>
      </c>
      <c r="K57" s="197">
        <v>370666.26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>
        <v>604113.65</v>
      </c>
      <c r="H58" s="201" t="s">
        <v>246</v>
      </c>
      <c r="I58" s="200">
        <v>0</v>
      </c>
      <c r="J58" s="200">
        <v>604113.65</v>
      </c>
      <c r="K58" s="197">
        <v>604113.65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116099.92</v>
      </c>
      <c r="H59" s="201" t="s">
        <v>246</v>
      </c>
      <c r="I59" s="200">
        <v>0</v>
      </c>
      <c r="J59" s="200">
        <v>116099.92</v>
      </c>
      <c r="K59" s="197">
        <v>116099.92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>
        <v>78853.41</v>
      </c>
      <c r="H60" s="201" t="s">
        <v>245</v>
      </c>
      <c r="I60" s="200">
        <v>78853.41</v>
      </c>
      <c r="J60" s="200">
        <v>0</v>
      </c>
      <c r="K60" s="197">
        <v>78853.41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0</v>
      </c>
      <c r="H61" s="201"/>
      <c r="I61" s="200">
        <v>0</v>
      </c>
      <c r="J61" s="200">
        <v>0</v>
      </c>
      <c r="K61" s="197">
        <v>0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9734401.1699999999</v>
      </c>
      <c r="H62" s="201" t="s">
        <v>246</v>
      </c>
      <c r="I62" s="200">
        <v>0</v>
      </c>
      <c r="J62" s="200">
        <v>9734401.1699999999</v>
      </c>
      <c r="K62" s="197">
        <v>9734401.1699999999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3950</v>
      </c>
      <c r="H63" s="201" t="s">
        <v>246</v>
      </c>
      <c r="I63" s="200">
        <v>0</v>
      </c>
      <c r="J63" s="200">
        <v>3950</v>
      </c>
      <c r="K63" s="197">
        <v>3950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206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6233850.0800000001</v>
      </c>
      <c r="H70" s="206"/>
      <c r="I70" s="197">
        <v>6233850.0800000001</v>
      </c>
      <c r="J70" s="197">
        <v>0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6233850.0800000001</v>
      </c>
      <c r="H72" s="201" t="s">
        <v>245</v>
      </c>
      <c r="I72" s="200">
        <v>6233850.0800000001</v>
      </c>
      <c r="J72" s="200"/>
      <c r="K72" s="197">
        <v>6233850.0800000001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/>
      <c r="H73" s="201"/>
      <c r="I73" s="200"/>
      <c r="J73" s="200"/>
      <c r="K73" s="197">
        <v>0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201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201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87583191.299999997</v>
      </c>
      <c r="H76" s="201"/>
      <c r="I76" s="127">
        <v>29037617.219999999</v>
      </c>
      <c r="J76" s="127">
        <v>58545574.080000006</v>
      </c>
      <c r="K76" s="197">
        <v>87583191.300000012</v>
      </c>
      <c r="L76" s="209"/>
    </row>
    <row r="77" spans="1:12" ht="15.75">
      <c r="F77" s="48" t="s">
        <v>200</v>
      </c>
      <c r="G77" s="128">
        <v>87583191.299999997</v>
      </c>
      <c r="H77" s="206"/>
      <c r="I77" s="210">
        <v>0.33154326519727995</v>
      </c>
      <c r="J77" s="210">
        <v>0.66845673480272016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382845887.54199988</v>
      </c>
      <c r="J80" s="129">
        <v>7.5846752348396176E-2</v>
      </c>
      <c r="K80" s="49" t="s">
        <v>203</v>
      </c>
    </row>
    <row r="81" spans="3:7" ht="15.75" hidden="1">
      <c r="G81" s="130" t="s">
        <v>245</v>
      </c>
    </row>
    <row r="82" spans="3:7" ht="15.75" hidden="1">
      <c r="G82" s="130" t="s">
        <v>246</v>
      </c>
    </row>
    <row r="83" spans="3:7" ht="15.75" hidden="1">
      <c r="G83" s="130" t="s">
        <v>59</v>
      </c>
    </row>
    <row r="93" spans="3:7">
      <c r="C93" s="134"/>
    </row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95" priority="1" operator="notEqual">
      <formula>$G$77</formula>
    </cfRule>
    <cfRule type="cellIs" dxfId="194" priority="2" operator="equal">
      <formula>$G$77</formula>
    </cfRule>
  </conditionalFormatting>
  <conditionalFormatting sqref="K9:K24">
    <cfRule type="cellIs" dxfId="193" priority="13" operator="notEqual">
      <formula>G9</formula>
    </cfRule>
    <cfRule type="cellIs" dxfId="192" priority="14" operator="equal">
      <formula>G9</formula>
    </cfRule>
  </conditionalFormatting>
  <conditionalFormatting sqref="K26:K41">
    <cfRule type="cellIs" dxfId="191" priority="11" operator="notEqual">
      <formula>G26</formula>
    </cfRule>
    <cfRule type="cellIs" dxfId="190" priority="12" operator="equal">
      <formula>G26</formula>
    </cfRule>
  </conditionalFormatting>
  <conditionalFormatting sqref="K43:K63">
    <cfRule type="cellIs" dxfId="189" priority="9" operator="notEqual">
      <formula>G43</formula>
    </cfRule>
    <cfRule type="cellIs" dxfId="188" priority="10" operator="equal">
      <formula>G43</formula>
    </cfRule>
  </conditionalFormatting>
  <conditionalFormatting sqref="K67:K69">
    <cfRule type="cellIs" dxfId="187" priority="7" operator="notEqual">
      <formula>G67</formula>
    </cfRule>
    <cfRule type="cellIs" dxfId="186" priority="8" operator="equal">
      <formula>G67</formula>
    </cfRule>
  </conditionalFormatting>
  <conditionalFormatting sqref="K71:K73">
    <cfRule type="cellIs" dxfId="185" priority="5" operator="notEqual">
      <formula>G71</formula>
    </cfRule>
    <cfRule type="cellIs" dxfId="184" priority="6" operator="equal">
      <formula>G71</formula>
    </cfRule>
  </conditionalFormatting>
  <conditionalFormatting sqref="K76">
    <cfRule type="cellIs" dxfId="183" priority="3" operator="notEqual">
      <formula>G76</formula>
    </cfRule>
    <cfRule type="cellIs" dxfId="182" priority="4" operator="equal">
      <formula>G76</formula>
    </cfRule>
  </conditionalFormatting>
  <dataValidations count="1">
    <dataValidation type="list" allowBlank="1" showInputMessage="1" showErrorMessage="1" sqref="H9:H77" xr:uid="{C66C9CAC-561B-490E-B8C2-9E5F7B4C3F8C}">
      <formula1>$G$81:$G$83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150"/>
  <sheetViews>
    <sheetView zoomScale="60" zoomScaleNormal="60" workbookViewId="0">
      <pane xSplit="6" ySplit="7" topLeftCell="L8" activePane="bottomRight" state="frozen"/>
      <selection activeCell="B1" sqref="B1"/>
      <selection pane="topRight" activeCell="B1" sqref="B1"/>
      <selection pane="bottomLeft" activeCell="B1" sqref="B1"/>
      <selection pane="bottomRight" activeCell="F7" sqref="F7"/>
    </sheetView>
  </sheetViews>
  <sheetFormatPr defaultRowHeight="15"/>
  <cols>
    <col min="1" max="1" width="3" style="17" customWidth="1"/>
    <col min="2" max="2" width="2.85546875" style="17" customWidth="1"/>
    <col min="3" max="3" width="4.85546875" style="17" customWidth="1"/>
    <col min="4" max="5" width="2.85546875" style="17" customWidth="1"/>
    <col min="6" max="6" width="70.7109375" style="17" bestFit="1" customWidth="1"/>
    <col min="7" max="35" width="8.7109375" style="17" customWidth="1"/>
    <col min="36" max="36" width="15.7109375" style="17" customWidth="1"/>
    <col min="37" max="43" width="10.7109375" style="17" customWidth="1"/>
    <col min="44" max="44" width="8.7109375" style="17" bestFit="1" customWidth="1"/>
    <col min="45" max="45" width="12.7109375" style="17" bestFit="1" customWidth="1"/>
    <col min="46" max="46" width="21.140625" style="17" bestFit="1" customWidth="1"/>
    <col min="47" max="47" width="19.85546875" style="17" bestFit="1" customWidth="1"/>
    <col min="48" max="48" width="28.7109375" style="17" bestFit="1" customWidth="1"/>
    <col min="49" max="49" width="32.28515625" style="17" bestFit="1" customWidth="1"/>
    <col min="50" max="50" width="42.85546875" style="17" bestFit="1" customWidth="1"/>
    <col min="51" max="51" width="36.85546875" style="17" bestFit="1" customWidth="1"/>
    <col min="52" max="52" width="22.7109375" style="17" bestFit="1" customWidth="1"/>
    <col min="53" max="53" width="19" style="17" bestFit="1" customWidth="1"/>
    <col min="54" max="54" width="27" style="17" bestFit="1" customWidth="1"/>
    <col min="55" max="55" width="37.140625" style="17" bestFit="1" customWidth="1"/>
    <col min="56" max="56" width="28" style="17" bestFit="1" customWidth="1"/>
    <col min="57" max="58" width="11.140625" style="17" bestFit="1" customWidth="1"/>
    <col min="59" max="59" width="5.85546875" style="17" customWidth="1"/>
    <col min="60" max="60" width="17.7109375" style="17" bestFit="1" customWidth="1"/>
    <col min="61" max="61" width="52.85546875" style="17" bestFit="1" customWidth="1"/>
    <col min="62" max="62" width="21.7109375" style="17" bestFit="1" customWidth="1"/>
    <col min="63" max="63" width="3" style="17" customWidth="1"/>
    <col min="64" max="64" width="16.28515625" style="17" bestFit="1" customWidth="1"/>
    <col min="65" max="65" width="41.140625" style="17" bestFit="1" customWidth="1"/>
    <col min="66" max="66" width="26.7109375" style="17" bestFit="1" customWidth="1"/>
    <col min="67" max="68" width="11.140625" style="17" bestFit="1" customWidth="1"/>
    <col min="69" max="16384" width="9.140625" style="17"/>
  </cols>
  <sheetData>
    <row r="1" spans="1:43" ht="15.75">
      <c r="E1" s="68" t="s">
        <v>174</v>
      </c>
      <c r="F1" s="27"/>
    </row>
    <row r="2" spans="1:43" ht="15.75">
      <c r="E2" s="69" t="s">
        <v>247</v>
      </c>
      <c r="F2" s="67" t="s">
        <v>253</v>
      </c>
    </row>
    <row r="3" spans="1:43" ht="15.75">
      <c r="E3" s="27" t="s">
        <v>182</v>
      </c>
      <c r="F3" s="27"/>
    </row>
    <row r="4" spans="1:43" ht="15.75">
      <c r="B4" s="24"/>
      <c r="C4" s="24"/>
    </row>
    <row r="5" spans="1:43" ht="15.75">
      <c r="B5" s="24"/>
      <c r="C5" s="24"/>
      <c r="AD5" s="17" t="s">
        <v>187</v>
      </c>
    </row>
    <row r="6" spans="1:43" ht="15.75">
      <c r="F6" s="27" t="s">
        <v>186</v>
      </c>
      <c r="AK6" s="17" t="s">
        <v>183</v>
      </c>
      <c r="AL6" s="17" t="s">
        <v>183</v>
      </c>
      <c r="AM6" s="17" t="s">
        <v>183</v>
      </c>
      <c r="AN6" s="17" t="s">
        <v>184</v>
      </c>
      <c r="AO6" s="17" t="s">
        <v>185</v>
      </c>
      <c r="AP6" s="17" t="s">
        <v>185</v>
      </c>
      <c r="AQ6" s="17" t="s">
        <v>185</v>
      </c>
    </row>
    <row r="7" spans="1:43">
      <c r="F7" s="18" t="s">
        <v>175</v>
      </c>
      <c r="G7" s="29" t="s">
        <v>196</v>
      </c>
      <c r="H7" s="29" t="s">
        <v>148</v>
      </c>
      <c r="I7" s="29" t="s">
        <v>149</v>
      </c>
      <c r="J7" s="29" t="s">
        <v>150</v>
      </c>
      <c r="K7" s="29" t="s">
        <v>151</v>
      </c>
      <c r="L7" s="29" t="s">
        <v>207</v>
      </c>
      <c r="M7" s="29" t="s">
        <v>152</v>
      </c>
      <c r="N7" s="29" t="s">
        <v>240</v>
      </c>
      <c r="O7" s="29" t="s">
        <v>154</v>
      </c>
      <c r="P7" s="29" t="s">
        <v>155</v>
      </c>
      <c r="Q7" s="29" t="s">
        <v>156</v>
      </c>
      <c r="R7" s="29" t="s">
        <v>157</v>
      </c>
      <c r="S7" s="29" t="s">
        <v>158</v>
      </c>
      <c r="T7" s="29" t="s">
        <v>159</v>
      </c>
      <c r="U7" s="29" t="s">
        <v>160</v>
      </c>
      <c r="V7" s="29" t="s">
        <v>239</v>
      </c>
      <c r="W7" s="29" t="s">
        <v>162</v>
      </c>
      <c r="X7" s="29" t="s">
        <v>163</v>
      </c>
      <c r="Y7" s="29" t="s">
        <v>208</v>
      </c>
      <c r="Z7" s="29" t="s">
        <v>164</v>
      </c>
      <c r="AA7" s="29" t="s">
        <v>165</v>
      </c>
      <c r="AB7" s="29" t="s">
        <v>166</v>
      </c>
      <c r="AC7" s="29" t="s">
        <v>167</v>
      </c>
      <c r="AD7" s="29" t="s">
        <v>168</v>
      </c>
      <c r="AE7" s="29" t="s">
        <v>169</v>
      </c>
      <c r="AF7" s="29" t="s">
        <v>170</v>
      </c>
      <c r="AG7" s="29" t="s">
        <v>171</v>
      </c>
      <c r="AH7" s="29" t="s">
        <v>172</v>
      </c>
      <c r="AI7" s="29" t="s">
        <v>188</v>
      </c>
      <c r="AK7" s="17" t="s">
        <v>15</v>
      </c>
      <c r="AL7" s="17" t="s">
        <v>24</v>
      </c>
      <c r="AM7" s="17" t="s">
        <v>59</v>
      </c>
      <c r="AO7" s="17" t="s">
        <v>15</v>
      </c>
      <c r="AP7" s="17" t="s">
        <v>24</v>
      </c>
      <c r="AQ7" s="17" t="s">
        <v>59</v>
      </c>
    </row>
    <row r="8" spans="1:43" ht="15.75">
      <c r="A8" s="6" t="s">
        <v>9</v>
      </c>
      <c r="B8" s="7"/>
      <c r="C8" s="8"/>
      <c r="D8" s="9" t="s">
        <v>10</v>
      </c>
      <c r="E8" s="8"/>
      <c r="F8" s="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6"/>
    </row>
    <row r="9" spans="1:43" ht="15.75">
      <c r="A9" s="6"/>
      <c r="B9" s="7" t="s">
        <v>11</v>
      </c>
      <c r="C9" s="8"/>
      <c r="D9" s="10"/>
      <c r="E9" s="7" t="s">
        <v>12</v>
      </c>
      <c r="F9" s="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6"/>
    </row>
    <row r="10" spans="1:43" ht="15.75">
      <c r="A10" s="6"/>
      <c r="B10" s="7"/>
      <c r="C10" s="8" t="s">
        <v>13</v>
      </c>
      <c r="D10" s="10"/>
      <c r="E10" s="8"/>
      <c r="F10" s="7" t="s">
        <v>14</v>
      </c>
      <c r="G10" s="28" t="str">
        <f>IF(EASTERN!$H9=0," ",EASTERN!$H9)</f>
        <v xml:space="preserve"> </v>
      </c>
      <c r="H10" s="28" t="str">
        <f>IF(BROWARD!$H9=0," ",BROWARD!$H9)</f>
        <v>Yes</v>
      </c>
      <c r="I10" s="28" t="str">
        <f>IF(CENTRAL!$H9=0," ",CENTRAL!$H9)</f>
        <v xml:space="preserve"> </v>
      </c>
      <c r="J10" s="28" t="str">
        <f>IF(CHIPOLA!$H9=0," ",CHIPOLA!$H9)</f>
        <v>Yes</v>
      </c>
      <c r="K10" s="28" t="str">
        <f>IF(DAYTONA!$H9=0," ",DAYTONA!$H9)</f>
        <v xml:space="preserve"> </v>
      </c>
      <c r="L10" s="28" t="str">
        <f>IF(SOUTHWESTERN!$H9=0," ",SOUTHWESTERN!$H9)</f>
        <v xml:space="preserve"> </v>
      </c>
      <c r="M10" s="28" t="str">
        <f>IF('FSC JAX'!$H9=0," ",'FSC JAX'!$H9)</f>
        <v xml:space="preserve"> </v>
      </c>
      <c r="N10" s="28" t="str">
        <f>IF('FL KEYS'!$H9=0," ",'FL KEYS'!$H9)</f>
        <v xml:space="preserve"> </v>
      </c>
      <c r="O10" s="28" t="str">
        <f>IF('GULF COAST'!$H9=0," ",'GULF COAST'!$H9)</f>
        <v>Partial</v>
      </c>
      <c r="P10" s="28" t="str">
        <f>IF(HILLSBOROUGH!$H9=0," ",HILLSBOROUGH!$H9)</f>
        <v xml:space="preserve"> </v>
      </c>
      <c r="Q10" s="28" t="str">
        <f>IF('INDIAN RIVER'!$H9=0," ",'INDIAN RIVER'!$H9)</f>
        <v xml:space="preserve"> </v>
      </c>
      <c r="R10" s="28" t="str">
        <f>IF(GATEWAY!$H9=0," ",GATEWAY!$H9)</f>
        <v xml:space="preserve"> </v>
      </c>
      <c r="S10" s="28" t="str">
        <f>IF('LAKE SUMTER'!$H9=0," ",'LAKE SUMTER'!$H9)</f>
        <v xml:space="preserve"> </v>
      </c>
      <c r="T10" s="28" t="str">
        <f>IF('SCF MANATEE'!$H9=0," ",'SCF MANATEE'!$H9)</f>
        <v xml:space="preserve"> </v>
      </c>
      <c r="U10" s="28" t="str">
        <f>IF(MIAMI!$H9=0," ",MIAMI!$H9)</f>
        <v>YES</v>
      </c>
      <c r="V10" s="28" t="str">
        <f>IF('NORTH FLORIDA'!$H9=0," ",'NORTH FLORIDA'!$H9)</f>
        <v xml:space="preserve"> </v>
      </c>
      <c r="W10" s="28" t="str">
        <f>IF('NORTHWEST FLORIDA'!$H9=0," ",'NORTHWEST FLORIDA'!$H9)</f>
        <v xml:space="preserve"> </v>
      </c>
      <c r="X10" s="28" t="str">
        <f>IF('PALM BEACH'!$H9=0," ",'PALM BEACH'!$H9)</f>
        <v xml:space="preserve"> </v>
      </c>
      <c r="Y10" s="28" t="str">
        <f>IF(PASCO!$H9=0," ",PASCO!$H9)</f>
        <v xml:space="preserve"> </v>
      </c>
      <c r="Z10" s="28" t="str">
        <f>IF(PENSACOLA!$H9=0," ",PENSACOLA!$H9)</f>
        <v xml:space="preserve"> </v>
      </c>
      <c r="AA10" s="28" t="str">
        <f>IF(POLK!$H9=0," ",POLK!$H9)</f>
        <v xml:space="preserve">No </v>
      </c>
      <c r="AB10" s="28" t="str">
        <f>IF('ST JOHNS'!$H9=0," ",'ST JOHNS'!$H9)</f>
        <v xml:space="preserve"> </v>
      </c>
      <c r="AC10" s="28" t="str">
        <f>IF('ST PETE'!$H9=0," ",'ST PETE'!$H9)</f>
        <v xml:space="preserve"> </v>
      </c>
      <c r="AD10" s="28" t="str">
        <f>IF('SANTA FE'!$H9=0," ",'SANTA FE'!$H9)</f>
        <v xml:space="preserve"> </v>
      </c>
      <c r="AE10" s="28" t="str">
        <f>IF(SEMINOLE!$H9=0," ",SEMINOLE!$H9)</f>
        <v xml:space="preserve"> </v>
      </c>
      <c r="AF10" s="28" t="str">
        <f>IF('SOUTH FLORIDA'!$H9=0," ",'SOUTH FLORIDA'!$H9)</f>
        <v xml:space="preserve"> </v>
      </c>
      <c r="AG10" s="28" t="str">
        <f>IF(TALLAHASSEE!$H9=0," ",TALLAHASSEE!$H9)</f>
        <v xml:space="preserve"> </v>
      </c>
      <c r="AH10" s="28" t="str">
        <f>IF(VALENCIA!$H9=0," ",VALENCIA!$H9)</f>
        <v xml:space="preserve"> </v>
      </c>
      <c r="AI10" s="26" t="s">
        <v>15</v>
      </c>
      <c r="AK10" s="17">
        <f>COUNTIF(G10:AH10,"Yes")</f>
        <v>3</v>
      </c>
      <c r="AL10" s="17">
        <f>COUNTIF(G10:AH10,"No")</f>
        <v>0</v>
      </c>
      <c r="AM10" s="17">
        <f>COUNTIF(G10:AH10,"Partial")</f>
        <v>1</v>
      </c>
      <c r="AN10" s="17">
        <f>SUM(AK10:AM10)</f>
        <v>4</v>
      </c>
      <c r="AO10" s="32">
        <f>IFERROR(AK10/$AN10,0)</f>
        <v>0.75</v>
      </c>
      <c r="AP10" s="33">
        <f t="shared" ref="AP10:AQ10" si="0">IFERROR(AL10/$AN10,0)</f>
        <v>0</v>
      </c>
      <c r="AQ10" s="33">
        <f t="shared" si="0"/>
        <v>0.25</v>
      </c>
    </row>
    <row r="11" spans="1:43" ht="15.75">
      <c r="A11" s="6"/>
      <c r="B11" s="7"/>
      <c r="C11" s="8" t="s">
        <v>16</v>
      </c>
      <c r="D11" s="10"/>
      <c r="E11" s="8"/>
      <c r="F11" s="7" t="s">
        <v>17</v>
      </c>
      <c r="G11" s="28" t="str">
        <f>IF(EASTERN!H10=0," ",EASTERN!H10)</f>
        <v>Yes</v>
      </c>
      <c r="H11" s="28" t="str">
        <f>IF(BROWARD!$H10=0," ",BROWARD!$H10)</f>
        <v xml:space="preserve"> </v>
      </c>
      <c r="I11" s="28" t="str">
        <f>IF(CENTRAL!$H10=0," ",CENTRAL!$H10)</f>
        <v>Yes</v>
      </c>
      <c r="J11" s="28" t="str">
        <f>IF(CHIPOLA!$H10=0," ",CHIPOLA!$H10)</f>
        <v xml:space="preserve"> </v>
      </c>
      <c r="K11" s="28" t="str">
        <f>IF(DAYTONA!$H10=0," ",DAYTONA!$H10)</f>
        <v>Yes</v>
      </c>
      <c r="L11" s="28" t="str">
        <f>IF(SOUTHWESTERN!$H10=0," ",SOUTHWESTERN!$H10)</f>
        <v>Yes</v>
      </c>
      <c r="M11" s="28" t="str">
        <f>IF('FSC JAX'!$H10=0," ",'FSC JAX'!$H10)</f>
        <v>Yes</v>
      </c>
      <c r="N11" s="28" t="str">
        <f>IF('FL KEYS'!$H10=0," ",'FL KEYS'!$H10)</f>
        <v>Yes</v>
      </c>
      <c r="O11" s="28" t="str">
        <f>IF('GULF COAST'!$H10=0," ",'GULF COAST'!$H10)</f>
        <v>Yes</v>
      </c>
      <c r="P11" s="28" t="str">
        <f>IF(HILLSBOROUGH!$H10=0," ",HILLSBOROUGH!$H10)</f>
        <v>Yes</v>
      </c>
      <c r="Q11" s="28" t="str">
        <f>IF('INDIAN RIVER'!$H10=0," ",'INDIAN RIVER'!$H10)</f>
        <v>Yes</v>
      </c>
      <c r="R11" s="28" t="str">
        <f>IF(GATEWAY!$H10=0," ",GATEWAY!$H10)</f>
        <v>Yes</v>
      </c>
      <c r="S11" s="28" t="str">
        <f>IF('LAKE SUMTER'!$H10=0," ",'LAKE SUMTER'!$H10)</f>
        <v>yes</v>
      </c>
      <c r="T11" s="28" t="str">
        <f>IF('SCF MANATEE'!$H10=0," ",'SCF MANATEE'!$H10)</f>
        <v>Yes</v>
      </c>
      <c r="U11" s="28" t="str">
        <f>IF(MIAMI!$H10=0," ",MIAMI!$H10)</f>
        <v xml:space="preserve"> </v>
      </c>
      <c r="V11" s="28" t="str">
        <f>IF('NORTH FLORIDA'!$H10=0," ",'NORTH FLORIDA'!$H10)</f>
        <v>YES</v>
      </c>
      <c r="W11" s="28" t="str">
        <f>IF('NORTHWEST FLORIDA'!$H10=0," ",'NORTHWEST FLORIDA'!$H10)</f>
        <v>Yes</v>
      </c>
      <c r="X11" s="28" t="str">
        <f>IF('PALM BEACH'!$H10=0," ",'PALM BEACH'!$H10)</f>
        <v>YES</v>
      </c>
      <c r="Y11" s="28" t="str">
        <f>IF(PASCO!$H10=0," ",PASCO!$H10)</f>
        <v>Yes</v>
      </c>
      <c r="Z11" s="28" t="str">
        <f>IF(PENSACOLA!$H10=0," ",PENSACOLA!$H10)</f>
        <v>Yes</v>
      </c>
      <c r="AA11" s="28" t="str">
        <f>IF(POLK!$H10=0," ",POLK!$H10)</f>
        <v xml:space="preserve"> </v>
      </c>
      <c r="AB11" s="28" t="str">
        <f>IF('ST JOHNS'!$H10=0," ",'ST JOHNS'!$H10)</f>
        <v>Yes</v>
      </c>
      <c r="AC11" s="28" t="str">
        <f>IF('ST PETE'!$H10=0," ",'ST PETE'!$H10)</f>
        <v>Partial</v>
      </c>
      <c r="AD11" s="28" t="str">
        <f>IF('SANTA FE'!$H10=0," ",'SANTA FE'!$H10)</f>
        <v>Yes</v>
      </c>
      <c r="AE11" s="28" t="str">
        <f>IF(SEMINOLE!$H10=0," ",SEMINOLE!$H10)</f>
        <v>Yes</v>
      </c>
      <c r="AF11" s="28" t="str">
        <f>IF('SOUTH FLORIDA'!$H10=0," ",'SOUTH FLORIDA'!$H10)</f>
        <v>Yes</v>
      </c>
      <c r="AG11" s="28" t="str">
        <f>IF(TALLAHASSEE!$H10=0," ",TALLAHASSEE!$H10)</f>
        <v>Yes</v>
      </c>
      <c r="AH11" s="28" t="str">
        <f>IF(VALENCIA!$H10=0," ",VALENCIA!$H10)</f>
        <v>Yes</v>
      </c>
      <c r="AI11" s="26" t="s">
        <v>15</v>
      </c>
      <c r="AK11" s="17">
        <f t="shared" ref="AK11:AK74" si="1">COUNTIF(G11:AH11,"Yes")</f>
        <v>23</v>
      </c>
      <c r="AL11" s="17">
        <f t="shared" ref="AL11:AL74" si="2">COUNTIF(G11:AH11,"No")</f>
        <v>0</v>
      </c>
      <c r="AM11" s="17">
        <f t="shared" ref="AM11:AM74" si="3">COUNTIF(G11:AH11,"Partial")</f>
        <v>1</v>
      </c>
      <c r="AN11" s="17">
        <f t="shared" ref="AN11:AN74" si="4">SUM(AK11:AM11)</f>
        <v>24</v>
      </c>
      <c r="AO11" s="32">
        <f t="shared" ref="AO11:AO74" si="5">IFERROR(AK11/$AN11,0)</f>
        <v>0.95833333333333337</v>
      </c>
      <c r="AP11" s="33">
        <f t="shared" ref="AP11:AP74" si="6">IFERROR(AL11/$AN11,0)</f>
        <v>0</v>
      </c>
      <c r="AQ11" s="33">
        <f t="shared" ref="AQ11:AQ74" si="7">IFERROR(AM11/$AN11,0)</f>
        <v>4.1666666666666664E-2</v>
      </c>
    </row>
    <row r="12" spans="1:43" ht="15.75">
      <c r="A12" s="6"/>
      <c r="B12" s="7"/>
      <c r="C12" s="8" t="s">
        <v>18</v>
      </c>
      <c r="D12" s="10"/>
      <c r="E12" s="8"/>
      <c r="F12" s="7" t="s">
        <v>19</v>
      </c>
      <c r="G12" s="28" t="str">
        <f>IF(EASTERN!H11=0," ",EASTERN!H11)</f>
        <v>Yes</v>
      </c>
      <c r="H12" s="28" t="str">
        <f>IF(BROWARD!$H11=0," ",BROWARD!$H11)</f>
        <v>Partial</v>
      </c>
      <c r="I12" s="28" t="str">
        <f>IF(CENTRAL!$H11=0," ",CENTRAL!$H11)</f>
        <v>Yes</v>
      </c>
      <c r="J12" s="28" t="str">
        <f>IF(CHIPOLA!$H11=0," ",CHIPOLA!$H11)</f>
        <v>Yes</v>
      </c>
      <c r="K12" s="28" t="str">
        <f>IF(DAYTONA!$H11=0," ",DAYTONA!$H11)</f>
        <v>Yes</v>
      </c>
      <c r="L12" s="28" t="str">
        <f>IF(SOUTHWESTERN!$H11=0," ",SOUTHWESTERN!$H11)</f>
        <v>Yes</v>
      </c>
      <c r="M12" s="28" t="str">
        <f>IF('FSC JAX'!$H11=0," ",'FSC JAX'!$H11)</f>
        <v>Yes</v>
      </c>
      <c r="N12" s="28" t="str">
        <f>IF('FL KEYS'!$H11=0," ",'FL KEYS'!$H11)</f>
        <v>Partial</v>
      </c>
      <c r="O12" s="28" t="str">
        <f>IF('GULF COAST'!$H11=0," ",'GULF COAST'!$H11)</f>
        <v>Yes</v>
      </c>
      <c r="P12" s="28" t="str">
        <f>IF(HILLSBOROUGH!$H11=0," ",HILLSBOROUGH!$H11)</f>
        <v xml:space="preserve"> </v>
      </c>
      <c r="Q12" s="28" t="str">
        <f>IF('INDIAN RIVER'!$H11=0," ",'INDIAN RIVER'!$H11)</f>
        <v>Yes</v>
      </c>
      <c r="R12" s="28" t="str">
        <f>IF(GATEWAY!$H11=0," ",GATEWAY!$H11)</f>
        <v>Yes</v>
      </c>
      <c r="S12" s="28" t="str">
        <f>IF('LAKE SUMTER'!$H11=0," ",'LAKE SUMTER'!$H11)</f>
        <v>yes</v>
      </c>
      <c r="T12" s="28" t="str">
        <f>IF('SCF MANATEE'!$H11=0," ",'SCF MANATEE'!$H11)</f>
        <v>Partial</v>
      </c>
      <c r="U12" s="28" t="str">
        <f>IF(MIAMI!$H11=0," ",MIAMI!$H11)</f>
        <v>YES</v>
      </c>
      <c r="V12" s="28" t="str">
        <f>IF('NORTH FLORIDA'!$H11=0," ",'NORTH FLORIDA'!$H11)</f>
        <v>YES</v>
      </c>
      <c r="W12" s="28" t="str">
        <f>IF('NORTHWEST FLORIDA'!$H11=0," ",'NORTHWEST FLORIDA'!$H11)</f>
        <v>Yes</v>
      </c>
      <c r="X12" s="28" t="str">
        <f>IF('PALM BEACH'!$H11=0," ",'PALM BEACH'!$H11)</f>
        <v>YES</v>
      </c>
      <c r="Y12" s="28" t="str">
        <f>IF(PASCO!$H11=0," ",PASCO!$H11)</f>
        <v>Yes</v>
      </c>
      <c r="Z12" s="28" t="str">
        <f>IF(PENSACOLA!$H11=0," ",PENSACOLA!$H11)</f>
        <v>Yes</v>
      </c>
      <c r="AA12" s="28" t="str">
        <f>IF(POLK!$H11=0," ",POLK!$H11)</f>
        <v>Partial</v>
      </c>
      <c r="AB12" s="28" t="str">
        <f>IF('ST JOHNS'!$H11=0," ",'ST JOHNS'!$H11)</f>
        <v>Yes</v>
      </c>
      <c r="AC12" s="28" t="str">
        <f>IF('ST PETE'!$H11=0," ",'ST PETE'!$H11)</f>
        <v>Partial</v>
      </c>
      <c r="AD12" s="28" t="str">
        <f>IF('SANTA FE'!$H11=0," ",'SANTA FE'!$H11)</f>
        <v>Yes</v>
      </c>
      <c r="AE12" s="28" t="str">
        <f>IF(SEMINOLE!$H11=0," ",SEMINOLE!$H11)</f>
        <v>Yes</v>
      </c>
      <c r="AF12" s="28" t="str">
        <f>IF('SOUTH FLORIDA'!$H11=0," ",'SOUTH FLORIDA'!$H11)</f>
        <v>Yes</v>
      </c>
      <c r="AG12" s="28" t="str">
        <f>IF(TALLAHASSEE!$H11=0," ",TALLAHASSEE!$H11)</f>
        <v>Yes</v>
      </c>
      <c r="AH12" s="28" t="str">
        <f>IF(VALENCIA!$H11=0," ",VALENCIA!$H11)</f>
        <v>Yes</v>
      </c>
      <c r="AI12" s="26" t="s">
        <v>15</v>
      </c>
      <c r="AK12" s="17">
        <f t="shared" si="1"/>
        <v>22</v>
      </c>
      <c r="AL12" s="17">
        <f t="shared" si="2"/>
        <v>0</v>
      </c>
      <c r="AM12" s="17">
        <f t="shared" si="3"/>
        <v>5</v>
      </c>
      <c r="AN12" s="17">
        <f t="shared" si="4"/>
        <v>27</v>
      </c>
      <c r="AO12" s="32">
        <f t="shared" si="5"/>
        <v>0.81481481481481477</v>
      </c>
      <c r="AP12" s="33">
        <f t="shared" si="6"/>
        <v>0</v>
      </c>
      <c r="AQ12" s="33">
        <f t="shared" si="7"/>
        <v>0.18518518518518517</v>
      </c>
    </row>
    <row r="13" spans="1:43" ht="15.75">
      <c r="A13" s="6"/>
      <c r="B13" s="7"/>
      <c r="C13" s="8" t="s">
        <v>20</v>
      </c>
      <c r="D13" s="10"/>
      <c r="E13" s="8"/>
      <c r="F13" s="7" t="s">
        <v>21</v>
      </c>
      <c r="G13" s="28" t="str">
        <f>IF(EASTERN!H12=0," ",EASTERN!H12)</f>
        <v xml:space="preserve"> </v>
      </c>
      <c r="H13" s="28" t="str">
        <f>IF(BROWARD!$H12=0," ",BROWARD!$H12)</f>
        <v>Partial</v>
      </c>
      <c r="I13" s="28" t="str">
        <f>IF(CENTRAL!$H12=0," ",CENTRAL!$H12)</f>
        <v xml:space="preserve"> </v>
      </c>
      <c r="J13" s="28" t="str">
        <f>IF(CHIPOLA!$H12=0," ",CHIPOLA!$H12)</f>
        <v xml:space="preserve"> </v>
      </c>
      <c r="K13" s="28" t="str">
        <f>IF(DAYTONA!$H12=0," ",DAYTONA!$H12)</f>
        <v>Yes</v>
      </c>
      <c r="L13" s="28" t="str">
        <f>IF(SOUTHWESTERN!$H12=0," ",SOUTHWESTERN!$H12)</f>
        <v xml:space="preserve"> </v>
      </c>
      <c r="M13" s="28" t="str">
        <f>IF('FSC JAX'!$H12=0," ",'FSC JAX'!$H12)</f>
        <v xml:space="preserve"> </v>
      </c>
      <c r="N13" s="28" t="str">
        <f>IF('FL KEYS'!$H12=0," ",'FL KEYS'!$H12)</f>
        <v>Yes</v>
      </c>
      <c r="O13" s="28" t="str">
        <f>IF('GULF COAST'!$H12=0," ",'GULF COAST'!$H12)</f>
        <v xml:space="preserve"> </v>
      </c>
      <c r="P13" s="28" t="str">
        <f>IF(HILLSBOROUGH!$H12=0," ",HILLSBOROUGH!$H12)</f>
        <v>No</v>
      </c>
      <c r="Q13" s="28" t="str">
        <f>IF('INDIAN RIVER'!$H12=0," ",'INDIAN RIVER'!$H12)</f>
        <v>Yes</v>
      </c>
      <c r="R13" s="28" t="str">
        <f>IF(GATEWAY!$H12=0," ",GATEWAY!$H12)</f>
        <v xml:space="preserve"> </v>
      </c>
      <c r="S13" s="28" t="str">
        <f>IF('LAKE SUMTER'!$H12=0," ",'LAKE SUMTER'!$H12)</f>
        <v xml:space="preserve"> </v>
      </c>
      <c r="T13" s="28" t="str">
        <f>IF('SCF MANATEE'!$H12=0," ",'SCF MANATEE'!$H12)</f>
        <v xml:space="preserve"> </v>
      </c>
      <c r="U13" s="28" t="str">
        <f>IF(MIAMI!$H12=0," ",MIAMI!$H12)</f>
        <v xml:space="preserve"> </v>
      </c>
      <c r="V13" s="28" t="str">
        <f>IF('NORTH FLORIDA'!$H12=0," ",'NORTH FLORIDA'!$H12)</f>
        <v>YES</v>
      </c>
      <c r="W13" s="28" t="str">
        <f>IF('NORTHWEST FLORIDA'!$H12=0," ",'NORTHWEST FLORIDA'!$H12)</f>
        <v xml:space="preserve"> </v>
      </c>
      <c r="X13" s="28" t="str">
        <f>IF('PALM BEACH'!$H12=0," ",'PALM BEACH'!$H12)</f>
        <v xml:space="preserve"> </v>
      </c>
      <c r="Y13" s="28" t="str">
        <f>IF(PASCO!$H12=0," ",PASCO!$H12)</f>
        <v>No</v>
      </c>
      <c r="Z13" s="28" t="str">
        <f>IF(PENSACOLA!$H12=0," ",PENSACOLA!$H12)</f>
        <v>Yes</v>
      </c>
      <c r="AA13" s="28" t="str">
        <f>IF(POLK!$H12=0," ",POLK!$H12)</f>
        <v xml:space="preserve"> </v>
      </c>
      <c r="AB13" s="28" t="str">
        <f>IF('ST JOHNS'!$H12=0," ",'ST JOHNS'!$H12)</f>
        <v xml:space="preserve"> </v>
      </c>
      <c r="AC13" s="28" t="str">
        <f>IF('ST PETE'!$H12=0," ",'ST PETE'!$H12)</f>
        <v xml:space="preserve"> </v>
      </c>
      <c r="AD13" s="28" t="str">
        <f>IF('SANTA FE'!$H12=0," ",'SANTA FE'!$H12)</f>
        <v xml:space="preserve"> </v>
      </c>
      <c r="AE13" s="28" t="str">
        <f>IF(SEMINOLE!$H12=0," ",SEMINOLE!$H12)</f>
        <v>Yes</v>
      </c>
      <c r="AF13" s="28" t="str">
        <f>IF('SOUTH FLORIDA'!$H12=0," ",'SOUTH FLORIDA'!$H12)</f>
        <v xml:space="preserve"> </v>
      </c>
      <c r="AG13" s="28" t="str">
        <f>IF(TALLAHASSEE!$H12=0," ",TALLAHASSEE!$H12)</f>
        <v xml:space="preserve"> </v>
      </c>
      <c r="AH13" s="28" t="str">
        <f>IF(VALENCIA!$H12=0," ",VALENCIA!$H12)</f>
        <v xml:space="preserve"> </v>
      </c>
      <c r="AI13" s="26" t="s">
        <v>15</v>
      </c>
      <c r="AK13" s="17">
        <f t="shared" si="1"/>
        <v>6</v>
      </c>
      <c r="AL13" s="17">
        <f t="shared" si="2"/>
        <v>2</v>
      </c>
      <c r="AM13" s="17">
        <f t="shared" si="3"/>
        <v>1</v>
      </c>
      <c r="AN13" s="17">
        <f t="shared" si="4"/>
        <v>9</v>
      </c>
      <c r="AO13" s="32">
        <f t="shared" si="5"/>
        <v>0.66666666666666663</v>
      </c>
      <c r="AP13" s="33">
        <f t="shared" si="6"/>
        <v>0.22222222222222221</v>
      </c>
      <c r="AQ13" s="33">
        <f t="shared" si="7"/>
        <v>0.1111111111111111</v>
      </c>
    </row>
    <row r="14" spans="1:43" ht="15.75">
      <c r="A14" s="6"/>
      <c r="B14" s="7"/>
      <c r="C14" s="8" t="s">
        <v>22</v>
      </c>
      <c r="D14" s="10"/>
      <c r="E14" s="8"/>
      <c r="F14" s="7" t="s">
        <v>23</v>
      </c>
      <c r="G14" s="28" t="str">
        <f>IF(EASTERN!H13=0," ",EASTERN!H13)</f>
        <v xml:space="preserve"> </v>
      </c>
      <c r="H14" s="28" t="str">
        <f>IF(BROWARD!$H13=0," ",BROWARD!$H13)</f>
        <v>Partial</v>
      </c>
      <c r="I14" s="28" t="str">
        <f>IF(CENTRAL!$H13=0," ",CENTRAL!$H13)</f>
        <v>Partial</v>
      </c>
      <c r="J14" s="28" t="str">
        <f>IF(CHIPOLA!$H13=0," ",CHIPOLA!$H13)</f>
        <v xml:space="preserve"> </v>
      </c>
      <c r="K14" s="28" t="str">
        <f>IF(DAYTONA!$H13=0," ",DAYTONA!$H13)</f>
        <v>Yes</v>
      </c>
      <c r="L14" s="28" t="str">
        <f>IF(SOUTHWESTERN!$H13=0," ",SOUTHWESTERN!$H13)</f>
        <v>Yes</v>
      </c>
      <c r="M14" s="28" t="str">
        <f>IF('FSC JAX'!$H13=0," ",'FSC JAX'!$H13)</f>
        <v>Yes</v>
      </c>
      <c r="N14" s="28" t="str">
        <f>IF('FL KEYS'!$H13=0," ",'FL KEYS'!$H13)</f>
        <v xml:space="preserve"> </v>
      </c>
      <c r="O14" s="28" t="str">
        <f>IF('GULF COAST'!$H13=0," ",'GULF COAST'!$H13)</f>
        <v>Yes</v>
      </c>
      <c r="P14" s="28" t="str">
        <f>IF(HILLSBOROUGH!$H13=0," ",HILLSBOROUGH!$H13)</f>
        <v>Yes</v>
      </c>
      <c r="Q14" s="28" t="str">
        <f>IF('INDIAN RIVER'!$H13=0," ",'INDIAN RIVER'!$H13)</f>
        <v>Yes</v>
      </c>
      <c r="R14" s="28" t="str">
        <f>IF(GATEWAY!$H13=0," ",GATEWAY!$H13)</f>
        <v>Partial</v>
      </c>
      <c r="S14" s="28" t="str">
        <f>IF('LAKE SUMTER'!$H13=0," ",'LAKE SUMTER'!$H13)</f>
        <v>partial</v>
      </c>
      <c r="T14" s="28" t="str">
        <f>IF('SCF MANATEE'!$H13=0," ",'SCF MANATEE'!$H13)</f>
        <v>Partial</v>
      </c>
      <c r="U14" s="28" t="str">
        <f>IF(MIAMI!$H13=0," ",MIAMI!$H13)</f>
        <v>Partial</v>
      </c>
      <c r="V14" s="28" t="str">
        <f>IF('NORTH FLORIDA'!$H13=0," ",'NORTH FLORIDA'!$H13)</f>
        <v xml:space="preserve"> </v>
      </c>
      <c r="W14" s="28" t="str">
        <f>IF('NORTHWEST FLORIDA'!$H13=0," ",'NORTHWEST FLORIDA'!$H13)</f>
        <v>Yes</v>
      </c>
      <c r="X14" s="28" t="str">
        <f>IF('PALM BEACH'!$H13=0," ",'PALM BEACH'!$H13)</f>
        <v>YES</v>
      </c>
      <c r="Y14" s="28" t="str">
        <f>IF(PASCO!$H13=0," ",PASCO!$H13)</f>
        <v xml:space="preserve"> </v>
      </c>
      <c r="Z14" s="28" t="str">
        <f>IF(PENSACOLA!$H13=0," ",PENSACOLA!$H13)</f>
        <v>Yes</v>
      </c>
      <c r="AA14" s="28" t="str">
        <f>IF(POLK!$H13=0," ",POLK!$H13)</f>
        <v xml:space="preserve"> </v>
      </c>
      <c r="AB14" s="28" t="str">
        <f>IF('ST JOHNS'!$H13=0," ",'ST JOHNS'!$H13)</f>
        <v>Yes</v>
      </c>
      <c r="AC14" s="28" t="str">
        <f>IF('ST PETE'!$H13=0," ",'ST PETE'!$H13)</f>
        <v>Partial</v>
      </c>
      <c r="AD14" s="28" t="str">
        <f>IF('SANTA FE'!$H13=0," ",'SANTA FE'!$H13)</f>
        <v>Partial</v>
      </c>
      <c r="AE14" s="28" t="str">
        <f>IF(SEMINOLE!$H13=0," ",SEMINOLE!$H13)</f>
        <v>Yes</v>
      </c>
      <c r="AF14" s="28" t="str">
        <f>IF('SOUTH FLORIDA'!$H13=0," ",'SOUTH FLORIDA'!$H13)</f>
        <v>Yes</v>
      </c>
      <c r="AG14" s="28" t="str">
        <f>IF(TALLAHASSEE!$H13=0," ",TALLAHASSEE!$H13)</f>
        <v xml:space="preserve"> </v>
      </c>
      <c r="AH14" s="28" t="str">
        <f>IF(VALENCIA!$H13=0," ",VALENCIA!$H13)</f>
        <v>Yes</v>
      </c>
      <c r="AI14" s="26" t="s">
        <v>15</v>
      </c>
      <c r="AK14" s="17">
        <f t="shared" si="1"/>
        <v>13</v>
      </c>
      <c r="AL14" s="17">
        <f t="shared" si="2"/>
        <v>0</v>
      </c>
      <c r="AM14" s="17">
        <f t="shared" si="3"/>
        <v>8</v>
      </c>
      <c r="AN14" s="17">
        <f t="shared" si="4"/>
        <v>21</v>
      </c>
      <c r="AO14" s="32">
        <f t="shared" si="5"/>
        <v>0.61904761904761907</v>
      </c>
      <c r="AP14" s="33">
        <f t="shared" si="6"/>
        <v>0</v>
      </c>
      <c r="AQ14" s="33">
        <f t="shared" si="7"/>
        <v>0.38095238095238093</v>
      </c>
    </row>
    <row r="15" spans="1:43" ht="15.75">
      <c r="A15" s="6"/>
      <c r="B15" s="7"/>
      <c r="C15" s="8" t="s">
        <v>25</v>
      </c>
      <c r="D15" s="10"/>
      <c r="E15" s="8"/>
      <c r="F15" s="7" t="s">
        <v>26</v>
      </c>
      <c r="G15" s="28" t="str">
        <f>IF(EASTERN!H14=0," ",EASTERN!H14)</f>
        <v>No</v>
      </c>
      <c r="H15" s="28" t="str">
        <f>IF(BROWARD!$H14=0," ",BROWARD!$H14)</f>
        <v>Partial</v>
      </c>
      <c r="I15" s="28" t="str">
        <f>IF(CENTRAL!$H14=0," ",CENTRAL!$H14)</f>
        <v>No</v>
      </c>
      <c r="J15" s="28" t="str">
        <f>IF(CHIPOLA!$H14=0," ",CHIPOLA!$H14)</f>
        <v xml:space="preserve"> </v>
      </c>
      <c r="K15" s="28" t="str">
        <f>IF(DAYTONA!$H14=0," ",DAYTONA!$H14)</f>
        <v xml:space="preserve"> </v>
      </c>
      <c r="L15" s="28" t="str">
        <f>IF(SOUTHWESTERN!$H14=0," ",SOUTHWESTERN!$H14)</f>
        <v xml:space="preserve"> </v>
      </c>
      <c r="M15" s="28" t="str">
        <f>IF('FSC JAX'!$H14=0," ",'FSC JAX'!$H14)</f>
        <v xml:space="preserve"> </v>
      </c>
      <c r="N15" s="28" t="str">
        <f>IF('FL KEYS'!$H14=0," ",'FL KEYS'!$H14)</f>
        <v xml:space="preserve"> </v>
      </c>
      <c r="O15" s="28" t="str">
        <f>IF('GULF COAST'!$H14=0," ",'GULF COAST'!$H14)</f>
        <v xml:space="preserve"> </v>
      </c>
      <c r="P15" s="28" t="str">
        <f>IF(HILLSBOROUGH!$H14=0," ",HILLSBOROUGH!$H14)</f>
        <v>No</v>
      </c>
      <c r="Q15" s="28" t="str">
        <f>IF('INDIAN RIVER'!$H14=0," ",'INDIAN RIVER'!$H14)</f>
        <v xml:space="preserve"> </v>
      </c>
      <c r="R15" s="28" t="str">
        <f>IF(GATEWAY!$H14=0," ",GATEWAY!$H14)</f>
        <v xml:space="preserve"> </v>
      </c>
      <c r="S15" s="28" t="str">
        <f>IF('LAKE SUMTER'!$H14=0," ",'LAKE SUMTER'!$H14)</f>
        <v>no</v>
      </c>
      <c r="T15" s="28" t="str">
        <f>IF('SCF MANATEE'!$H14=0," ",'SCF MANATEE'!$H14)</f>
        <v>Partial</v>
      </c>
      <c r="U15" s="28" t="str">
        <f>IF(MIAMI!$H14=0," ",MIAMI!$H14)</f>
        <v>NO</v>
      </c>
      <c r="V15" s="28" t="str">
        <f>IF('NORTH FLORIDA'!$H14=0," ",'NORTH FLORIDA'!$H14)</f>
        <v xml:space="preserve"> </v>
      </c>
      <c r="W15" s="28" t="str">
        <f>IF('NORTHWEST FLORIDA'!$H14=0," ",'NORTHWEST FLORIDA'!$H14)</f>
        <v xml:space="preserve"> </v>
      </c>
      <c r="X15" s="28" t="str">
        <f>IF('PALM BEACH'!$H14=0," ",'PALM BEACH'!$H14)</f>
        <v xml:space="preserve"> </v>
      </c>
      <c r="Y15" s="28" t="str">
        <f>IF(PASCO!$H14=0," ",PASCO!$H14)</f>
        <v>No</v>
      </c>
      <c r="Z15" s="28" t="str">
        <f>IF(PENSACOLA!$H14=0," ",PENSACOLA!$H14)</f>
        <v xml:space="preserve"> </v>
      </c>
      <c r="AA15" s="28" t="str">
        <f>IF(POLK!$H14=0," ",POLK!$H14)</f>
        <v xml:space="preserve"> </v>
      </c>
      <c r="AB15" s="28" t="str">
        <f>IF('ST JOHNS'!$H14=0," ",'ST JOHNS'!$H14)</f>
        <v>No</v>
      </c>
      <c r="AC15" s="28" t="str">
        <f>IF('ST PETE'!$H14=0," ",'ST PETE'!$H14)</f>
        <v>Yes</v>
      </c>
      <c r="AD15" s="28" t="str">
        <f>IF('SANTA FE'!$H14=0," ",'SANTA FE'!$H14)</f>
        <v>No</v>
      </c>
      <c r="AE15" s="28" t="str">
        <f>IF(SEMINOLE!$H14=0," ",SEMINOLE!$H14)</f>
        <v xml:space="preserve"> </v>
      </c>
      <c r="AF15" s="28" t="str">
        <f>IF('SOUTH FLORIDA'!$H14=0," ",'SOUTH FLORIDA'!$H14)</f>
        <v xml:space="preserve"> </v>
      </c>
      <c r="AG15" s="28" t="str">
        <f>IF(TALLAHASSEE!$H14=0," ",TALLAHASSEE!$H14)</f>
        <v xml:space="preserve"> </v>
      </c>
      <c r="AH15" s="28" t="str">
        <f>IF(VALENCIA!$H14=0," ",VALENCIA!$H14)</f>
        <v>No</v>
      </c>
      <c r="AI15" s="26" t="s">
        <v>24</v>
      </c>
      <c r="AK15" s="17">
        <f t="shared" si="1"/>
        <v>1</v>
      </c>
      <c r="AL15" s="17">
        <f t="shared" si="2"/>
        <v>9</v>
      </c>
      <c r="AM15" s="17">
        <f t="shared" si="3"/>
        <v>2</v>
      </c>
      <c r="AN15" s="17">
        <f t="shared" si="4"/>
        <v>12</v>
      </c>
      <c r="AO15" s="33">
        <f t="shared" si="5"/>
        <v>8.3333333333333329E-2</v>
      </c>
      <c r="AP15" s="32">
        <f t="shared" si="6"/>
        <v>0.75</v>
      </c>
      <c r="AQ15" s="33">
        <f t="shared" si="7"/>
        <v>0.16666666666666666</v>
      </c>
    </row>
    <row r="16" spans="1:43" ht="15.75">
      <c r="A16" s="6"/>
      <c r="B16" s="7"/>
      <c r="C16" s="8" t="s">
        <v>27</v>
      </c>
      <c r="D16" s="10"/>
      <c r="E16" s="8"/>
      <c r="F16" s="7" t="s">
        <v>28</v>
      </c>
      <c r="G16" s="28" t="str">
        <f>IF(EASTERN!H15=0," ",EASTERN!H15)</f>
        <v xml:space="preserve"> </v>
      </c>
      <c r="H16" s="28" t="str">
        <f>IF(BROWARD!$H15=0," ",BROWARD!$H15)</f>
        <v xml:space="preserve"> </v>
      </c>
      <c r="I16" s="28" t="str">
        <f>IF(CENTRAL!$H15=0," ",CENTRAL!$H15)</f>
        <v xml:space="preserve"> </v>
      </c>
      <c r="J16" s="28" t="str">
        <f>IF(CHIPOLA!$H15=0," ",CHIPOLA!$H15)</f>
        <v xml:space="preserve"> </v>
      </c>
      <c r="K16" s="28" t="str">
        <f>IF(DAYTONA!$H15=0," ",DAYTONA!$H15)</f>
        <v xml:space="preserve"> </v>
      </c>
      <c r="L16" s="28" t="str">
        <f>IF(SOUTHWESTERN!$H15=0," ",SOUTHWESTERN!$H15)</f>
        <v xml:space="preserve"> </v>
      </c>
      <c r="M16" s="28" t="str">
        <f>IF('FSC JAX'!$H15=0," ",'FSC JAX'!$H15)</f>
        <v>Yes</v>
      </c>
      <c r="N16" s="28" t="str">
        <f>IF('FL KEYS'!$H15=0," ",'FL KEYS'!$H15)</f>
        <v xml:space="preserve"> </v>
      </c>
      <c r="O16" s="28" t="str">
        <f>IF('GULF COAST'!$H15=0," ",'GULF COAST'!$H15)</f>
        <v xml:space="preserve"> </v>
      </c>
      <c r="P16" s="28" t="str">
        <f>IF(HILLSBOROUGH!$H15=0," ",HILLSBOROUGH!$H15)</f>
        <v>Yes</v>
      </c>
      <c r="Q16" s="28" t="str">
        <f>IF('INDIAN RIVER'!$H15=0," ",'INDIAN RIVER'!$H15)</f>
        <v xml:space="preserve"> </v>
      </c>
      <c r="R16" s="28" t="str">
        <f>IF(GATEWAY!$H15=0," ",GATEWAY!$H15)</f>
        <v xml:space="preserve"> </v>
      </c>
      <c r="S16" s="28" t="str">
        <f>IF('LAKE SUMTER'!$H15=0," ",'LAKE SUMTER'!$H15)</f>
        <v xml:space="preserve"> </v>
      </c>
      <c r="T16" s="28" t="str">
        <f>IF('SCF MANATEE'!$H15=0," ",'SCF MANATEE'!$H15)</f>
        <v>Partial</v>
      </c>
      <c r="U16" s="28" t="str">
        <f>IF(MIAMI!$H15=0," ",MIAMI!$H15)</f>
        <v>YES</v>
      </c>
      <c r="V16" s="28" t="str">
        <f>IF('NORTH FLORIDA'!$H15=0," ",'NORTH FLORIDA'!$H15)</f>
        <v xml:space="preserve"> </v>
      </c>
      <c r="W16" s="28" t="str">
        <f>IF('NORTHWEST FLORIDA'!$H15=0," ",'NORTHWEST FLORIDA'!$H15)</f>
        <v xml:space="preserve"> </v>
      </c>
      <c r="X16" s="28" t="str">
        <f>IF('PALM BEACH'!$H15=0," ",'PALM BEACH'!$H15)</f>
        <v xml:space="preserve"> </v>
      </c>
      <c r="Y16" s="28" t="str">
        <f>IF(PASCO!$H15=0," ",PASCO!$H15)</f>
        <v xml:space="preserve"> </v>
      </c>
      <c r="Z16" s="28" t="str">
        <f>IF(PENSACOLA!$H15=0," ",PENSACOLA!$H15)</f>
        <v xml:space="preserve"> </v>
      </c>
      <c r="AA16" s="28" t="str">
        <f>IF(POLK!$H15=0," ",POLK!$H15)</f>
        <v>Partial</v>
      </c>
      <c r="AB16" s="28" t="str">
        <f>IF('ST JOHNS'!$H15=0," ",'ST JOHNS'!$H15)</f>
        <v xml:space="preserve"> </v>
      </c>
      <c r="AC16" s="28" t="str">
        <f>IF('ST PETE'!$H15=0," ",'ST PETE'!$H15)</f>
        <v xml:space="preserve"> </v>
      </c>
      <c r="AD16" s="28" t="str">
        <f>IF('SANTA FE'!$H15=0," ",'SANTA FE'!$H15)</f>
        <v>No</v>
      </c>
      <c r="AE16" s="28" t="str">
        <f>IF(SEMINOLE!$H15=0," ",SEMINOLE!$H15)</f>
        <v>Yes</v>
      </c>
      <c r="AF16" s="28" t="str">
        <f>IF('SOUTH FLORIDA'!$H15=0," ",'SOUTH FLORIDA'!$H15)</f>
        <v xml:space="preserve"> </v>
      </c>
      <c r="AG16" s="28" t="str">
        <f>IF(TALLAHASSEE!$H15=0," ",TALLAHASSEE!$H15)</f>
        <v>Yes</v>
      </c>
      <c r="AH16" s="28" t="str">
        <f>IF(VALENCIA!$H15=0," ",VALENCIA!$H15)</f>
        <v xml:space="preserve"> </v>
      </c>
      <c r="AI16" s="26" t="s">
        <v>15</v>
      </c>
      <c r="AK16" s="17">
        <f t="shared" si="1"/>
        <v>5</v>
      </c>
      <c r="AL16" s="17">
        <f t="shared" si="2"/>
        <v>1</v>
      </c>
      <c r="AM16" s="17">
        <f t="shared" si="3"/>
        <v>2</v>
      </c>
      <c r="AN16" s="17">
        <f t="shared" si="4"/>
        <v>8</v>
      </c>
      <c r="AO16" s="32">
        <f t="shared" si="5"/>
        <v>0.625</v>
      </c>
      <c r="AP16" s="33">
        <f t="shared" si="6"/>
        <v>0.125</v>
      </c>
      <c r="AQ16" s="33">
        <f t="shared" si="7"/>
        <v>0.25</v>
      </c>
    </row>
    <row r="17" spans="1:43" ht="15.75">
      <c r="A17" s="6"/>
      <c r="B17" s="7"/>
      <c r="C17" s="8" t="s">
        <v>29</v>
      </c>
      <c r="D17" s="10"/>
      <c r="E17" s="8"/>
      <c r="F17" s="7" t="s">
        <v>30</v>
      </c>
      <c r="G17" s="28" t="str">
        <f>IF(EASTERN!H16=0," ",EASTERN!H16)</f>
        <v xml:space="preserve"> </v>
      </c>
      <c r="H17" s="28" t="str">
        <f>IF(BROWARD!$H16=0," ",BROWARD!$H16)</f>
        <v xml:space="preserve"> </v>
      </c>
      <c r="I17" s="28" t="str">
        <f>IF(CENTRAL!$H16=0," ",CENTRAL!$H16)</f>
        <v xml:space="preserve"> </v>
      </c>
      <c r="J17" s="28" t="str">
        <f>IF(CHIPOLA!$H16=0," ",CHIPOLA!$H16)</f>
        <v xml:space="preserve"> </v>
      </c>
      <c r="K17" s="28" t="str">
        <f>IF(DAYTONA!$H16=0," ",DAYTONA!$H16)</f>
        <v xml:space="preserve"> </v>
      </c>
      <c r="L17" s="28" t="str">
        <f>IF(SOUTHWESTERN!$H16=0," ",SOUTHWESTERN!$H16)</f>
        <v>No</v>
      </c>
      <c r="M17" s="28" t="str">
        <f>IF('FSC JAX'!$H16=0," ",'FSC JAX'!$H16)</f>
        <v xml:space="preserve"> </v>
      </c>
      <c r="N17" s="28" t="str">
        <f>IF('FL KEYS'!$H16=0," ",'FL KEYS'!$H16)</f>
        <v xml:space="preserve"> </v>
      </c>
      <c r="O17" s="28" t="str">
        <f>IF('GULF COAST'!$H16=0," ",'GULF COAST'!$H16)</f>
        <v xml:space="preserve"> </v>
      </c>
      <c r="P17" s="28" t="str">
        <f>IF(HILLSBOROUGH!$H16=0," ",HILLSBOROUGH!$H16)</f>
        <v xml:space="preserve"> </v>
      </c>
      <c r="Q17" s="28" t="str">
        <f>IF('INDIAN RIVER'!$H16=0," ",'INDIAN RIVER'!$H16)</f>
        <v xml:space="preserve"> </v>
      </c>
      <c r="R17" s="28" t="str">
        <f>IF(GATEWAY!$H16=0," ",GATEWAY!$H16)</f>
        <v xml:space="preserve"> </v>
      </c>
      <c r="S17" s="28" t="str">
        <f>IF('LAKE SUMTER'!$H16=0," ",'LAKE SUMTER'!$H16)</f>
        <v xml:space="preserve"> </v>
      </c>
      <c r="T17" s="28" t="str">
        <f>IF('SCF MANATEE'!$H16=0," ",'SCF MANATEE'!$H16)</f>
        <v xml:space="preserve"> </v>
      </c>
      <c r="U17" s="28" t="str">
        <f>IF(MIAMI!$H16=0," ",MIAMI!$H16)</f>
        <v xml:space="preserve"> </v>
      </c>
      <c r="V17" s="28" t="str">
        <f>IF('NORTH FLORIDA'!$H16=0," ",'NORTH FLORIDA'!$H16)</f>
        <v xml:space="preserve"> </v>
      </c>
      <c r="W17" s="28" t="str">
        <f>IF('NORTHWEST FLORIDA'!$H16=0," ",'NORTHWEST FLORIDA'!$H16)</f>
        <v xml:space="preserve"> </v>
      </c>
      <c r="X17" s="28" t="str">
        <f>IF('PALM BEACH'!$H16=0," ",'PALM BEACH'!$H16)</f>
        <v xml:space="preserve"> </v>
      </c>
      <c r="Y17" s="28" t="str">
        <f>IF(PASCO!$H16=0," ",PASCO!$H16)</f>
        <v xml:space="preserve"> </v>
      </c>
      <c r="Z17" s="28" t="str">
        <f>IF(PENSACOLA!$H16=0," ",PENSACOLA!$H16)</f>
        <v xml:space="preserve"> </v>
      </c>
      <c r="AA17" s="28" t="str">
        <f>IF(POLK!$H16=0," ",POLK!$H16)</f>
        <v xml:space="preserve"> </v>
      </c>
      <c r="AB17" s="28" t="str">
        <f>IF('ST JOHNS'!$H16=0," ",'ST JOHNS'!$H16)</f>
        <v xml:space="preserve"> </v>
      </c>
      <c r="AC17" s="28" t="str">
        <f>IF('ST PETE'!$H16=0," ",'ST PETE'!$H16)</f>
        <v xml:space="preserve"> </v>
      </c>
      <c r="AD17" s="28" t="str">
        <f>IF('SANTA FE'!$H16=0," ",'SANTA FE'!$H16)</f>
        <v xml:space="preserve"> </v>
      </c>
      <c r="AE17" s="28" t="str">
        <f>IF(SEMINOLE!$H16=0," ",SEMINOLE!$H16)</f>
        <v xml:space="preserve"> </v>
      </c>
      <c r="AF17" s="28" t="str">
        <f>IF('SOUTH FLORIDA'!$H16=0," ",'SOUTH FLORIDA'!$H16)</f>
        <v xml:space="preserve"> </v>
      </c>
      <c r="AG17" s="28" t="str">
        <f>IF(TALLAHASSEE!$H16=0," ",TALLAHASSEE!$H16)</f>
        <v xml:space="preserve"> </v>
      </c>
      <c r="AH17" s="28" t="str">
        <f>IF(VALENCIA!$H16=0," ",VALENCIA!$H16)</f>
        <v>Yes</v>
      </c>
      <c r="AI17" s="26" t="s">
        <v>15</v>
      </c>
      <c r="AK17" s="17">
        <f t="shared" si="1"/>
        <v>1</v>
      </c>
      <c r="AL17" s="17">
        <f t="shared" si="2"/>
        <v>1</v>
      </c>
      <c r="AM17" s="17">
        <f t="shared" si="3"/>
        <v>0</v>
      </c>
      <c r="AN17" s="17">
        <f t="shared" si="4"/>
        <v>2</v>
      </c>
      <c r="AO17" s="32">
        <f t="shared" si="5"/>
        <v>0.5</v>
      </c>
      <c r="AP17" s="33">
        <f t="shared" si="6"/>
        <v>0.5</v>
      </c>
      <c r="AQ17" s="33">
        <f t="shared" si="7"/>
        <v>0</v>
      </c>
    </row>
    <row r="18" spans="1:43" ht="15.75">
      <c r="A18" s="6"/>
      <c r="B18" s="7"/>
      <c r="C18" s="8" t="s">
        <v>31</v>
      </c>
      <c r="D18" s="10"/>
      <c r="E18" s="8"/>
      <c r="F18" s="7" t="s">
        <v>32</v>
      </c>
      <c r="G18" s="28" t="str">
        <f>IF(EASTERN!H17=0," ",EASTERN!H17)</f>
        <v xml:space="preserve"> </v>
      </c>
      <c r="H18" s="28" t="str">
        <f>IF(BROWARD!$H17=0," ",BROWARD!$H17)</f>
        <v xml:space="preserve"> </v>
      </c>
      <c r="I18" s="28" t="str">
        <f>IF(CENTRAL!$H17=0," ",CENTRAL!$H17)</f>
        <v xml:space="preserve"> </v>
      </c>
      <c r="J18" s="28" t="str">
        <f>IF(CHIPOLA!$H17=0," ",CHIPOLA!$H17)</f>
        <v>Yes</v>
      </c>
      <c r="K18" s="28" t="str">
        <f>IF(DAYTONA!$H17=0," ",DAYTONA!$H17)</f>
        <v>No</v>
      </c>
      <c r="L18" s="28" t="str">
        <f>IF(SOUTHWESTERN!$H17=0," ",SOUTHWESTERN!$H17)</f>
        <v xml:space="preserve"> </v>
      </c>
      <c r="M18" s="28" t="str">
        <f>IF('FSC JAX'!$H17=0," ",'FSC JAX'!$H17)</f>
        <v>No</v>
      </c>
      <c r="N18" s="28" t="str">
        <f>IF('FL KEYS'!$H17=0," ",'FL KEYS'!$H17)</f>
        <v xml:space="preserve"> </v>
      </c>
      <c r="O18" s="28" t="str">
        <f>IF('GULF COAST'!$H17=0," ",'GULF COAST'!$H17)</f>
        <v xml:space="preserve"> </v>
      </c>
      <c r="P18" s="28" t="str">
        <f>IF(HILLSBOROUGH!$H17=0," ",HILLSBOROUGH!$H17)</f>
        <v xml:space="preserve"> </v>
      </c>
      <c r="Q18" s="28" t="str">
        <f>IF('INDIAN RIVER'!$H17=0," ",'INDIAN RIVER'!$H17)</f>
        <v xml:space="preserve"> </v>
      </c>
      <c r="R18" s="28" t="str">
        <f>IF(GATEWAY!$H17=0," ",GATEWAY!$H17)</f>
        <v xml:space="preserve"> </v>
      </c>
      <c r="S18" s="28" t="str">
        <f>IF('LAKE SUMTER'!$H17=0," ",'LAKE SUMTER'!$H17)</f>
        <v xml:space="preserve"> </v>
      </c>
      <c r="T18" s="28" t="str">
        <f>IF('SCF MANATEE'!$H17=0," ",'SCF MANATEE'!$H17)</f>
        <v>Partial</v>
      </c>
      <c r="U18" s="28" t="str">
        <f>IF(MIAMI!$H17=0," ",MIAMI!$H17)</f>
        <v>YES</v>
      </c>
      <c r="V18" s="28" t="str">
        <f>IF('NORTH FLORIDA'!$H17=0," ",'NORTH FLORIDA'!$H17)</f>
        <v xml:space="preserve"> </v>
      </c>
      <c r="W18" s="28" t="str">
        <f>IF('NORTHWEST FLORIDA'!$H17=0," ",'NORTHWEST FLORIDA'!$H17)</f>
        <v xml:space="preserve"> </v>
      </c>
      <c r="X18" s="28" t="str">
        <f>IF('PALM BEACH'!$H17=0," ",'PALM BEACH'!$H17)</f>
        <v xml:space="preserve"> </v>
      </c>
      <c r="Y18" s="28" t="str">
        <f>IF(PASCO!$H17=0," ",PASCO!$H17)</f>
        <v xml:space="preserve"> </v>
      </c>
      <c r="Z18" s="28" t="str">
        <f>IF(PENSACOLA!$H17=0," ",PENSACOLA!$H17)</f>
        <v xml:space="preserve"> </v>
      </c>
      <c r="AA18" s="28" t="str">
        <f>IF(POLK!$H17=0," ",POLK!$H17)</f>
        <v>Partial</v>
      </c>
      <c r="AB18" s="28" t="str">
        <f>IF('ST JOHNS'!$H17=0," ",'ST JOHNS'!$H17)</f>
        <v xml:space="preserve"> </v>
      </c>
      <c r="AC18" s="28" t="str">
        <f>IF('ST PETE'!$H17=0," ",'ST PETE'!$H17)</f>
        <v xml:space="preserve"> </v>
      </c>
      <c r="AD18" s="28" t="str">
        <f>IF('SANTA FE'!$H17=0," ",'SANTA FE'!$H17)</f>
        <v xml:space="preserve"> </v>
      </c>
      <c r="AE18" s="28" t="str">
        <f>IF(SEMINOLE!$H17=0," ",SEMINOLE!$H17)</f>
        <v>No</v>
      </c>
      <c r="AF18" s="28" t="str">
        <f>IF('SOUTH FLORIDA'!$H17=0," ",'SOUTH FLORIDA'!$H17)</f>
        <v xml:space="preserve"> </v>
      </c>
      <c r="AG18" s="28" t="str">
        <f>IF(TALLAHASSEE!$H17=0," ",TALLAHASSEE!$H17)</f>
        <v xml:space="preserve"> </v>
      </c>
      <c r="AH18" s="28" t="str">
        <f>IF(VALENCIA!$H17=0," ",VALENCIA!$H17)</f>
        <v xml:space="preserve"> </v>
      </c>
      <c r="AI18" s="26" t="s">
        <v>24</v>
      </c>
      <c r="AK18" s="17">
        <f t="shared" si="1"/>
        <v>2</v>
      </c>
      <c r="AL18" s="17">
        <f t="shared" si="2"/>
        <v>3</v>
      </c>
      <c r="AM18" s="17">
        <f t="shared" si="3"/>
        <v>2</v>
      </c>
      <c r="AN18" s="17">
        <f t="shared" si="4"/>
        <v>7</v>
      </c>
      <c r="AO18" s="33">
        <f t="shared" si="5"/>
        <v>0.2857142857142857</v>
      </c>
      <c r="AP18" s="32">
        <f t="shared" si="6"/>
        <v>0.42857142857142855</v>
      </c>
      <c r="AQ18" s="33">
        <f t="shared" si="7"/>
        <v>0.2857142857142857</v>
      </c>
    </row>
    <row r="19" spans="1:43" ht="15.75">
      <c r="A19" s="6"/>
      <c r="B19" s="7"/>
      <c r="C19" s="8" t="s">
        <v>33</v>
      </c>
      <c r="D19" s="10"/>
      <c r="E19" s="8"/>
      <c r="F19" s="7" t="s">
        <v>34</v>
      </c>
      <c r="G19" s="28" t="str">
        <f>IF(EASTERN!H18=0," ",EASTERN!H18)</f>
        <v>No</v>
      </c>
      <c r="H19" s="28" t="str">
        <f>IF(BROWARD!$H18=0," ",BROWARD!$H18)</f>
        <v>Partial</v>
      </c>
      <c r="I19" s="28" t="str">
        <f>IF(CENTRAL!$H18=0," ",CENTRAL!$H18)</f>
        <v xml:space="preserve"> </v>
      </c>
      <c r="J19" s="28" t="str">
        <f>IF(CHIPOLA!$H18=0," ",CHIPOLA!$H18)</f>
        <v xml:space="preserve"> </v>
      </c>
      <c r="K19" s="28" t="str">
        <f>IF(DAYTONA!$H18=0," ",DAYTONA!$H18)</f>
        <v>No</v>
      </c>
      <c r="L19" s="28" t="str">
        <f>IF(SOUTHWESTERN!$H18=0," ",SOUTHWESTERN!$H18)</f>
        <v>No</v>
      </c>
      <c r="M19" s="28" t="str">
        <f>IF('FSC JAX'!$H18=0," ",'FSC JAX'!$H18)</f>
        <v>No</v>
      </c>
      <c r="N19" s="28" t="str">
        <f>IF('FL KEYS'!$H18=0," ",'FL KEYS'!$H18)</f>
        <v>No</v>
      </c>
      <c r="O19" s="28" t="str">
        <f>IF('GULF COAST'!$H18=0," ",'GULF COAST'!$H18)</f>
        <v xml:space="preserve"> </v>
      </c>
      <c r="P19" s="28" t="str">
        <f>IF(HILLSBOROUGH!$H18=0," ",HILLSBOROUGH!$H18)</f>
        <v>Yes</v>
      </c>
      <c r="Q19" s="28" t="str">
        <f>IF('INDIAN RIVER'!$H18=0," ",'INDIAN RIVER'!$H18)</f>
        <v xml:space="preserve"> </v>
      </c>
      <c r="R19" s="28" t="str">
        <f>IF(GATEWAY!$H18=0," ",GATEWAY!$H18)</f>
        <v>Partial</v>
      </c>
      <c r="S19" s="28" t="str">
        <f>IF('LAKE SUMTER'!$H18=0," ",'LAKE SUMTER'!$H18)</f>
        <v>no</v>
      </c>
      <c r="T19" s="28" t="str">
        <f>IF('SCF MANATEE'!$H18=0," ",'SCF MANATEE'!$H18)</f>
        <v>Partial</v>
      </c>
      <c r="U19" s="28" t="str">
        <f>IF(MIAMI!$H18=0," ",MIAMI!$H18)</f>
        <v>NO</v>
      </c>
      <c r="V19" s="28" t="str">
        <f>IF('NORTH FLORIDA'!$H18=0," ",'NORTH FLORIDA'!$H18)</f>
        <v>NO</v>
      </c>
      <c r="W19" s="28" t="str">
        <f>IF('NORTHWEST FLORIDA'!$H18=0," ",'NORTHWEST FLORIDA'!$H18)</f>
        <v>Yes</v>
      </c>
      <c r="X19" s="28" t="str">
        <f>IF('PALM BEACH'!$H18=0," ",'PALM BEACH'!$H18)</f>
        <v>NO</v>
      </c>
      <c r="Y19" s="28" t="str">
        <f>IF(PASCO!$H18=0," ",PASCO!$H18)</f>
        <v>No</v>
      </c>
      <c r="Z19" s="28" t="str">
        <f>IF(PENSACOLA!$H18=0," ",PENSACOLA!$H18)</f>
        <v>No</v>
      </c>
      <c r="AA19" s="28" t="str">
        <f>IF(POLK!$H18=0," ",POLK!$H18)</f>
        <v>Partial</v>
      </c>
      <c r="AB19" s="28" t="str">
        <f>IF('ST JOHNS'!$H18=0," ",'ST JOHNS'!$H18)</f>
        <v>No</v>
      </c>
      <c r="AC19" s="28" t="str">
        <f>IF('ST PETE'!$H18=0," ",'ST PETE'!$H18)</f>
        <v>No</v>
      </c>
      <c r="AD19" s="28" t="str">
        <f>IF('SANTA FE'!$H18=0," ",'SANTA FE'!$H18)</f>
        <v>No</v>
      </c>
      <c r="AE19" s="28" t="str">
        <f>IF(SEMINOLE!$H18=0," ",SEMINOLE!$H18)</f>
        <v>No</v>
      </c>
      <c r="AF19" s="28" t="str">
        <f>IF('SOUTH FLORIDA'!$H18=0," ",'SOUTH FLORIDA'!$H18)</f>
        <v>No</v>
      </c>
      <c r="AG19" s="28" t="str">
        <f>IF(TALLAHASSEE!$H18=0," ",TALLAHASSEE!$H18)</f>
        <v>No</v>
      </c>
      <c r="AH19" s="28" t="str">
        <f>IF(VALENCIA!$H18=0," ",VALENCIA!$H18)</f>
        <v>No</v>
      </c>
      <c r="AI19" s="26" t="s">
        <v>24</v>
      </c>
      <c r="AK19" s="17">
        <f t="shared" si="1"/>
        <v>2</v>
      </c>
      <c r="AL19" s="17">
        <f t="shared" si="2"/>
        <v>18</v>
      </c>
      <c r="AM19" s="17">
        <f t="shared" si="3"/>
        <v>4</v>
      </c>
      <c r="AN19" s="17">
        <f t="shared" si="4"/>
        <v>24</v>
      </c>
      <c r="AO19" s="33">
        <f t="shared" si="5"/>
        <v>8.3333333333333329E-2</v>
      </c>
      <c r="AP19" s="32">
        <f t="shared" si="6"/>
        <v>0.75</v>
      </c>
      <c r="AQ19" s="33">
        <f t="shared" si="7"/>
        <v>0.16666666666666666</v>
      </c>
    </row>
    <row r="20" spans="1:43" ht="15.75">
      <c r="A20" s="6"/>
      <c r="B20" s="7"/>
      <c r="C20" s="8" t="s">
        <v>35</v>
      </c>
      <c r="D20" s="10"/>
      <c r="E20" s="8"/>
      <c r="F20" s="7" t="s">
        <v>36</v>
      </c>
      <c r="G20" s="28" t="str">
        <f>IF(EASTERN!H19=0," ",EASTERN!H19)</f>
        <v xml:space="preserve"> </v>
      </c>
      <c r="H20" s="28" t="str">
        <f>IF(BROWARD!$H19=0," ",BROWARD!$H19)</f>
        <v>Partial</v>
      </c>
      <c r="I20" s="28" t="str">
        <f>IF(CENTRAL!$H19=0," ",CENTRAL!$H19)</f>
        <v xml:space="preserve"> </v>
      </c>
      <c r="J20" s="28" t="str">
        <f>IF(CHIPOLA!$H19=0," ",CHIPOLA!$H19)</f>
        <v xml:space="preserve"> </v>
      </c>
      <c r="K20" s="28" t="str">
        <f>IF(DAYTONA!$H19=0," ",DAYTONA!$H19)</f>
        <v xml:space="preserve"> </v>
      </c>
      <c r="L20" s="28" t="str">
        <f>IF(SOUTHWESTERN!$H19=0," ",SOUTHWESTERN!$H19)</f>
        <v xml:space="preserve"> </v>
      </c>
      <c r="M20" s="28" t="str">
        <f>IF('FSC JAX'!$H19=0," ",'FSC JAX'!$H19)</f>
        <v xml:space="preserve"> </v>
      </c>
      <c r="N20" s="28" t="str">
        <f>IF('FL KEYS'!$H19=0," ",'FL KEYS'!$H19)</f>
        <v xml:space="preserve"> </v>
      </c>
      <c r="O20" s="28" t="str">
        <f>IF('GULF COAST'!$H19=0," ",'GULF COAST'!$H19)</f>
        <v xml:space="preserve"> </v>
      </c>
      <c r="P20" s="28" t="str">
        <f>IF(HILLSBOROUGH!$H19=0," ",HILLSBOROUGH!$H19)</f>
        <v>Yes</v>
      </c>
      <c r="Q20" s="28" t="str">
        <f>IF('INDIAN RIVER'!$H19=0," ",'INDIAN RIVER'!$H19)</f>
        <v xml:space="preserve"> </v>
      </c>
      <c r="R20" s="28" t="str">
        <f>IF(GATEWAY!$H19=0," ",GATEWAY!$H19)</f>
        <v xml:space="preserve"> </v>
      </c>
      <c r="S20" s="28" t="str">
        <f>IF('LAKE SUMTER'!$H19=0," ",'LAKE SUMTER'!$H19)</f>
        <v xml:space="preserve"> </v>
      </c>
      <c r="T20" s="28" t="str">
        <f>IF('SCF MANATEE'!$H19=0," ",'SCF MANATEE'!$H19)</f>
        <v xml:space="preserve"> </v>
      </c>
      <c r="U20" s="28" t="str">
        <f>IF(MIAMI!$H19=0," ",MIAMI!$H19)</f>
        <v>NO</v>
      </c>
      <c r="V20" s="28" t="str">
        <f>IF('NORTH FLORIDA'!$H19=0," ",'NORTH FLORIDA'!$H19)</f>
        <v xml:space="preserve"> </v>
      </c>
      <c r="W20" s="28" t="str">
        <f>IF('NORTHWEST FLORIDA'!$H19=0," ",'NORTHWEST FLORIDA'!$H19)</f>
        <v xml:space="preserve"> </v>
      </c>
      <c r="X20" s="28" t="str">
        <f>IF('PALM BEACH'!$H19=0," ",'PALM BEACH'!$H19)</f>
        <v xml:space="preserve"> </v>
      </c>
      <c r="Y20" s="28" t="str">
        <f>IF(PASCO!$H19=0," ",PASCO!$H19)</f>
        <v>No</v>
      </c>
      <c r="Z20" s="28" t="str">
        <f>IF(PENSACOLA!$H19=0," ",PENSACOLA!$H19)</f>
        <v xml:space="preserve"> </v>
      </c>
      <c r="AA20" s="28" t="str">
        <f>IF(POLK!$H19=0," ",POLK!$H19)</f>
        <v xml:space="preserve"> </v>
      </c>
      <c r="AB20" s="28" t="str">
        <f>IF('ST JOHNS'!$H19=0," ",'ST JOHNS'!$H19)</f>
        <v>No</v>
      </c>
      <c r="AC20" s="28" t="str">
        <f>IF('ST PETE'!$H19=0," ",'ST PETE'!$H19)</f>
        <v xml:space="preserve"> </v>
      </c>
      <c r="AD20" s="28" t="str">
        <f>IF('SANTA FE'!$H19=0," ",'SANTA FE'!$H19)</f>
        <v xml:space="preserve"> </v>
      </c>
      <c r="AE20" s="28" t="str">
        <f>IF(SEMINOLE!$H19=0," ",SEMINOLE!$H19)</f>
        <v xml:space="preserve"> </v>
      </c>
      <c r="AF20" s="28" t="str">
        <f>IF('SOUTH FLORIDA'!$H19=0," ",'SOUTH FLORIDA'!$H19)</f>
        <v xml:space="preserve"> </v>
      </c>
      <c r="AG20" s="28" t="str">
        <f>IF(TALLAHASSEE!$H19=0," ",TALLAHASSEE!$H19)</f>
        <v xml:space="preserve"> </v>
      </c>
      <c r="AH20" s="28" t="str">
        <f>IF(VALENCIA!$H19=0," ",VALENCIA!$H19)</f>
        <v xml:space="preserve"> </v>
      </c>
      <c r="AI20" s="26" t="s">
        <v>15</v>
      </c>
      <c r="AK20" s="17">
        <f t="shared" si="1"/>
        <v>1</v>
      </c>
      <c r="AL20" s="17">
        <f t="shared" si="2"/>
        <v>3</v>
      </c>
      <c r="AM20" s="17">
        <f t="shared" si="3"/>
        <v>1</v>
      </c>
      <c r="AN20" s="17">
        <f t="shared" si="4"/>
        <v>5</v>
      </c>
      <c r="AO20" s="32">
        <f t="shared" si="5"/>
        <v>0.2</v>
      </c>
      <c r="AP20" s="33">
        <f t="shared" si="6"/>
        <v>0.6</v>
      </c>
      <c r="AQ20" s="33">
        <f t="shared" si="7"/>
        <v>0.2</v>
      </c>
    </row>
    <row r="21" spans="1:43" ht="15.75">
      <c r="A21" s="6"/>
      <c r="B21" s="7"/>
      <c r="C21" s="8" t="s">
        <v>37</v>
      </c>
      <c r="D21" s="10"/>
      <c r="E21" s="8"/>
      <c r="F21" s="7" t="s">
        <v>38</v>
      </c>
      <c r="G21" s="28" t="str">
        <f>IF(EASTERN!H20=0," ",EASTERN!H20)</f>
        <v>Yes</v>
      </c>
      <c r="H21" s="28" t="str">
        <f>IF(BROWARD!$H20=0," ",BROWARD!$H20)</f>
        <v>Partial</v>
      </c>
      <c r="I21" s="28" t="str">
        <f>IF(CENTRAL!$H20=0," ",CENTRAL!$H20)</f>
        <v>Partial</v>
      </c>
      <c r="J21" s="28" t="str">
        <f>IF(CHIPOLA!$H20=0," ",CHIPOLA!$H20)</f>
        <v xml:space="preserve"> </v>
      </c>
      <c r="K21" s="28" t="str">
        <f>IF(DAYTONA!$H20=0," ",DAYTONA!$H20)</f>
        <v>Yes</v>
      </c>
      <c r="L21" s="28" t="str">
        <f>IF(SOUTHWESTERN!$H20=0," ",SOUTHWESTERN!$H20)</f>
        <v>Yes</v>
      </c>
      <c r="M21" s="28" t="str">
        <f>IF('FSC JAX'!$H20=0," ",'FSC JAX'!$H20)</f>
        <v>Yes</v>
      </c>
      <c r="N21" s="28" t="str">
        <f>IF('FL KEYS'!$H20=0," ",'FL KEYS'!$H20)</f>
        <v xml:space="preserve"> </v>
      </c>
      <c r="O21" s="28" t="str">
        <f>IF('GULF COAST'!$H20=0," ",'GULF COAST'!$H20)</f>
        <v>Yes</v>
      </c>
      <c r="P21" s="28" t="str">
        <f>IF(HILLSBOROUGH!$H20=0," ",HILLSBOROUGH!$H20)</f>
        <v>Yes</v>
      </c>
      <c r="Q21" s="28" t="str">
        <f>IF('INDIAN RIVER'!$H20=0," ",'INDIAN RIVER'!$H20)</f>
        <v>Yes</v>
      </c>
      <c r="R21" s="28" t="str">
        <f>IF(GATEWAY!$H20=0," ",GATEWAY!$H20)</f>
        <v>Yes</v>
      </c>
      <c r="S21" s="28" t="str">
        <f>IF('LAKE SUMTER'!$H20=0," ",'LAKE SUMTER'!$H20)</f>
        <v>No</v>
      </c>
      <c r="T21" s="28" t="str">
        <f>IF('SCF MANATEE'!$H20=0," ",'SCF MANATEE'!$H20)</f>
        <v>Partial</v>
      </c>
      <c r="U21" s="28" t="str">
        <f>IF(MIAMI!$H20=0," ",MIAMI!$H20)</f>
        <v>YES</v>
      </c>
      <c r="V21" s="28" t="str">
        <f>IF('NORTH FLORIDA'!$H20=0," ",'NORTH FLORIDA'!$H20)</f>
        <v>YES</v>
      </c>
      <c r="W21" s="28" t="str">
        <f>IF('NORTHWEST FLORIDA'!$H20=0," ",'NORTHWEST FLORIDA'!$H20)</f>
        <v>Yes</v>
      </c>
      <c r="X21" s="28" t="str">
        <f>IF('PALM BEACH'!$H20=0," ",'PALM BEACH'!$H20)</f>
        <v>NO</v>
      </c>
      <c r="Y21" s="28" t="str">
        <f>IF(PASCO!$H20=0," ",PASCO!$H20)</f>
        <v>Yes</v>
      </c>
      <c r="Z21" s="28" t="str">
        <f>IF(PENSACOLA!$H20=0," ",PENSACOLA!$H20)</f>
        <v>Yes</v>
      </c>
      <c r="AA21" s="28" t="str">
        <f>IF(POLK!$H20=0," ",POLK!$H20)</f>
        <v xml:space="preserve"> </v>
      </c>
      <c r="AB21" s="28" t="str">
        <f>IF('ST JOHNS'!$H20=0," ",'ST JOHNS'!$H20)</f>
        <v>Yes</v>
      </c>
      <c r="AC21" s="28" t="str">
        <f>IF('ST PETE'!$H20=0," ",'ST PETE'!$H20)</f>
        <v>Yes</v>
      </c>
      <c r="AD21" s="28" t="str">
        <f>IF('SANTA FE'!$H20=0," ",'SANTA FE'!$H20)</f>
        <v>Yes</v>
      </c>
      <c r="AE21" s="28" t="str">
        <f>IF(SEMINOLE!$H20=0," ",SEMINOLE!$H20)</f>
        <v>Yes</v>
      </c>
      <c r="AF21" s="28" t="str">
        <f>IF('SOUTH FLORIDA'!$H20=0," ",'SOUTH FLORIDA'!$H20)</f>
        <v>Yes</v>
      </c>
      <c r="AG21" s="28" t="str">
        <f>IF(TALLAHASSEE!$H20=0," ",TALLAHASSEE!$H20)</f>
        <v>No</v>
      </c>
      <c r="AH21" s="28" t="str">
        <f>IF(VALENCIA!$H20=0," ",VALENCIA!$H20)</f>
        <v>Yes</v>
      </c>
      <c r="AI21" s="26" t="s">
        <v>15</v>
      </c>
      <c r="AK21" s="17">
        <f t="shared" si="1"/>
        <v>19</v>
      </c>
      <c r="AL21" s="17">
        <f t="shared" si="2"/>
        <v>3</v>
      </c>
      <c r="AM21" s="17">
        <f t="shared" si="3"/>
        <v>3</v>
      </c>
      <c r="AN21" s="17">
        <f t="shared" si="4"/>
        <v>25</v>
      </c>
      <c r="AO21" s="32">
        <f t="shared" si="5"/>
        <v>0.76</v>
      </c>
      <c r="AP21" s="33">
        <f t="shared" si="6"/>
        <v>0.12</v>
      </c>
      <c r="AQ21" s="33">
        <f t="shared" si="7"/>
        <v>0.12</v>
      </c>
    </row>
    <row r="22" spans="1:43" ht="15.75">
      <c r="A22" s="6"/>
      <c r="B22" s="7"/>
      <c r="C22" s="8" t="s">
        <v>39</v>
      </c>
      <c r="D22" s="10"/>
      <c r="E22" s="8"/>
      <c r="F22" s="7" t="s">
        <v>40</v>
      </c>
      <c r="G22" s="28" t="str">
        <f>IF(EASTERN!H21=0," ",EASTERN!H21)</f>
        <v xml:space="preserve"> </v>
      </c>
      <c r="H22" s="28" t="str">
        <f>IF(BROWARD!$H21=0," ",BROWARD!$H21)</f>
        <v xml:space="preserve"> </v>
      </c>
      <c r="I22" s="28" t="str">
        <f>IF(CENTRAL!$H21=0," ",CENTRAL!$H21)</f>
        <v xml:space="preserve"> </v>
      </c>
      <c r="J22" s="28" t="str">
        <f>IF(CHIPOLA!$H21=0," ",CHIPOLA!$H21)</f>
        <v xml:space="preserve"> </v>
      </c>
      <c r="K22" s="28" t="str">
        <f>IF(DAYTONA!$H21=0," ",DAYTONA!$H21)</f>
        <v xml:space="preserve"> </v>
      </c>
      <c r="L22" s="28" t="str">
        <f>IF(SOUTHWESTERN!$H21=0," ",SOUTHWESTERN!$H21)</f>
        <v xml:space="preserve"> </v>
      </c>
      <c r="M22" s="28" t="str">
        <f>IF('FSC JAX'!$H21=0," ",'FSC JAX'!$H21)</f>
        <v xml:space="preserve"> </v>
      </c>
      <c r="N22" s="28" t="str">
        <f>IF('FL KEYS'!$H21=0," ",'FL KEYS'!$H21)</f>
        <v xml:space="preserve"> </v>
      </c>
      <c r="O22" s="28" t="str">
        <f>IF('GULF COAST'!$H21=0," ",'GULF COAST'!$H21)</f>
        <v xml:space="preserve"> </v>
      </c>
      <c r="P22" s="28" t="str">
        <f>IF(HILLSBOROUGH!$H21=0," ",HILLSBOROUGH!$H21)</f>
        <v xml:space="preserve"> </v>
      </c>
      <c r="Q22" s="28" t="str">
        <f>IF('INDIAN RIVER'!$H21=0," ",'INDIAN RIVER'!$H21)</f>
        <v xml:space="preserve"> </v>
      </c>
      <c r="R22" s="28" t="str">
        <f>IF(GATEWAY!$H21=0," ",GATEWAY!$H21)</f>
        <v>Yes</v>
      </c>
      <c r="S22" s="28" t="str">
        <f>IF('LAKE SUMTER'!$H21=0," ",'LAKE SUMTER'!$H21)</f>
        <v>no</v>
      </c>
      <c r="T22" s="28" t="str">
        <f>IF('SCF MANATEE'!$H21=0," ",'SCF MANATEE'!$H21)</f>
        <v>No</v>
      </c>
      <c r="U22" s="28" t="str">
        <f>IF(MIAMI!$H21=0," ",MIAMI!$H21)</f>
        <v>YES</v>
      </c>
      <c r="V22" s="28" t="str">
        <f>IF('NORTH FLORIDA'!$H21=0," ",'NORTH FLORIDA'!$H21)</f>
        <v xml:space="preserve"> </v>
      </c>
      <c r="W22" s="28" t="str">
        <f>IF('NORTHWEST FLORIDA'!$H21=0," ",'NORTHWEST FLORIDA'!$H21)</f>
        <v xml:space="preserve"> </v>
      </c>
      <c r="X22" s="28" t="str">
        <f>IF('PALM BEACH'!$H21=0," ",'PALM BEACH'!$H21)</f>
        <v xml:space="preserve"> </v>
      </c>
      <c r="Y22" s="28" t="str">
        <f>IF(PASCO!$H21=0," ",PASCO!$H21)</f>
        <v xml:space="preserve"> </v>
      </c>
      <c r="Z22" s="28" t="str">
        <f>IF(PENSACOLA!$H21=0," ",PENSACOLA!$H21)</f>
        <v>Yes</v>
      </c>
      <c r="AA22" s="28" t="str">
        <f>IF(POLK!$H21=0," ",POLK!$H21)</f>
        <v xml:space="preserve"> </v>
      </c>
      <c r="AB22" s="28" t="str">
        <f>IF('ST JOHNS'!$H21=0," ",'ST JOHNS'!$H21)</f>
        <v xml:space="preserve"> </v>
      </c>
      <c r="AC22" s="28" t="str">
        <f>IF('ST PETE'!$H21=0," ",'ST PETE'!$H21)</f>
        <v xml:space="preserve"> </v>
      </c>
      <c r="AD22" s="28" t="str">
        <f>IF('SANTA FE'!$H21=0," ",'SANTA FE'!$H21)</f>
        <v>No</v>
      </c>
      <c r="AE22" s="28" t="str">
        <f>IF(SEMINOLE!$H21=0," ",SEMINOLE!$H21)</f>
        <v xml:space="preserve"> </v>
      </c>
      <c r="AF22" s="28" t="str">
        <f>IF('SOUTH FLORIDA'!$H21=0," ",'SOUTH FLORIDA'!$H21)</f>
        <v xml:space="preserve"> </v>
      </c>
      <c r="AG22" s="28" t="str">
        <f>IF(TALLAHASSEE!$H21=0," ",TALLAHASSEE!$H21)</f>
        <v xml:space="preserve"> </v>
      </c>
      <c r="AH22" s="28" t="str">
        <f>IF(VALENCIA!$H21=0," ",VALENCIA!$H21)</f>
        <v xml:space="preserve"> </v>
      </c>
      <c r="AI22" s="26" t="s">
        <v>24</v>
      </c>
      <c r="AK22" s="17">
        <f t="shared" si="1"/>
        <v>3</v>
      </c>
      <c r="AL22" s="17">
        <f t="shared" si="2"/>
        <v>3</v>
      </c>
      <c r="AM22" s="17">
        <f t="shared" si="3"/>
        <v>0</v>
      </c>
      <c r="AN22" s="17">
        <f t="shared" si="4"/>
        <v>6</v>
      </c>
      <c r="AO22" s="33">
        <f t="shared" si="5"/>
        <v>0.5</v>
      </c>
      <c r="AP22" s="32">
        <f t="shared" si="6"/>
        <v>0.5</v>
      </c>
      <c r="AQ22" s="33">
        <f t="shared" si="7"/>
        <v>0</v>
      </c>
    </row>
    <row r="23" spans="1:43" ht="15.75">
      <c r="A23" s="6"/>
      <c r="B23" s="7"/>
      <c r="C23" s="8" t="s">
        <v>41</v>
      </c>
      <c r="D23" s="10"/>
      <c r="E23" s="8"/>
      <c r="F23" s="7" t="s">
        <v>42</v>
      </c>
      <c r="G23" s="28" t="str">
        <f>IF(EASTERN!H22=0," ",EASTERN!H22)</f>
        <v xml:space="preserve"> </v>
      </c>
      <c r="H23" s="28" t="str">
        <f>IF(BROWARD!$H22=0," ",BROWARD!$H22)</f>
        <v xml:space="preserve"> </v>
      </c>
      <c r="I23" s="28" t="str">
        <f>IF(CENTRAL!$H22=0," ",CENTRAL!$H22)</f>
        <v xml:space="preserve"> </v>
      </c>
      <c r="J23" s="28" t="str">
        <f>IF(CHIPOLA!$H22=0," ",CHIPOLA!$H22)</f>
        <v xml:space="preserve"> </v>
      </c>
      <c r="K23" s="28" t="str">
        <f>IF(DAYTONA!$H22=0," ",DAYTONA!$H22)</f>
        <v xml:space="preserve"> </v>
      </c>
      <c r="L23" s="28" t="str">
        <f>IF(SOUTHWESTERN!$H22=0," ",SOUTHWESTERN!$H22)</f>
        <v xml:space="preserve"> </v>
      </c>
      <c r="M23" s="28" t="str">
        <f>IF('FSC JAX'!$H22=0," ",'FSC JAX'!$H22)</f>
        <v xml:space="preserve"> </v>
      </c>
      <c r="N23" s="28" t="str">
        <f>IF('FL KEYS'!$H22=0," ",'FL KEYS'!$H22)</f>
        <v xml:space="preserve"> </v>
      </c>
      <c r="O23" s="28" t="str">
        <f>IF('GULF COAST'!$H22=0," ",'GULF COAST'!$H22)</f>
        <v xml:space="preserve"> </v>
      </c>
      <c r="P23" s="28" t="str">
        <f>IF(HILLSBOROUGH!$H22=0," ",HILLSBOROUGH!$H22)</f>
        <v xml:space="preserve"> </v>
      </c>
      <c r="Q23" s="28" t="str">
        <f>IF('INDIAN RIVER'!$H22=0," ",'INDIAN RIVER'!$H22)</f>
        <v xml:space="preserve"> </v>
      </c>
      <c r="R23" s="28" t="str">
        <f>IF(GATEWAY!$H22=0," ",GATEWAY!$H22)</f>
        <v xml:space="preserve"> </v>
      </c>
      <c r="S23" s="28" t="str">
        <f>IF('LAKE SUMTER'!$H22=0," ",'LAKE SUMTER'!$H22)</f>
        <v xml:space="preserve"> </v>
      </c>
      <c r="T23" s="28" t="str">
        <f>IF('SCF MANATEE'!$H22=0," ",'SCF MANATEE'!$H22)</f>
        <v>No</v>
      </c>
      <c r="U23" s="28" t="str">
        <f>IF(MIAMI!$H22=0," ",MIAMI!$H22)</f>
        <v xml:space="preserve"> </v>
      </c>
      <c r="V23" s="28" t="str">
        <f>IF('NORTH FLORIDA'!$H22=0," ",'NORTH FLORIDA'!$H22)</f>
        <v xml:space="preserve"> </v>
      </c>
      <c r="W23" s="28" t="str">
        <f>IF('NORTHWEST FLORIDA'!$H22=0," ",'NORTHWEST FLORIDA'!$H22)</f>
        <v xml:space="preserve"> </v>
      </c>
      <c r="X23" s="28" t="str">
        <f>IF('PALM BEACH'!$H22=0," ",'PALM BEACH'!$H22)</f>
        <v xml:space="preserve"> </v>
      </c>
      <c r="Y23" s="28" t="str">
        <f>IF(PASCO!$H22=0," ",PASCO!$H22)</f>
        <v xml:space="preserve"> </v>
      </c>
      <c r="Z23" s="28" t="str">
        <f>IF(PENSACOLA!$H22=0," ",PENSACOLA!$H22)</f>
        <v xml:space="preserve"> </v>
      </c>
      <c r="AA23" s="28" t="str">
        <f>IF(POLK!$H22=0," ",POLK!$H22)</f>
        <v xml:space="preserve"> </v>
      </c>
      <c r="AB23" s="28" t="str">
        <f>IF('ST JOHNS'!$H22=0," ",'ST JOHNS'!$H22)</f>
        <v xml:space="preserve"> </v>
      </c>
      <c r="AC23" s="28" t="str">
        <f>IF('ST PETE'!$H22=0," ",'ST PETE'!$H22)</f>
        <v xml:space="preserve"> </v>
      </c>
      <c r="AD23" s="28" t="str">
        <f>IF('SANTA FE'!$H22=0," ",'SANTA FE'!$H22)</f>
        <v xml:space="preserve"> </v>
      </c>
      <c r="AE23" s="28" t="str">
        <f>IF(SEMINOLE!$H22=0," ",SEMINOLE!$H22)</f>
        <v xml:space="preserve"> </v>
      </c>
      <c r="AF23" s="28" t="str">
        <f>IF('SOUTH FLORIDA'!$H22=0," ",'SOUTH FLORIDA'!$H22)</f>
        <v xml:space="preserve"> </v>
      </c>
      <c r="AG23" s="28" t="str">
        <f>IF(TALLAHASSEE!$H22=0," ",TALLAHASSEE!$H22)</f>
        <v xml:space="preserve"> </v>
      </c>
      <c r="AH23" s="28" t="str">
        <f>IF(VALENCIA!$H22=0," ",VALENCIA!$H22)</f>
        <v>No</v>
      </c>
      <c r="AI23" s="26" t="s">
        <v>24</v>
      </c>
      <c r="AK23" s="17">
        <f t="shared" si="1"/>
        <v>0</v>
      </c>
      <c r="AL23" s="17">
        <f t="shared" si="2"/>
        <v>2</v>
      </c>
      <c r="AM23" s="17">
        <f t="shared" si="3"/>
        <v>0</v>
      </c>
      <c r="AN23" s="17">
        <f t="shared" si="4"/>
        <v>2</v>
      </c>
      <c r="AO23" s="33">
        <f t="shared" si="5"/>
        <v>0</v>
      </c>
      <c r="AP23" s="32">
        <f t="shared" si="6"/>
        <v>1</v>
      </c>
      <c r="AQ23" s="33">
        <f t="shared" si="7"/>
        <v>0</v>
      </c>
    </row>
    <row r="24" spans="1:43" ht="15.75">
      <c r="A24" s="6"/>
      <c r="B24" s="7"/>
      <c r="C24" s="8" t="s">
        <v>43</v>
      </c>
      <c r="D24" s="10"/>
      <c r="E24" s="8"/>
      <c r="F24" s="7" t="s">
        <v>44</v>
      </c>
      <c r="G24" s="28" t="str">
        <f>IF(EASTERN!H23=0," ",EASTERN!H23)</f>
        <v xml:space="preserve"> </v>
      </c>
      <c r="H24" s="28" t="str">
        <f>IF(BROWARD!$H23=0," ",BROWARD!$H23)</f>
        <v xml:space="preserve"> </v>
      </c>
      <c r="I24" s="28" t="str">
        <f>IF(CENTRAL!$H23=0," ",CENTRAL!$H23)</f>
        <v xml:space="preserve"> </v>
      </c>
      <c r="J24" s="28" t="str">
        <f>IF(CHIPOLA!$H23=0," ",CHIPOLA!$H23)</f>
        <v xml:space="preserve"> </v>
      </c>
      <c r="K24" s="28" t="str">
        <f>IF(DAYTONA!$H23=0," ",DAYTONA!$H23)</f>
        <v xml:space="preserve"> </v>
      </c>
      <c r="L24" s="28" t="str">
        <f>IF(SOUTHWESTERN!$H23=0," ",SOUTHWESTERN!$H23)</f>
        <v xml:space="preserve"> </v>
      </c>
      <c r="M24" s="28" t="str">
        <f>IF('FSC JAX'!$H23=0," ",'FSC JAX'!$H23)</f>
        <v xml:space="preserve"> </v>
      </c>
      <c r="N24" s="28" t="str">
        <f>IF('FL KEYS'!$H23=0," ",'FL KEYS'!$H23)</f>
        <v xml:space="preserve"> </v>
      </c>
      <c r="O24" s="28" t="str">
        <f>IF('GULF COAST'!$H23=0," ",'GULF COAST'!$H23)</f>
        <v xml:space="preserve"> </v>
      </c>
      <c r="P24" s="28" t="str">
        <f>IF(HILLSBOROUGH!$H23=0," ",HILLSBOROUGH!$H23)</f>
        <v xml:space="preserve"> </v>
      </c>
      <c r="Q24" s="28" t="str">
        <f>IF('INDIAN RIVER'!$H23=0," ",'INDIAN RIVER'!$H23)</f>
        <v xml:space="preserve"> </v>
      </c>
      <c r="R24" s="28" t="str">
        <f>IF(GATEWAY!$H23=0," ",GATEWAY!$H23)</f>
        <v xml:space="preserve"> </v>
      </c>
      <c r="S24" s="28" t="str">
        <f>IF('LAKE SUMTER'!$H23=0," ",'LAKE SUMTER'!$H23)</f>
        <v xml:space="preserve"> </v>
      </c>
      <c r="T24" s="28" t="str">
        <f>IF('SCF MANATEE'!$H23=0," ",'SCF MANATEE'!$H23)</f>
        <v>Partial</v>
      </c>
      <c r="U24" s="28" t="str">
        <f>IF(MIAMI!$H23=0," ",MIAMI!$H23)</f>
        <v xml:space="preserve"> </v>
      </c>
      <c r="V24" s="28" t="str">
        <f>IF('NORTH FLORIDA'!$H23=0," ",'NORTH FLORIDA'!$H23)</f>
        <v xml:space="preserve"> </v>
      </c>
      <c r="W24" s="28" t="str">
        <f>IF('NORTHWEST FLORIDA'!$H23=0," ",'NORTHWEST FLORIDA'!$H23)</f>
        <v xml:space="preserve"> </v>
      </c>
      <c r="X24" s="28" t="str">
        <f>IF('PALM BEACH'!$H23=0," ",'PALM BEACH'!$H23)</f>
        <v>NO</v>
      </c>
      <c r="Y24" s="28" t="str">
        <f>IF(PASCO!$H23=0," ",PASCO!$H23)</f>
        <v xml:space="preserve"> </v>
      </c>
      <c r="Z24" s="28" t="str">
        <f>IF(PENSACOLA!$H23=0," ",PENSACOLA!$H23)</f>
        <v xml:space="preserve"> </v>
      </c>
      <c r="AA24" s="28" t="str">
        <f>IF(POLK!$H23=0," ",POLK!$H23)</f>
        <v xml:space="preserve"> </v>
      </c>
      <c r="AB24" s="28" t="str">
        <f>IF('ST JOHNS'!$H23=0," ",'ST JOHNS'!$H23)</f>
        <v xml:space="preserve"> </v>
      </c>
      <c r="AC24" s="28" t="str">
        <f>IF('ST PETE'!$H23=0," ",'ST PETE'!$H23)</f>
        <v xml:space="preserve"> </v>
      </c>
      <c r="AD24" s="28" t="str">
        <f>IF('SANTA FE'!$H23=0," ",'SANTA FE'!$H23)</f>
        <v xml:space="preserve"> </v>
      </c>
      <c r="AE24" s="28" t="str">
        <f>IF(SEMINOLE!$H23=0," ",SEMINOLE!$H23)</f>
        <v xml:space="preserve"> </v>
      </c>
      <c r="AF24" s="28" t="str">
        <f>IF('SOUTH FLORIDA'!$H23=0," ",'SOUTH FLORIDA'!$H23)</f>
        <v>Yes</v>
      </c>
      <c r="AG24" s="28" t="str">
        <f>IF(TALLAHASSEE!$H23=0," ",TALLAHASSEE!$H23)</f>
        <v xml:space="preserve"> </v>
      </c>
      <c r="AH24" s="28" t="str">
        <f>IF(VALENCIA!$H23=0," ",VALENCIA!$H23)</f>
        <v xml:space="preserve"> </v>
      </c>
      <c r="AI24" s="26" t="s">
        <v>15</v>
      </c>
      <c r="AK24" s="17">
        <f t="shared" si="1"/>
        <v>1</v>
      </c>
      <c r="AL24" s="17">
        <f t="shared" si="2"/>
        <v>1</v>
      </c>
      <c r="AM24" s="17">
        <f t="shared" si="3"/>
        <v>1</v>
      </c>
      <c r="AN24" s="17">
        <f t="shared" si="4"/>
        <v>3</v>
      </c>
      <c r="AO24" s="32">
        <f t="shared" si="5"/>
        <v>0.33333333333333331</v>
      </c>
      <c r="AP24" s="33">
        <f t="shared" si="6"/>
        <v>0.33333333333333331</v>
      </c>
      <c r="AQ24" s="33">
        <f t="shared" si="7"/>
        <v>0.33333333333333331</v>
      </c>
    </row>
    <row r="25" spans="1:43" ht="15.75">
      <c r="A25" s="7"/>
      <c r="B25" s="7"/>
      <c r="C25" s="13" t="s">
        <v>45</v>
      </c>
      <c r="D25" s="10"/>
      <c r="E25" s="13"/>
      <c r="F25" s="7" t="s">
        <v>46</v>
      </c>
      <c r="G25" s="28" t="str">
        <f>IF(EASTERN!H24=0," ",EASTERN!H24)</f>
        <v xml:space="preserve"> </v>
      </c>
      <c r="H25" s="28" t="str">
        <f>IF(BROWARD!$H24=0," ",BROWARD!$H24)</f>
        <v xml:space="preserve"> </v>
      </c>
      <c r="I25" s="28" t="str">
        <f>IF(CENTRAL!$H24=0," ",CENTRAL!$H24)</f>
        <v xml:space="preserve"> </v>
      </c>
      <c r="J25" s="28" t="str">
        <f>IF(CHIPOLA!$H24=0," ",CHIPOLA!$H24)</f>
        <v xml:space="preserve"> </v>
      </c>
      <c r="K25" s="28" t="str">
        <f>IF(DAYTONA!$H24=0," ",DAYTONA!$H24)</f>
        <v>Yes</v>
      </c>
      <c r="L25" s="28" t="str">
        <f>IF(SOUTHWESTERN!$H24=0," ",SOUTHWESTERN!$H24)</f>
        <v xml:space="preserve"> </v>
      </c>
      <c r="M25" s="28" t="str">
        <f>IF('FSC JAX'!$H24=0," ",'FSC JAX'!$H24)</f>
        <v>No</v>
      </c>
      <c r="N25" s="28" t="str">
        <f>IF('FL KEYS'!$H24=0," ",'FL KEYS'!$H24)</f>
        <v xml:space="preserve"> </v>
      </c>
      <c r="O25" s="28" t="str">
        <f>IF('GULF COAST'!$H24=0," ",'GULF COAST'!$H24)</f>
        <v xml:space="preserve"> </v>
      </c>
      <c r="P25" s="28" t="str">
        <f>IF(HILLSBOROUGH!$H24=0," ",HILLSBOROUGH!$H24)</f>
        <v xml:space="preserve"> </v>
      </c>
      <c r="Q25" s="28" t="str">
        <f>IF('INDIAN RIVER'!$H24=0," ",'INDIAN RIVER'!$H24)</f>
        <v xml:space="preserve"> </v>
      </c>
      <c r="R25" s="28" t="str">
        <f>IF(GATEWAY!$H24=0," ",GATEWAY!$H24)</f>
        <v xml:space="preserve"> </v>
      </c>
      <c r="S25" s="28" t="str">
        <f>IF('LAKE SUMTER'!$H24=0," ",'LAKE SUMTER'!$H24)</f>
        <v xml:space="preserve"> </v>
      </c>
      <c r="T25" s="28" t="str">
        <f>IF('SCF MANATEE'!$H24=0," ",'SCF MANATEE'!$H24)</f>
        <v xml:space="preserve"> </v>
      </c>
      <c r="U25" s="28" t="str">
        <f>IF(MIAMI!$H24=0," ",MIAMI!$H24)</f>
        <v xml:space="preserve"> </v>
      </c>
      <c r="V25" s="28" t="str">
        <f>IF('NORTH FLORIDA'!$H24=0," ",'NORTH FLORIDA'!$H24)</f>
        <v xml:space="preserve"> </v>
      </c>
      <c r="W25" s="28" t="str">
        <f>IF('NORTHWEST FLORIDA'!$H24=0," ",'NORTHWEST FLORIDA'!$H24)</f>
        <v xml:space="preserve"> </v>
      </c>
      <c r="X25" s="28" t="str">
        <f>IF('PALM BEACH'!$H24=0," ",'PALM BEACH'!$H24)</f>
        <v xml:space="preserve"> </v>
      </c>
      <c r="Y25" s="28" t="str">
        <f>IF(PASCO!$H24=0," ",PASCO!$H24)</f>
        <v xml:space="preserve"> </v>
      </c>
      <c r="Z25" s="28" t="str">
        <f>IF(PENSACOLA!$H24=0," ",PENSACOLA!$H24)</f>
        <v xml:space="preserve"> </v>
      </c>
      <c r="AA25" s="28" t="str">
        <f>IF(POLK!$H24=0," ",POLK!$H24)</f>
        <v xml:space="preserve"> </v>
      </c>
      <c r="AB25" s="28" t="str">
        <f>IF('ST JOHNS'!$H24=0," ",'ST JOHNS'!$H24)</f>
        <v xml:space="preserve"> </v>
      </c>
      <c r="AC25" s="28" t="str">
        <f>IF('ST PETE'!$H24=0," ",'ST PETE'!$H24)</f>
        <v>Yes</v>
      </c>
      <c r="AD25" s="28" t="str">
        <f>IF('SANTA FE'!$H24=0," ",'SANTA FE'!$H24)</f>
        <v xml:space="preserve"> </v>
      </c>
      <c r="AE25" s="28" t="str">
        <f>IF(SEMINOLE!$H24=0," ",SEMINOLE!$H24)</f>
        <v xml:space="preserve"> </v>
      </c>
      <c r="AF25" s="28" t="str">
        <f>IF('SOUTH FLORIDA'!$H24=0," ",'SOUTH FLORIDA'!$H24)</f>
        <v xml:space="preserve"> </v>
      </c>
      <c r="AG25" s="28" t="str">
        <f>IF(TALLAHASSEE!$H24=0," ",TALLAHASSEE!$H24)</f>
        <v xml:space="preserve"> </v>
      </c>
      <c r="AH25" s="28" t="str">
        <f>IF(VALENCIA!$H24=0," ",VALENCIA!$H24)</f>
        <v xml:space="preserve"> </v>
      </c>
      <c r="AI25" s="26" t="s">
        <v>15</v>
      </c>
      <c r="AK25" s="17">
        <f t="shared" si="1"/>
        <v>2</v>
      </c>
      <c r="AL25" s="17">
        <f t="shared" si="2"/>
        <v>1</v>
      </c>
      <c r="AM25" s="17">
        <f t="shared" si="3"/>
        <v>0</v>
      </c>
      <c r="AN25" s="17">
        <f t="shared" si="4"/>
        <v>3</v>
      </c>
      <c r="AO25" s="32">
        <f t="shared" si="5"/>
        <v>0.66666666666666663</v>
      </c>
      <c r="AP25" s="33">
        <f t="shared" si="6"/>
        <v>0.33333333333333331</v>
      </c>
      <c r="AQ25" s="33">
        <f t="shared" si="7"/>
        <v>0</v>
      </c>
    </row>
    <row r="26" spans="1:43" ht="15.75">
      <c r="A26" s="6"/>
      <c r="B26" s="7" t="s">
        <v>47</v>
      </c>
      <c r="C26" s="8"/>
      <c r="D26" s="10"/>
      <c r="E26" s="7" t="s">
        <v>48</v>
      </c>
      <c r="F26" s="8"/>
      <c r="G26" s="28" t="str">
        <f>IF(EASTERN!H25=0," ",EASTERN!H25)</f>
        <v xml:space="preserve"> </v>
      </c>
      <c r="H26" s="28" t="str">
        <f>IF(BROWARD!$H25=0," ",BROWARD!$H25)</f>
        <v xml:space="preserve"> </v>
      </c>
      <c r="I26" s="28" t="str">
        <f>IF(CENTRAL!$H25=0," ",CENTRAL!$H25)</f>
        <v xml:space="preserve"> </v>
      </c>
      <c r="J26" s="28" t="str">
        <f>IF(CHIPOLA!$H25=0," ",CHIPOLA!$H25)</f>
        <v xml:space="preserve"> </v>
      </c>
      <c r="K26" s="28" t="str">
        <f>IF(DAYTONA!$H25=0," ",DAYTONA!$H25)</f>
        <v xml:space="preserve"> </v>
      </c>
      <c r="L26" s="28" t="str">
        <f>IF(SOUTHWESTERN!$H25=0," ",SOUTHWESTERN!$H25)</f>
        <v xml:space="preserve"> </v>
      </c>
      <c r="M26" s="28" t="str">
        <f>IF('FSC JAX'!$H25=0," ",'FSC JAX'!$H25)</f>
        <v xml:space="preserve"> </v>
      </c>
      <c r="N26" s="28" t="str">
        <f>IF('FL KEYS'!$H25=0," ",'FL KEYS'!$H25)</f>
        <v xml:space="preserve"> </v>
      </c>
      <c r="O26" s="28" t="str">
        <f>IF('GULF COAST'!$H25=0," ",'GULF COAST'!$H25)</f>
        <v xml:space="preserve"> </v>
      </c>
      <c r="P26" s="28" t="str">
        <f>IF(HILLSBOROUGH!$H25=0," ",HILLSBOROUGH!$H25)</f>
        <v xml:space="preserve"> </v>
      </c>
      <c r="Q26" s="28" t="str">
        <f>IF('INDIAN RIVER'!$H25=0," ",'INDIAN RIVER'!$H25)</f>
        <v xml:space="preserve"> </v>
      </c>
      <c r="R26" s="28" t="str">
        <f>IF(GATEWAY!$H25=0," ",GATEWAY!$H25)</f>
        <v xml:space="preserve"> </v>
      </c>
      <c r="S26" s="28" t="str">
        <f>IF('LAKE SUMTER'!$H25=0," ",'LAKE SUMTER'!$H25)</f>
        <v xml:space="preserve"> </v>
      </c>
      <c r="T26" s="28" t="str">
        <f>IF('SCF MANATEE'!$H25=0," ",'SCF MANATEE'!$H25)</f>
        <v xml:space="preserve"> </v>
      </c>
      <c r="U26" s="28" t="str">
        <f>IF(MIAMI!$H25=0," ",MIAMI!$H25)</f>
        <v xml:space="preserve"> </v>
      </c>
      <c r="V26" s="28" t="str">
        <f>IF('NORTH FLORIDA'!$H25=0," ",'NORTH FLORIDA'!$H25)</f>
        <v xml:space="preserve"> </v>
      </c>
      <c r="W26" s="28" t="str">
        <f>IF('NORTHWEST FLORIDA'!$H25=0," ",'NORTHWEST FLORIDA'!$H25)</f>
        <v xml:space="preserve"> </v>
      </c>
      <c r="X26" s="28" t="str">
        <f>IF('PALM BEACH'!$H25=0," ",'PALM BEACH'!$H25)</f>
        <v xml:space="preserve"> </v>
      </c>
      <c r="Y26" s="28" t="str">
        <f>IF(PASCO!$H25=0," ",PASCO!$H25)</f>
        <v xml:space="preserve"> </v>
      </c>
      <c r="Z26" s="28" t="str">
        <f>IF(PENSACOLA!$H25=0," ",PENSACOLA!$H25)</f>
        <v xml:space="preserve"> </v>
      </c>
      <c r="AA26" s="28" t="str">
        <f>IF(POLK!$H25=0," ",POLK!$H25)</f>
        <v>Partial</v>
      </c>
      <c r="AB26" s="28" t="str">
        <f>IF('ST JOHNS'!$H25=0," ",'ST JOHNS'!$H25)</f>
        <v xml:space="preserve"> </v>
      </c>
      <c r="AC26" s="28" t="str">
        <f>IF('ST PETE'!$H25=0," ",'ST PETE'!$H25)</f>
        <v xml:space="preserve"> </v>
      </c>
      <c r="AD26" s="28" t="str">
        <f>IF('SANTA FE'!$H25=0," ",'SANTA FE'!$H25)</f>
        <v xml:space="preserve"> </v>
      </c>
      <c r="AE26" s="28" t="str">
        <f>IF(SEMINOLE!$H25=0," ",SEMINOLE!$H25)</f>
        <v xml:space="preserve"> </v>
      </c>
      <c r="AF26" s="28" t="str">
        <f>IF('SOUTH FLORIDA'!$H25=0," ",'SOUTH FLORIDA'!$H25)</f>
        <v xml:space="preserve"> </v>
      </c>
      <c r="AG26" s="28" t="str">
        <f>IF(TALLAHASSEE!$H25=0," ",TALLAHASSEE!$H25)</f>
        <v xml:space="preserve"> </v>
      </c>
      <c r="AH26" s="28" t="str">
        <f>IF(VALENCIA!$H25=0," ",VALENCIA!$H25)</f>
        <v xml:space="preserve"> </v>
      </c>
      <c r="AI26" s="26"/>
      <c r="AK26" s="17">
        <f t="shared" si="1"/>
        <v>0</v>
      </c>
      <c r="AL26" s="17">
        <f t="shared" si="2"/>
        <v>0</v>
      </c>
      <c r="AM26" s="17">
        <f t="shared" si="3"/>
        <v>1</v>
      </c>
      <c r="AN26" s="17">
        <f t="shared" si="4"/>
        <v>1</v>
      </c>
      <c r="AO26" s="33">
        <f t="shared" si="5"/>
        <v>0</v>
      </c>
      <c r="AP26" s="33">
        <f t="shared" si="6"/>
        <v>0</v>
      </c>
      <c r="AQ26" s="33">
        <f t="shared" si="7"/>
        <v>1</v>
      </c>
    </row>
    <row r="27" spans="1:43" ht="15.75">
      <c r="A27" s="6"/>
      <c r="B27" s="7"/>
      <c r="C27" s="8" t="s">
        <v>49</v>
      </c>
      <c r="D27" s="10"/>
      <c r="E27" s="8"/>
      <c r="F27" s="7" t="s">
        <v>50</v>
      </c>
      <c r="G27" s="28" t="str">
        <f>IF(EASTERN!H26=0," ",EASTERN!H26)</f>
        <v xml:space="preserve"> </v>
      </c>
      <c r="H27" s="28" t="str">
        <f>IF(BROWARD!$H26=0," ",BROWARD!$H26)</f>
        <v xml:space="preserve"> </v>
      </c>
      <c r="I27" s="28" t="str">
        <f>IF(CENTRAL!$H26=0," ",CENTRAL!$H26)</f>
        <v xml:space="preserve"> </v>
      </c>
      <c r="J27" s="28" t="str">
        <f>IF(CHIPOLA!$H26=0," ",CHIPOLA!$H26)</f>
        <v xml:space="preserve"> </v>
      </c>
      <c r="K27" s="28" t="str">
        <f>IF(DAYTONA!$H26=0," ",DAYTONA!$H26)</f>
        <v xml:space="preserve"> </v>
      </c>
      <c r="L27" s="28" t="str">
        <f>IF(SOUTHWESTERN!$H26=0," ",SOUTHWESTERN!$H26)</f>
        <v xml:space="preserve"> </v>
      </c>
      <c r="M27" s="28" t="str">
        <f>IF('FSC JAX'!$H26=0," ",'FSC JAX'!$H26)</f>
        <v xml:space="preserve"> </v>
      </c>
      <c r="N27" s="28" t="str">
        <f>IF('FL KEYS'!$H26=0," ",'FL KEYS'!$H26)</f>
        <v xml:space="preserve"> </v>
      </c>
      <c r="O27" s="28" t="str">
        <f>IF('GULF COAST'!$H26=0," ",'GULF COAST'!$H26)</f>
        <v xml:space="preserve"> </v>
      </c>
      <c r="P27" s="28" t="str">
        <f>IF(HILLSBOROUGH!$H26=0," ",HILLSBOROUGH!$H26)</f>
        <v xml:space="preserve"> </v>
      </c>
      <c r="Q27" s="28" t="str">
        <f>IF('INDIAN RIVER'!$H26=0," ",'INDIAN RIVER'!$H26)</f>
        <v xml:space="preserve"> </v>
      </c>
      <c r="R27" s="28" t="str">
        <f>IF(GATEWAY!$H26=0," ",GATEWAY!$H26)</f>
        <v xml:space="preserve"> </v>
      </c>
      <c r="S27" s="28" t="str">
        <f>IF('LAKE SUMTER'!$H26=0," ",'LAKE SUMTER'!$H26)</f>
        <v xml:space="preserve"> </v>
      </c>
      <c r="T27" s="28" t="str">
        <f>IF('SCF MANATEE'!$H26=0," ",'SCF MANATEE'!$H26)</f>
        <v xml:space="preserve"> </v>
      </c>
      <c r="U27" s="28" t="str">
        <f>IF(MIAMI!$H26=0," ",MIAMI!$H26)</f>
        <v xml:space="preserve"> </v>
      </c>
      <c r="V27" s="28" t="str">
        <f>IF('NORTH FLORIDA'!$H26=0," ",'NORTH FLORIDA'!$H26)</f>
        <v xml:space="preserve"> </v>
      </c>
      <c r="W27" s="28" t="str">
        <f>IF('NORTHWEST FLORIDA'!$H26=0," ",'NORTHWEST FLORIDA'!$H26)</f>
        <v>Yes</v>
      </c>
      <c r="X27" s="28" t="str">
        <f>IF('PALM BEACH'!$H26=0," ",'PALM BEACH'!$H26)</f>
        <v xml:space="preserve"> </v>
      </c>
      <c r="Y27" s="28" t="str">
        <f>IF(PASCO!$H26=0," ",PASCO!$H26)</f>
        <v xml:space="preserve"> </v>
      </c>
      <c r="Z27" s="28" t="str">
        <f>IF(PENSACOLA!$H26=0," ",PENSACOLA!$H26)</f>
        <v xml:space="preserve"> </v>
      </c>
      <c r="AA27" s="28" t="str">
        <f>IF(POLK!$H26=0," ",POLK!$H26)</f>
        <v xml:space="preserve"> </v>
      </c>
      <c r="AB27" s="28" t="str">
        <f>IF('ST JOHNS'!$H26=0," ",'ST JOHNS'!$H26)</f>
        <v>Partial</v>
      </c>
      <c r="AC27" s="28" t="str">
        <f>IF('ST PETE'!$H26=0," ",'ST PETE'!$H26)</f>
        <v xml:space="preserve"> </v>
      </c>
      <c r="AD27" s="28" t="str">
        <f>IF('SANTA FE'!$H26=0," ",'SANTA FE'!$H26)</f>
        <v>Partial</v>
      </c>
      <c r="AE27" s="28" t="str">
        <f>IF(SEMINOLE!$H26=0," ",SEMINOLE!$H26)</f>
        <v xml:space="preserve"> </v>
      </c>
      <c r="AF27" s="28" t="str">
        <f>IF('SOUTH FLORIDA'!$H26=0," ",'SOUTH FLORIDA'!$H26)</f>
        <v xml:space="preserve"> </v>
      </c>
      <c r="AG27" s="28" t="str">
        <f>IF(TALLAHASSEE!$H26=0," ",TALLAHASSEE!$H26)</f>
        <v xml:space="preserve"> </v>
      </c>
      <c r="AH27" s="28" t="str">
        <f>IF(VALENCIA!$H26=0," ",VALENCIA!$H26)</f>
        <v xml:space="preserve"> </v>
      </c>
      <c r="AI27" s="26" t="s">
        <v>59</v>
      </c>
      <c r="AK27" s="17">
        <f t="shared" si="1"/>
        <v>1</v>
      </c>
      <c r="AL27" s="17">
        <f t="shared" si="2"/>
        <v>0</v>
      </c>
      <c r="AM27" s="17">
        <f t="shared" si="3"/>
        <v>2</v>
      </c>
      <c r="AN27" s="17">
        <f t="shared" si="4"/>
        <v>3</v>
      </c>
      <c r="AO27" s="33">
        <f t="shared" si="5"/>
        <v>0.33333333333333331</v>
      </c>
      <c r="AP27" s="33">
        <f t="shared" si="6"/>
        <v>0</v>
      </c>
      <c r="AQ27" s="32">
        <f t="shared" si="7"/>
        <v>0.66666666666666663</v>
      </c>
    </row>
    <row r="28" spans="1:43" ht="15.75">
      <c r="A28" s="6"/>
      <c r="B28" s="7"/>
      <c r="C28" s="8" t="s">
        <v>51</v>
      </c>
      <c r="D28" s="10"/>
      <c r="E28" s="8"/>
      <c r="F28" s="7" t="s">
        <v>52</v>
      </c>
      <c r="G28" s="28" t="str">
        <f>IF(EASTERN!H27=0," ",EASTERN!H27)</f>
        <v>Yes</v>
      </c>
      <c r="H28" s="28" t="str">
        <f>IF(BROWARD!$H27=0," ",BROWARD!$H27)</f>
        <v>Partial</v>
      </c>
      <c r="I28" s="28" t="str">
        <f>IF(CENTRAL!$H27=0," ",CENTRAL!$H27)</f>
        <v xml:space="preserve"> </v>
      </c>
      <c r="J28" s="28" t="str">
        <f>IF(CHIPOLA!$H27=0," ",CHIPOLA!$H27)</f>
        <v xml:space="preserve"> </v>
      </c>
      <c r="K28" s="28" t="str">
        <f>IF(DAYTONA!$H27=0," ",DAYTONA!$H27)</f>
        <v>Yes</v>
      </c>
      <c r="L28" s="28" t="str">
        <f>IF(SOUTHWESTERN!$H27=0," ",SOUTHWESTERN!$H27)</f>
        <v xml:space="preserve"> </v>
      </c>
      <c r="M28" s="28" t="str">
        <f>IF('FSC JAX'!$H27=0," ",'FSC JAX'!$H27)</f>
        <v xml:space="preserve"> </v>
      </c>
      <c r="N28" s="28" t="str">
        <f>IF('FL KEYS'!$H27=0," ",'FL KEYS'!$H27)</f>
        <v>Yes</v>
      </c>
      <c r="O28" s="28" t="str">
        <f>IF('GULF COAST'!$H27=0," ",'GULF COAST'!$H27)</f>
        <v xml:space="preserve"> </v>
      </c>
      <c r="P28" s="28" t="str">
        <f>IF(HILLSBOROUGH!$H27=0," ",HILLSBOROUGH!$H27)</f>
        <v xml:space="preserve"> </v>
      </c>
      <c r="Q28" s="28" t="str">
        <f>IF('INDIAN RIVER'!$H27=0," ",'INDIAN RIVER'!$H27)</f>
        <v xml:space="preserve"> </v>
      </c>
      <c r="R28" s="28" t="str">
        <f>IF(GATEWAY!$H27=0," ",GATEWAY!$H27)</f>
        <v xml:space="preserve"> </v>
      </c>
      <c r="S28" s="28" t="str">
        <f>IF('LAKE SUMTER'!$H27=0," ",'LAKE SUMTER'!$H27)</f>
        <v xml:space="preserve"> </v>
      </c>
      <c r="T28" s="28" t="str">
        <f>IF('SCF MANATEE'!$H27=0," ",'SCF MANATEE'!$H27)</f>
        <v xml:space="preserve"> </v>
      </c>
      <c r="U28" s="28" t="str">
        <f>IF(MIAMI!$H27=0," ",MIAMI!$H27)</f>
        <v xml:space="preserve"> </v>
      </c>
      <c r="V28" s="28" t="str">
        <f>IF('NORTH FLORIDA'!$H27=0," ",'NORTH FLORIDA'!$H27)</f>
        <v>YES</v>
      </c>
      <c r="W28" s="28" t="str">
        <f>IF('NORTHWEST FLORIDA'!$H27=0," ",'NORTHWEST FLORIDA'!$H27)</f>
        <v xml:space="preserve"> </v>
      </c>
      <c r="X28" s="28" t="str">
        <f>IF('PALM BEACH'!$H27=0," ",'PALM BEACH'!$H27)</f>
        <v xml:space="preserve"> </v>
      </c>
      <c r="Y28" s="28" t="str">
        <f>IF(PASCO!$H27=0," ",PASCO!$H27)</f>
        <v>Yes</v>
      </c>
      <c r="Z28" s="28" t="str">
        <f>IF(PENSACOLA!$H27=0," ",PENSACOLA!$H27)</f>
        <v xml:space="preserve"> </v>
      </c>
      <c r="AA28" s="28" t="str">
        <f>IF(POLK!$H27=0," ",POLK!$H27)</f>
        <v xml:space="preserve"> </v>
      </c>
      <c r="AB28" s="28" t="str">
        <f>IF('ST JOHNS'!$H27=0," ",'ST JOHNS'!$H27)</f>
        <v xml:space="preserve"> </v>
      </c>
      <c r="AC28" s="28" t="str">
        <f>IF('ST PETE'!$H27=0," ",'ST PETE'!$H27)</f>
        <v xml:space="preserve"> </v>
      </c>
      <c r="AD28" s="28" t="str">
        <f>IF('SANTA FE'!$H27=0," ",'SANTA FE'!$H27)</f>
        <v xml:space="preserve"> </v>
      </c>
      <c r="AE28" s="28" t="str">
        <f>IF(SEMINOLE!$H27=0," ",SEMINOLE!$H27)</f>
        <v xml:space="preserve"> </v>
      </c>
      <c r="AF28" s="28" t="str">
        <f>IF('SOUTH FLORIDA'!$H27=0," ",'SOUTH FLORIDA'!$H27)</f>
        <v>Yes</v>
      </c>
      <c r="AG28" s="28" t="str">
        <f>IF(TALLAHASSEE!$H27=0," ",TALLAHASSEE!$H27)</f>
        <v xml:space="preserve"> </v>
      </c>
      <c r="AH28" s="28" t="str">
        <f>IF(VALENCIA!$H27=0," ",VALENCIA!$H27)</f>
        <v xml:space="preserve"> </v>
      </c>
      <c r="AI28" s="26" t="s">
        <v>15</v>
      </c>
      <c r="AK28" s="17">
        <f t="shared" si="1"/>
        <v>6</v>
      </c>
      <c r="AL28" s="17">
        <f t="shared" si="2"/>
        <v>0</v>
      </c>
      <c r="AM28" s="17">
        <f t="shared" si="3"/>
        <v>1</v>
      </c>
      <c r="AN28" s="17">
        <f t="shared" si="4"/>
        <v>7</v>
      </c>
      <c r="AO28" s="32">
        <f t="shared" si="5"/>
        <v>0.8571428571428571</v>
      </c>
      <c r="AP28" s="33">
        <f t="shared" si="6"/>
        <v>0</v>
      </c>
      <c r="AQ28" s="33">
        <f t="shared" si="7"/>
        <v>0.14285714285714285</v>
      </c>
    </row>
    <row r="29" spans="1:43" ht="15.75">
      <c r="A29" s="6"/>
      <c r="B29" s="7"/>
      <c r="C29" s="8" t="s">
        <v>53</v>
      </c>
      <c r="D29" s="10"/>
      <c r="E29" s="8"/>
      <c r="F29" s="7" t="s">
        <v>54</v>
      </c>
      <c r="G29" s="28" t="str">
        <f>IF(EASTERN!H28=0," ",EASTERN!H28)</f>
        <v>Yes</v>
      </c>
      <c r="H29" s="28" t="str">
        <f>IF(BROWARD!$H28=0," ",BROWARD!$H28)</f>
        <v xml:space="preserve"> </v>
      </c>
      <c r="I29" s="28" t="str">
        <f>IF(CENTRAL!$H28=0," ",CENTRAL!$H28)</f>
        <v xml:space="preserve"> </v>
      </c>
      <c r="J29" s="28" t="str">
        <f>IF(CHIPOLA!$H28=0," ",CHIPOLA!$H28)</f>
        <v xml:space="preserve"> </v>
      </c>
      <c r="K29" s="28" t="str">
        <f>IF(DAYTONA!$H28=0," ",DAYTONA!$H28)</f>
        <v xml:space="preserve"> </v>
      </c>
      <c r="L29" s="28" t="str">
        <f>IF(SOUTHWESTERN!$H28=0," ",SOUTHWESTERN!$H28)</f>
        <v>Partial</v>
      </c>
      <c r="M29" s="28" t="str">
        <f>IF('FSC JAX'!$H28=0," ",'FSC JAX'!$H28)</f>
        <v xml:space="preserve"> </v>
      </c>
      <c r="N29" s="28" t="str">
        <f>IF('FL KEYS'!$H28=0," ",'FL KEYS'!$H28)</f>
        <v>Yes</v>
      </c>
      <c r="O29" s="28" t="str">
        <f>IF('GULF COAST'!$H28=0," ",'GULF COAST'!$H28)</f>
        <v>Yes</v>
      </c>
      <c r="P29" s="28" t="str">
        <f>IF(HILLSBOROUGH!$H28=0," ",HILLSBOROUGH!$H28)</f>
        <v>Yes</v>
      </c>
      <c r="Q29" s="28" t="str">
        <f>IF('INDIAN RIVER'!$H28=0," ",'INDIAN RIVER'!$H28)</f>
        <v>Yes</v>
      </c>
      <c r="R29" s="28" t="str">
        <f>IF(GATEWAY!$H28=0," ",GATEWAY!$H28)</f>
        <v>Partial</v>
      </c>
      <c r="S29" s="28" t="str">
        <f>IF('LAKE SUMTER'!$H28=0," ",'LAKE SUMTER'!$H28)</f>
        <v xml:space="preserve"> </v>
      </c>
      <c r="T29" s="28" t="str">
        <f>IF('SCF MANATEE'!$H28=0," ",'SCF MANATEE'!$H28)</f>
        <v>Partial</v>
      </c>
      <c r="U29" s="28" t="str">
        <f>IF(MIAMI!$H28=0," ",MIAMI!$H28)</f>
        <v>YES</v>
      </c>
      <c r="V29" s="28" t="str">
        <f>IF('NORTH FLORIDA'!$H28=0," ",'NORTH FLORIDA'!$H28)</f>
        <v>YES</v>
      </c>
      <c r="W29" s="28" t="str">
        <f>IF('NORTHWEST FLORIDA'!$H28=0," ",'NORTHWEST FLORIDA'!$H28)</f>
        <v xml:space="preserve"> </v>
      </c>
      <c r="X29" s="28" t="str">
        <f>IF('PALM BEACH'!$H28=0," ",'PALM BEACH'!$H28)</f>
        <v>Partial</v>
      </c>
      <c r="Y29" s="28" t="str">
        <f>IF(PASCO!$H28=0," ",PASCO!$H28)</f>
        <v xml:space="preserve"> </v>
      </c>
      <c r="Z29" s="28" t="str">
        <f>IF(PENSACOLA!$H28=0," ",PENSACOLA!$H28)</f>
        <v>Partial</v>
      </c>
      <c r="AA29" s="28" t="str">
        <f>IF(POLK!$H28=0," ",POLK!$H28)</f>
        <v xml:space="preserve"> </v>
      </c>
      <c r="AB29" s="28" t="str">
        <f>IF('ST JOHNS'!$H28=0," ",'ST JOHNS'!$H28)</f>
        <v xml:space="preserve"> </v>
      </c>
      <c r="AC29" s="28" t="str">
        <f>IF('ST PETE'!$H28=0," ",'ST PETE'!$H28)</f>
        <v>Yes</v>
      </c>
      <c r="AD29" s="28" t="str">
        <f>IF('SANTA FE'!$H28=0," ",'SANTA FE'!$H28)</f>
        <v xml:space="preserve"> </v>
      </c>
      <c r="AE29" s="28" t="str">
        <f>IF(SEMINOLE!$H28=0," ",SEMINOLE!$H28)</f>
        <v>Yes</v>
      </c>
      <c r="AF29" s="28" t="str">
        <f>IF('SOUTH FLORIDA'!$H28=0," ",'SOUTH FLORIDA'!$H28)</f>
        <v xml:space="preserve"> </v>
      </c>
      <c r="AG29" s="28" t="str">
        <f>IF(TALLAHASSEE!$H28=0," ",TALLAHASSEE!$H28)</f>
        <v xml:space="preserve"> </v>
      </c>
      <c r="AH29" s="28" t="str">
        <f>IF(VALENCIA!$H28=0," ",VALENCIA!$H28)</f>
        <v>Yes</v>
      </c>
      <c r="AI29" s="26" t="s">
        <v>15</v>
      </c>
      <c r="AK29" s="17">
        <f t="shared" si="1"/>
        <v>10</v>
      </c>
      <c r="AL29" s="17">
        <f t="shared" si="2"/>
        <v>0</v>
      </c>
      <c r="AM29" s="17">
        <f t="shared" si="3"/>
        <v>5</v>
      </c>
      <c r="AN29" s="17">
        <f t="shared" si="4"/>
        <v>15</v>
      </c>
      <c r="AO29" s="32">
        <f t="shared" si="5"/>
        <v>0.66666666666666663</v>
      </c>
      <c r="AP29" s="33">
        <f t="shared" si="6"/>
        <v>0</v>
      </c>
      <c r="AQ29" s="33">
        <f t="shared" si="7"/>
        <v>0.33333333333333331</v>
      </c>
    </row>
    <row r="30" spans="1:43" ht="15.75">
      <c r="A30" s="6"/>
      <c r="B30" s="7"/>
      <c r="C30" s="8" t="s">
        <v>55</v>
      </c>
      <c r="D30" s="10"/>
      <c r="E30" s="8"/>
      <c r="F30" s="7" t="s">
        <v>56</v>
      </c>
      <c r="G30" s="28" t="str">
        <f>IF(EASTERN!H29=0," ",EASTERN!H29)</f>
        <v>Yes</v>
      </c>
      <c r="H30" s="28" t="str">
        <f>IF(BROWARD!$H29=0," ",BROWARD!$H29)</f>
        <v>Partial</v>
      </c>
      <c r="I30" s="28" t="str">
        <f>IF(CENTRAL!$H29=0," ",CENTRAL!$H29)</f>
        <v xml:space="preserve"> </v>
      </c>
      <c r="J30" s="28" t="str">
        <f>IF(CHIPOLA!$H29=0," ",CHIPOLA!$H29)</f>
        <v xml:space="preserve"> </v>
      </c>
      <c r="K30" s="28" t="str">
        <f>IF(DAYTONA!$H29=0," ",DAYTONA!$H29)</f>
        <v>Yes</v>
      </c>
      <c r="L30" s="28" t="str">
        <f>IF(SOUTHWESTERN!$H29=0," ",SOUTHWESTERN!$H29)</f>
        <v>Yes</v>
      </c>
      <c r="M30" s="28" t="str">
        <f>IF('FSC JAX'!$H29=0," ",'FSC JAX'!$H29)</f>
        <v xml:space="preserve"> </v>
      </c>
      <c r="N30" s="28" t="str">
        <f>IF('FL KEYS'!$H29=0," ",'FL KEYS'!$H29)</f>
        <v xml:space="preserve"> </v>
      </c>
      <c r="O30" s="28" t="str">
        <f>IF('GULF COAST'!$H29=0," ",'GULF COAST'!$H29)</f>
        <v>Yes</v>
      </c>
      <c r="P30" s="28" t="str">
        <f>IF(HILLSBOROUGH!$H29=0," ",HILLSBOROUGH!$H29)</f>
        <v xml:space="preserve"> </v>
      </c>
      <c r="Q30" s="28" t="str">
        <f>IF('INDIAN RIVER'!$H29=0," ",'INDIAN RIVER'!$H29)</f>
        <v>Yes</v>
      </c>
      <c r="R30" s="28" t="str">
        <f>IF(GATEWAY!$H29=0," ",GATEWAY!$H29)</f>
        <v xml:space="preserve"> </v>
      </c>
      <c r="S30" s="28" t="str">
        <f>IF('LAKE SUMTER'!$H29=0," ",'LAKE SUMTER'!$H29)</f>
        <v xml:space="preserve"> </v>
      </c>
      <c r="T30" s="28" t="str">
        <f>IF('SCF MANATEE'!$H29=0," ",'SCF MANATEE'!$H29)</f>
        <v xml:space="preserve"> </v>
      </c>
      <c r="U30" s="28" t="str">
        <f>IF(MIAMI!$H29=0," ",MIAMI!$H29)</f>
        <v>Partial</v>
      </c>
      <c r="V30" s="28" t="str">
        <f>IF('NORTH FLORIDA'!$H29=0," ",'NORTH FLORIDA'!$H29)</f>
        <v xml:space="preserve"> </v>
      </c>
      <c r="W30" s="28" t="str">
        <f>IF('NORTHWEST FLORIDA'!$H29=0," ",'NORTHWEST FLORIDA'!$H29)</f>
        <v xml:space="preserve"> </v>
      </c>
      <c r="X30" s="28" t="str">
        <f>IF('PALM BEACH'!$H29=0," ",'PALM BEACH'!$H29)</f>
        <v>YES</v>
      </c>
      <c r="Y30" s="28" t="str">
        <f>IF(PASCO!$H29=0," ",PASCO!$H29)</f>
        <v xml:space="preserve"> </v>
      </c>
      <c r="Z30" s="28" t="str">
        <f>IF(PENSACOLA!$H29=0," ",PENSACOLA!$H29)</f>
        <v xml:space="preserve"> </v>
      </c>
      <c r="AA30" s="28" t="str">
        <f>IF(POLK!$H29=0," ",POLK!$H29)</f>
        <v xml:space="preserve"> </v>
      </c>
      <c r="AB30" s="28" t="str">
        <f>IF('ST JOHNS'!$H29=0," ",'ST JOHNS'!$H29)</f>
        <v xml:space="preserve"> </v>
      </c>
      <c r="AC30" s="28" t="str">
        <f>IF('ST PETE'!$H29=0," ",'ST PETE'!$H29)</f>
        <v>Yes</v>
      </c>
      <c r="AD30" s="28" t="str">
        <f>IF('SANTA FE'!$H29=0," ",'SANTA FE'!$H29)</f>
        <v xml:space="preserve"> </v>
      </c>
      <c r="AE30" s="28" t="str">
        <f>IF(SEMINOLE!$H29=0," ",SEMINOLE!$H29)</f>
        <v>Yes</v>
      </c>
      <c r="AF30" s="28" t="str">
        <f>IF('SOUTH FLORIDA'!$H29=0," ",'SOUTH FLORIDA'!$H29)</f>
        <v xml:space="preserve"> </v>
      </c>
      <c r="AG30" s="28" t="str">
        <f>IF(TALLAHASSEE!$H29=0," ",TALLAHASSEE!$H29)</f>
        <v>Yes</v>
      </c>
      <c r="AH30" s="28" t="str">
        <f>IF(VALENCIA!$H29=0," ",VALENCIA!$H29)</f>
        <v>Yes</v>
      </c>
      <c r="AI30" s="26" t="s">
        <v>15</v>
      </c>
      <c r="AK30" s="17">
        <f t="shared" si="1"/>
        <v>10</v>
      </c>
      <c r="AL30" s="17">
        <f t="shared" si="2"/>
        <v>0</v>
      </c>
      <c r="AM30" s="17">
        <f t="shared" si="3"/>
        <v>2</v>
      </c>
      <c r="AN30" s="17">
        <f t="shared" si="4"/>
        <v>12</v>
      </c>
      <c r="AO30" s="32">
        <f t="shared" si="5"/>
        <v>0.83333333333333337</v>
      </c>
      <c r="AP30" s="33">
        <f t="shared" si="6"/>
        <v>0</v>
      </c>
      <c r="AQ30" s="33">
        <f t="shared" si="7"/>
        <v>0.16666666666666666</v>
      </c>
    </row>
    <row r="31" spans="1:43" ht="15.75">
      <c r="A31" s="6"/>
      <c r="B31" s="7"/>
      <c r="C31" s="8" t="s">
        <v>57</v>
      </c>
      <c r="D31" s="10"/>
      <c r="E31" s="8"/>
      <c r="F31" s="7" t="s">
        <v>58</v>
      </c>
      <c r="G31" s="28" t="str">
        <f>IF(EASTERN!H30=0," ",EASTERN!H30)</f>
        <v xml:space="preserve"> </v>
      </c>
      <c r="H31" s="28" t="str">
        <f>IF(BROWARD!$H30=0," ",BROWARD!$H30)</f>
        <v xml:space="preserve"> </v>
      </c>
      <c r="I31" s="28" t="str">
        <f>IF(CENTRAL!$H30=0," ",CENTRAL!$H30)</f>
        <v>Yes</v>
      </c>
      <c r="J31" s="28" t="str">
        <f>IF(CHIPOLA!$H30=0," ",CHIPOLA!$H30)</f>
        <v>Partial</v>
      </c>
      <c r="K31" s="28" t="str">
        <f>IF(DAYTONA!$H30=0," ",DAYTONA!$H30)</f>
        <v xml:space="preserve"> </v>
      </c>
      <c r="L31" s="28" t="str">
        <f>IF(SOUTHWESTERN!$H30=0," ",SOUTHWESTERN!$H30)</f>
        <v xml:space="preserve"> </v>
      </c>
      <c r="M31" s="28" t="str">
        <f>IF('FSC JAX'!$H30=0," ",'FSC JAX'!$H30)</f>
        <v>Partial</v>
      </c>
      <c r="N31" s="28" t="str">
        <f>IF('FL KEYS'!$H30=0," ",'FL KEYS'!$H30)</f>
        <v>Partial</v>
      </c>
      <c r="O31" s="28" t="str">
        <f>IF('GULF COAST'!$H30=0," ",'GULF COAST'!$H30)</f>
        <v>Yes</v>
      </c>
      <c r="P31" s="28" t="str">
        <f>IF(HILLSBOROUGH!$H30=0," ",HILLSBOROUGH!$H30)</f>
        <v>Partial</v>
      </c>
      <c r="Q31" s="28" t="str">
        <f>IF('INDIAN RIVER'!$H30=0," ",'INDIAN RIVER'!$H30)</f>
        <v>Partial</v>
      </c>
      <c r="R31" s="28" t="str">
        <f>IF(GATEWAY!$H30=0," ",GATEWAY!$H30)</f>
        <v>Partial</v>
      </c>
      <c r="S31" s="28" t="str">
        <f>IF('LAKE SUMTER'!$H30=0," ",'LAKE SUMTER'!$H30)</f>
        <v>yes</v>
      </c>
      <c r="T31" s="28" t="str">
        <f>IF('SCF MANATEE'!$H30=0," ",'SCF MANATEE'!$H30)</f>
        <v xml:space="preserve"> </v>
      </c>
      <c r="U31" s="28" t="str">
        <f>IF(MIAMI!$H30=0," ",MIAMI!$H30)</f>
        <v>YES</v>
      </c>
      <c r="V31" s="28" t="str">
        <f>IF('NORTH FLORIDA'!$H30=0," ",'NORTH FLORIDA'!$H30)</f>
        <v>YES</v>
      </c>
      <c r="W31" s="28" t="str">
        <f>IF('NORTHWEST FLORIDA'!$H30=0," ",'NORTHWEST FLORIDA'!$H30)</f>
        <v>Partial</v>
      </c>
      <c r="X31" s="28" t="str">
        <f>IF('PALM BEACH'!$H30=0," ",'PALM BEACH'!$H30)</f>
        <v xml:space="preserve"> </v>
      </c>
      <c r="Y31" s="28" t="str">
        <f>IF(PASCO!$H30=0," ",PASCO!$H30)</f>
        <v>Partial</v>
      </c>
      <c r="Z31" s="28" t="str">
        <f>IF(PENSACOLA!$H30=0," ",PENSACOLA!$H30)</f>
        <v xml:space="preserve"> </v>
      </c>
      <c r="AA31" s="28" t="str">
        <f>IF(POLK!$H30=0," ",POLK!$H30)</f>
        <v>Partial</v>
      </c>
      <c r="AB31" s="28" t="str">
        <f>IF('ST JOHNS'!$H30=0," ",'ST JOHNS'!$H30)</f>
        <v xml:space="preserve"> </v>
      </c>
      <c r="AC31" s="28" t="str">
        <f>IF('ST PETE'!$H30=0," ",'ST PETE'!$H30)</f>
        <v xml:space="preserve"> </v>
      </c>
      <c r="AD31" s="28" t="str">
        <f>IF('SANTA FE'!$H30=0," ",'SANTA FE'!$H30)</f>
        <v xml:space="preserve"> </v>
      </c>
      <c r="AE31" s="28" t="str">
        <f>IF(SEMINOLE!$H30=0," ",SEMINOLE!$H30)</f>
        <v>Partial</v>
      </c>
      <c r="AF31" s="28" t="str">
        <f>IF('SOUTH FLORIDA'!$H30=0," ",'SOUTH FLORIDA'!$H30)</f>
        <v xml:space="preserve"> </v>
      </c>
      <c r="AG31" s="28" t="str">
        <f>IF(TALLAHASSEE!$H30=0," ",TALLAHASSEE!$H30)</f>
        <v>Partial</v>
      </c>
      <c r="AH31" s="28" t="str">
        <f>IF(VALENCIA!$H30=0," ",VALENCIA!$H30)</f>
        <v xml:space="preserve"> </v>
      </c>
      <c r="AI31" s="26" t="s">
        <v>59</v>
      </c>
      <c r="AK31" s="17">
        <f t="shared" si="1"/>
        <v>5</v>
      </c>
      <c r="AL31" s="17">
        <f t="shared" si="2"/>
        <v>0</v>
      </c>
      <c r="AM31" s="17">
        <f t="shared" si="3"/>
        <v>11</v>
      </c>
      <c r="AN31" s="17">
        <f t="shared" si="4"/>
        <v>16</v>
      </c>
      <c r="AO31" s="33">
        <f t="shared" si="5"/>
        <v>0.3125</v>
      </c>
      <c r="AP31" s="33">
        <f t="shared" si="6"/>
        <v>0</v>
      </c>
      <c r="AQ31" s="32">
        <f t="shared" si="7"/>
        <v>0.6875</v>
      </c>
    </row>
    <row r="32" spans="1:43" ht="15.75">
      <c r="A32" s="6"/>
      <c r="B32" s="7"/>
      <c r="C32" s="8" t="s">
        <v>60</v>
      </c>
      <c r="D32" s="10"/>
      <c r="E32" s="8"/>
      <c r="F32" s="7" t="s">
        <v>61</v>
      </c>
      <c r="G32" s="28" t="str">
        <f>IF(EASTERN!H31=0," ",EASTERN!H31)</f>
        <v>Yes</v>
      </c>
      <c r="H32" s="28" t="str">
        <f>IF(BROWARD!$H31=0," ",BROWARD!$H31)</f>
        <v>Partial</v>
      </c>
      <c r="I32" s="28" t="str">
        <f>IF(CENTRAL!$H31=0," ",CENTRAL!$H31)</f>
        <v xml:space="preserve"> </v>
      </c>
      <c r="J32" s="28" t="str">
        <f>IF(CHIPOLA!$H31=0," ",CHIPOLA!$H31)</f>
        <v xml:space="preserve"> </v>
      </c>
      <c r="K32" s="28" t="str">
        <f>IF(DAYTONA!$H31=0," ",DAYTONA!$H31)</f>
        <v>Yes</v>
      </c>
      <c r="L32" s="28" t="str">
        <f>IF(SOUTHWESTERN!$H31=0," ",SOUTHWESTERN!$H31)</f>
        <v>Yes</v>
      </c>
      <c r="M32" s="28" t="str">
        <f>IF('FSC JAX'!$H31=0," ",'FSC JAX'!$H31)</f>
        <v xml:space="preserve"> </v>
      </c>
      <c r="N32" s="28" t="str">
        <f>IF('FL KEYS'!$H31=0," ",'FL KEYS'!$H31)</f>
        <v>Yes</v>
      </c>
      <c r="O32" s="28" t="str">
        <f>IF('GULF COAST'!$H31=0," ",'GULF COAST'!$H31)</f>
        <v xml:space="preserve"> </v>
      </c>
      <c r="P32" s="28" t="str">
        <f>IF(HILLSBOROUGH!$H31=0," ",HILLSBOROUGH!$H31)</f>
        <v xml:space="preserve"> </v>
      </c>
      <c r="Q32" s="28" t="str">
        <f>IF('INDIAN RIVER'!$H31=0," ",'INDIAN RIVER'!$H31)</f>
        <v>Yes</v>
      </c>
      <c r="R32" s="28" t="str">
        <f>IF(GATEWAY!$H31=0," ",GATEWAY!$H31)</f>
        <v>Yes</v>
      </c>
      <c r="S32" s="28" t="str">
        <f>IF('LAKE SUMTER'!$H31=0," ",'LAKE SUMTER'!$H31)</f>
        <v>yes</v>
      </c>
      <c r="T32" s="28" t="str">
        <f>IF('SCF MANATEE'!$H31=0," ",'SCF MANATEE'!$H31)</f>
        <v xml:space="preserve"> </v>
      </c>
      <c r="U32" s="28" t="str">
        <f>IF(MIAMI!$H31=0," ",MIAMI!$H31)</f>
        <v>YES</v>
      </c>
      <c r="V32" s="28" t="str">
        <f>IF('NORTH FLORIDA'!$H31=0," ",'NORTH FLORIDA'!$H31)</f>
        <v xml:space="preserve"> </v>
      </c>
      <c r="W32" s="28" t="str">
        <f>IF('NORTHWEST FLORIDA'!$H31=0," ",'NORTHWEST FLORIDA'!$H31)</f>
        <v xml:space="preserve"> </v>
      </c>
      <c r="X32" s="28" t="str">
        <f>IF('PALM BEACH'!$H31=0," ",'PALM BEACH'!$H31)</f>
        <v>YES</v>
      </c>
      <c r="Y32" s="28" t="str">
        <f>IF(PASCO!$H31=0," ",PASCO!$H31)</f>
        <v>Yes</v>
      </c>
      <c r="Z32" s="28" t="str">
        <f>IF(PENSACOLA!$H31=0," ",PENSACOLA!$H31)</f>
        <v>Yes</v>
      </c>
      <c r="AA32" s="28" t="str">
        <f>IF(POLK!$H31=0," ",POLK!$H31)</f>
        <v xml:space="preserve"> </v>
      </c>
      <c r="AB32" s="28" t="str">
        <f>IF('ST JOHNS'!$H31=0," ",'ST JOHNS'!$H31)</f>
        <v xml:space="preserve"> </v>
      </c>
      <c r="AC32" s="28" t="str">
        <f>IF('ST PETE'!$H31=0," ",'ST PETE'!$H31)</f>
        <v>Yes</v>
      </c>
      <c r="AD32" s="28" t="str">
        <f>IF('SANTA FE'!$H31=0," ",'SANTA FE'!$H31)</f>
        <v xml:space="preserve"> </v>
      </c>
      <c r="AE32" s="28" t="str">
        <f>IF(SEMINOLE!$H31=0," ",SEMINOLE!$H31)</f>
        <v>Yes</v>
      </c>
      <c r="AF32" s="28" t="str">
        <f>IF('SOUTH FLORIDA'!$H31=0," ",'SOUTH FLORIDA'!$H31)</f>
        <v xml:space="preserve"> </v>
      </c>
      <c r="AG32" s="28" t="str">
        <f>IF(TALLAHASSEE!$H31=0," ",TALLAHASSEE!$H31)</f>
        <v xml:space="preserve"> </v>
      </c>
      <c r="AH32" s="28" t="str">
        <f>IF(VALENCIA!$H31=0," ",VALENCIA!$H31)</f>
        <v>Yes</v>
      </c>
      <c r="AI32" s="26" t="s">
        <v>15</v>
      </c>
      <c r="AK32" s="17">
        <f t="shared" si="1"/>
        <v>14</v>
      </c>
      <c r="AL32" s="17">
        <f t="shared" si="2"/>
        <v>0</v>
      </c>
      <c r="AM32" s="17">
        <f t="shared" si="3"/>
        <v>1</v>
      </c>
      <c r="AN32" s="17">
        <f t="shared" si="4"/>
        <v>15</v>
      </c>
      <c r="AO32" s="32">
        <f t="shared" si="5"/>
        <v>0.93333333333333335</v>
      </c>
      <c r="AP32" s="33">
        <f t="shared" si="6"/>
        <v>0</v>
      </c>
      <c r="AQ32" s="33">
        <f t="shared" si="7"/>
        <v>6.6666666666666666E-2</v>
      </c>
    </row>
    <row r="33" spans="1:43" ht="15.75">
      <c r="A33" s="6"/>
      <c r="B33" s="7"/>
      <c r="C33" s="8" t="s">
        <v>62</v>
      </c>
      <c r="D33" s="10"/>
      <c r="E33" s="8"/>
      <c r="F33" s="7" t="s">
        <v>63</v>
      </c>
      <c r="G33" s="28" t="str">
        <f>IF(EASTERN!H32=0," ",EASTERN!H32)</f>
        <v>No</v>
      </c>
      <c r="H33" s="28" t="str">
        <f>IF(BROWARD!$H32=0," ",BROWARD!$H32)</f>
        <v>Partial</v>
      </c>
      <c r="I33" s="28" t="str">
        <f>IF(CENTRAL!$H32=0," ",CENTRAL!$H32)</f>
        <v xml:space="preserve"> </v>
      </c>
      <c r="J33" s="28" t="str">
        <f>IF(CHIPOLA!$H32=0," ",CHIPOLA!$H32)</f>
        <v xml:space="preserve"> </v>
      </c>
      <c r="K33" s="28" t="str">
        <f>IF(DAYTONA!$H32=0," ",DAYTONA!$H32)</f>
        <v>Partial</v>
      </c>
      <c r="L33" s="28" t="str">
        <f>IF(SOUTHWESTERN!$H32=0," ",SOUTHWESTERN!$H32)</f>
        <v>No</v>
      </c>
      <c r="M33" s="28" t="str">
        <f>IF('FSC JAX'!$H32=0," ",'FSC JAX'!$H32)</f>
        <v xml:space="preserve"> </v>
      </c>
      <c r="N33" s="28" t="str">
        <f>IF('FL KEYS'!$H32=0," ",'FL KEYS'!$H32)</f>
        <v xml:space="preserve"> </v>
      </c>
      <c r="O33" s="28" t="str">
        <f>IF('GULF COAST'!$H32=0," ",'GULF COAST'!$H32)</f>
        <v xml:space="preserve"> </v>
      </c>
      <c r="P33" s="28" t="str">
        <f>IF(HILLSBOROUGH!$H32=0," ",HILLSBOROUGH!$H32)</f>
        <v xml:space="preserve"> </v>
      </c>
      <c r="Q33" s="28" t="str">
        <f>IF('INDIAN RIVER'!$H32=0," ",'INDIAN RIVER'!$H32)</f>
        <v>No</v>
      </c>
      <c r="R33" s="28" t="str">
        <f>IF(GATEWAY!$H32=0," ",GATEWAY!$H32)</f>
        <v>No</v>
      </c>
      <c r="S33" s="28" t="str">
        <f>IF('LAKE SUMTER'!$H32=0," ",'LAKE SUMTER'!$H32)</f>
        <v xml:space="preserve"> </v>
      </c>
      <c r="T33" s="28" t="str">
        <f>IF('SCF MANATEE'!$H32=0," ",'SCF MANATEE'!$H32)</f>
        <v>Partial</v>
      </c>
      <c r="U33" s="28" t="str">
        <f>IF(MIAMI!$H32=0," ",MIAMI!$H32)</f>
        <v>NO</v>
      </c>
      <c r="V33" s="28" t="str">
        <f>IF('NORTH FLORIDA'!$H32=0," ",'NORTH FLORIDA'!$H32)</f>
        <v xml:space="preserve"> </v>
      </c>
      <c r="W33" s="28" t="str">
        <f>IF('NORTHWEST FLORIDA'!$H32=0," ",'NORTHWEST FLORIDA'!$H32)</f>
        <v xml:space="preserve"> </v>
      </c>
      <c r="X33" s="28" t="str">
        <f>IF('PALM BEACH'!$H32=0," ",'PALM BEACH'!$H32)</f>
        <v>NO</v>
      </c>
      <c r="Y33" s="28" t="str">
        <f>IF(PASCO!$H32=0," ",PASCO!$H32)</f>
        <v>No</v>
      </c>
      <c r="Z33" s="28" t="str">
        <f>IF(PENSACOLA!$H32=0," ",PENSACOLA!$H32)</f>
        <v xml:space="preserve"> </v>
      </c>
      <c r="AA33" s="28" t="str">
        <f>IF(POLK!$H32=0," ",POLK!$H32)</f>
        <v xml:space="preserve"> </v>
      </c>
      <c r="AB33" s="28" t="str">
        <f>IF('ST JOHNS'!$H32=0," ",'ST JOHNS'!$H32)</f>
        <v xml:space="preserve"> </v>
      </c>
      <c r="AC33" s="28" t="str">
        <f>IF('ST PETE'!$H32=0," ",'ST PETE'!$H32)</f>
        <v>Yes</v>
      </c>
      <c r="AD33" s="28" t="str">
        <f>IF('SANTA FE'!$H32=0," ",'SANTA FE'!$H32)</f>
        <v xml:space="preserve"> </v>
      </c>
      <c r="AE33" s="28" t="str">
        <f>IF(SEMINOLE!$H32=0," ",SEMINOLE!$H32)</f>
        <v>No</v>
      </c>
      <c r="AF33" s="28" t="str">
        <f>IF('SOUTH FLORIDA'!$H32=0," ",'SOUTH FLORIDA'!$H32)</f>
        <v xml:space="preserve"> </v>
      </c>
      <c r="AG33" s="28" t="str">
        <f>IF(TALLAHASSEE!$H32=0," ",TALLAHASSEE!$H32)</f>
        <v xml:space="preserve"> </v>
      </c>
      <c r="AH33" s="28" t="str">
        <f>IF(VALENCIA!$H32=0," ",VALENCIA!$H32)</f>
        <v>No</v>
      </c>
      <c r="AI33" s="26" t="s">
        <v>24</v>
      </c>
      <c r="AK33" s="17">
        <f t="shared" si="1"/>
        <v>1</v>
      </c>
      <c r="AL33" s="17">
        <f t="shared" si="2"/>
        <v>9</v>
      </c>
      <c r="AM33" s="17">
        <f t="shared" si="3"/>
        <v>3</v>
      </c>
      <c r="AN33" s="17">
        <f t="shared" si="4"/>
        <v>13</v>
      </c>
      <c r="AO33" s="33">
        <f t="shared" si="5"/>
        <v>7.6923076923076927E-2</v>
      </c>
      <c r="AP33" s="32">
        <f t="shared" si="6"/>
        <v>0.69230769230769229</v>
      </c>
      <c r="AQ33" s="33">
        <f t="shared" si="7"/>
        <v>0.23076923076923078</v>
      </c>
    </row>
    <row r="34" spans="1:43" ht="15.75">
      <c r="A34" s="7"/>
      <c r="B34" s="7"/>
      <c r="C34" s="8" t="s">
        <v>64</v>
      </c>
      <c r="D34" s="7"/>
      <c r="E34" s="8"/>
      <c r="F34" s="7" t="s">
        <v>65</v>
      </c>
      <c r="G34" s="28" t="str">
        <f>IF(EASTERN!H33=0," ",EASTERN!H33)</f>
        <v>No</v>
      </c>
      <c r="H34" s="28" t="str">
        <f>IF(BROWARD!$H33=0," ",BROWARD!$H33)</f>
        <v xml:space="preserve"> </v>
      </c>
      <c r="I34" s="28" t="str">
        <f>IF(CENTRAL!$H33=0," ",CENTRAL!$H33)</f>
        <v xml:space="preserve"> </v>
      </c>
      <c r="J34" s="28" t="str">
        <f>IF(CHIPOLA!$H33=0," ",CHIPOLA!$H33)</f>
        <v xml:space="preserve"> </v>
      </c>
      <c r="K34" s="28" t="str">
        <f>IF(DAYTONA!$H33=0," ",DAYTONA!$H33)</f>
        <v xml:space="preserve"> </v>
      </c>
      <c r="L34" s="28" t="str">
        <f>IF(SOUTHWESTERN!$H33=0," ",SOUTHWESTERN!$H33)</f>
        <v xml:space="preserve"> </v>
      </c>
      <c r="M34" s="28" t="str">
        <f>IF('FSC JAX'!$H33=0," ",'FSC JAX'!$H33)</f>
        <v xml:space="preserve"> </v>
      </c>
      <c r="N34" s="28" t="str">
        <f>IF('FL KEYS'!$H33=0," ",'FL KEYS'!$H33)</f>
        <v>No</v>
      </c>
      <c r="O34" s="28" t="str">
        <f>IF('GULF COAST'!$H33=0," ",'GULF COAST'!$H33)</f>
        <v>Yes</v>
      </c>
      <c r="P34" s="28" t="str">
        <f>IF(HILLSBOROUGH!$H33=0," ",HILLSBOROUGH!$H33)</f>
        <v xml:space="preserve"> </v>
      </c>
      <c r="Q34" s="28" t="str">
        <f>IF('INDIAN RIVER'!$H33=0," ",'INDIAN RIVER'!$H33)</f>
        <v>No</v>
      </c>
      <c r="R34" s="28" t="str">
        <f>IF(GATEWAY!$H33=0," ",GATEWAY!$H33)</f>
        <v>No</v>
      </c>
      <c r="S34" s="28" t="str">
        <f>IF('LAKE SUMTER'!$H33=0," ",'LAKE SUMTER'!$H33)</f>
        <v xml:space="preserve"> </v>
      </c>
      <c r="T34" s="28" t="str">
        <f>IF('SCF MANATEE'!$H33=0," ",'SCF MANATEE'!$H33)</f>
        <v xml:space="preserve"> </v>
      </c>
      <c r="U34" s="28" t="str">
        <f>IF(MIAMI!$H33=0," ",MIAMI!$H33)</f>
        <v xml:space="preserve"> </v>
      </c>
      <c r="V34" s="28" t="str">
        <f>IF('NORTH FLORIDA'!$H33=0," ",'NORTH FLORIDA'!$H33)</f>
        <v xml:space="preserve"> </v>
      </c>
      <c r="W34" s="28" t="str">
        <f>IF('NORTHWEST FLORIDA'!$H33=0," ",'NORTHWEST FLORIDA'!$H33)</f>
        <v xml:space="preserve"> </v>
      </c>
      <c r="X34" s="28" t="str">
        <f>IF('PALM BEACH'!$H33=0," ",'PALM BEACH'!$H33)</f>
        <v xml:space="preserve"> </v>
      </c>
      <c r="Y34" s="28" t="str">
        <f>IF(PASCO!$H33=0," ",PASCO!$H33)</f>
        <v xml:space="preserve"> </v>
      </c>
      <c r="Z34" s="28" t="str">
        <f>IF(PENSACOLA!$H33=0," ",PENSACOLA!$H33)</f>
        <v>No</v>
      </c>
      <c r="AA34" s="28" t="str">
        <f>IF(POLK!$H33=0," ",POLK!$H33)</f>
        <v xml:space="preserve"> </v>
      </c>
      <c r="AB34" s="28" t="str">
        <f>IF('ST JOHNS'!$H33=0," ",'ST JOHNS'!$H33)</f>
        <v xml:space="preserve"> </v>
      </c>
      <c r="AC34" s="28" t="str">
        <f>IF('ST PETE'!$H33=0," ",'ST PETE'!$H33)</f>
        <v>Partial</v>
      </c>
      <c r="AD34" s="28" t="str">
        <f>IF('SANTA FE'!$H33=0," ",'SANTA FE'!$H33)</f>
        <v xml:space="preserve"> </v>
      </c>
      <c r="AE34" s="28" t="str">
        <f>IF(SEMINOLE!$H33=0," ",SEMINOLE!$H33)</f>
        <v>No</v>
      </c>
      <c r="AF34" s="28" t="str">
        <f>IF('SOUTH FLORIDA'!$H33=0," ",'SOUTH FLORIDA'!$H33)</f>
        <v>No</v>
      </c>
      <c r="AG34" s="28" t="str">
        <f>IF(TALLAHASSEE!$H33=0," ",TALLAHASSEE!$H33)</f>
        <v>No</v>
      </c>
      <c r="AH34" s="28" t="str">
        <f>IF(VALENCIA!$H33=0," ",VALENCIA!$H33)</f>
        <v>No</v>
      </c>
      <c r="AI34" s="26" t="s">
        <v>24</v>
      </c>
      <c r="AK34" s="17">
        <f t="shared" si="1"/>
        <v>1</v>
      </c>
      <c r="AL34" s="17">
        <f t="shared" si="2"/>
        <v>9</v>
      </c>
      <c r="AM34" s="17">
        <f t="shared" si="3"/>
        <v>1</v>
      </c>
      <c r="AN34" s="17">
        <f t="shared" si="4"/>
        <v>11</v>
      </c>
      <c r="AO34" s="33">
        <f t="shared" si="5"/>
        <v>9.0909090909090912E-2</v>
      </c>
      <c r="AP34" s="32">
        <f t="shared" si="6"/>
        <v>0.81818181818181823</v>
      </c>
      <c r="AQ34" s="33">
        <f t="shared" si="7"/>
        <v>9.0909090909090912E-2</v>
      </c>
    </row>
    <row r="35" spans="1:43" ht="15.75">
      <c r="A35" s="7"/>
      <c r="B35" s="7"/>
      <c r="C35" s="8" t="s">
        <v>66</v>
      </c>
      <c r="D35" s="7"/>
      <c r="E35" s="7"/>
      <c r="F35" s="7" t="s">
        <v>67</v>
      </c>
      <c r="G35" s="28" t="str">
        <f>IF(EASTERN!H34=0," ",EASTERN!H34)</f>
        <v>Yes</v>
      </c>
      <c r="H35" s="28" t="str">
        <f>IF(BROWARD!$H34=0," ",BROWARD!$H34)</f>
        <v>Partial</v>
      </c>
      <c r="I35" s="28" t="str">
        <f>IF(CENTRAL!$H34=0," ",CENTRAL!$H34)</f>
        <v xml:space="preserve"> </v>
      </c>
      <c r="J35" s="28" t="str">
        <f>IF(CHIPOLA!$H34=0," ",CHIPOLA!$H34)</f>
        <v xml:space="preserve"> </v>
      </c>
      <c r="K35" s="28" t="str">
        <f>IF(DAYTONA!$H34=0," ",DAYTONA!$H34)</f>
        <v>Yes</v>
      </c>
      <c r="L35" s="28" t="str">
        <f>IF(SOUTHWESTERN!$H34=0," ",SOUTHWESTERN!$H34)</f>
        <v xml:space="preserve"> </v>
      </c>
      <c r="M35" s="28" t="str">
        <f>IF('FSC JAX'!$H34=0," ",'FSC JAX'!$H34)</f>
        <v xml:space="preserve"> </v>
      </c>
      <c r="N35" s="28" t="str">
        <f>IF('FL KEYS'!$H34=0," ",'FL KEYS'!$H34)</f>
        <v xml:space="preserve"> </v>
      </c>
      <c r="O35" s="28" t="str">
        <f>IF('GULF COAST'!$H34=0," ",'GULF COAST'!$H34)</f>
        <v>Yes</v>
      </c>
      <c r="P35" s="28" t="str">
        <f>IF(HILLSBOROUGH!$H34=0," ",HILLSBOROUGH!$H34)</f>
        <v xml:space="preserve"> </v>
      </c>
      <c r="Q35" s="28" t="str">
        <f>IF('INDIAN RIVER'!$H34=0," ",'INDIAN RIVER'!$H34)</f>
        <v>Yes</v>
      </c>
      <c r="R35" s="28" t="str">
        <f>IF(GATEWAY!$H34=0," ",GATEWAY!$H34)</f>
        <v xml:space="preserve"> </v>
      </c>
      <c r="S35" s="28" t="str">
        <f>IF('LAKE SUMTER'!$H34=0," ",'LAKE SUMTER'!$H34)</f>
        <v xml:space="preserve"> </v>
      </c>
      <c r="T35" s="28" t="str">
        <f>IF('SCF MANATEE'!$H34=0," ",'SCF MANATEE'!$H34)</f>
        <v xml:space="preserve"> </v>
      </c>
      <c r="U35" s="28" t="str">
        <f>IF(MIAMI!$H34=0," ",MIAMI!$H34)</f>
        <v>YES</v>
      </c>
      <c r="V35" s="28" t="str">
        <f>IF('NORTH FLORIDA'!$H34=0," ",'NORTH FLORIDA'!$H34)</f>
        <v xml:space="preserve"> </v>
      </c>
      <c r="W35" s="28" t="str">
        <f>IF('NORTHWEST FLORIDA'!$H34=0," ",'NORTHWEST FLORIDA'!$H34)</f>
        <v xml:space="preserve"> </v>
      </c>
      <c r="X35" s="28" t="str">
        <f>IF('PALM BEACH'!$H34=0," ",'PALM BEACH'!$H34)</f>
        <v xml:space="preserve"> </v>
      </c>
      <c r="Y35" s="28" t="str">
        <f>IF(PASCO!$H34=0," ",PASCO!$H34)</f>
        <v xml:space="preserve"> </v>
      </c>
      <c r="Z35" s="28" t="str">
        <f>IF(PENSACOLA!$H34=0," ",PENSACOLA!$H34)</f>
        <v xml:space="preserve"> </v>
      </c>
      <c r="AA35" s="28" t="str">
        <f>IF(POLK!$H34=0," ",POLK!$H34)</f>
        <v xml:space="preserve"> </v>
      </c>
      <c r="AB35" s="28" t="str">
        <f>IF('ST JOHNS'!$H34=0," ",'ST JOHNS'!$H34)</f>
        <v xml:space="preserve"> </v>
      </c>
      <c r="AC35" s="28" t="str">
        <f>IF('ST PETE'!$H34=0," ",'ST PETE'!$H34)</f>
        <v xml:space="preserve"> </v>
      </c>
      <c r="AD35" s="28" t="str">
        <f>IF('SANTA FE'!$H34=0," ",'SANTA FE'!$H34)</f>
        <v xml:space="preserve"> </v>
      </c>
      <c r="AE35" s="28" t="str">
        <f>IF(SEMINOLE!$H34=0," ",SEMINOLE!$H34)</f>
        <v>Yes</v>
      </c>
      <c r="AF35" s="28" t="str">
        <f>IF('SOUTH FLORIDA'!$H34=0," ",'SOUTH FLORIDA'!$H34)</f>
        <v xml:space="preserve"> </v>
      </c>
      <c r="AG35" s="28" t="str">
        <f>IF(TALLAHASSEE!$H34=0," ",TALLAHASSEE!$H34)</f>
        <v xml:space="preserve"> </v>
      </c>
      <c r="AH35" s="28" t="str">
        <f>IF(VALENCIA!$H34=0," ",VALENCIA!$H34)</f>
        <v xml:space="preserve"> </v>
      </c>
      <c r="AI35" s="26" t="s">
        <v>15</v>
      </c>
      <c r="AK35" s="17">
        <f t="shared" si="1"/>
        <v>6</v>
      </c>
      <c r="AL35" s="17">
        <f t="shared" si="2"/>
        <v>0</v>
      </c>
      <c r="AM35" s="17">
        <f t="shared" si="3"/>
        <v>1</v>
      </c>
      <c r="AN35" s="17">
        <f t="shared" si="4"/>
        <v>7</v>
      </c>
      <c r="AO35" s="32">
        <f t="shared" si="5"/>
        <v>0.8571428571428571</v>
      </c>
      <c r="AP35" s="33">
        <f t="shared" si="6"/>
        <v>0</v>
      </c>
      <c r="AQ35" s="33">
        <f t="shared" si="7"/>
        <v>0.14285714285714285</v>
      </c>
    </row>
    <row r="36" spans="1:43" ht="15.75">
      <c r="A36" s="7"/>
      <c r="B36" s="7"/>
      <c r="C36" s="8" t="s">
        <v>68</v>
      </c>
      <c r="D36" s="7"/>
      <c r="E36" s="8"/>
      <c r="F36" s="7" t="s">
        <v>69</v>
      </c>
      <c r="G36" s="28" t="str">
        <f>IF(EASTERN!H35=0," ",EASTERN!H35)</f>
        <v>Partial</v>
      </c>
      <c r="H36" s="28" t="str">
        <f>IF(BROWARD!$H35=0," ",BROWARD!$H35)</f>
        <v>Partial</v>
      </c>
      <c r="I36" s="28" t="str">
        <f>IF(CENTRAL!$H35=0," ",CENTRAL!$H35)</f>
        <v xml:space="preserve"> </v>
      </c>
      <c r="J36" s="28" t="str">
        <f>IF(CHIPOLA!$H35=0," ",CHIPOLA!$H35)</f>
        <v xml:space="preserve"> </v>
      </c>
      <c r="K36" s="28" t="str">
        <f>IF(DAYTONA!$H35=0," ",DAYTONA!$H35)</f>
        <v>Partial</v>
      </c>
      <c r="L36" s="28" t="str">
        <f>IF(SOUTHWESTERN!$H35=0," ",SOUTHWESTERN!$H35)</f>
        <v xml:space="preserve"> </v>
      </c>
      <c r="M36" s="28" t="str">
        <f>IF('FSC JAX'!$H35=0," ",'FSC JAX'!$H35)</f>
        <v xml:space="preserve"> </v>
      </c>
      <c r="N36" s="28" t="str">
        <f>IF('FL KEYS'!$H35=0," ",'FL KEYS'!$H35)</f>
        <v>Yes</v>
      </c>
      <c r="O36" s="28" t="str">
        <f>IF('GULF COAST'!$H35=0," ",'GULF COAST'!$H35)</f>
        <v xml:space="preserve"> </v>
      </c>
      <c r="P36" s="28" t="str">
        <f>IF(HILLSBOROUGH!$H35=0," ",HILLSBOROUGH!$H35)</f>
        <v xml:space="preserve"> </v>
      </c>
      <c r="Q36" s="28" t="str">
        <f>IF('INDIAN RIVER'!$H35=0," ",'INDIAN RIVER'!$H35)</f>
        <v>Yes</v>
      </c>
      <c r="R36" s="28" t="str">
        <f>IF(GATEWAY!$H35=0," ",GATEWAY!$H35)</f>
        <v xml:space="preserve"> </v>
      </c>
      <c r="S36" s="28" t="str">
        <f>IF('LAKE SUMTER'!$H35=0," ",'LAKE SUMTER'!$H35)</f>
        <v xml:space="preserve"> </v>
      </c>
      <c r="T36" s="28" t="str">
        <f>IF('SCF MANATEE'!$H35=0," ",'SCF MANATEE'!$H35)</f>
        <v xml:space="preserve"> </v>
      </c>
      <c r="U36" s="28" t="str">
        <f>IF(MIAMI!$H35=0," ",MIAMI!$H35)</f>
        <v>Partial</v>
      </c>
      <c r="V36" s="28" t="str">
        <f>IF('NORTH FLORIDA'!$H35=0," ",'NORTH FLORIDA'!$H35)</f>
        <v xml:space="preserve"> </v>
      </c>
      <c r="W36" s="28" t="str">
        <f>IF('NORTHWEST FLORIDA'!$H35=0," ",'NORTHWEST FLORIDA'!$H35)</f>
        <v xml:space="preserve"> </v>
      </c>
      <c r="X36" s="28" t="str">
        <f>IF('PALM BEACH'!$H35=0," ",'PALM BEACH'!$H35)</f>
        <v>YES</v>
      </c>
      <c r="Y36" s="28" t="str">
        <f>IF(PASCO!$H35=0," ",PASCO!$H35)</f>
        <v xml:space="preserve"> </v>
      </c>
      <c r="Z36" s="28" t="str">
        <f>IF(PENSACOLA!$H35=0," ",PENSACOLA!$H35)</f>
        <v xml:space="preserve"> </v>
      </c>
      <c r="AA36" s="28" t="str">
        <f>IF(POLK!$H35=0," ",POLK!$H35)</f>
        <v xml:space="preserve"> </v>
      </c>
      <c r="AB36" s="28" t="str">
        <f>IF('ST JOHNS'!$H35=0," ",'ST JOHNS'!$H35)</f>
        <v xml:space="preserve"> </v>
      </c>
      <c r="AC36" s="28" t="str">
        <f>IF('ST PETE'!$H35=0," ",'ST PETE'!$H35)</f>
        <v>Partial</v>
      </c>
      <c r="AD36" s="28" t="str">
        <f>IF('SANTA FE'!$H35=0," ",'SANTA FE'!$H35)</f>
        <v xml:space="preserve"> </v>
      </c>
      <c r="AE36" s="28" t="str">
        <f>IF(SEMINOLE!$H35=0," ",SEMINOLE!$H35)</f>
        <v>Yes</v>
      </c>
      <c r="AF36" s="28" t="str">
        <f>IF('SOUTH FLORIDA'!$H35=0," ",'SOUTH FLORIDA'!$H35)</f>
        <v xml:space="preserve"> </v>
      </c>
      <c r="AG36" s="28" t="str">
        <f>IF(TALLAHASSEE!$H35=0," ",TALLAHASSEE!$H35)</f>
        <v xml:space="preserve"> </v>
      </c>
      <c r="AH36" s="28" t="str">
        <f>IF(VALENCIA!$H35=0," ",VALENCIA!$H35)</f>
        <v xml:space="preserve"> </v>
      </c>
      <c r="AI36" s="26" t="s">
        <v>59</v>
      </c>
      <c r="AK36" s="17">
        <f t="shared" si="1"/>
        <v>4</v>
      </c>
      <c r="AL36" s="17">
        <f t="shared" si="2"/>
        <v>0</v>
      </c>
      <c r="AM36" s="17">
        <f t="shared" si="3"/>
        <v>5</v>
      </c>
      <c r="AN36" s="17">
        <f t="shared" si="4"/>
        <v>9</v>
      </c>
      <c r="AO36" s="33">
        <f t="shared" si="5"/>
        <v>0.44444444444444442</v>
      </c>
      <c r="AP36" s="33">
        <f t="shared" si="6"/>
        <v>0</v>
      </c>
      <c r="AQ36" s="32">
        <f t="shared" si="7"/>
        <v>0.55555555555555558</v>
      </c>
    </row>
    <row r="37" spans="1:43" ht="15.75">
      <c r="A37" s="7"/>
      <c r="B37" s="7"/>
      <c r="C37" s="8" t="s">
        <v>70</v>
      </c>
      <c r="D37" s="7"/>
      <c r="E37" s="7"/>
      <c r="F37" s="7" t="s">
        <v>71</v>
      </c>
      <c r="G37" s="28" t="str">
        <f>IF(EASTERN!H36=0," ",EASTERN!H36)</f>
        <v xml:space="preserve"> </v>
      </c>
      <c r="H37" s="28" t="str">
        <f>IF(BROWARD!$H36=0," ",BROWARD!$H36)</f>
        <v xml:space="preserve"> </v>
      </c>
      <c r="I37" s="28" t="str">
        <f>IF(CENTRAL!$H36=0," ",CENTRAL!$H36)</f>
        <v xml:space="preserve"> </v>
      </c>
      <c r="J37" s="28" t="str">
        <f>IF(CHIPOLA!$H36=0," ",CHIPOLA!$H36)</f>
        <v xml:space="preserve"> </v>
      </c>
      <c r="K37" s="28" t="str">
        <f>IF(DAYTONA!$H36=0," ",DAYTONA!$H36)</f>
        <v xml:space="preserve"> </v>
      </c>
      <c r="L37" s="28" t="str">
        <f>IF(SOUTHWESTERN!$H36=0," ",SOUTHWESTERN!$H36)</f>
        <v>Yes</v>
      </c>
      <c r="M37" s="28" t="str">
        <f>IF('FSC JAX'!$H36=0," ",'FSC JAX'!$H36)</f>
        <v xml:space="preserve"> </v>
      </c>
      <c r="N37" s="28" t="str">
        <f>IF('FL KEYS'!$H36=0," ",'FL KEYS'!$H36)</f>
        <v xml:space="preserve"> </v>
      </c>
      <c r="O37" s="28" t="str">
        <f>IF('GULF COAST'!$H36=0," ",'GULF COAST'!$H36)</f>
        <v xml:space="preserve"> </v>
      </c>
      <c r="P37" s="28" t="str">
        <f>IF(HILLSBOROUGH!$H36=0," ",HILLSBOROUGH!$H36)</f>
        <v xml:space="preserve"> </v>
      </c>
      <c r="Q37" s="28" t="str">
        <f>IF('INDIAN RIVER'!$H36=0," ",'INDIAN RIVER'!$H36)</f>
        <v xml:space="preserve"> </v>
      </c>
      <c r="R37" s="28" t="str">
        <f>IF(GATEWAY!$H36=0," ",GATEWAY!$H36)</f>
        <v xml:space="preserve"> </v>
      </c>
      <c r="S37" s="28" t="str">
        <f>IF('LAKE SUMTER'!$H36=0," ",'LAKE SUMTER'!$H36)</f>
        <v xml:space="preserve"> </v>
      </c>
      <c r="T37" s="28" t="str">
        <f>IF('SCF MANATEE'!$H36=0," ",'SCF MANATEE'!$H36)</f>
        <v xml:space="preserve"> </v>
      </c>
      <c r="U37" s="28" t="str">
        <f>IF(MIAMI!$H36=0," ",MIAMI!$H36)</f>
        <v>YES</v>
      </c>
      <c r="V37" s="28" t="str">
        <f>IF('NORTH FLORIDA'!$H36=0," ",'NORTH FLORIDA'!$H36)</f>
        <v xml:space="preserve"> </v>
      </c>
      <c r="W37" s="28" t="str">
        <f>IF('NORTHWEST FLORIDA'!$H36=0," ",'NORTHWEST FLORIDA'!$H36)</f>
        <v xml:space="preserve"> </v>
      </c>
      <c r="X37" s="28" t="str">
        <f>IF('PALM BEACH'!$H36=0," ",'PALM BEACH'!$H36)</f>
        <v xml:space="preserve"> </v>
      </c>
      <c r="Y37" s="28" t="str">
        <f>IF(PASCO!$H36=0," ",PASCO!$H36)</f>
        <v xml:space="preserve"> </v>
      </c>
      <c r="Z37" s="28" t="str">
        <f>IF(PENSACOLA!$H36=0," ",PENSACOLA!$H36)</f>
        <v xml:space="preserve"> </v>
      </c>
      <c r="AA37" s="28" t="str">
        <f>IF(POLK!$H36=0," ",POLK!$H36)</f>
        <v xml:space="preserve"> </v>
      </c>
      <c r="AB37" s="28" t="str">
        <f>IF('ST JOHNS'!$H36=0," ",'ST JOHNS'!$H36)</f>
        <v xml:space="preserve"> </v>
      </c>
      <c r="AC37" s="28" t="str">
        <f>IF('ST PETE'!$H36=0," ",'ST PETE'!$H36)</f>
        <v xml:space="preserve"> </v>
      </c>
      <c r="AD37" s="28" t="str">
        <f>IF('SANTA FE'!$H36=0," ",'SANTA FE'!$H36)</f>
        <v xml:space="preserve"> </v>
      </c>
      <c r="AE37" s="28" t="str">
        <f>IF(SEMINOLE!$H36=0," ",SEMINOLE!$H36)</f>
        <v xml:space="preserve"> </v>
      </c>
      <c r="AF37" s="28" t="str">
        <f>IF('SOUTH FLORIDA'!$H36=0," ",'SOUTH FLORIDA'!$H36)</f>
        <v xml:space="preserve"> </v>
      </c>
      <c r="AG37" s="28" t="str">
        <f>IF(TALLAHASSEE!$H36=0," ",TALLAHASSEE!$H36)</f>
        <v xml:space="preserve"> </v>
      </c>
      <c r="AH37" s="28" t="str">
        <f>IF(VALENCIA!$H36=0," ",VALENCIA!$H36)</f>
        <v xml:space="preserve"> </v>
      </c>
      <c r="AI37" s="26" t="s">
        <v>15</v>
      </c>
      <c r="AK37" s="17">
        <f t="shared" si="1"/>
        <v>2</v>
      </c>
      <c r="AL37" s="17">
        <f t="shared" si="2"/>
        <v>0</v>
      </c>
      <c r="AM37" s="17">
        <f t="shared" si="3"/>
        <v>0</v>
      </c>
      <c r="AN37" s="17">
        <f t="shared" si="4"/>
        <v>2</v>
      </c>
      <c r="AO37" s="32">
        <f t="shared" si="5"/>
        <v>1</v>
      </c>
      <c r="AP37" s="33">
        <f t="shared" si="6"/>
        <v>0</v>
      </c>
      <c r="AQ37" s="33">
        <f t="shared" si="7"/>
        <v>0</v>
      </c>
    </row>
    <row r="38" spans="1:43" ht="15.75">
      <c r="A38" s="7"/>
      <c r="B38" s="7"/>
      <c r="C38" s="8" t="s">
        <v>72</v>
      </c>
      <c r="D38" s="7"/>
      <c r="E38" s="14"/>
      <c r="F38" s="7" t="s">
        <v>73</v>
      </c>
      <c r="G38" s="28" t="str">
        <f>IF(EASTERN!H37=0," ",EASTERN!H37)</f>
        <v xml:space="preserve"> </v>
      </c>
      <c r="H38" s="28" t="str">
        <f>IF(BROWARD!$H37=0," ",BROWARD!$H37)</f>
        <v>Yes</v>
      </c>
      <c r="I38" s="28" t="str">
        <f>IF(CENTRAL!$H37=0," ",CENTRAL!$H37)</f>
        <v xml:space="preserve"> </v>
      </c>
      <c r="J38" s="28" t="str">
        <f>IF(CHIPOLA!$H37=0," ",CHIPOLA!$H37)</f>
        <v xml:space="preserve"> </v>
      </c>
      <c r="K38" s="28" t="str">
        <f>IF(DAYTONA!$H37=0," ",DAYTONA!$H37)</f>
        <v xml:space="preserve"> </v>
      </c>
      <c r="L38" s="28" t="str">
        <f>IF(SOUTHWESTERN!$H37=0," ",SOUTHWESTERN!$H37)</f>
        <v xml:space="preserve"> </v>
      </c>
      <c r="M38" s="28" t="str">
        <f>IF('FSC JAX'!$H37=0," ",'FSC JAX'!$H37)</f>
        <v xml:space="preserve"> </v>
      </c>
      <c r="N38" s="28" t="str">
        <f>IF('FL KEYS'!$H37=0," ",'FL KEYS'!$H37)</f>
        <v xml:space="preserve"> </v>
      </c>
      <c r="O38" s="28" t="str">
        <f>IF('GULF COAST'!$H37=0," ",'GULF COAST'!$H37)</f>
        <v xml:space="preserve"> </v>
      </c>
      <c r="P38" s="28" t="str">
        <f>IF(HILLSBOROUGH!$H37=0," ",HILLSBOROUGH!$H37)</f>
        <v xml:space="preserve"> </v>
      </c>
      <c r="Q38" s="28" t="str">
        <f>IF('INDIAN RIVER'!$H37=0," ",'INDIAN RIVER'!$H37)</f>
        <v xml:space="preserve"> </v>
      </c>
      <c r="R38" s="28" t="str">
        <f>IF(GATEWAY!$H37=0," ",GATEWAY!$H37)</f>
        <v xml:space="preserve"> </v>
      </c>
      <c r="S38" s="28" t="str">
        <f>IF('LAKE SUMTER'!$H37=0," ",'LAKE SUMTER'!$H37)</f>
        <v xml:space="preserve"> </v>
      </c>
      <c r="T38" s="28" t="str">
        <f>IF('SCF MANATEE'!$H37=0," ",'SCF MANATEE'!$H37)</f>
        <v xml:space="preserve"> </v>
      </c>
      <c r="U38" s="28" t="str">
        <f>IF(MIAMI!$H37=0," ",MIAMI!$H37)</f>
        <v xml:space="preserve"> </v>
      </c>
      <c r="V38" s="28" t="str">
        <f>IF('NORTH FLORIDA'!$H37=0," ",'NORTH FLORIDA'!$H37)</f>
        <v xml:space="preserve"> </v>
      </c>
      <c r="W38" s="28" t="str">
        <f>IF('NORTHWEST FLORIDA'!$H37=0," ",'NORTHWEST FLORIDA'!$H37)</f>
        <v xml:space="preserve"> </v>
      </c>
      <c r="X38" s="28" t="str">
        <f>IF('PALM BEACH'!$H37=0," ",'PALM BEACH'!$H37)</f>
        <v xml:space="preserve"> </v>
      </c>
      <c r="Y38" s="28" t="str">
        <f>IF(PASCO!$H37=0," ",PASCO!$H37)</f>
        <v xml:space="preserve"> </v>
      </c>
      <c r="Z38" s="28" t="str">
        <f>IF(PENSACOLA!$H37=0," ",PENSACOLA!$H37)</f>
        <v xml:space="preserve"> </v>
      </c>
      <c r="AA38" s="28" t="str">
        <f>IF(POLK!$H37=0," ",POLK!$H37)</f>
        <v xml:space="preserve"> </v>
      </c>
      <c r="AB38" s="28" t="str">
        <f>IF('ST JOHNS'!$H37=0," ",'ST JOHNS'!$H37)</f>
        <v xml:space="preserve"> </v>
      </c>
      <c r="AC38" s="28" t="str">
        <f>IF('ST PETE'!$H37=0," ",'ST PETE'!$H37)</f>
        <v xml:space="preserve"> </v>
      </c>
      <c r="AD38" s="28" t="str">
        <f>IF('SANTA FE'!$H37=0," ",'SANTA FE'!$H37)</f>
        <v xml:space="preserve"> </v>
      </c>
      <c r="AE38" s="28" t="str">
        <f>IF(SEMINOLE!$H37=0," ",SEMINOLE!$H37)</f>
        <v xml:space="preserve"> </v>
      </c>
      <c r="AF38" s="28" t="str">
        <f>IF('SOUTH FLORIDA'!$H37=0," ",'SOUTH FLORIDA'!$H37)</f>
        <v xml:space="preserve"> </v>
      </c>
      <c r="AG38" s="28" t="str">
        <f>IF(TALLAHASSEE!$H37=0," ",TALLAHASSEE!$H37)</f>
        <v xml:space="preserve"> </v>
      </c>
      <c r="AH38" s="28" t="str">
        <f>IF(VALENCIA!$H37=0," ",VALENCIA!$H37)</f>
        <v>No</v>
      </c>
      <c r="AI38" s="26" t="s">
        <v>15</v>
      </c>
      <c r="AK38" s="17">
        <f t="shared" si="1"/>
        <v>1</v>
      </c>
      <c r="AL38" s="17">
        <f t="shared" si="2"/>
        <v>1</v>
      </c>
      <c r="AM38" s="17">
        <f t="shared" si="3"/>
        <v>0</v>
      </c>
      <c r="AN38" s="17">
        <f t="shared" si="4"/>
        <v>2</v>
      </c>
      <c r="AO38" s="32">
        <f t="shared" si="5"/>
        <v>0.5</v>
      </c>
      <c r="AP38" s="33">
        <f t="shared" si="6"/>
        <v>0.5</v>
      </c>
      <c r="AQ38" s="33">
        <f t="shared" si="7"/>
        <v>0</v>
      </c>
    </row>
    <row r="39" spans="1:43" ht="15.75">
      <c r="A39" s="7"/>
      <c r="B39" s="7"/>
      <c r="C39" s="8" t="s">
        <v>74</v>
      </c>
      <c r="D39" s="7"/>
      <c r="E39" s="7"/>
      <c r="F39" s="7" t="s">
        <v>75</v>
      </c>
      <c r="G39" s="28" t="str">
        <f>IF(EASTERN!H38=0," ",EASTERN!H38)</f>
        <v xml:space="preserve"> </v>
      </c>
      <c r="H39" s="28" t="str">
        <f>IF(BROWARD!$H38=0," ",BROWARD!$H38)</f>
        <v xml:space="preserve"> </v>
      </c>
      <c r="I39" s="28" t="str">
        <f>IF(CENTRAL!$H38=0," ",CENTRAL!$H38)</f>
        <v xml:space="preserve"> </v>
      </c>
      <c r="J39" s="28" t="str">
        <f>IF(CHIPOLA!$H38=0," ",CHIPOLA!$H38)</f>
        <v xml:space="preserve"> </v>
      </c>
      <c r="K39" s="28" t="str">
        <f>IF(DAYTONA!$H38=0," ",DAYTONA!$H38)</f>
        <v xml:space="preserve"> </v>
      </c>
      <c r="L39" s="28" t="str">
        <f>IF(SOUTHWESTERN!$H38=0," ",SOUTHWESTERN!$H38)</f>
        <v xml:space="preserve"> </v>
      </c>
      <c r="M39" s="28" t="str">
        <f>IF('FSC JAX'!$H38=0," ",'FSC JAX'!$H38)</f>
        <v xml:space="preserve"> </v>
      </c>
      <c r="N39" s="28" t="str">
        <f>IF('FL KEYS'!$H38=0," ",'FL KEYS'!$H38)</f>
        <v xml:space="preserve"> </v>
      </c>
      <c r="O39" s="28" t="str">
        <f>IF('GULF COAST'!$H38=0," ",'GULF COAST'!$H38)</f>
        <v xml:space="preserve"> </v>
      </c>
      <c r="P39" s="28" t="str">
        <f>IF(HILLSBOROUGH!$H38=0," ",HILLSBOROUGH!$H38)</f>
        <v xml:space="preserve"> </v>
      </c>
      <c r="Q39" s="28" t="str">
        <f>IF('INDIAN RIVER'!$H38=0," ",'INDIAN RIVER'!$H38)</f>
        <v xml:space="preserve"> </v>
      </c>
      <c r="R39" s="28" t="str">
        <f>IF(GATEWAY!$H38=0," ",GATEWAY!$H38)</f>
        <v xml:space="preserve"> </v>
      </c>
      <c r="S39" s="28" t="str">
        <f>IF('LAKE SUMTER'!$H38=0," ",'LAKE SUMTER'!$H38)</f>
        <v xml:space="preserve"> </v>
      </c>
      <c r="T39" s="28" t="str">
        <f>IF('SCF MANATEE'!$H38=0," ",'SCF MANATEE'!$H38)</f>
        <v xml:space="preserve"> </v>
      </c>
      <c r="U39" s="28" t="str">
        <f>IF(MIAMI!$H38=0," ",MIAMI!$H38)</f>
        <v xml:space="preserve"> </v>
      </c>
      <c r="V39" s="28" t="str">
        <f>IF('NORTH FLORIDA'!$H38=0," ",'NORTH FLORIDA'!$H38)</f>
        <v xml:space="preserve"> </v>
      </c>
      <c r="W39" s="28" t="str">
        <f>IF('NORTHWEST FLORIDA'!$H38=0," ",'NORTHWEST FLORIDA'!$H38)</f>
        <v xml:space="preserve"> </v>
      </c>
      <c r="X39" s="28" t="str">
        <f>IF('PALM BEACH'!$H38=0," ",'PALM BEACH'!$H38)</f>
        <v xml:space="preserve"> </v>
      </c>
      <c r="Y39" s="28" t="str">
        <f>IF(PASCO!$H38=0," ",PASCO!$H38)</f>
        <v xml:space="preserve"> </v>
      </c>
      <c r="Z39" s="28" t="str">
        <f>IF(PENSACOLA!$H38=0," ",PENSACOLA!$H38)</f>
        <v xml:space="preserve"> </v>
      </c>
      <c r="AA39" s="28" t="str">
        <f>IF(POLK!$H38=0," ",POLK!$H38)</f>
        <v xml:space="preserve"> </v>
      </c>
      <c r="AB39" s="28" t="str">
        <f>IF('ST JOHNS'!$H38=0," ",'ST JOHNS'!$H38)</f>
        <v xml:space="preserve"> </v>
      </c>
      <c r="AC39" s="28" t="str">
        <f>IF('ST PETE'!$H38=0," ",'ST PETE'!$H38)</f>
        <v xml:space="preserve"> </v>
      </c>
      <c r="AD39" s="28" t="str">
        <f>IF('SANTA FE'!$H38=0," ",'SANTA FE'!$H38)</f>
        <v xml:space="preserve"> </v>
      </c>
      <c r="AE39" s="28" t="str">
        <f>IF(SEMINOLE!$H38=0," ",SEMINOLE!$H38)</f>
        <v xml:space="preserve"> </v>
      </c>
      <c r="AF39" s="28" t="str">
        <f>IF('SOUTH FLORIDA'!$H38=0," ",'SOUTH FLORIDA'!$H38)</f>
        <v xml:space="preserve"> </v>
      </c>
      <c r="AG39" s="28" t="str">
        <f>IF(TALLAHASSEE!$H38=0," ",TALLAHASSEE!$H38)</f>
        <v xml:space="preserve"> </v>
      </c>
      <c r="AH39" s="28" t="str">
        <f>IF(VALENCIA!$H38=0," ",VALENCIA!$H38)</f>
        <v xml:space="preserve"> </v>
      </c>
      <c r="AI39" s="26"/>
      <c r="AK39" s="17">
        <f t="shared" si="1"/>
        <v>0</v>
      </c>
      <c r="AL39" s="17">
        <f t="shared" si="2"/>
        <v>0</v>
      </c>
      <c r="AM39" s="17">
        <f t="shared" si="3"/>
        <v>0</v>
      </c>
      <c r="AN39" s="17">
        <f t="shared" si="4"/>
        <v>0</v>
      </c>
      <c r="AO39" s="33">
        <f t="shared" si="5"/>
        <v>0</v>
      </c>
      <c r="AP39" s="33">
        <f t="shared" si="6"/>
        <v>0</v>
      </c>
      <c r="AQ39" s="33">
        <f t="shared" si="7"/>
        <v>0</v>
      </c>
    </row>
    <row r="40" spans="1:43" ht="15.75">
      <c r="A40" s="7"/>
      <c r="B40" s="7"/>
      <c r="C40" s="8" t="s">
        <v>76</v>
      </c>
      <c r="D40" s="7"/>
      <c r="E40" s="7"/>
      <c r="F40" s="7" t="s">
        <v>77</v>
      </c>
      <c r="G40" s="28" t="str">
        <f>IF(EASTERN!H39=0," ",EASTERN!H39)</f>
        <v xml:space="preserve"> </v>
      </c>
      <c r="H40" s="28" t="str">
        <f>IF(BROWARD!$H39=0," ",BROWARD!$H39)</f>
        <v xml:space="preserve"> </v>
      </c>
      <c r="I40" s="28" t="str">
        <f>IF(CENTRAL!$H39=0," ",CENTRAL!$H39)</f>
        <v>No</v>
      </c>
      <c r="J40" s="28" t="str">
        <f>IF(CHIPOLA!$H39=0," ",CHIPOLA!$H39)</f>
        <v xml:space="preserve"> </v>
      </c>
      <c r="K40" s="28" t="str">
        <f>IF(DAYTONA!$H39=0," ",DAYTONA!$H39)</f>
        <v xml:space="preserve"> </v>
      </c>
      <c r="L40" s="28" t="str">
        <f>IF(SOUTHWESTERN!$H39=0," ",SOUTHWESTERN!$H39)</f>
        <v xml:space="preserve"> </v>
      </c>
      <c r="M40" s="28" t="str">
        <f>IF('FSC JAX'!$H39=0," ",'FSC JAX'!$H39)</f>
        <v xml:space="preserve"> </v>
      </c>
      <c r="N40" s="28" t="str">
        <f>IF('FL KEYS'!$H39=0," ",'FL KEYS'!$H39)</f>
        <v xml:space="preserve"> </v>
      </c>
      <c r="O40" s="28" t="str">
        <f>IF('GULF COAST'!$H39=0," ",'GULF COAST'!$H39)</f>
        <v xml:space="preserve"> </v>
      </c>
      <c r="P40" s="28" t="str">
        <f>IF(HILLSBOROUGH!$H39=0," ",HILLSBOROUGH!$H39)</f>
        <v xml:space="preserve"> </v>
      </c>
      <c r="Q40" s="28" t="str">
        <f>IF('INDIAN RIVER'!$H39=0," ",'INDIAN RIVER'!$H39)</f>
        <v xml:space="preserve"> </v>
      </c>
      <c r="R40" s="28" t="str">
        <f>IF(GATEWAY!$H39=0," ",GATEWAY!$H39)</f>
        <v>Yes</v>
      </c>
      <c r="S40" s="28" t="str">
        <f>IF('LAKE SUMTER'!$H39=0," ",'LAKE SUMTER'!$H39)</f>
        <v xml:space="preserve"> </v>
      </c>
      <c r="T40" s="28" t="str">
        <f>IF('SCF MANATEE'!$H39=0," ",'SCF MANATEE'!$H39)</f>
        <v xml:space="preserve"> </v>
      </c>
      <c r="U40" s="28" t="str">
        <f>IF(MIAMI!$H39=0," ",MIAMI!$H39)</f>
        <v xml:space="preserve"> </v>
      </c>
      <c r="V40" s="28" t="str">
        <f>IF('NORTH FLORIDA'!$H39=0," ",'NORTH FLORIDA'!$H39)</f>
        <v xml:space="preserve"> </v>
      </c>
      <c r="W40" s="28" t="str">
        <f>IF('NORTHWEST FLORIDA'!$H39=0," ",'NORTHWEST FLORIDA'!$H39)</f>
        <v>No</v>
      </c>
      <c r="X40" s="28" t="str">
        <f>IF('PALM BEACH'!$H39=0," ",'PALM BEACH'!$H39)</f>
        <v xml:space="preserve"> </v>
      </c>
      <c r="Y40" s="28" t="str">
        <f>IF(PASCO!$H39=0," ",PASCO!$H39)</f>
        <v xml:space="preserve"> </v>
      </c>
      <c r="Z40" s="28" t="str">
        <f>IF(PENSACOLA!$H39=0," ",PENSACOLA!$H39)</f>
        <v xml:space="preserve"> </v>
      </c>
      <c r="AA40" s="28" t="str">
        <f>IF(POLK!$H39=0," ",POLK!$H39)</f>
        <v xml:space="preserve"> </v>
      </c>
      <c r="AB40" s="28" t="str">
        <f>IF('ST JOHNS'!$H39=0," ",'ST JOHNS'!$H39)</f>
        <v xml:space="preserve"> </v>
      </c>
      <c r="AC40" s="28" t="str">
        <f>IF('ST PETE'!$H39=0," ",'ST PETE'!$H39)</f>
        <v xml:space="preserve"> </v>
      </c>
      <c r="AD40" s="28" t="str">
        <f>IF('SANTA FE'!$H39=0," ",'SANTA FE'!$H39)</f>
        <v xml:space="preserve"> </v>
      </c>
      <c r="AE40" s="28" t="str">
        <f>IF(SEMINOLE!$H39=0," ",SEMINOLE!$H39)</f>
        <v xml:space="preserve"> </v>
      </c>
      <c r="AF40" s="28" t="str">
        <f>IF('SOUTH FLORIDA'!$H39=0," ",'SOUTH FLORIDA'!$H39)</f>
        <v xml:space="preserve"> </v>
      </c>
      <c r="AG40" s="28" t="str">
        <f>IF(TALLAHASSEE!$H39=0," ",TALLAHASSEE!$H39)</f>
        <v xml:space="preserve"> </v>
      </c>
      <c r="AH40" s="28" t="str">
        <f>IF(VALENCIA!$H39=0," ",VALENCIA!$H39)</f>
        <v xml:space="preserve"> </v>
      </c>
      <c r="AI40" s="26" t="s">
        <v>24</v>
      </c>
      <c r="AK40" s="17">
        <f t="shared" si="1"/>
        <v>1</v>
      </c>
      <c r="AL40" s="17">
        <f t="shared" si="2"/>
        <v>2</v>
      </c>
      <c r="AM40" s="17">
        <f t="shared" si="3"/>
        <v>0</v>
      </c>
      <c r="AN40" s="17">
        <f t="shared" si="4"/>
        <v>3</v>
      </c>
      <c r="AO40" s="33">
        <f t="shared" si="5"/>
        <v>0.33333333333333331</v>
      </c>
      <c r="AP40" s="32">
        <f t="shared" si="6"/>
        <v>0.66666666666666663</v>
      </c>
      <c r="AQ40" s="33">
        <f t="shared" si="7"/>
        <v>0</v>
      </c>
    </row>
    <row r="41" spans="1:43" ht="15.75">
      <c r="A41" s="7"/>
      <c r="B41" s="7"/>
      <c r="C41" s="8" t="s">
        <v>78</v>
      </c>
      <c r="D41" s="7"/>
      <c r="E41" s="7"/>
      <c r="F41" s="7" t="s">
        <v>79</v>
      </c>
      <c r="G41" s="28" t="str">
        <f>IF(EASTERN!H40=0," ",EASTERN!H40)</f>
        <v xml:space="preserve"> </v>
      </c>
      <c r="H41" s="28" t="str">
        <f>IF(BROWARD!$H40=0," ",BROWARD!$H40)</f>
        <v xml:space="preserve"> </v>
      </c>
      <c r="I41" s="28" t="str">
        <f>IF(CENTRAL!$H40=0," ",CENTRAL!$H40)</f>
        <v xml:space="preserve"> </v>
      </c>
      <c r="J41" s="28" t="str">
        <f>IF(CHIPOLA!$H40=0," ",CHIPOLA!$H40)</f>
        <v xml:space="preserve"> </v>
      </c>
      <c r="K41" s="28" t="str">
        <f>IF(DAYTONA!$H40=0," ",DAYTONA!$H40)</f>
        <v xml:space="preserve"> </v>
      </c>
      <c r="L41" s="28" t="str">
        <f>IF(SOUTHWESTERN!$H40=0," ",SOUTHWESTERN!$H40)</f>
        <v xml:space="preserve"> </v>
      </c>
      <c r="M41" s="28" t="str">
        <f>IF('FSC JAX'!$H40=0," ",'FSC JAX'!$H40)</f>
        <v xml:space="preserve"> </v>
      </c>
      <c r="N41" s="28" t="str">
        <f>IF('FL KEYS'!$H40=0," ",'FL KEYS'!$H40)</f>
        <v>No</v>
      </c>
      <c r="O41" s="28" t="str">
        <f>IF('GULF COAST'!$H40=0," ",'GULF COAST'!$H40)</f>
        <v xml:space="preserve"> </v>
      </c>
      <c r="P41" s="28" t="str">
        <f>IF(HILLSBOROUGH!$H40=0," ",HILLSBOROUGH!$H40)</f>
        <v>Yes</v>
      </c>
      <c r="Q41" s="28" t="str">
        <f>IF('INDIAN RIVER'!$H40=0," ",'INDIAN RIVER'!$H40)</f>
        <v>No</v>
      </c>
      <c r="R41" s="28" t="str">
        <f>IF(GATEWAY!$H40=0," ",GATEWAY!$H40)</f>
        <v xml:space="preserve"> </v>
      </c>
      <c r="S41" s="28" t="str">
        <f>IF('LAKE SUMTER'!$H40=0," ",'LAKE SUMTER'!$H40)</f>
        <v>no</v>
      </c>
      <c r="T41" s="28" t="str">
        <f>IF('SCF MANATEE'!$H40=0," ",'SCF MANATEE'!$H40)</f>
        <v xml:space="preserve"> </v>
      </c>
      <c r="U41" s="28" t="str">
        <f>IF(MIAMI!$H40=0," ",MIAMI!$H40)</f>
        <v xml:space="preserve"> </v>
      </c>
      <c r="V41" s="28" t="str">
        <f>IF('NORTH FLORIDA'!$H40=0," ",'NORTH FLORIDA'!$H40)</f>
        <v xml:space="preserve"> </v>
      </c>
      <c r="W41" s="28" t="str">
        <f>IF('NORTHWEST FLORIDA'!$H40=0," ",'NORTHWEST FLORIDA'!$H40)</f>
        <v xml:space="preserve"> </v>
      </c>
      <c r="X41" s="28" t="str">
        <f>IF('PALM BEACH'!$H40=0," ",'PALM BEACH'!$H40)</f>
        <v>NO</v>
      </c>
      <c r="Y41" s="28" t="str">
        <f>IF(PASCO!$H40=0," ",PASCO!$H40)</f>
        <v xml:space="preserve"> </v>
      </c>
      <c r="Z41" s="28" t="str">
        <f>IF(PENSACOLA!$H40=0," ",PENSACOLA!$H40)</f>
        <v xml:space="preserve"> </v>
      </c>
      <c r="AA41" s="28" t="str">
        <f>IF(POLK!$H40=0," ",POLK!$H40)</f>
        <v xml:space="preserve">No </v>
      </c>
      <c r="AB41" s="28" t="str">
        <f>IF('ST JOHNS'!$H40=0," ",'ST JOHNS'!$H40)</f>
        <v xml:space="preserve"> </v>
      </c>
      <c r="AC41" s="28" t="str">
        <f>IF('ST PETE'!$H40=0," ",'ST PETE'!$H40)</f>
        <v>Partial</v>
      </c>
      <c r="AD41" s="28" t="str">
        <f>IF('SANTA FE'!$H40=0," ",'SANTA FE'!$H40)</f>
        <v xml:space="preserve"> </v>
      </c>
      <c r="AE41" s="28" t="str">
        <f>IF(SEMINOLE!$H40=0," ",SEMINOLE!$H40)</f>
        <v>No</v>
      </c>
      <c r="AF41" s="28" t="str">
        <f>IF('SOUTH FLORIDA'!$H40=0," ",'SOUTH FLORIDA'!$H40)</f>
        <v xml:space="preserve"> </v>
      </c>
      <c r="AG41" s="28" t="str">
        <f>IF(TALLAHASSEE!$H40=0," ",TALLAHASSEE!$H40)</f>
        <v xml:space="preserve"> </v>
      </c>
      <c r="AH41" s="28" t="str">
        <f>IF(VALENCIA!$H40=0," ",VALENCIA!$H40)</f>
        <v>No</v>
      </c>
      <c r="AI41" s="26" t="s">
        <v>24</v>
      </c>
      <c r="AK41" s="17">
        <f t="shared" si="1"/>
        <v>1</v>
      </c>
      <c r="AL41" s="17">
        <f t="shared" si="2"/>
        <v>6</v>
      </c>
      <c r="AM41" s="17">
        <f t="shared" si="3"/>
        <v>1</v>
      </c>
      <c r="AN41" s="17">
        <f t="shared" si="4"/>
        <v>8</v>
      </c>
      <c r="AO41" s="33">
        <f t="shared" si="5"/>
        <v>0.125</v>
      </c>
      <c r="AP41" s="32">
        <f t="shared" si="6"/>
        <v>0.75</v>
      </c>
      <c r="AQ41" s="33">
        <f t="shared" si="7"/>
        <v>0.125</v>
      </c>
    </row>
    <row r="42" spans="1:43" ht="15.75">
      <c r="A42" s="7"/>
      <c r="B42" s="7"/>
      <c r="C42" s="8" t="s">
        <v>80</v>
      </c>
      <c r="D42" s="7"/>
      <c r="E42" s="7"/>
      <c r="F42" s="7" t="s">
        <v>81</v>
      </c>
      <c r="G42" s="28" t="str">
        <f>IF(EASTERN!H41=0," ",EASTERN!H41)</f>
        <v>Yes</v>
      </c>
      <c r="H42" s="28" t="str">
        <f>IF(BROWARD!$H41=0," ",BROWARD!$H41)</f>
        <v>Partial</v>
      </c>
      <c r="I42" s="28" t="str">
        <f>IF(CENTRAL!$H41=0," ",CENTRAL!$H41)</f>
        <v xml:space="preserve"> </v>
      </c>
      <c r="J42" s="28" t="str">
        <f>IF(CHIPOLA!$H41=0," ",CHIPOLA!$H41)</f>
        <v xml:space="preserve"> </v>
      </c>
      <c r="K42" s="28" t="str">
        <f>IF(DAYTONA!$H41=0," ",DAYTONA!$H41)</f>
        <v xml:space="preserve"> </v>
      </c>
      <c r="L42" s="28" t="str">
        <f>IF(SOUTHWESTERN!$H41=0," ",SOUTHWESTERN!$H41)</f>
        <v xml:space="preserve"> </v>
      </c>
      <c r="M42" s="28" t="str">
        <f>IF('FSC JAX'!$H41=0," ",'FSC JAX'!$H41)</f>
        <v xml:space="preserve"> </v>
      </c>
      <c r="N42" s="28" t="str">
        <f>IF('FL KEYS'!$H41=0," ",'FL KEYS'!$H41)</f>
        <v>No</v>
      </c>
      <c r="O42" s="28" t="str">
        <f>IF('GULF COAST'!$H41=0," ",'GULF COAST'!$H41)</f>
        <v>Yes</v>
      </c>
      <c r="P42" s="28" t="str">
        <f>IF(HILLSBOROUGH!$H41=0," ",HILLSBOROUGH!$H41)</f>
        <v xml:space="preserve"> </v>
      </c>
      <c r="Q42" s="28" t="str">
        <f>IF('INDIAN RIVER'!$H41=0," ",'INDIAN RIVER'!$H41)</f>
        <v>No</v>
      </c>
      <c r="R42" s="28" t="str">
        <f>IF(GATEWAY!$H41=0," ",GATEWAY!$H41)</f>
        <v xml:space="preserve"> </v>
      </c>
      <c r="S42" s="28" t="str">
        <f>IF('LAKE SUMTER'!$H41=0," ",'LAKE SUMTER'!$H41)</f>
        <v xml:space="preserve"> </v>
      </c>
      <c r="T42" s="28" t="str">
        <f>IF('SCF MANATEE'!$H41=0," ",'SCF MANATEE'!$H41)</f>
        <v xml:space="preserve"> </v>
      </c>
      <c r="U42" s="28" t="str">
        <f>IF(MIAMI!$H41=0," ",MIAMI!$H41)</f>
        <v>NO</v>
      </c>
      <c r="V42" s="28" t="str">
        <f>IF('NORTH FLORIDA'!$H41=0," ",'NORTH FLORIDA'!$H41)</f>
        <v xml:space="preserve"> </v>
      </c>
      <c r="W42" s="28" t="str">
        <f>IF('NORTHWEST FLORIDA'!$H41=0," ",'NORTHWEST FLORIDA'!$H41)</f>
        <v xml:space="preserve"> </v>
      </c>
      <c r="X42" s="28" t="str">
        <f>IF('PALM BEACH'!$H41=0," ",'PALM BEACH'!$H41)</f>
        <v>NO</v>
      </c>
      <c r="Y42" s="28" t="str">
        <f>IF(PASCO!$H41=0," ",PASCO!$H41)</f>
        <v xml:space="preserve"> </v>
      </c>
      <c r="Z42" s="28" t="str">
        <f>IF(PENSACOLA!$H41=0," ",PENSACOLA!$H41)</f>
        <v xml:space="preserve"> </v>
      </c>
      <c r="AA42" s="28" t="str">
        <f>IF(POLK!$H41=0," ",POLK!$H41)</f>
        <v xml:space="preserve"> </v>
      </c>
      <c r="AB42" s="28" t="str">
        <f>IF('ST JOHNS'!$H41=0," ",'ST JOHNS'!$H41)</f>
        <v xml:space="preserve"> </v>
      </c>
      <c r="AC42" s="28" t="str">
        <f>IF('ST PETE'!$H41=0," ",'ST PETE'!$H41)</f>
        <v xml:space="preserve"> </v>
      </c>
      <c r="AD42" s="28" t="str">
        <f>IF('SANTA FE'!$H41=0," ",'SANTA FE'!$H41)</f>
        <v xml:space="preserve"> </v>
      </c>
      <c r="AE42" s="28" t="str">
        <f>IF(SEMINOLE!$H41=0," ",SEMINOLE!$H41)</f>
        <v>Yes</v>
      </c>
      <c r="AF42" s="28" t="str">
        <f>IF('SOUTH FLORIDA'!$H41=0," ",'SOUTH FLORIDA'!$H41)</f>
        <v xml:space="preserve"> </v>
      </c>
      <c r="AG42" s="28" t="str">
        <f>IF(TALLAHASSEE!$H41=0," ",TALLAHASSEE!$H41)</f>
        <v xml:space="preserve"> </v>
      </c>
      <c r="AH42" s="28" t="str">
        <f>IF(VALENCIA!$H41=0," ",VALENCIA!$H41)</f>
        <v>No</v>
      </c>
      <c r="AI42" s="26" t="s">
        <v>24</v>
      </c>
      <c r="AK42" s="17">
        <f t="shared" si="1"/>
        <v>3</v>
      </c>
      <c r="AL42" s="17">
        <f t="shared" si="2"/>
        <v>5</v>
      </c>
      <c r="AM42" s="17">
        <f t="shared" si="3"/>
        <v>1</v>
      </c>
      <c r="AN42" s="17">
        <f t="shared" si="4"/>
        <v>9</v>
      </c>
      <c r="AO42" s="33">
        <f t="shared" si="5"/>
        <v>0.33333333333333331</v>
      </c>
      <c r="AP42" s="32">
        <f t="shared" si="6"/>
        <v>0.55555555555555558</v>
      </c>
      <c r="AQ42" s="33">
        <f t="shared" si="7"/>
        <v>0.1111111111111111</v>
      </c>
    </row>
    <row r="43" spans="1:43" ht="15.75">
      <c r="A43" s="7"/>
      <c r="B43" s="7" t="s">
        <v>82</v>
      </c>
      <c r="C43" s="8"/>
      <c r="D43" s="7"/>
      <c r="E43" s="7" t="s">
        <v>83</v>
      </c>
      <c r="F43" s="7"/>
      <c r="G43" s="28" t="str">
        <f>IF(EASTERN!H42=0," ",EASTERN!H42)</f>
        <v xml:space="preserve"> </v>
      </c>
      <c r="H43" s="28" t="str">
        <f>IF(BROWARD!$H42=0," ",BROWARD!$H42)</f>
        <v xml:space="preserve"> </v>
      </c>
      <c r="I43" s="28" t="str">
        <f>IF(CENTRAL!$H42=0," ",CENTRAL!$H42)</f>
        <v xml:space="preserve"> </v>
      </c>
      <c r="J43" s="28" t="str">
        <f>IF(CHIPOLA!$H42=0," ",CHIPOLA!$H42)</f>
        <v xml:space="preserve"> </v>
      </c>
      <c r="K43" s="28" t="str">
        <f>IF(DAYTONA!$H42=0," ",DAYTONA!$H42)</f>
        <v xml:space="preserve"> </v>
      </c>
      <c r="L43" s="28" t="str">
        <f>IF(SOUTHWESTERN!$H42=0," ",SOUTHWESTERN!$H42)</f>
        <v xml:space="preserve"> </v>
      </c>
      <c r="M43" s="28" t="str">
        <f>IF('FSC JAX'!$H42=0," ",'FSC JAX'!$H42)</f>
        <v xml:space="preserve"> </v>
      </c>
      <c r="N43" s="28" t="str">
        <f>IF('FL KEYS'!$H42=0," ",'FL KEYS'!$H42)</f>
        <v xml:space="preserve"> </v>
      </c>
      <c r="O43" s="28" t="str">
        <f>IF('GULF COAST'!$H42=0," ",'GULF COAST'!$H42)</f>
        <v xml:space="preserve"> </v>
      </c>
      <c r="P43" s="28" t="str">
        <f>IF(HILLSBOROUGH!$H42=0," ",HILLSBOROUGH!$H42)</f>
        <v xml:space="preserve"> </v>
      </c>
      <c r="Q43" s="28" t="str">
        <f>IF('INDIAN RIVER'!$H42=0," ",'INDIAN RIVER'!$H42)</f>
        <v xml:space="preserve"> </v>
      </c>
      <c r="R43" s="28" t="str">
        <f>IF(GATEWAY!$H42=0," ",GATEWAY!$H42)</f>
        <v xml:space="preserve"> </v>
      </c>
      <c r="S43" s="28" t="str">
        <f>IF('LAKE SUMTER'!$H42=0," ",'LAKE SUMTER'!$H42)</f>
        <v xml:space="preserve"> </v>
      </c>
      <c r="T43" s="28" t="str">
        <f>IF('SCF MANATEE'!$H42=0," ",'SCF MANATEE'!$H42)</f>
        <v xml:space="preserve"> </v>
      </c>
      <c r="U43" s="28" t="str">
        <f>IF(MIAMI!$H42=0," ",MIAMI!$H42)</f>
        <v xml:space="preserve"> </v>
      </c>
      <c r="V43" s="28" t="str">
        <f>IF('NORTH FLORIDA'!$H42=0," ",'NORTH FLORIDA'!$H42)</f>
        <v xml:space="preserve"> </v>
      </c>
      <c r="W43" s="28" t="str">
        <f>IF('NORTHWEST FLORIDA'!$H42=0," ",'NORTHWEST FLORIDA'!$H42)</f>
        <v xml:space="preserve"> </v>
      </c>
      <c r="X43" s="28" t="str">
        <f>IF('PALM BEACH'!$H42=0," ",'PALM BEACH'!$H42)</f>
        <v xml:space="preserve"> </v>
      </c>
      <c r="Y43" s="28" t="str">
        <f>IF(PASCO!$H42=0," ",PASCO!$H42)</f>
        <v xml:space="preserve"> </v>
      </c>
      <c r="Z43" s="28" t="str">
        <f>IF(PENSACOLA!$H42=0," ",PENSACOLA!$H42)</f>
        <v xml:space="preserve"> </v>
      </c>
      <c r="AA43" s="28" t="str">
        <f>IF(POLK!$H42=0," ",POLK!$H42)</f>
        <v>Partial</v>
      </c>
      <c r="AB43" s="28" t="str">
        <f>IF('ST JOHNS'!$H42=0," ",'ST JOHNS'!$H42)</f>
        <v xml:space="preserve"> </v>
      </c>
      <c r="AC43" s="28" t="str">
        <f>IF('ST PETE'!$H42=0," ",'ST PETE'!$H42)</f>
        <v xml:space="preserve"> </v>
      </c>
      <c r="AD43" s="28" t="str">
        <f>IF('SANTA FE'!$H42=0," ",'SANTA FE'!$H42)</f>
        <v xml:space="preserve"> </v>
      </c>
      <c r="AE43" s="28" t="str">
        <f>IF(SEMINOLE!$H42=0," ",SEMINOLE!$H42)</f>
        <v xml:space="preserve"> </v>
      </c>
      <c r="AF43" s="28" t="str">
        <f>IF('SOUTH FLORIDA'!$H42=0," ",'SOUTH FLORIDA'!$H42)</f>
        <v xml:space="preserve"> </v>
      </c>
      <c r="AG43" s="28" t="str">
        <f>IF(TALLAHASSEE!$H42=0," ",TALLAHASSEE!$H42)</f>
        <v xml:space="preserve"> </v>
      </c>
      <c r="AH43" s="28" t="str">
        <f>IF(VALENCIA!$H42=0," ",VALENCIA!$H42)</f>
        <v xml:space="preserve"> </v>
      </c>
      <c r="AI43" s="26"/>
      <c r="AK43" s="17">
        <f t="shared" si="1"/>
        <v>0</v>
      </c>
      <c r="AL43" s="17">
        <f t="shared" si="2"/>
        <v>0</v>
      </c>
      <c r="AM43" s="17">
        <f t="shared" si="3"/>
        <v>1</v>
      </c>
      <c r="AN43" s="17">
        <f t="shared" si="4"/>
        <v>1</v>
      </c>
      <c r="AO43" s="33">
        <f t="shared" si="5"/>
        <v>0</v>
      </c>
      <c r="AP43" s="33">
        <f t="shared" si="6"/>
        <v>0</v>
      </c>
      <c r="AQ43" s="33">
        <f t="shared" si="7"/>
        <v>1</v>
      </c>
    </row>
    <row r="44" spans="1:43" ht="15.75">
      <c r="A44" s="7"/>
      <c r="B44" s="7"/>
      <c r="C44" s="8" t="s">
        <v>84</v>
      </c>
      <c r="D44" s="7"/>
      <c r="E44" s="7"/>
      <c r="F44" s="7" t="s">
        <v>85</v>
      </c>
      <c r="G44" s="28" t="str">
        <f>IF(EASTERN!H43=0," ",EASTERN!H43)</f>
        <v xml:space="preserve"> </v>
      </c>
      <c r="H44" s="28" t="str">
        <f>IF(BROWARD!$H43=0," ",BROWARD!$H43)</f>
        <v xml:space="preserve"> </v>
      </c>
      <c r="I44" s="28" t="str">
        <f>IF(CENTRAL!$H43=0," ",CENTRAL!$H43)</f>
        <v>No</v>
      </c>
      <c r="J44" s="28" t="str">
        <f>IF(CHIPOLA!$H43=0," ",CHIPOLA!$H43)</f>
        <v>Partial</v>
      </c>
      <c r="K44" s="28" t="str">
        <f>IF(DAYTONA!$H43=0," ",DAYTONA!$H43)</f>
        <v>No</v>
      </c>
      <c r="L44" s="28" t="str">
        <f>IF(SOUTHWESTERN!$H43=0," ",SOUTHWESTERN!$H43)</f>
        <v xml:space="preserve"> </v>
      </c>
      <c r="M44" s="28" t="str">
        <f>IF('FSC JAX'!$H43=0," ",'FSC JAX'!$H43)</f>
        <v xml:space="preserve"> </v>
      </c>
      <c r="N44" s="28" t="str">
        <f>IF('FL KEYS'!$H43=0," ",'FL KEYS'!$H43)</f>
        <v>No</v>
      </c>
      <c r="O44" s="28" t="str">
        <f>IF('GULF COAST'!$H43=0," ",'GULF COAST'!$H43)</f>
        <v>No</v>
      </c>
      <c r="P44" s="28" t="str">
        <f>IF(HILLSBOROUGH!$H43=0," ",HILLSBOROUGH!$H43)</f>
        <v>No</v>
      </c>
      <c r="Q44" s="28" t="str">
        <f>IF('INDIAN RIVER'!$H43=0," ",'INDIAN RIVER'!$H43)</f>
        <v xml:space="preserve"> </v>
      </c>
      <c r="R44" s="28" t="str">
        <f>IF(GATEWAY!$H43=0," ",GATEWAY!$H43)</f>
        <v xml:space="preserve"> </v>
      </c>
      <c r="S44" s="28" t="str">
        <f>IF('LAKE SUMTER'!$H43=0," ",'LAKE SUMTER'!$H43)</f>
        <v>no</v>
      </c>
      <c r="T44" s="28" t="str">
        <f>IF('SCF MANATEE'!$H43=0," ",'SCF MANATEE'!$H43)</f>
        <v xml:space="preserve"> </v>
      </c>
      <c r="U44" s="28" t="str">
        <f>IF(MIAMI!$H43=0," ",MIAMI!$H43)</f>
        <v>NO</v>
      </c>
      <c r="V44" s="28" t="str">
        <f>IF('NORTH FLORIDA'!$H43=0," ",'NORTH FLORIDA'!$H43)</f>
        <v>NO</v>
      </c>
      <c r="W44" s="28" t="str">
        <f>IF('NORTHWEST FLORIDA'!$H43=0," ",'NORTHWEST FLORIDA'!$H43)</f>
        <v>Partial</v>
      </c>
      <c r="X44" s="28" t="str">
        <f>IF('PALM BEACH'!$H43=0," ",'PALM BEACH'!$H43)</f>
        <v xml:space="preserve"> </v>
      </c>
      <c r="Y44" s="28" t="str">
        <f>IF(PASCO!$H43=0," ",PASCO!$H43)</f>
        <v>No</v>
      </c>
      <c r="Z44" s="28" t="str">
        <f>IF(PENSACOLA!$H43=0," ",PENSACOLA!$H43)</f>
        <v>No</v>
      </c>
      <c r="AA44" s="28" t="str">
        <f>IF(POLK!$H43=0," ",POLK!$H43)</f>
        <v>Partial</v>
      </c>
      <c r="AB44" s="28" t="str">
        <f>IF('ST JOHNS'!$H43=0," ",'ST JOHNS'!$H43)</f>
        <v>Partial</v>
      </c>
      <c r="AC44" s="28" t="str">
        <f>IF('ST PETE'!$H43=0," ",'ST PETE'!$H43)</f>
        <v>Yes</v>
      </c>
      <c r="AD44" s="28" t="str">
        <f>IF('SANTA FE'!$H43=0," ",'SANTA FE'!$H43)</f>
        <v>Partial</v>
      </c>
      <c r="AE44" s="28" t="str">
        <f>IF(SEMINOLE!$H43=0," ",SEMINOLE!$H43)</f>
        <v>No</v>
      </c>
      <c r="AF44" s="28" t="str">
        <f>IF('SOUTH FLORIDA'!$H43=0," ",'SOUTH FLORIDA'!$H43)</f>
        <v>No</v>
      </c>
      <c r="AG44" s="28" t="str">
        <f>IF(TALLAHASSEE!$H43=0," ",TALLAHASSEE!$H43)</f>
        <v>No</v>
      </c>
      <c r="AH44" s="28" t="str">
        <f>IF(VALENCIA!$H43=0," ",VALENCIA!$H43)</f>
        <v xml:space="preserve"> </v>
      </c>
      <c r="AI44" s="26" t="s">
        <v>24</v>
      </c>
      <c r="AK44" s="17">
        <f t="shared" si="1"/>
        <v>1</v>
      </c>
      <c r="AL44" s="17">
        <f t="shared" si="2"/>
        <v>13</v>
      </c>
      <c r="AM44" s="17">
        <f t="shared" si="3"/>
        <v>5</v>
      </c>
      <c r="AN44" s="17">
        <f t="shared" si="4"/>
        <v>19</v>
      </c>
      <c r="AO44" s="33">
        <f t="shared" si="5"/>
        <v>5.2631578947368418E-2</v>
      </c>
      <c r="AP44" s="32">
        <f t="shared" si="6"/>
        <v>0.68421052631578949</v>
      </c>
      <c r="AQ44" s="33">
        <f t="shared" si="7"/>
        <v>0.26315789473684209</v>
      </c>
    </row>
    <row r="45" spans="1:43" ht="15.75">
      <c r="A45" s="7"/>
      <c r="B45" s="7"/>
      <c r="C45" s="8" t="s">
        <v>86</v>
      </c>
      <c r="D45" s="7"/>
      <c r="E45" s="7"/>
      <c r="F45" s="7" t="s">
        <v>87</v>
      </c>
      <c r="G45" s="28" t="str">
        <f>IF(EASTERN!H44=0," ",EASTERN!H44)</f>
        <v>No</v>
      </c>
      <c r="H45" s="28" t="str">
        <f>IF(BROWARD!$H44=0," ",BROWARD!$H44)</f>
        <v>No</v>
      </c>
      <c r="I45" s="28" t="str">
        <f>IF(CENTRAL!$H44=0," ",CENTRAL!$H44)</f>
        <v>No</v>
      </c>
      <c r="J45" s="28" t="str">
        <f>IF(CHIPOLA!$H44=0," ",CHIPOLA!$H44)</f>
        <v xml:space="preserve"> </v>
      </c>
      <c r="K45" s="28" t="str">
        <f>IF(DAYTONA!$H44=0," ",DAYTONA!$H44)</f>
        <v>No</v>
      </c>
      <c r="L45" s="28" t="str">
        <f>IF(SOUTHWESTERN!$H44=0," ",SOUTHWESTERN!$H44)</f>
        <v>Partial</v>
      </c>
      <c r="M45" s="28" t="str">
        <f>IF('FSC JAX'!$H44=0," ",'FSC JAX'!$H44)</f>
        <v>No</v>
      </c>
      <c r="N45" s="28" t="str">
        <f>IF('FL KEYS'!$H44=0," ",'FL KEYS'!$H44)</f>
        <v>No</v>
      </c>
      <c r="O45" s="28" t="str">
        <f>IF('GULF COAST'!$H44=0," ",'GULF COAST'!$H44)</f>
        <v>No</v>
      </c>
      <c r="P45" s="28" t="str">
        <f>IF(HILLSBOROUGH!$H44=0," ",HILLSBOROUGH!$H44)</f>
        <v>Partial</v>
      </c>
      <c r="Q45" s="28" t="str">
        <f>IF('INDIAN RIVER'!$H44=0," ",'INDIAN RIVER'!$H44)</f>
        <v>No</v>
      </c>
      <c r="R45" s="28" t="str">
        <f>IF(GATEWAY!$H44=0," ",GATEWAY!$H44)</f>
        <v>Partial</v>
      </c>
      <c r="S45" s="28" t="str">
        <f>IF('LAKE SUMTER'!$H44=0," ",'LAKE SUMTER'!$H44)</f>
        <v xml:space="preserve"> </v>
      </c>
      <c r="T45" s="28" t="str">
        <f>IF('SCF MANATEE'!$H44=0," ",'SCF MANATEE'!$H44)</f>
        <v>Partial</v>
      </c>
      <c r="U45" s="28" t="str">
        <f>IF(MIAMI!$H44=0," ",MIAMI!$H44)</f>
        <v>NO</v>
      </c>
      <c r="V45" s="28" t="str">
        <f>IF('NORTH FLORIDA'!$H44=0," ",'NORTH FLORIDA'!$H44)</f>
        <v xml:space="preserve"> </v>
      </c>
      <c r="W45" s="28" t="str">
        <f>IF('NORTHWEST FLORIDA'!$H44=0," ",'NORTHWEST FLORIDA'!$H44)</f>
        <v>No</v>
      </c>
      <c r="X45" s="28" t="str">
        <f>IF('PALM BEACH'!$H44=0," ",'PALM BEACH'!$H44)</f>
        <v>YES</v>
      </c>
      <c r="Y45" s="28" t="str">
        <f>IF(PASCO!$H44=0," ",PASCO!$H44)</f>
        <v>No</v>
      </c>
      <c r="Z45" s="28" t="str">
        <f>IF(PENSACOLA!$H44=0," ",PENSACOLA!$H44)</f>
        <v>No</v>
      </c>
      <c r="AA45" s="28" t="str">
        <f>IF(POLK!$H44=0," ",POLK!$H44)</f>
        <v>Partial</v>
      </c>
      <c r="AB45" s="28" t="str">
        <f>IF('ST JOHNS'!$H44=0," ",'ST JOHNS'!$H44)</f>
        <v xml:space="preserve"> </v>
      </c>
      <c r="AC45" s="28" t="str">
        <f>IF('ST PETE'!$H44=0," ",'ST PETE'!$H44)</f>
        <v>Yes</v>
      </c>
      <c r="AD45" s="28" t="str">
        <f>IF('SANTA FE'!$H44=0," ",'SANTA FE'!$H44)</f>
        <v>Partial</v>
      </c>
      <c r="AE45" s="28" t="str">
        <f>IF(SEMINOLE!$H44=0," ",SEMINOLE!$H44)</f>
        <v>No</v>
      </c>
      <c r="AF45" s="28" t="str">
        <f>IF('SOUTH FLORIDA'!$H44=0," ",'SOUTH FLORIDA'!$H44)</f>
        <v xml:space="preserve"> </v>
      </c>
      <c r="AG45" s="28" t="str">
        <f>IF(TALLAHASSEE!$H44=0," ",TALLAHASSEE!$H44)</f>
        <v xml:space="preserve"> </v>
      </c>
      <c r="AH45" s="28" t="str">
        <f>IF(VALENCIA!$H44=0," ",VALENCIA!$H44)</f>
        <v>No</v>
      </c>
      <c r="AI45" s="26" t="s">
        <v>24</v>
      </c>
      <c r="AK45" s="17">
        <f t="shared" si="1"/>
        <v>2</v>
      </c>
      <c r="AL45" s="17">
        <f t="shared" si="2"/>
        <v>14</v>
      </c>
      <c r="AM45" s="17">
        <f t="shared" si="3"/>
        <v>6</v>
      </c>
      <c r="AN45" s="17">
        <f t="shared" si="4"/>
        <v>22</v>
      </c>
      <c r="AO45" s="33">
        <f t="shared" si="5"/>
        <v>9.0909090909090912E-2</v>
      </c>
      <c r="AP45" s="32">
        <f t="shared" si="6"/>
        <v>0.63636363636363635</v>
      </c>
      <c r="AQ45" s="33">
        <f t="shared" si="7"/>
        <v>0.27272727272727271</v>
      </c>
    </row>
    <row r="46" spans="1:43" ht="15.75">
      <c r="A46" s="7"/>
      <c r="B46" s="7"/>
      <c r="C46" s="8" t="s">
        <v>88</v>
      </c>
      <c r="D46" s="7"/>
      <c r="E46" s="7"/>
      <c r="F46" s="7" t="s">
        <v>89</v>
      </c>
      <c r="G46" s="28" t="str">
        <f>IF(EASTERN!H45=0," ",EASTERN!H45)</f>
        <v xml:space="preserve"> </v>
      </c>
      <c r="H46" s="28" t="str">
        <f>IF(BROWARD!$H45=0," ",BROWARD!$H45)</f>
        <v xml:space="preserve"> </v>
      </c>
      <c r="I46" s="28" t="str">
        <f>IF(CENTRAL!$H45=0," ",CENTRAL!$H45)</f>
        <v xml:space="preserve"> </v>
      </c>
      <c r="J46" s="28" t="str">
        <f>IF(CHIPOLA!$H45=0," ",CHIPOLA!$H45)</f>
        <v xml:space="preserve"> </v>
      </c>
      <c r="K46" s="28" t="str">
        <f>IF(DAYTONA!$H45=0," ",DAYTONA!$H45)</f>
        <v>Yes</v>
      </c>
      <c r="L46" s="28" t="str">
        <f>IF(SOUTHWESTERN!$H45=0," ",SOUTHWESTERN!$H45)</f>
        <v xml:space="preserve"> </v>
      </c>
      <c r="M46" s="28" t="str">
        <f>IF('FSC JAX'!$H45=0," ",'FSC JAX'!$H45)</f>
        <v xml:space="preserve"> </v>
      </c>
      <c r="N46" s="28" t="str">
        <f>IF('FL KEYS'!$H45=0," ",'FL KEYS'!$H45)</f>
        <v xml:space="preserve"> </v>
      </c>
      <c r="O46" s="28" t="str">
        <f>IF('GULF COAST'!$H45=0," ",'GULF COAST'!$H45)</f>
        <v xml:space="preserve"> </v>
      </c>
      <c r="P46" s="28" t="str">
        <f>IF(HILLSBOROUGH!$H45=0," ",HILLSBOROUGH!$H45)</f>
        <v>No</v>
      </c>
      <c r="Q46" s="28" t="str">
        <f>IF('INDIAN RIVER'!$H45=0," ",'INDIAN RIVER'!$H45)</f>
        <v xml:space="preserve"> </v>
      </c>
      <c r="R46" s="28" t="str">
        <f>IF(GATEWAY!$H45=0," ",GATEWAY!$H45)</f>
        <v>No</v>
      </c>
      <c r="S46" s="28" t="str">
        <f>IF('LAKE SUMTER'!$H45=0," ",'LAKE SUMTER'!$H45)</f>
        <v xml:space="preserve"> </v>
      </c>
      <c r="T46" s="28" t="str">
        <f>IF('SCF MANATEE'!$H45=0," ",'SCF MANATEE'!$H45)</f>
        <v xml:space="preserve"> </v>
      </c>
      <c r="U46" s="28" t="str">
        <f>IF(MIAMI!$H45=0," ",MIAMI!$H45)</f>
        <v>NO</v>
      </c>
      <c r="V46" s="28" t="str">
        <f>IF('NORTH FLORIDA'!$H45=0," ",'NORTH FLORIDA'!$H45)</f>
        <v xml:space="preserve"> </v>
      </c>
      <c r="W46" s="28" t="str">
        <f>IF('NORTHWEST FLORIDA'!$H45=0," ",'NORTHWEST FLORIDA'!$H45)</f>
        <v xml:space="preserve"> </v>
      </c>
      <c r="X46" s="28" t="str">
        <f>IF('PALM BEACH'!$H45=0," ",'PALM BEACH'!$H45)</f>
        <v>NO</v>
      </c>
      <c r="Y46" s="28" t="str">
        <f>IF(PASCO!$H45=0," ",PASCO!$H45)</f>
        <v xml:space="preserve"> </v>
      </c>
      <c r="Z46" s="28" t="str">
        <f>IF(PENSACOLA!$H45=0," ",PENSACOLA!$H45)</f>
        <v xml:space="preserve"> </v>
      </c>
      <c r="AA46" s="28" t="str">
        <f>IF(POLK!$H45=0," ",POLK!$H45)</f>
        <v xml:space="preserve"> </v>
      </c>
      <c r="AB46" s="28" t="str">
        <f>IF('ST JOHNS'!$H45=0," ",'ST JOHNS'!$H45)</f>
        <v xml:space="preserve"> </v>
      </c>
      <c r="AC46" s="28" t="str">
        <f>IF('ST PETE'!$H45=0," ",'ST PETE'!$H45)</f>
        <v>Yes</v>
      </c>
      <c r="AD46" s="28" t="str">
        <f>IF('SANTA FE'!$H45=0," ",'SANTA FE'!$H45)</f>
        <v xml:space="preserve"> </v>
      </c>
      <c r="AE46" s="28" t="str">
        <f>IF(SEMINOLE!$H45=0," ",SEMINOLE!$H45)</f>
        <v>No</v>
      </c>
      <c r="AF46" s="28" t="str">
        <f>IF('SOUTH FLORIDA'!$H45=0," ",'SOUTH FLORIDA'!$H45)</f>
        <v xml:space="preserve"> </v>
      </c>
      <c r="AG46" s="28" t="str">
        <f>IF(TALLAHASSEE!$H45=0," ",TALLAHASSEE!$H45)</f>
        <v xml:space="preserve"> </v>
      </c>
      <c r="AH46" s="28" t="str">
        <f>IF(VALENCIA!$H45=0," ",VALENCIA!$H45)</f>
        <v xml:space="preserve"> </v>
      </c>
      <c r="AI46" s="26" t="s">
        <v>24</v>
      </c>
      <c r="AK46" s="17">
        <f t="shared" si="1"/>
        <v>2</v>
      </c>
      <c r="AL46" s="17">
        <f t="shared" si="2"/>
        <v>5</v>
      </c>
      <c r="AM46" s="17">
        <f t="shared" si="3"/>
        <v>0</v>
      </c>
      <c r="AN46" s="17">
        <f t="shared" si="4"/>
        <v>7</v>
      </c>
      <c r="AO46" s="33">
        <f t="shared" si="5"/>
        <v>0.2857142857142857</v>
      </c>
      <c r="AP46" s="32">
        <f t="shared" si="6"/>
        <v>0.7142857142857143</v>
      </c>
      <c r="AQ46" s="33">
        <f t="shared" si="7"/>
        <v>0</v>
      </c>
    </row>
    <row r="47" spans="1:43" ht="15.75">
      <c r="A47" s="7"/>
      <c r="B47" s="7"/>
      <c r="C47" s="8" t="s">
        <v>90</v>
      </c>
      <c r="D47" s="7"/>
      <c r="E47" s="7"/>
      <c r="F47" s="7" t="s">
        <v>91</v>
      </c>
      <c r="G47" s="28" t="str">
        <f>IF(EASTERN!H46=0," ",EASTERN!H46)</f>
        <v xml:space="preserve"> </v>
      </c>
      <c r="H47" s="28" t="str">
        <f>IF(BROWARD!$H46=0," ",BROWARD!$H46)</f>
        <v xml:space="preserve"> </v>
      </c>
      <c r="I47" s="28" t="str">
        <f>IF(CENTRAL!$H46=0," ",CENTRAL!$H46)</f>
        <v xml:space="preserve"> </v>
      </c>
      <c r="J47" s="28" t="str">
        <f>IF(CHIPOLA!$H46=0," ",CHIPOLA!$H46)</f>
        <v xml:space="preserve"> </v>
      </c>
      <c r="K47" s="28" t="str">
        <f>IF(DAYTONA!$H46=0," ",DAYTONA!$H46)</f>
        <v>No</v>
      </c>
      <c r="L47" s="28" t="str">
        <f>IF(SOUTHWESTERN!$H46=0," ",SOUTHWESTERN!$H46)</f>
        <v xml:space="preserve"> </v>
      </c>
      <c r="M47" s="28" t="str">
        <f>IF('FSC JAX'!$H46=0," ",'FSC JAX'!$H46)</f>
        <v xml:space="preserve"> </v>
      </c>
      <c r="N47" s="28" t="str">
        <f>IF('FL KEYS'!$H46=0," ",'FL KEYS'!$H46)</f>
        <v xml:space="preserve"> </v>
      </c>
      <c r="O47" s="28" t="str">
        <f>IF('GULF COAST'!$H46=0," ",'GULF COAST'!$H46)</f>
        <v xml:space="preserve"> </v>
      </c>
      <c r="P47" s="28" t="str">
        <f>IF(HILLSBOROUGH!$H46=0," ",HILLSBOROUGH!$H46)</f>
        <v>No</v>
      </c>
      <c r="Q47" s="28" t="str">
        <f>IF('INDIAN RIVER'!$H46=0," ",'INDIAN RIVER'!$H46)</f>
        <v xml:space="preserve"> </v>
      </c>
      <c r="R47" s="28" t="str">
        <f>IF(GATEWAY!$H46=0," ",GATEWAY!$H46)</f>
        <v xml:space="preserve"> </v>
      </c>
      <c r="S47" s="28" t="str">
        <f>IF('LAKE SUMTER'!$H46=0," ",'LAKE SUMTER'!$H46)</f>
        <v xml:space="preserve"> </v>
      </c>
      <c r="T47" s="28" t="str">
        <f>IF('SCF MANATEE'!$H46=0," ",'SCF MANATEE'!$H46)</f>
        <v xml:space="preserve"> </v>
      </c>
      <c r="U47" s="28" t="str">
        <f>IF(MIAMI!$H46=0," ",MIAMI!$H46)</f>
        <v>NO</v>
      </c>
      <c r="V47" s="28" t="str">
        <f>IF('NORTH FLORIDA'!$H46=0," ",'NORTH FLORIDA'!$H46)</f>
        <v xml:space="preserve"> </v>
      </c>
      <c r="W47" s="28" t="str">
        <f>IF('NORTHWEST FLORIDA'!$H46=0," ",'NORTHWEST FLORIDA'!$H46)</f>
        <v xml:space="preserve"> </v>
      </c>
      <c r="X47" s="28" t="str">
        <f>IF('PALM BEACH'!$H46=0," ",'PALM BEACH'!$H46)</f>
        <v>NO</v>
      </c>
      <c r="Y47" s="28" t="str">
        <f>IF(PASCO!$H46=0," ",PASCO!$H46)</f>
        <v>No</v>
      </c>
      <c r="Z47" s="28" t="str">
        <f>IF(PENSACOLA!$H46=0," ",PENSACOLA!$H46)</f>
        <v xml:space="preserve"> </v>
      </c>
      <c r="AA47" s="28" t="str">
        <f>IF(POLK!$H46=0," ",POLK!$H46)</f>
        <v xml:space="preserve"> </v>
      </c>
      <c r="AB47" s="28" t="str">
        <f>IF('ST JOHNS'!$H46=0," ",'ST JOHNS'!$H46)</f>
        <v xml:space="preserve"> </v>
      </c>
      <c r="AC47" s="28" t="str">
        <f>IF('ST PETE'!$H46=0," ",'ST PETE'!$H46)</f>
        <v>Yes</v>
      </c>
      <c r="AD47" s="28" t="str">
        <f>IF('SANTA FE'!$H46=0," ",'SANTA FE'!$H46)</f>
        <v>Partial</v>
      </c>
      <c r="AE47" s="28" t="str">
        <f>IF(SEMINOLE!$H46=0," ",SEMINOLE!$H46)</f>
        <v xml:space="preserve"> </v>
      </c>
      <c r="AF47" s="28" t="str">
        <f>IF('SOUTH FLORIDA'!$H46=0," ",'SOUTH FLORIDA'!$H46)</f>
        <v xml:space="preserve"> </v>
      </c>
      <c r="AG47" s="28" t="str">
        <f>IF(TALLAHASSEE!$H46=0," ",TALLAHASSEE!$H46)</f>
        <v xml:space="preserve"> </v>
      </c>
      <c r="AH47" s="28" t="str">
        <f>IF(VALENCIA!$H46=0," ",VALENCIA!$H46)</f>
        <v xml:space="preserve"> </v>
      </c>
      <c r="AI47" s="26" t="s">
        <v>24</v>
      </c>
      <c r="AK47" s="17">
        <f t="shared" si="1"/>
        <v>1</v>
      </c>
      <c r="AL47" s="17">
        <f t="shared" si="2"/>
        <v>5</v>
      </c>
      <c r="AM47" s="17">
        <f t="shared" si="3"/>
        <v>1</v>
      </c>
      <c r="AN47" s="17">
        <f t="shared" si="4"/>
        <v>7</v>
      </c>
      <c r="AO47" s="33">
        <f t="shared" si="5"/>
        <v>0.14285714285714285</v>
      </c>
      <c r="AP47" s="32">
        <f t="shared" si="6"/>
        <v>0.7142857142857143</v>
      </c>
      <c r="AQ47" s="33">
        <f t="shared" si="7"/>
        <v>0.14285714285714285</v>
      </c>
    </row>
    <row r="48" spans="1:43" ht="15.75">
      <c r="A48" s="7"/>
      <c r="B48" s="7"/>
      <c r="C48" s="8" t="s">
        <v>92</v>
      </c>
      <c r="D48" s="7"/>
      <c r="E48" s="7"/>
      <c r="F48" s="7" t="s">
        <v>93</v>
      </c>
      <c r="G48" s="28" t="str">
        <f>IF(EASTERN!H47=0," ",EASTERN!H47)</f>
        <v>Yes</v>
      </c>
      <c r="H48" s="28" t="str">
        <f>IF(BROWARD!$H47=0," ",BROWARD!$H47)</f>
        <v>Partial</v>
      </c>
      <c r="I48" s="28" t="str">
        <f>IF(CENTRAL!$H47=0," ",CENTRAL!$H47)</f>
        <v>Partial</v>
      </c>
      <c r="J48" s="28" t="str">
        <f>IF(CHIPOLA!$H47=0," ",CHIPOLA!$H47)</f>
        <v>Yes</v>
      </c>
      <c r="K48" s="28" t="str">
        <f>IF(DAYTONA!$H47=0," ",DAYTONA!$H47)</f>
        <v>Yes</v>
      </c>
      <c r="L48" s="28" t="str">
        <f>IF(SOUTHWESTERN!$H47=0," ",SOUTHWESTERN!$H47)</f>
        <v>Yes</v>
      </c>
      <c r="M48" s="28" t="str">
        <f>IF('FSC JAX'!$H47=0," ",'FSC JAX'!$H47)</f>
        <v>Yes</v>
      </c>
      <c r="N48" s="28" t="str">
        <f>IF('FL KEYS'!$H47=0," ",'FL KEYS'!$H47)</f>
        <v>Yes</v>
      </c>
      <c r="O48" s="28" t="str">
        <f>IF('GULF COAST'!$H47=0," ",'GULF COAST'!$H47)</f>
        <v>Yes</v>
      </c>
      <c r="P48" s="28" t="str">
        <f>IF(HILLSBOROUGH!$H47=0," ",HILLSBOROUGH!$H47)</f>
        <v>Yes</v>
      </c>
      <c r="Q48" s="28" t="str">
        <f>IF('INDIAN RIVER'!$H47=0," ",'INDIAN RIVER'!$H47)</f>
        <v>Partial</v>
      </c>
      <c r="R48" s="28" t="str">
        <f>IF(GATEWAY!$H47=0," ",GATEWAY!$H47)</f>
        <v>Yes</v>
      </c>
      <c r="S48" s="28" t="str">
        <f>IF('LAKE SUMTER'!$H47=0," ",'LAKE SUMTER'!$H47)</f>
        <v>yes</v>
      </c>
      <c r="T48" s="28" t="str">
        <f>IF('SCF MANATEE'!$H47=0," ",'SCF MANATEE'!$H47)</f>
        <v>Partial</v>
      </c>
      <c r="U48" s="28" t="str">
        <f>IF(MIAMI!$H47=0," ",MIAMI!$H47)</f>
        <v>YES</v>
      </c>
      <c r="V48" s="28" t="str">
        <f>IF('NORTH FLORIDA'!$H47=0," ",'NORTH FLORIDA'!$H47)</f>
        <v>YES</v>
      </c>
      <c r="W48" s="28" t="str">
        <f>IF('NORTHWEST FLORIDA'!$H47=0," ",'NORTHWEST FLORIDA'!$H47)</f>
        <v>Yes</v>
      </c>
      <c r="X48" s="28" t="str">
        <f>IF('PALM BEACH'!$H47=0," ",'PALM BEACH'!$H47)</f>
        <v>YES</v>
      </c>
      <c r="Y48" s="28" t="str">
        <f>IF(PASCO!$H47=0," ",PASCO!$H47)</f>
        <v>Yes</v>
      </c>
      <c r="Z48" s="28" t="str">
        <f>IF(PENSACOLA!$H47=0," ",PENSACOLA!$H47)</f>
        <v>Yes</v>
      </c>
      <c r="AA48" s="28" t="str">
        <f>IF(POLK!$H47=0," ",POLK!$H47)</f>
        <v>Partial</v>
      </c>
      <c r="AB48" s="28" t="str">
        <f>IF('ST JOHNS'!$H47=0," ",'ST JOHNS'!$H47)</f>
        <v>Yes</v>
      </c>
      <c r="AC48" s="28" t="str">
        <f>IF('ST PETE'!$H47=0," ",'ST PETE'!$H47)</f>
        <v>Partial</v>
      </c>
      <c r="AD48" s="28" t="str">
        <f>IF('SANTA FE'!$H47=0," ",'SANTA FE'!$H47)</f>
        <v>Partial</v>
      </c>
      <c r="AE48" s="28" t="str">
        <f>IF(SEMINOLE!$H47=0," ",SEMINOLE!$H47)</f>
        <v>Partial</v>
      </c>
      <c r="AF48" s="28" t="str">
        <f>IF('SOUTH FLORIDA'!$H47=0," ",'SOUTH FLORIDA'!$H47)</f>
        <v>Yes</v>
      </c>
      <c r="AG48" s="28" t="str">
        <f>IF(TALLAHASSEE!$H47=0," ",TALLAHASSEE!$H47)</f>
        <v>Yes</v>
      </c>
      <c r="AH48" s="28" t="str">
        <f>IF(VALENCIA!$H47=0," ",VALENCIA!$H47)</f>
        <v>Yes</v>
      </c>
      <c r="AI48" s="26" t="s">
        <v>15</v>
      </c>
      <c r="AK48" s="17">
        <f t="shared" si="1"/>
        <v>20</v>
      </c>
      <c r="AL48" s="17">
        <f t="shared" si="2"/>
        <v>0</v>
      </c>
      <c r="AM48" s="17">
        <f t="shared" si="3"/>
        <v>8</v>
      </c>
      <c r="AN48" s="17">
        <f t="shared" si="4"/>
        <v>28</v>
      </c>
      <c r="AO48" s="32">
        <f t="shared" si="5"/>
        <v>0.7142857142857143</v>
      </c>
      <c r="AP48" s="33">
        <f t="shared" si="6"/>
        <v>0</v>
      </c>
      <c r="AQ48" s="33">
        <f t="shared" si="7"/>
        <v>0.2857142857142857</v>
      </c>
    </row>
    <row r="49" spans="1:43" ht="15.75">
      <c r="A49" s="7"/>
      <c r="B49" s="7"/>
      <c r="C49" s="8" t="s">
        <v>94</v>
      </c>
      <c r="D49" s="7"/>
      <c r="E49" s="7"/>
      <c r="F49" s="7" t="s">
        <v>95</v>
      </c>
      <c r="G49" s="28" t="str">
        <f>IF(EASTERN!H48=0," ",EASTERN!H48)</f>
        <v xml:space="preserve"> </v>
      </c>
      <c r="H49" s="28" t="str">
        <f>IF(BROWARD!$H48=0," ",BROWARD!$H48)</f>
        <v xml:space="preserve"> </v>
      </c>
      <c r="I49" s="28" t="str">
        <f>IF(CENTRAL!$H48=0," ",CENTRAL!$H48)</f>
        <v xml:space="preserve"> </v>
      </c>
      <c r="J49" s="28" t="str">
        <f>IF(CHIPOLA!$H48=0," ",CHIPOLA!$H48)</f>
        <v xml:space="preserve"> </v>
      </c>
      <c r="K49" s="28" t="str">
        <f>IF(DAYTONA!$H48=0," ",DAYTONA!$H48)</f>
        <v xml:space="preserve"> </v>
      </c>
      <c r="L49" s="28" t="str">
        <f>IF(SOUTHWESTERN!$H48=0," ",SOUTHWESTERN!$H48)</f>
        <v xml:space="preserve"> </v>
      </c>
      <c r="M49" s="28" t="str">
        <f>IF('FSC JAX'!$H48=0," ",'FSC JAX'!$H48)</f>
        <v>No</v>
      </c>
      <c r="N49" s="28" t="str">
        <f>IF('FL KEYS'!$H48=0," ",'FL KEYS'!$H48)</f>
        <v xml:space="preserve"> </v>
      </c>
      <c r="O49" s="28" t="str">
        <f>IF('GULF COAST'!$H48=0," ",'GULF COAST'!$H48)</f>
        <v xml:space="preserve"> </v>
      </c>
      <c r="P49" s="28" t="str">
        <f>IF(HILLSBOROUGH!$H48=0," ",HILLSBOROUGH!$H48)</f>
        <v xml:space="preserve"> </v>
      </c>
      <c r="Q49" s="28" t="str">
        <f>IF('INDIAN RIVER'!$H48=0," ",'INDIAN RIVER'!$H48)</f>
        <v xml:space="preserve"> </v>
      </c>
      <c r="R49" s="28" t="str">
        <f>IF(GATEWAY!$H48=0," ",GATEWAY!$H48)</f>
        <v xml:space="preserve"> </v>
      </c>
      <c r="S49" s="28" t="str">
        <f>IF('LAKE SUMTER'!$H48=0," ",'LAKE SUMTER'!$H48)</f>
        <v xml:space="preserve"> </v>
      </c>
      <c r="T49" s="28" t="str">
        <f>IF('SCF MANATEE'!$H48=0," ",'SCF MANATEE'!$H48)</f>
        <v xml:space="preserve"> </v>
      </c>
      <c r="U49" s="28" t="str">
        <f>IF(MIAMI!$H48=0," ",MIAMI!$H48)</f>
        <v>YES</v>
      </c>
      <c r="V49" s="28" t="str">
        <f>IF('NORTH FLORIDA'!$H48=0," ",'NORTH FLORIDA'!$H48)</f>
        <v xml:space="preserve"> </v>
      </c>
      <c r="W49" s="28" t="str">
        <f>IF('NORTHWEST FLORIDA'!$H48=0," ",'NORTHWEST FLORIDA'!$H48)</f>
        <v>No</v>
      </c>
      <c r="X49" s="28" t="str">
        <f>IF('PALM BEACH'!$H48=0," ",'PALM BEACH'!$H48)</f>
        <v xml:space="preserve"> </v>
      </c>
      <c r="Y49" s="28" t="str">
        <f>IF(PASCO!$H48=0," ",PASCO!$H48)</f>
        <v xml:space="preserve"> </v>
      </c>
      <c r="Z49" s="28" t="str">
        <f>IF(PENSACOLA!$H48=0," ",PENSACOLA!$H48)</f>
        <v xml:space="preserve"> </v>
      </c>
      <c r="AA49" s="28" t="str">
        <f>IF(POLK!$H48=0," ",POLK!$H48)</f>
        <v>Partial</v>
      </c>
      <c r="AB49" s="28" t="str">
        <f>IF('ST JOHNS'!$H48=0," ",'ST JOHNS'!$H48)</f>
        <v xml:space="preserve"> </v>
      </c>
      <c r="AC49" s="28" t="str">
        <f>IF('ST PETE'!$H48=0," ",'ST PETE'!$H48)</f>
        <v xml:space="preserve"> </v>
      </c>
      <c r="AD49" s="28" t="str">
        <f>IF('SANTA FE'!$H48=0," ",'SANTA FE'!$H48)</f>
        <v xml:space="preserve"> </v>
      </c>
      <c r="AE49" s="28" t="str">
        <f>IF(SEMINOLE!$H48=0," ",SEMINOLE!$H48)</f>
        <v xml:space="preserve"> </v>
      </c>
      <c r="AF49" s="28" t="str">
        <f>IF('SOUTH FLORIDA'!$H48=0," ",'SOUTH FLORIDA'!$H48)</f>
        <v xml:space="preserve"> </v>
      </c>
      <c r="AG49" s="28" t="str">
        <f>IF(TALLAHASSEE!$H48=0," ",TALLAHASSEE!$H48)</f>
        <v xml:space="preserve"> </v>
      </c>
      <c r="AH49" s="28" t="str">
        <f>IF(VALENCIA!$H48=0," ",VALENCIA!$H48)</f>
        <v xml:space="preserve"> </v>
      </c>
      <c r="AI49" s="26" t="s">
        <v>15</v>
      </c>
      <c r="AK49" s="17">
        <f t="shared" si="1"/>
        <v>1</v>
      </c>
      <c r="AL49" s="17">
        <f t="shared" si="2"/>
        <v>2</v>
      </c>
      <c r="AM49" s="17">
        <f t="shared" si="3"/>
        <v>1</v>
      </c>
      <c r="AN49" s="17">
        <f t="shared" si="4"/>
        <v>4</v>
      </c>
      <c r="AO49" s="32">
        <f t="shared" si="5"/>
        <v>0.25</v>
      </c>
      <c r="AP49" s="33">
        <f t="shared" si="6"/>
        <v>0.5</v>
      </c>
      <c r="AQ49" s="33">
        <f t="shared" si="7"/>
        <v>0.25</v>
      </c>
    </row>
    <row r="50" spans="1:43" ht="15.75">
      <c r="A50" s="7"/>
      <c r="B50" s="7"/>
      <c r="C50" s="8" t="s">
        <v>96</v>
      </c>
      <c r="D50" s="7"/>
      <c r="E50" s="7"/>
      <c r="F50" s="7" t="s">
        <v>97</v>
      </c>
      <c r="G50" s="28" t="str">
        <f>IF(EASTERN!H49=0," ",EASTERN!H49)</f>
        <v>Yes</v>
      </c>
      <c r="H50" s="28" t="str">
        <f>IF(BROWARD!$H49=0," ",BROWARD!$H49)</f>
        <v>Partial</v>
      </c>
      <c r="I50" s="28" t="str">
        <f>IF(CENTRAL!$H49=0," ",CENTRAL!$H49)</f>
        <v>Yes</v>
      </c>
      <c r="J50" s="28" t="str">
        <f>IF(CHIPOLA!$H49=0," ",CHIPOLA!$H49)</f>
        <v xml:space="preserve"> </v>
      </c>
      <c r="K50" s="28" t="str">
        <f>IF(DAYTONA!$H49=0," ",DAYTONA!$H49)</f>
        <v>Yes</v>
      </c>
      <c r="L50" s="28" t="str">
        <f>IF(SOUTHWESTERN!$H49=0," ",SOUTHWESTERN!$H49)</f>
        <v>Yes</v>
      </c>
      <c r="M50" s="28" t="str">
        <f>IF('FSC JAX'!$H49=0," ",'FSC JAX'!$H49)</f>
        <v>Yes</v>
      </c>
      <c r="N50" s="28" t="str">
        <f>IF('FL KEYS'!$H49=0," ",'FL KEYS'!$H49)</f>
        <v>Yes</v>
      </c>
      <c r="O50" s="28" t="str">
        <f>IF('GULF COAST'!$H49=0," ",'GULF COAST'!$H49)</f>
        <v>Yes</v>
      </c>
      <c r="P50" s="28" t="str">
        <f>IF(HILLSBOROUGH!$H49=0," ",HILLSBOROUGH!$H49)</f>
        <v>Yes</v>
      </c>
      <c r="Q50" s="28" t="str">
        <f>IF('INDIAN RIVER'!$H49=0," ",'INDIAN RIVER'!$H49)</f>
        <v>Yes</v>
      </c>
      <c r="R50" s="28" t="str">
        <f>IF(GATEWAY!$H49=0," ",GATEWAY!$H49)</f>
        <v>Yes</v>
      </c>
      <c r="S50" s="28" t="str">
        <f>IF('LAKE SUMTER'!$H49=0," ",'LAKE SUMTER'!$H49)</f>
        <v>yes</v>
      </c>
      <c r="T50" s="28" t="str">
        <f>IF('SCF MANATEE'!$H49=0," ",'SCF MANATEE'!$H49)</f>
        <v>Partial</v>
      </c>
      <c r="U50" s="28" t="str">
        <f>IF(MIAMI!$H49=0," ",MIAMI!$H49)</f>
        <v>YES</v>
      </c>
      <c r="V50" s="28" t="str">
        <f>IF('NORTH FLORIDA'!$H49=0," ",'NORTH FLORIDA'!$H49)</f>
        <v>YES</v>
      </c>
      <c r="W50" s="28" t="str">
        <f>IF('NORTHWEST FLORIDA'!$H49=0," ",'NORTHWEST FLORIDA'!$H49)</f>
        <v>Yes</v>
      </c>
      <c r="X50" s="28" t="str">
        <f>IF('PALM BEACH'!$H49=0," ",'PALM BEACH'!$H49)</f>
        <v>YES</v>
      </c>
      <c r="Y50" s="28" t="str">
        <f>IF(PASCO!$H49=0," ",PASCO!$H49)</f>
        <v>Yes</v>
      </c>
      <c r="Z50" s="28" t="str">
        <f>IF(PENSACOLA!$H49=0," ",PENSACOLA!$H49)</f>
        <v>Yes</v>
      </c>
      <c r="AA50" s="28" t="str">
        <f>IF(POLK!$H49=0," ",POLK!$H49)</f>
        <v>Partial</v>
      </c>
      <c r="AB50" s="28" t="str">
        <f>IF('ST JOHNS'!$H49=0," ",'ST JOHNS'!$H49)</f>
        <v xml:space="preserve"> </v>
      </c>
      <c r="AC50" s="28" t="str">
        <f>IF('ST PETE'!$H49=0," ",'ST PETE'!$H49)</f>
        <v>Yes</v>
      </c>
      <c r="AD50" s="28" t="str">
        <f>IF('SANTA FE'!$H49=0," ",'SANTA FE'!$H49)</f>
        <v>Yes</v>
      </c>
      <c r="AE50" s="28" t="str">
        <f>IF(SEMINOLE!$H49=0," ",SEMINOLE!$H49)</f>
        <v>Yes</v>
      </c>
      <c r="AF50" s="28" t="str">
        <f>IF('SOUTH FLORIDA'!$H49=0," ",'SOUTH FLORIDA'!$H49)</f>
        <v>Yes</v>
      </c>
      <c r="AG50" s="28" t="str">
        <f>IF(TALLAHASSEE!$H49=0," ",TALLAHASSEE!$H49)</f>
        <v>Yes</v>
      </c>
      <c r="AH50" s="28" t="str">
        <f>IF(VALENCIA!$H49=0," ",VALENCIA!$H49)</f>
        <v>Yes</v>
      </c>
      <c r="AI50" s="26" t="s">
        <v>15</v>
      </c>
      <c r="AK50" s="17">
        <f t="shared" si="1"/>
        <v>23</v>
      </c>
      <c r="AL50" s="17">
        <f t="shared" si="2"/>
        <v>0</v>
      </c>
      <c r="AM50" s="17">
        <f t="shared" si="3"/>
        <v>3</v>
      </c>
      <c r="AN50" s="17">
        <f t="shared" si="4"/>
        <v>26</v>
      </c>
      <c r="AO50" s="32">
        <f t="shared" si="5"/>
        <v>0.88461538461538458</v>
      </c>
      <c r="AP50" s="33">
        <f t="shared" si="6"/>
        <v>0</v>
      </c>
      <c r="AQ50" s="33">
        <f t="shared" si="7"/>
        <v>0.11538461538461539</v>
      </c>
    </row>
    <row r="51" spans="1:43" ht="15.75">
      <c r="A51" s="7"/>
      <c r="B51" s="7"/>
      <c r="C51" s="8" t="s">
        <v>98</v>
      </c>
      <c r="D51" s="7"/>
      <c r="E51" s="7"/>
      <c r="F51" s="7" t="s">
        <v>99</v>
      </c>
      <c r="G51" s="28" t="str">
        <f>IF(EASTERN!H50=0," ",EASTERN!H50)</f>
        <v xml:space="preserve"> </v>
      </c>
      <c r="H51" s="28" t="str">
        <f>IF(BROWARD!$H50=0," ",BROWARD!$H50)</f>
        <v>Partial</v>
      </c>
      <c r="I51" s="28" t="str">
        <f>IF(CENTRAL!$H50=0," ",CENTRAL!$H50)</f>
        <v xml:space="preserve"> </v>
      </c>
      <c r="J51" s="28" t="str">
        <f>IF(CHIPOLA!$H50=0," ",CHIPOLA!$H50)</f>
        <v xml:space="preserve"> </v>
      </c>
      <c r="K51" s="28" t="str">
        <f>IF(DAYTONA!$H50=0," ",DAYTONA!$H50)</f>
        <v>Yes</v>
      </c>
      <c r="L51" s="28" t="str">
        <f>IF(SOUTHWESTERN!$H50=0," ",SOUTHWESTERN!$H50)</f>
        <v xml:space="preserve"> </v>
      </c>
      <c r="M51" s="28" t="str">
        <f>IF('FSC JAX'!$H50=0," ",'FSC JAX'!$H50)</f>
        <v xml:space="preserve"> </v>
      </c>
      <c r="N51" s="28" t="str">
        <f>IF('FL KEYS'!$H50=0," ",'FL KEYS'!$H50)</f>
        <v xml:space="preserve"> </v>
      </c>
      <c r="O51" s="28" t="str">
        <f>IF('GULF COAST'!$H50=0," ",'GULF COAST'!$H50)</f>
        <v>Yes</v>
      </c>
      <c r="P51" s="28" t="str">
        <f>IF(HILLSBOROUGH!$H50=0," ",HILLSBOROUGH!$H50)</f>
        <v>No</v>
      </c>
      <c r="Q51" s="28" t="str">
        <f>IF('INDIAN RIVER'!$H50=0," ",'INDIAN RIVER'!$H50)</f>
        <v xml:space="preserve"> </v>
      </c>
      <c r="R51" s="28" t="str">
        <f>IF(GATEWAY!$H50=0," ",GATEWAY!$H50)</f>
        <v xml:space="preserve"> </v>
      </c>
      <c r="S51" s="28" t="str">
        <f>IF('LAKE SUMTER'!$H50=0," ",'LAKE SUMTER'!$H50)</f>
        <v xml:space="preserve"> </v>
      </c>
      <c r="T51" s="28" t="str">
        <f>IF('SCF MANATEE'!$H50=0," ",'SCF MANATEE'!$H50)</f>
        <v xml:space="preserve"> </v>
      </c>
      <c r="U51" s="28" t="str">
        <f>IF(MIAMI!$H50=0," ",MIAMI!$H50)</f>
        <v xml:space="preserve"> </v>
      </c>
      <c r="V51" s="28" t="str">
        <f>IF('NORTH FLORIDA'!$H50=0," ",'NORTH FLORIDA'!$H50)</f>
        <v xml:space="preserve"> </v>
      </c>
      <c r="W51" s="28" t="str">
        <f>IF('NORTHWEST FLORIDA'!$H50=0," ",'NORTHWEST FLORIDA'!$H50)</f>
        <v xml:space="preserve"> </v>
      </c>
      <c r="X51" s="28" t="str">
        <f>IF('PALM BEACH'!$H50=0," ",'PALM BEACH'!$H50)</f>
        <v>YES</v>
      </c>
      <c r="Y51" s="28" t="str">
        <f>IF(PASCO!$H50=0," ",PASCO!$H50)</f>
        <v xml:space="preserve"> </v>
      </c>
      <c r="Z51" s="28" t="str">
        <f>IF(PENSACOLA!$H50=0," ",PENSACOLA!$H50)</f>
        <v>Yes</v>
      </c>
      <c r="AA51" s="28" t="str">
        <f>IF(POLK!$H50=0," ",POLK!$H50)</f>
        <v xml:space="preserve"> </v>
      </c>
      <c r="AB51" s="28" t="str">
        <f>IF('ST JOHNS'!$H50=0," ",'ST JOHNS'!$H50)</f>
        <v>No</v>
      </c>
      <c r="AC51" s="28" t="str">
        <f>IF('ST PETE'!$H50=0," ",'ST PETE'!$H50)</f>
        <v>Yes</v>
      </c>
      <c r="AD51" s="28" t="str">
        <f>IF('SANTA FE'!$H50=0," ",'SANTA FE'!$H50)</f>
        <v xml:space="preserve"> </v>
      </c>
      <c r="AE51" s="28" t="str">
        <f>IF(SEMINOLE!$H50=0," ",SEMINOLE!$H50)</f>
        <v>No</v>
      </c>
      <c r="AF51" s="28" t="str">
        <f>IF('SOUTH FLORIDA'!$H50=0," ",'SOUTH FLORIDA'!$H50)</f>
        <v xml:space="preserve"> </v>
      </c>
      <c r="AG51" s="28" t="str">
        <f>IF(TALLAHASSEE!$H50=0," ",TALLAHASSEE!$H50)</f>
        <v xml:space="preserve"> </v>
      </c>
      <c r="AH51" s="28" t="str">
        <f>IF(VALENCIA!$H50=0," ",VALENCIA!$H50)</f>
        <v xml:space="preserve"> </v>
      </c>
      <c r="AI51" s="26" t="s">
        <v>15</v>
      </c>
      <c r="AK51" s="17">
        <f t="shared" si="1"/>
        <v>5</v>
      </c>
      <c r="AL51" s="17">
        <f t="shared" si="2"/>
        <v>3</v>
      </c>
      <c r="AM51" s="17">
        <f t="shared" si="3"/>
        <v>1</v>
      </c>
      <c r="AN51" s="17">
        <f t="shared" si="4"/>
        <v>9</v>
      </c>
      <c r="AO51" s="32">
        <f t="shared" si="5"/>
        <v>0.55555555555555558</v>
      </c>
      <c r="AP51" s="33">
        <f t="shared" si="6"/>
        <v>0.33333333333333331</v>
      </c>
      <c r="AQ51" s="33">
        <f t="shared" si="7"/>
        <v>0.1111111111111111</v>
      </c>
    </row>
    <row r="52" spans="1:43" ht="15.75">
      <c r="A52" s="7"/>
      <c r="B52" s="7"/>
      <c r="C52" s="8" t="s">
        <v>100</v>
      </c>
      <c r="D52" s="7"/>
      <c r="E52" s="7"/>
      <c r="F52" s="7" t="s">
        <v>101</v>
      </c>
      <c r="G52" s="28" t="str">
        <f>IF(EASTERN!H51=0," ",EASTERN!H51)</f>
        <v xml:space="preserve"> </v>
      </c>
      <c r="H52" s="28" t="str">
        <f>IF(BROWARD!$H51=0," ",BROWARD!$H51)</f>
        <v xml:space="preserve"> </v>
      </c>
      <c r="I52" s="28" t="str">
        <f>IF(CENTRAL!$H51=0," ",CENTRAL!$H51)</f>
        <v xml:space="preserve"> </v>
      </c>
      <c r="J52" s="28" t="str">
        <f>IF(CHIPOLA!$H51=0," ",CHIPOLA!$H51)</f>
        <v xml:space="preserve"> </v>
      </c>
      <c r="K52" s="28" t="str">
        <f>IF(DAYTONA!$H51=0," ",DAYTONA!$H51)</f>
        <v xml:space="preserve"> </v>
      </c>
      <c r="L52" s="28" t="str">
        <f>IF(SOUTHWESTERN!$H51=0," ",SOUTHWESTERN!$H51)</f>
        <v xml:space="preserve"> </v>
      </c>
      <c r="M52" s="28" t="str">
        <f>IF('FSC JAX'!$H51=0," ",'FSC JAX'!$H51)</f>
        <v xml:space="preserve"> </v>
      </c>
      <c r="N52" s="28" t="str">
        <f>IF('FL KEYS'!$H51=0," ",'FL KEYS'!$H51)</f>
        <v xml:space="preserve"> </v>
      </c>
      <c r="O52" s="28" t="str">
        <f>IF('GULF COAST'!$H51=0," ",'GULF COAST'!$H51)</f>
        <v xml:space="preserve"> </v>
      </c>
      <c r="P52" s="28" t="str">
        <f>IF(HILLSBOROUGH!$H51=0," ",HILLSBOROUGH!$H51)</f>
        <v xml:space="preserve"> </v>
      </c>
      <c r="Q52" s="28" t="str">
        <f>IF('INDIAN RIVER'!$H51=0," ",'INDIAN RIVER'!$H51)</f>
        <v xml:space="preserve"> </v>
      </c>
      <c r="R52" s="28" t="str">
        <f>IF(GATEWAY!$H51=0," ",GATEWAY!$H51)</f>
        <v xml:space="preserve"> </v>
      </c>
      <c r="S52" s="28" t="str">
        <f>IF('LAKE SUMTER'!$H51=0," ",'LAKE SUMTER'!$H51)</f>
        <v xml:space="preserve"> </v>
      </c>
      <c r="T52" s="28" t="str">
        <f>IF('SCF MANATEE'!$H51=0," ",'SCF MANATEE'!$H51)</f>
        <v xml:space="preserve"> </v>
      </c>
      <c r="U52" s="28" t="str">
        <f>IF(MIAMI!$H51=0," ",MIAMI!$H51)</f>
        <v xml:space="preserve"> </v>
      </c>
      <c r="V52" s="28" t="str">
        <f>IF('NORTH FLORIDA'!$H51=0," ",'NORTH FLORIDA'!$H51)</f>
        <v xml:space="preserve"> </v>
      </c>
      <c r="W52" s="28" t="str">
        <f>IF('NORTHWEST FLORIDA'!$H51=0," ",'NORTHWEST FLORIDA'!$H51)</f>
        <v xml:space="preserve"> </v>
      </c>
      <c r="X52" s="28" t="str">
        <f>IF('PALM BEACH'!$H51=0," ",'PALM BEACH'!$H51)</f>
        <v xml:space="preserve"> </v>
      </c>
      <c r="Y52" s="28" t="str">
        <f>IF(PASCO!$H51=0," ",PASCO!$H51)</f>
        <v xml:space="preserve"> </v>
      </c>
      <c r="Z52" s="28" t="str">
        <f>IF(PENSACOLA!$H51=0," ",PENSACOLA!$H51)</f>
        <v xml:space="preserve"> </v>
      </c>
      <c r="AA52" s="28" t="str">
        <f>IF(POLK!$H51=0," ",POLK!$H51)</f>
        <v xml:space="preserve"> </v>
      </c>
      <c r="AB52" s="28" t="str">
        <f>IF('ST JOHNS'!$H51=0," ",'ST JOHNS'!$H51)</f>
        <v xml:space="preserve"> </v>
      </c>
      <c r="AC52" s="28" t="str">
        <f>IF('ST PETE'!$H51=0," ",'ST PETE'!$H51)</f>
        <v xml:space="preserve"> </v>
      </c>
      <c r="AD52" s="28" t="str">
        <f>IF('SANTA FE'!$H51=0," ",'SANTA FE'!$H51)</f>
        <v xml:space="preserve"> </v>
      </c>
      <c r="AE52" s="28" t="str">
        <f>IF(SEMINOLE!$H51=0," ",SEMINOLE!$H51)</f>
        <v xml:space="preserve"> </v>
      </c>
      <c r="AF52" s="28" t="str">
        <f>IF('SOUTH FLORIDA'!$H51=0," ",'SOUTH FLORIDA'!$H51)</f>
        <v xml:space="preserve"> </v>
      </c>
      <c r="AG52" s="28" t="str">
        <f>IF(TALLAHASSEE!$H51=0," ",TALLAHASSEE!$H51)</f>
        <v xml:space="preserve"> </v>
      </c>
      <c r="AH52" s="28" t="str">
        <f>IF(VALENCIA!$H51=0," ",VALENCIA!$H51)</f>
        <v xml:space="preserve"> </v>
      </c>
      <c r="AI52" s="26"/>
      <c r="AK52" s="17">
        <f t="shared" si="1"/>
        <v>0</v>
      </c>
      <c r="AL52" s="17">
        <f t="shared" si="2"/>
        <v>0</v>
      </c>
      <c r="AM52" s="17">
        <f t="shared" si="3"/>
        <v>0</v>
      </c>
      <c r="AN52" s="17">
        <f t="shared" si="4"/>
        <v>0</v>
      </c>
      <c r="AO52" s="33">
        <f t="shared" si="5"/>
        <v>0</v>
      </c>
      <c r="AP52" s="33">
        <f t="shared" si="6"/>
        <v>0</v>
      </c>
      <c r="AQ52" s="33">
        <f t="shared" si="7"/>
        <v>0</v>
      </c>
    </row>
    <row r="53" spans="1:43" ht="15.75">
      <c r="A53" s="7"/>
      <c r="B53" s="7"/>
      <c r="C53" s="8" t="s">
        <v>102</v>
      </c>
      <c r="D53" s="7"/>
      <c r="E53" s="7"/>
      <c r="F53" s="7" t="s">
        <v>103</v>
      </c>
      <c r="G53" s="28" t="str">
        <f>IF(EASTERN!H52=0," ",EASTERN!H52)</f>
        <v xml:space="preserve"> </v>
      </c>
      <c r="H53" s="28" t="str">
        <f>IF(BROWARD!$H52=0," ",BROWARD!$H52)</f>
        <v>Partial</v>
      </c>
      <c r="I53" s="28" t="str">
        <f>IF(CENTRAL!$H52=0," ",CENTRAL!$H52)</f>
        <v xml:space="preserve"> </v>
      </c>
      <c r="J53" s="28" t="str">
        <f>IF(CHIPOLA!$H52=0," ",CHIPOLA!$H52)</f>
        <v xml:space="preserve"> </v>
      </c>
      <c r="K53" s="28" t="str">
        <f>IF(DAYTONA!$H52=0," ",DAYTONA!$H52)</f>
        <v xml:space="preserve"> </v>
      </c>
      <c r="L53" s="28" t="str">
        <f>IF(SOUTHWESTERN!$H52=0," ",SOUTHWESTERN!$H52)</f>
        <v>Yes</v>
      </c>
      <c r="M53" s="28" t="str">
        <f>IF('FSC JAX'!$H52=0," ",'FSC JAX'!$H52)</f>
        <v>No</v>
      </c>
      <c r="N53" s="28" t="str">
        <f>IF('FL KEYS'!$H52=0," ",'FL KEYS'!$H52)</f>
        <v xml:space="preserve"> </v>
      </c>
      <c r="O53" s="28" t="str">
        <f>IF('GULF COAST'!$H52=0," ",'GULF COAST'!$H52)</f>
        <v xml:space="preserve"> </v>
      </c>
      <c r="P53" s="28" t="str">
        <f>IF(HILLSBOROUGH!$H52=0," ",HILLSBOROUGH!$H52)</f>
        <v xml:space="preserve"> </v>
      </c>
      <c r="Q53" s="28" t="str">
        <f>IF('INDIAN RIVER'!$H52=0," ",'INDIAN RIVER'!$H52)</f>
        <v xml:space="preserve"> </v>
      </c>
      <c r="R53" s="28" t="str">
        <f>IF(GATEWAY!$H52=0," ",GATEWAY!$H52)</f>
        <v xml:space="preserve"> </v>
      </c>
      <c r="S53" s="28" t="str">
        <f>IF('LAKE SUMTER'!$H52=0," ",'LAKE SUMTER'!$H52)</f>
        <v xml:space="preserve"> </v>
      </c>
      <c r="T53" s="28" t="str">
        <f>IF('SCF MANATEE'!$H52=0," ",'SCF MANATEE'!$H52)</f>
        <v>Yes</v>
      </c>
      <c r="U53" s="28" t="str">
        <f>IF(MIAMI!$H52=0," ",MIAMI!$H52)</f>
        <v xml:space="preserve"> </v>
      </c>
      <c r="V53" s="28" t="str">
        <f>IF('NORTH FLORIDA'!$H52=0," ",'NORTH FLORIDA'!$H52)</f>
        <v xml:space="preserve"> </v>
      </c>
      <c r="W53" s="28" t="str">
        <f>IF('NORTHWEST FLORIDA'!$H52=0," ",'NORTHWEST FLORIDA'!$H52)</f>
        <v xml:space="preserve"> </v>
      </c>
      <c r="X53" s="28" t="str">
        <f>IF('PALM BEACH'!$H52=0," ",'PALM BEACH'!$H52)</f>
        <v xml:space="preserve"> </v>
      </c>
      <c r="Y53" s="28" t="str">
        <f>IF(PASCO!$H52=0," ",PASCO!$H52)</f>
        <v xml:space="preserve"> </v>
      </c>
      <c r="Z53" s="28" t="str">
        <f>IF(PENSACOLA!$H52=0," ",PENSACOLA!$H52)</f>
        <v>No</v>
      </c>
      <c r="AA53" s="28" t="str">
        <f>IF(POLK!$H52=0," ",POLK!$H52)</f>
        <v xml:space="preserve"> </v>
      </c>
      <c r="AB53" s="28" t="str">
        <f>IF('ST JOHNS'!$H52=0," ",'ST JOHNS'!$H52)</f>
        <v xml:space="preserve"> </v>
      </c>
      <c r="AC53" s="28" t="str">
        <f>IF('ST PETE'!$H52=0," ",'ST PETE'!$H52)</f>
        <v>Yes</v>
      </c>
      <c r="AD53" s="28" t="str">
        <f>IF('SANTA FE'!$H52=0," ",'SANTA FE'!$H52)</f>
        <v xml:space="preserve"> </v>
      </c>
      <c r="AE53" s="28" t="str">
        <f>IF(SEMINOLE!$H52=0," ",SEMINOLE!$H52)</f>
        <v>No</v>
      </c>
      <c r="AF53" s="28" t="str">
        <f>IF('SOUTH FLORIDA'!$H52=0," ",'SOUTH FLORIDA'!$H52)</f>
        <v xml:space="preserve"> </v>
      </c>
      <c r="AG53" s="28" t="str">
        <f>IF(TALLAHASSEE!$H52=0," ",TALLAHASSEE!$H52)</f>
        <v xml:space="preserve"> </v>
      </c>
      <c r="AH53" s="28" t="str">
        <f>IF(VALENCIA!$H52=0," ",VALENCIA!$H52)</f>
        <v xml:space="preserve"> </v>
      </c>
      <c r="AI53" s="26" t="s">
        <v>15</v>
      </c>
      <c r="AK53" s="17">
        <f t="shared" si="1"/>
        <v>3</v>
      </c>
      <c r="AL53" s="17">
        <f t="shared" si="2"/>
        <v>3</v>
      </c>
      <c r="AM53" s="17">
        <f t="shared" si="3"/>
        <v>1</v>
      </c>
      <c r="AN53" s="17">
        <f t="shared" si="4"/>
        <v>7</v>
      </c>
      <c r="AO53" s="32">
        <f t="shared" si="5"/>
        <v>0.42857142857142855</v>
      </c>
      <c r="AP53" s="33">
        <f t="shared" si="6"/>
        <v>0.42857142857142855</v>
      </c>
      <c r="AQ53" s="33">
        <f t="shared" si="7"/>
        <v>0.14285714285714285</v>
      </c>
    </row>
    <row r="54" spans="1:43" ht="15.75">
      <c r="A54" s="7"/>
      <c r="B54" s="7"/>
      <c r="C54" s="8" t="s">
        <v>104</v>
      </c>
      <c r="D54" s="7"/>
      <c r="E54" s="7"/>
      <c r="F54" s="7" t="s">
        <v>105</v>
      </c>
      <c r="G54" s="28" t="str">
        <f>IF(EASTERN!H53=0," ",EASTERN!H53)</f>
        <v xml:space="preserve"> </v>
      </c>
      <c r="H54" s="28" t="str">
        <f>IF(BROWARD!$H53=0," ",BROWARD!$H53)</f>
        <v xml:space="preserve"> </v>
      </c>
      <c r="I54" s="28" t="str">
        <f>IF(CENTRAL!$H53=0," ",CENTRAL!$H53)</f>
        <v xml:space="preserve"> </v>
      </c>
      <c r="J54" s="28" t="str">
        <f>IF(CHIPOLA!$H53=0," ",CHIPOLA!$H53)</f>
        <v>Yes</v>
      </c>
      <c r="K54" s="28" t="str">
        <f>IF(DAYTONA!$H53=0," ",DAYTONA!$H53)</f>
        <v>Yes</v>
      </c>
      <c r="L54" s="28" t="str">
        <f>IF(SOUTHWESTERN!$H53=0," ",SOUTHWESTERN!$H53)</f>
        <v xml:space="preserve"> </v>
      </c>
      <c r="M54" s="28" t="str">
        <f>IF('FSC JAX'!$H53=0," ",'FSC JAX'!$H53)</f>
        <v xml:space="preserve"> </v>
      </c>
      <c r="N54" s="28" t="str">
        <f>IF('FL KEYS'!$H53=0," ",'FL KEYS'!$H53)</f>
        <v xml:space="preserve"> </v>
      </c>
      <c r="O54" s="28" t="str">
        <f>IF('GULF COAST'!$H53=0," ",'GULF COAST'!$H53)</f>
        <v xml:space="preserve"> </v>
      </c>
      <c r="P54" s="28" t="str">
        <f>IF(HILLSBOROUGH!$H53=0," ",HILLSBOROUGH!$H53)</f>
        <v>No</v>
      </c>
      <c r="Q54" s="28" t="str">
        <f>IF('INDIAN RIVER'!$H53=0," ",'INDIAN RIVER'!$H53)</f>
        <v xml:space="preserve"> </v>
      </c>
      <c r="R54" s="28" t="str">
        <f>IF(GATEWAY!$H53=0," ",GATEWAY!$H53)</f>
        <v xml:space="preserve"> </v>
      </c>
      <c r="S54" s="28" t="str">
        <f>IF('LAKE SUMTER'!$H53=0," ",'LAKE SUMTER'!$H53)</f>
        <v xml:space="preserve"> </v>
      </c>
      <c r="T54" s="28" t="str">
        <f>IF('SCF MANATEE'!$H53=0," ",'SCF MANATEE'!$H53)</f>
        <v>Yes</v>
      </c>
      <c r="U54" s="28" t="str">
        <f>IF(MIAMI!$H53=0," ",MIAMI!$H53)</f>
        <v>YES</v>
      </c>
      <c r="V54" s="28" t="str">
        <f>IF('NORTH FLORIDA'!$H53=0," ",'NORTH FLORIDA'!$H53)</f>
        <v xml:space="preserve"> </v>
      </c>
      <c r="W54" s="28" t="str">
        <f>IF('NORTHWEST FLORIDA'!$H53=0," ",'NORTHWEST FLORIDA'!$H53)</f>
        <v xml:space="preserve"> </v>
      </c>
      <c r="X54" s="28" t="str">
        <f>IF('PALM BEACH'!$H53=0," ",'PALM BEACH'!$H53)</f>
        <v>YES</v>
      </c>
      <c r="Y54" s="28" t="str">
        <f>IF(PASCO!$H53=0," ",PASCO!$H53)</f>
        <v xml:space="preserve"> </v>
      </c>
      <c r="Z54" s="28" t="str">
        <f>IF(PENSACOLA!$H53=0," ",PENSACOLA!$H53)</f>
        <v xml:space="preserve"> </v>
      </c>
      <c r="AA54" s="28" t="str">
        <f>IF(POLK!$H53=0," ",POLK!$H53)</f>
        <v xml:space="preserve"> </v>
      </c>
      <c r="AB54" s="28" t="str">
        <f>IF('ST JOHNS'!$H53=0," ",'ST JOHNS'!$H53)</f>
        <v xml:space="preserve"> </v>
      </c>
      <c r="AC54" s="28" t="str">
        <f>IF('ST PETE'!$H53=0," ",'ST PETE'!$H53)</f>
        <v>Yes</v>
      </c>
      <c r="AD54" s="28" t="str">
        <f>IF('SANTA FE'!$H53=0," ",'SANTA FE'!$H53)</f>
        <v xml:space="preserve"> </v>
      </c>
      <c r="AE54" s="28" t="str">
        <f>IF(SEMINOLE!$H53=0," ",SEMINOLE!$H53)</f>
        <v xml:space="preserve"> </v>
      </c>
      <c r="AF54" s="28" t="str">
        <f>IF('SOUTH FLORIDA'!$H53=0," ",'SOUTH FLORIDA'!$H53)</f>
        <v xml:space="preserve"> </v>
      </c>
      <c r="AG54" s="28" t="str">
        <f>IF(TALLAHASSEE!$H53=0," ",TALLAHASSEE!$H53)</f>
        <v>No</v>
      </c>
      <c r="AH54" s="28" t="str">
        <f>IF(VALENCIA!$H53=0," ",VALENCIA!$H53)</f>
        <v>Yes</v>
      </c>
      <c r="AI54" s="26" t="s">
        <v>15</v>
      </c>
      <c r="AK54" s="17">
        <f t="shared" si="1"/>
        <v>7</v>
      </c>
      <c r="AL54" s="17">
        <f t="shared" si="2"/>
        <v>2</v>
      </c>
      <c r="AM54" s="17">
        <f t="shared" si="3"/>
        <v>0</v>
      </c>
      <c r="AN54" s="17">
        <f t="shared" si="4"/>
        <v>9</v>
      </c>
      <c r="AO54" s="32">
        <f t="shared" si="5"/>
        <v>0.77777777777777779</v>
      </c>
      <c r="AP54" s="33">
        <f t="shared" si="6"/>
        <v>0.22222222222222221</v>
      </c>
      <c r="AQ54" s="33">
        <f t="shared" si="7"/>
        <v>0</v>
      </c>
    </row>
    <row r="55" spans="1:43" ht="15.75">
      <c r="A55" s="7"/>
      <c r="B55" s="7"/>
      <c r="C55" s="8" t="s">
        <v>106</v>
      </c>
      <c r="D55" s="7"/>
      <c r="E55" s="7"/>
      <c r="F55" s="7" t="s">
        <v>107</v>
      </c>
      <c r="G55" s="28" t="str">
        <f>IF(EASTERN!H54=0," ",EASTERN!H54)</f>
        <v xml:space="preserve"> </v>
      </c>
      <c r="H55" s="28" t="str">
        <f>IF(BROWARD!$H54=0," ",BROWARD!$H54)</f>
        <v>Partial</v>
      </c>
      <c r="I55" s="28" t="str">
        <f>IF(CENTRAL!$H54=0," ",CENTRAL!$H54)</f>
        <v>No</v>
      </c>
      <c r="J55" s="28" t="str">
        <f>IF(CHIPOLA!$H54=0," ",CHIPOLA!$H54)</f>
        <v>No</v>
      </c>
      <c r="K55" s="28" t="str">
        <f>IF(DAYTONA!$H54=0," ",DAYTONA!$H54)</f>
        <v>Yes</v>
      </c>
      <c r="L55" s="28" t="str">
        <f>IF(SOUTHWESTERN!$H54=0," ",SOUTHWESTERN!$H54)</f>
        <v>Yes</v>
      </c>
      <c r="M55" s="28" t="str">
        <f>IF('FSC JAX'!$H54=0," ",'FSC JAX'!$H54)</f>
        <v>No</v>
      </c>
      <c r="N55" s="28" t="str">
        <f>IF('FL KEYS'!$H54=0," ",'FL KEYS'!$H54)</f>
        <v xml:space="preserve"> </v>
      </c>
      <c r="O55" s="28" t="str">
        <f>IF('GULF COAST'!$H54=0," ",'GULF COAST'!$H54)</f>
        <v>No</v>
      </c>
      <c r="P55" s="28" t="str">
        <f>IF(HILLSBOROUGH!$H54=0," ",HILLSBOROUGH!$H54)</f>
        <v>No</v>
      </c>
      <c r="Q55" s="28" t="str">
        <f>IF('INDIAN RIVER'!$H54=0," ",'INDIAN RIVER'!$H54)</f>
        <v>No</v>
      </c>
      <c r="R55" s="28" t="str">
        <f>IF(GATEWAY!$H54=0," ",GATEWAY!$H54)</f>
        <v>No</v>
      </c>
      <c r="S55" s="28" t="str">
        <f>IF('LAKE SUMTER'!$H54=0," ",'LAKE SUMTER'!$H54)</f>
        <v>no</v>
      </c>
      <c r="T55" s="28" t="str">
        <f>IF('SCF MANATEE'!$H54=0," ",'SCF MANATEE'!$H54)</f>
        <v>Partial</v>
      </c>
      <c r="U55" s="28" t="str">
        <f>IF(MIAMI!$H54=0," ",MIAMI!$H54)</f>
        <v>NO</v>
      </c>
      <c r="V55" s="28" t="str">
        <f>IF('NORTH FLORIDA'!$H54=0," ",'NORTH FLORIDA'!$H54)</f>
        <v>NO</v>
      </c>
      <c r="W55" s="28" t="str">
        <f>IF('NORTHWEST FLORIDA'!$H54=0," ",'NORTHWEST FLORIDA'!$H54)</f>
        <v xml:space="preserve"> </v>
      </c>
      <c r="X55" s="28" t="str">
        <f>IF('PALM BEACH'!$H54=0," ",'PALM BEACH'!$H54)</f>
        <v xml:space="preserve"> </v>
      </c>
      <c r="Y55" s="28" t="str">
        <f>IF(PASCO!$H54=0," ",PASCO!$H54)</f>
        <v>No</v>
      </c>
      <c r="Z55" s="28" t="str">
        <f>IF(PENSACOLA!$H54=0," ",PENSACOLA!$H54)</f>
        <v>No</v>
      </c>
      <c r="AA55" s="28" t="str">
        <f>IF(POLK!$H54=0," ",POLK!$H54)</f>
        <v xml:space="preserve"> </v>
      </c>
      <c r="AB55" s="28" t="str">
        <f>IF('ST JOHNS'!$H54=0," ",'ST JOHNS'!$H54)</f>
        <v xml:space="preserve"> </v>
      </c>
      <c r="AC55" s="28" t="str">
        <f>IF('ST PETE'!$H54=0," ",'ST PETE'!$H54)</f>
        <v>Yes</v>
      </c>
      <c r="AD55" s="28" t="str">
        <f>IF('SANTA FE'!$H54=0," ",'SANTA FE'!$H54)</f>
        <v>No</v>
      </c>
      <c r="AE55" s="28" t="str">
        <f>IF(SEMINOLE!$H54=0," ",SEMINOLE!$H54)</f>
        <v xml:space="preserve"> </v>
      </c>
      <c r="AF55" s="28" t="str">
        <f>IF('SOUTH FLORIDA'!$H54=0," ",'SOUTH FLORIDA'!$H54)</f>
        <v>No</v>
      </c>
      <c r="AG55" s="28" t="str">
        <f>IF(TALLAHASSEE!$H54=0," ",TALLAHASSEE!$H54)</f>
        <v>No</v>
      </c>
      <c r="AH55" s="28" t="str">
        <f>IF(VALENCIA!$H54=0," ",VALENCIA!$H54)</f>
        <v>No</v>
      </c>
      <c r="AI55" s="26" t="s">
        <v>24</v>
      </c>
      <c r="AK55" s="17">
        <f t="shared" si="1"/>
        <v>3</v>
      </c>
      <c r="AL55" s="17">
        <f t="shared" si="2"/>
        <v>16</v>
      </c>
      <c r="AM55" s="17">
        <f t="shared" si="3"/>
        <v>2</v>
      </c>
      <c r="AN55" s="17">
        <f t="shared" si="4"/>
        <v>21</v>
      </c>
      <c r="AO55" s="33">
        <f t="shared" si="5"/>
        <v>0.14285714285714285</v>
      </c>
      <c r="AP55" s="32">
        <f t="shared" si="6"/>
        <v>0.76190476190476186</v>
      </c>
      <c r="AQ55" s="33">
        <f t="shared" si="7"/>
        <v>9.5238095238095233E-2</v>
      </c>
    </row>
    <row r="56" spans="1:43" ht="15.75">
      <c r="A56" s="7"/>
      <c r="B56" s="7"/>
      <c r="C56" s="8" t="s">
        <v>108</v>
      </c>
      <c r="D56" s="7"/>
      <c r="E56" s="7"/>
      <c r="F56" s="7" t="s">
        <v>109</v>
      </c>
      <c r="G56" s="28" t="str">
        <f>IF(EASTERN!H55=0," ",EASTERN!H55)</f>
        <v xml:space="preserve"> </v>
      </c>
      <c r="H56" s="28" t="str">
        <f>IF(BROWARD!$H55=0," ",BROWARD!$H55)</f>
        <v xml:space="preserve"> </v>
      </c>
      <c r="I56" s="28" t="str">
        <f>IF(CENTRAL!$H55=0," ",CENTRAL!$H55)</f>
        <v>No</v>
      </c>
      <c r="J56" s="28" t="str">
        <f>IF(CHIPOLA!$H55=0," ",CHIPOLA!$H55)</f>
        <v>No</v>
      </c>
      <c r="K56" s="28" t="str">
        <f>IF(DAYTONA!$H55=0," ",DAYTONA!$H55)</f>
        <v xml:space="preserve"> </v>
      </c>
      <c r="L56" s="28" t="str">
        <f>IF(SOUTHWESTERN!$H55=0," ",SOUTHWESTERN!$H55)</f>
        <v>No</v>
      </c>
      <c r="M56" s="28" t="str">
        <f>IF('FSC JAX'!$H55=0," ",'FSC JAX'!$H55)</f>
        <v>No</v>
      </c>
      <c r="N56" s="28" t="str">
        <f>IF('FL KEYS'!$H55=0," ",'FL KEYS'!$H55)</f>
        <v>NO</v>
      </c>
      <c r="O56" s="28" t="str">
        <f>IF('GULF COAST'!$H55=0," ",'GULF COAST'!$H55)</f>
        <v>No</v>
      </c>
      <c r="P56" s="28" t="str">
        <f>IF(HILLSBOROUGH!$H55=0," ",HILLSBOROUGH!$H55)</f>
        <v>No</v>
      </c>
      <c r="Q56" s="28" t="str">
        <f>IF('INDIAN RIVER'!$H55=0," ",'INDIAN RIVER'!$H55)</f>
        <v>No</v>
      </c>
      <c r="R56" s="28" t="str">
        <f>IF(GATEWAY!$H55=0," ",GATEWAY!$H55)</f>
        <v xml:space="preserve"> </v>
      </c>
      <c r="S56" s="28" t="str">
        <f>IF('LAKE SUMTER'!$H55=0," ",'LAKE SUMTER'!$H55)</f>
        <v>no</v>
      </c>
      <c r="T56" s="28" t="str">
        <f>IF('SCF MANATEE'!$H55=0," ",'SCF MANATEE'!$H55)</f>
        <v>Partial</v>
      </c>
      <c r="U56" s="28" t="str">
        <f>IF(MIAMI!$H55=0," ",MIAMI!$H55)</f>
        <v>NO</v>
      </c>
      <c r="V56" s="28" t="str">
        <f>IF('NORTH FLORIDA'!$H55=0," ",'NORTH FLORIDA'!$H55)</f>
        <v>NO</v>
      </c>
      <c r="W56" s="28" t="str">
        <f>IF('NORTHWEST FLORIDA'!$H55=0," ",'NORTHWEST FLORIDA'!$H55)</f>
        <v xml:space="preserve"> </v>
      </c>
      <c r="X56" s="28" t="str">
        <f>IF('PALM BEACH'!$H55=0," ",'PALM BEACH'!$H55)</f>
        <v xml:space="preserve"> </v>
      </c>
      <c r="Y56" s="28" t="str">
        <f>IF(PASCO!$H55=0," ",PASCO!$H55)</f>
        <v>No</v>
      </c>
      <c r="Z56" s="28" t="str">
        <f>IF(PENSACOLA!$H55=0," ",PENSACOLA!$H55)</f>
        <v>No</v>
      </c>
      <c r="AA56" s="28" t="str">
        <f>IF(POLK!$H55=0," ",POLK!$H55)</f>
        <v>Partial</v>
      </c>
      <c r="AB56" s="28" t="str">
        <f>IF('ST JOHNS'!$H55=0," ",'ST JOHNS'!$H55)</f>
        <v xml:space="preserve"> </v>
      </c>
      <c r="AC56" s="28" t="str">
        <f>IF('ST PETE'!$H55=0," ",'ST PETE'!$H55)</f>
        <v>Yes</v>
      </c>
      <c r="AD56" s="28" t="str">
        <f>IF('SANTA FE'!$H55=0," ",'SANTA FE'!$H55)</f>
        <v>No</v>
      </c>
      <c r="AE56" s="28" t="str">
        <f>IF(SEMINOLE!$H55=0," ",SEMINOLE!$H55)</f>
        <v xml:space="preserve"> </v>
      </c>
      <c r="AF56" s="28" t="str">
        <f>IF('SOUTH FLORIDA'!$H55=0," ",'SOUTH FLORIDA'!$H55)</f>
        <v>No</v>
      </c>
      <c r="AG56" s="28" t="str">
        <f>IF(TALLAHASSEE!$H55=0," ",TALLAHASSEE!$H55)</f>
        <v>No</v>
      </c>
      <c r="AH56" s="28" t="str">
        <f>IF(VALENCIA!$H55=0," ",VALENCIA!$H55)</f>
        <v xml:space="preserve"> </v>
      </c>
      <c r="AI56" s="26" t="s">
        <v>24</v>
      </c>
      <c r="AK56" s="17">
        <f t="shared" si="1"/>
        <v>1</v>
      </c>
      <c r="AL56" s="17">
        <f t="shared" si="2"/>
        <v>16</v>
      </c>
      <c r="AM56" s="17">
        <f t="shared" si="3"/>
        <v>2</v>
      </c>
      <c r="AN56" s="17">
        <f t="shared" si="4"/>
        <v>19</v>
      </c>
      <c r="AO56" s="33">
        <f t="shared" si="5"/>
        <v>5.2631578947368418E-2</v>
      </c>
      <c r="AP56" s="32">
        <f t="shared" si="6"/>
        <v>0.84210526315789469</v>
      </c>
      <c r="AQ56" s="33">
        <f t="shared" si="7"/>
        <v>0.10526315789473684</v>
      </c>
    </row>
    <row r="57" spans="1:43" ht="15.75">
      <c r="A57" s="7"/>
      <c r="B57" s="7"/>
      <c r="C57" s="8" t="s">
        <v>110</v>
      </c>
      <c r="D57" s="7"/>
      <c r="E57" s="7"/>
      <c r="F57" s="7" t="s">
        <v>111</v>
      </c>
      <c r="G57" s="28" t="str">
        <f>IF(EASTERN!H56=0," ",EASTERN!H56)</f>
        <v xml:space="preserve"> </v>
      </c>
      <c r="H57" s="28" t="str">
        <f>IF(BROWARD!$H56=0," ",BROWARD!$H56)</f>
        <v xml:space="preserve"> </v>
      </c>
      <c r="I57" s="28" t="str">
        <f>IF(CENTRAL!$H56=0," ",CENTRAL!$H56)</f>
        <v>No</v>
      </c>
      <c r="J57" s="28" t="str">
        <f>IF(CHIPOLA!$H56=0," ",CHIPOLA!$H56)</f>
        <v>No</v>
      </c>
      <c r="K57" s="28" t="str">
        <f>IF(DAYTONA!$H56=0," ",DAYTONA!$H56)</f>
        <v>Yes</v>
      </c>
      <c r="L57" s="28" t="str">
        <f>IF(SOUTHWESTERN!$H56=0," ",SOUTHWESTERN!$H56)</f>
        <v xml:space="preserve"> </v>
      </c>
      <c r="M57" s="28" t="str">
        <f>IF('FSC JAX'!$H56=0," ",'FSC JAX'!$H56)</f>
        <v xml:space="preserve"> </v>
      </c>
      <c r="N57" s="28" t="str">
        <f>IF('FL KEYS'!$H56=0," ",'FL KEYS'!$H56)</f>
        <v>YES</v>
      </c>
      <c r="O57" s="28" t="str">
        <f>IF('GULF COAST'!$H56=0," ",'GULF COAST'!$H56)</f>
        <v xml:space="preserve"> </v>
      </c>
      <c r="P57" s="28" t="str">
        <f>IF(HILLSBOROUGH!$H56=0," ",HILLSBOROUGH!$H56)</f>
        <v>No</v>
      </c>
      <c r="Q57" s="28" t="str">
        <f>IF('INDIAN RIVER'!$H56=0," ",'INDIAN RIVER'!$H56)</f>
        <v xml:space="preserve"> </v>
      </c>
      <c r="R57" s="28" t="str">
        <f>IF(GATEWAY!$H56=0," ",GATEWAY!$H56)</f>
        <v xml:space="preserve"> </v>
      </c>
      <c r="S57" s="28" t="str">
        <f>IF('LAKE SUMTER'!$H56=0," ",'LAKE SUMTER'!$H56)</f>
        <v>no</v>
      </c>
      <c r="T57" s="28" t="str">
        <f>IF('SCF MANATEE'!$H56=0," ",'SCF MANATEE'!$H56)</f>
        <v>Partial</v>
      </c>
      <c r="U57" s="28" t="str">
        <f>IF(MIAMI!$H56=0," ",MIAMI!$H56)</f>
        <v>NO</v>
      </c>
      <c r="V57" s="28" t="str">
        <f>IF('NORTH FLORIDA'!$H56=0," ",'NORTH FLORIDA'!$H56)</f>
        <v>NO</v>
      </c>
      <c r="W57" s="28" t="str">
        <f>IF('NORTHWEST FLORIDA'!$H56=0," ",'NORTHWEST FLORIDA'!$H56)</f>
        <v>No</v>
      </c>
      <c r="X57" s="28" t="str">
        <f>IF('PALM BEACH'!$H56=0," ",'PALM BEACH'!$H56)</f>
        <v>NO</v>
      </c>
      <c r="Y57" s="28" t="str">
        <f>IF(PASCO!$H56=0," ",PASCO!$H56)</f>
        <v>No</v>
      </c>
      <c r="Z57" s="28" t="str">
        <f>IF(PENSACOLA!$H56=0," ",PENSACOLA!$H56)</f>
        <v>No</v>
      </c>
      <c r="AA57" s="28" t="str">
        <f>IF(POLK!$H56=0," ",POLK!$H56)</f>
        <v xml:space="preserve"> </v>
      </c>
      <c r="AB57" s="28" t="str">
        <f>IF('ST JOHNS'!$H56=0," ",'ST JOHNS'!$H56)</f>
        <v xml:space="preserve"> </v>
      </c>
      <c r="AC57" s="28" t="str">
        <f>IF('ST PETE'!$H56=0," ",'ST PETE'!$H56)</f>
        <v>Partial</v>
      </c>
      <c r="AD57" s="28" t="str">
        <f>IF('SANTA FE'!$H56=0," ",'SANTA FE'!$H56)</f>
        <v xml:space="preserve"> </v>
      </c>
      <c r="AE57" s="28" t="str">
        <f>IF(SEMINOLE!$H56=0," ",SEMINOLE!$H56)</f>
        <v xml:space="preserve"> </v>
      </c>
      <c r="AF57" s="28" t="str">
        <f>IF('SOUTH FLORIDA'!$H56=0," ",'SOUTH FLORIDA'!$H56)</f>
        <v xml:space="preserve"> </v>
      </c>
      <c r="AG57" s="28" t="str">
        <f>IF(TALLAHASSEE!$H56=0," ",TALLAHASSEE!$H56)</f>
        <v xml:space="preserve"> </v>
      </c>
      <c r="AH57" s="28" t="str">
        <f>IF(VALENCIA!$H56=0," ",VALENCIA!$H56)</f>
        <v xml:space="preserve"> </v>
      </c>
      <c r="AI57" s="26" t="s">
        <v>24</v>
      </c>
      <c r="AK57" s="17">
        <f t="shared" si="1"/>
        <v>2</v>
      </c>
      <c r="AL57" s="17">
        <f t="shared" si="2"/>
        <v>10</v>
      </c>
      <c r="AM57" s="17">
        <f t="shared" si="3"/>
        <v>2</v>
      </c>
      <c r="AN57" s="17">
        <f t="shared" si="4"/>
        <v>14</v>
      </c>
      <c r="AO57" s="33">
        <f t="shared" si="5"/>
        <v>0.14285714285714285</v>
      </c>
      <c r="AP57" s="32">
        <f t="shared" si="6"/>
        <v>0.7142857142857143</v>
      </c>
      <c r="AQ57" s="33">
        <f t="shared" si="7"/>
        <v>0.14285714285714285</v>
      </c>
    </row>
    <row r="58" spans="1:43" ht="15.75">
      <c r="A58" s="7"/>
      <c r="B58" s="7"/>
      <c r="C58" s="8" t="s">
        <v>112</v>
      </c>
      <c r="D58" s="7"/>
      <c r="E58" s="7"/>
      <c r="F58" s="7" t="s">
        <v>113</v>
      </c>
      <c r="G58" s="28" t="str">
        <f>IF(EASTERN!H57=0," ",EASTERN!H57)</f>
        <v>No</v>
      </c>
      <c r="H58" s="28" t="str">
        <f>IF(BROWARD!$H57=0," ",BROWARD!$H57)</f>
        <v xml:space="preserve"> </v>
      </c>
      <c r="I58" s="28" t="str">
        <f>IF(CENTRAL!$H57=0," ",CENTRAL!$H57)</f>
        <v>No</v>
      </c>
      <c r="J58" s="28" t="str">
        <f>IF(CHIPOLA!$H57=0," ",CHIPOLA!$H57)</f>
        <v>No</v>
      </c>
      <c r="K58" s="28" t="str">
        <f>IF(DAYTONA!$H57=0," ",DAYTONA!$H57)</f>
        <v>No</v>
      </c>
      <c r="L58" s="28" t="str">
        <f>IF(SOUTHWESTERN!$H57=0," ",SOUTHWESTERN!$H57)</f>
        <v xml:space="preserve"> </v>
      </c>
      <c r="M58" s="28" t="str">
        <f>IF('FSC JAX'!$H57=0," ",'FSC JAX'!$H57)</f>
        <v xml:space="preserve"> </v>
      </c>
      <c r="N58" s="28" t="str">
        <f>IF('FL KEYS'!$H57=0," ",'FL KEYS'!$H57)</f>
        <v xml:space="preserve"> </v>
      </c>
      <c r="O58" s="28" t="str">
        <f>IF('GULF COAST'!$H57=0," ",'GULF COAST'!$H57)</f>
        <v xml:space="preserve"> </v>
      </c>
      <c r="P58" s="28" t="str">
        <f>IF(HILLSBOROUGH!$H57=0," ",HILLSBOROUGH!$H57)</f>
        <v xml:space="preserve"> </v>
      </c>
      <c r="Q58" s="28" t="str">
        <f>IF('INDIAN RIVER'!$H57=0," ",'INDIAN RIVER'!$H57)</f>
        <v>No</v>
      </c>
      <c r="R58" s="28" t="str">
        <f>IF(GATEWAY!$H57=0," ",GATEWAY!$H57)</f>
        <v xml:space="preserve"> </v>
      </c>
      <c r="S58" s="28" t="str">
        <f>IF('LAKE SUMTER'!$H57=0," ",'LAKE SUMTER'!$H57)</f>
        <v>no</v>
      </c>
      <c r="T58" s="28" t="str">
        <f>IF('SCF MANATEE'!$H57=0," ",'SCF MANATEE'!$H57)</f>
        <v>Partial</v>
      </c>
      <c r="U58" s="28" t="str">
        <f>IF(MIAMI!$H57=0," ",MIAMI!$H57)</f>
        <v>NO</v>
      </c>
      <c r="V58" s="28" t="str">
        <f>IF('NORTH FLORIDA'!$H57=0," ",'NORTH FLORIDA'!$H57)</f>
        <v xml:space="preserve"> </v>
      </c>
      <c r="W58" s="28" t="str">
        <f>IF('NORTHWEST FLORIDA'!$H57=0," ",'NORTHWEST FLORIDA'!$H57)</f>
        <v>Yes</v>
      </c>
      <c r="X58" s="28" t="str">
        <f>IF('PALM BEACH'!$H57=0," ",'PALM BEACH'!$H57)</f>
        <v xml:space="preserve"> </v>
      </c>
      <c r="Y58" s="28" t="str">
        <f>IF(PASCO!$H57=0," ",PASCO!$H57)</f>
        <v xml:space="preserve"> </v>
      </c>
      <c r="Z58" s="28" t="str">
        <f>IF(PENSACOLA!$H57=0," ",PENSACOLA!$H57)</f>
        <v>No</v>
      </c>
      <c r="AA58" s="28" t="str">
        <f>IF(POLK!$H57=0," ",POLK!$H57)</f>
        <v xml:space="preserve"> </v>
      </c>
      <c r="AB58" s="28" t="str">
        <f>IF('ST JOHNS'!$H57=0," ",'ST JOHNS'!$H57)</f>
        <v xml:space="preserve"> </v>
      </c>
      <c r="AC58" s="28" t="str">
        <f>IF('ST PETE'!$H57=0," ",'ST PETE'!$H57)</f>
        <v>Yes</v>
      </c>
      <c r="AD58" s="28" t="str">
        <f>IF('SANTA FE'!$H57=0," ",'SANTA FE'!$H57)</f>
        <v xml:space="preserve"> </v>
      </c>
      <c r="AE58" s="28" t="str">
        <f>IF(SEMINOLE!$H57=0," ",SEMINOLE!$H57)</f>
        <v xml:space="preserve"> </v>
      </c>
      <c r="AF58" s="28" t="str">
        <f>IF('SOUTH FLORIDA'!$H57=0," ",'SOUTH FLORIDA'!$H57)</f>
        <v xml:space="preserve"> </v>
      </c>
      <c r="AG58" s="28" t="str">
        <f>IF(TALLAHASSEE!$H57=0," ",TALLAHASSEE!$H57)</f>
        <v xml:space="preserve"> </v>
      </c>
      <c r="AH58" s="28" t="str">
        <f>IF(VALENCIA!$H57=0," ",VALENCIA!$H57)</f>
        <v>No</v>
      </c>
      <c r="AI58" s="26" t="s">
        <v>24</v>
      </c>
      <c r="AK58" s="17">
        <f t="shared" si="1"/>
        <v>2</v>
      </c>
      <c r="AL58" s="17">
        <f t="shared" si="2"/>
        <v>9</v>
      </c>
      <c r="AM58" s="17">
        <f t="shared" si="3"/>
        <v>1</v>
      </c>
      <c r="AN58" s="17">
        <f t="shared" si="4"/>
        <v>12</v>
      </c>
      <c r="AO58" s="33">
        <f t="shared" si="5"/>
        <v>0.16666666666666666</v>
      </c>
      <c r="AP58" s="32">
        <f t="shared" si="6"/>
        <v>0.75</v>
      </c>
      <c r="AQ58" s="33">
        <f t="shared" si="7"/>
        <v>8.3333333333333329E-2</v>
      </c>
    </row>
    <row r="59" spans="1:43" ht="15.75">
      <c r="A59" s="7"/>
      <c r="B59" s="7"/>
      <c r="C59" s="8" t="s">
        <v>114</v>
      </c>
      <c r="D59" s="7"/>
      <c r="E59" s="7"/>
      <c r="F59" s="7" t="s">
        <v>115</v>
      </c>
      <c r="G59" s="28" t="str">
        <f>IF(EASTERN!H58=0," ",EASTERN!H58)</f>
        <v xml:space="preserve"> </v>
      </c>
      <c r="H59" s="28" t="str">
        <f>IF(BROWARD!$H58=0," ",BROWARD!$H58)</f>
        <v xml:space="preserve"> </v>
      </c>
      <c r="I59" s="28" t="str">
        <f>IF(CENTRAL!$H58=0," ",CENTRAL!$H58)</f>
        <v xml:space="preserve"> </v>
      </c>
      <c r="J59" s="28" t="str">
        <f>IF(CHIPOLA!$H58=0," ",CHIPOLA!$H58)</f>
        <v xml:space="preserve"> </v>
      </c>
      <c r="K59" s="28" t="str">
        <f>IF(DAYTONA!$H58=0," ",DAYTONA!$H58)</f>
        <v xml:space="preserve"> </v>
      </c>
      <c r="L59" s="28" t="str">
        <f>IF(SOUTHWESTERN!$H58=0," ",SOUTHWESTERN!$H58)</f>
        <v xml:space="preserve"> </v>
      </c>
      <c r="M59" s="28" t="str">
        <f>IF('FSC JAX'!$H58=0," ",'FSC JAX'!$H58)</f>
        <v xml:space="preserve"> </v>
      </c>
      <c r="N59" s="28" t="str">
        <f>IF('FL KEYS'!$H58=0," ",'FL KEYS'!$H58)</f>
        <v xml:space="preserve"> </v>
      </c>
      <c r="O59" s="28" t="str">
        <f>IF('GULF COAST'!$H58=0," ",'GULF COAST'!$H58)</f>
        <v xml:space="preserve"> </v>
      </c>
      <c r="P59" s="28" t="str">
        <f>IF(HILLSBOROUGH!$H58=0," ",HILLSBOROUGH!$H58)</f>
        <v>No</v>
      </c>
      <c r="Q59" s="28" t="str">
        <f>IF('INDIAN RIVER'!$H58=0," ",'INDIAN RIVER'!$H58)</f>
        <v xml:space="preserve"> </v>
      </c>
      <c r="R59" s="28" t="str">
        <f>IF(GATEWAY!$H58=0," ",GATEWAY!$H58)</f>
        <v xml:space="preserve"> </v>
      </c>
      <c r="S59" s="28" t="str">
        <f>IF('LAKE SUMTER'!$H58=0," ",'LAKE SUMTER'!$H58)</f>
        <v xml:space="preserve"> </v>
      </c>
      <c r="T59" s="28" t="str">
        <f>IF('SCF MANATEE'!$H58=0," ",'SCF MANATEE'!$H58)</f>
        <v xml:space="preserve"> </v>
      </c>
      <c r="U59" s="28" t="str">
        <f>IF(MIAMI!$H58=0," ",MIAMI!$H58)</f>
        <v>NO</v>
      </c>
      <c r="V59" s="28" t="str">
        <f>IF('NORTH FLORIDA'!$H58=0," ",'NORTH FLORIDA'!$H58)</f>
        <v xml:space="preserve"> </v>
      </c>
      <c r="W59" s="28" t="str">
        <f>IF('NORTHWEST FLORIDA'!$H58=0," ",'NORTHWEST FLORIDA'!$H58)</f>
        <v xml:space="preserve"> </v>
      </c>
      <c r="X59" s="28" t="str">
        <f>IF('PALM BEACH'!$H58=0," ",'PALM BEACH'!$H58)</f>
        <v xml:space="preserve"> </v>
      </c>
      <c r="Y59" s="28" t="str">
        <f>IF(PASCO!$H58=0," ",PASCO!$H58)</f>
        <v xml:space="preserve"> </v>
      </c>
      <c r="Z59" s="28" t="str">
        <f>IF(PENSACOLA!$H58=0," ",PENSACOLA!$H58)</f>
        <v xml:space="preserve"> </v>
      </c>
      <c r="AA59" s="28" t="str">
        <f>IF(POLK!$H58=0," ",POLK!$H58)</f>
        <v xml:space="preserve"> </v>
      </c>
      <c r="AB59" s="28" t="str">
        <f>IF('ST JOHNS'!$H58=0," ",'ST JOHNS'!$H58)</f>
        <v xml:space="preserve"> </v>
      </c>
      <c r="AC59" s="28" t="str">
        <f>IF('ST PETE'!$H58=0," ",'ST PETE'!$H58)</f>
        <v xml:space="preserve"> </v>
      </c>
      <c r="AD59" s="28" t="str">
        <f>IF('SANTA FE'!$H58=0," ",'SANTA FE'!$H58)</f>
        <v xml:space="preserve"> </v>
      </c>
      <c r="AE59" s="28" t="str">
        <f>IF(SEMINOLE!$H58=0," ",SEMINOLE!$H58)</f>
        <v xml:space="preserve"> </v>
      </c>
      <c r="AF59" s="28" t="str">
        <f>IF('SOUTH FLORIDA'!$H58=0," ",'SOUTH FLORIDA'!$H58)</f>
        <v xml:space="preserve"> </v>
      </c>
      <c r="AG59" s="28" t="str">
        <f>IF(TALLAHASSEE!$H58=0," ",TALLAHASSEE!$H58)</f>
        <v xml:space="preserve"> </v>
      </c>
      <c r="AH59" s="28" t="str">
        <f>IF(VALENCIA!$H58=0," ",VALENCIA!$H58)</f>
        <v xml:space="preserve"> </v>
      </c>
      <c r="AI59" s="26" t="s">
        <v>24</v>
      </c>
      <c r="AK59" s="17">
        <f t="shared" si="1"/>
        <v>0</v>
      </c>
      <c r="AL59" s="17">
        <f t="shared" si="2"/>
        <v>2</v>
      </c>
      <c r="AM59" s="17">
        <f t="shared" si="3"/>
        <v>0</v>
      </c>
      <c r="AN59" s="17">
        <f t="shared" si="4"/>
        <v>2</v>
      </c>
      <c r="AO59" s="33">
        <f t="shared" si="5"/>
        <v>0</v>
      </c>
      <c r="AP59" s="32">
        <f t="shared" si="6"/>
        <v>1</v>
      </c>
      <c r="AQ59" s="33">
        <f t="shared" si="7"/>
        <v>0</v>
      </c>
    </row>
    <row r="60" spans="1:43" ht="15.75">
      <c r="A60" s="7"/>
      <c r="B60" s="7"/>
      <c r="C60" s="8" t="s">
        <v>116</v>
      </c>
      <c r="D60" s="7"/>
      <c r="E60" s="7"/>
      <c r="F60" s="7" t="s">
        <v>117</v>
      </c>
      <c r="G60" s="28" t="str">
        <f>IF(EASTERN!H59=0," ",EASTERN!H59)</f>
        <v xml:space="preserve"> </v>
      </c>
      <c r="H60" s="28" t="str">
        <f>IF(BROWARD!$H59=0," ",BROWARD!$H59)</f>
        <v xml:space="preserve"> </v>
      </c>
      <c r="I60" s="28" t="str">
        <f>IF(CENTRAL!$H59=0," ",CENTRAL!$H59)</f>
        <v>No</v>
      </c>
      <c r="J60" s="28" t="str">
        <f>IF(CHIPOLA!$H59=0," ",CHIPOLA!$H59)</f>
        <v>No</v>
      </c>
      <c r="K60" s="28" t="str">
        <f>IF(DAYTONA!$H59=0," ",DAYTONA!$H59)</f>
        <v xml:space="preserve"> </v>
      </c>
      <c r="L60" s="28" t="str">
        <f>IF(SOUTHWESTERN!$H59=0," ",SOUTHWESTERN!$H59)</f>
        <v xml:space="preserve"> </v>
      </c>
      <c r="M60" s="28" t="str">
        <f>IF('FSC JAX'!$H59=0," ",'FSC JAX'!$H59)</f>
        <v>No</v>
      </c>
      <c r="N60" s="28" t="str">
        <f>IF('FL KEYS'!$H59=0," ",'FL KEYS'!$H59)</f>
        <v>Partial</v>
      </c>
      <c r="O60" s="28" t="str">
        <f>IF('GULF COAST'!$H59=0," ",'GULF COAST'!$H59)</f>
        <v xml:space="preserve"> </v>
      </c>
      <c r="P60" s="28" t="str">
        <f>IF(HILLSBOROUGH!$H59=0," ",HILLSBOROUGH!$H59)</f>
        <v>No</v>
      </c>
      <c r="Q60" s="28" t="str">
        <f>IF('INDIAN RIVER'!$H59=0," ",'INDIAN RIVER'!$H59)</f>
        <v xml:space="preserve"> </v>
      </c>
      <c r="R60" s="28" t="str">
        <f>IF(GATEWAY!$H59=0," ",GATEWAY!$H59)</f>
        <v>No</v>
      </c>
      <c r="S60" s="28" t="str">
        <f>IF('LAKE SUMTER'!$H59=0," ",'LAKE SUMTER'!$H59)</f>
        <v>no</v>
      </c>
      <c r="T60" s="28" t="str">
        <f>IF('SCF MANATEE'!$H59=0," ",'SCF MANATEE'!$H59)</f>
        <v>Partial</v>
      </c>
      <c r="U60" s="28" t="str">
        <f>IF(MIAMI!$H59=0," ",MIAMI!$H59)</f>
        <v>NO</v>
      </c>
      <c r="V60" s="28" t="str">
        <f>IF('NORTH FLORIDA'!$H59=0," ",'NORTH FLORIDA'!$H59)</f>
        <v>NO</v>
      </c>
      <c r="W60" s="28" t="str">
        <f>IF('NORTHWEST FLORIDA'!$H59=0," ",'NORTHWEST FLORIDA'!$H59)</f>
        <v xml:space="preserve"> </v>
      </c>
      <c r="X60" s="28" t="str">
        <f>IF('PALM BEACH'!$H59=0," ",'PALM BEACH'!$H59)</f>
        <v>NO</v>
      </c>
      <c r="Y60" s="28" t="str">
        <f>IF(PASCO!$H59=0," ",PASCO!$H59)</f>
        <v xml:space="preserve"> </v>
      </c>
      <c r="Z60" s="28" t="str">
        <f>IF(PENSACOLA!$H59=0," ",PENSACOLA!$H59)</f>
        <v>No</v>
      </c>
      <c r="AA60" s="28" t="str">
        <f>IF(POLK!$H59=0," ",POLK!$H59)</f>
        <v xml:space="preserve"> </v>
      </c>
      <c r="AB60" s="28" t="str">
        <f>IF('ST JOHNS'!$H59=0," ",'ST JOHNS'!$H59)</f>
        <v xml:space="preserve"> </v>
      </c>
      <c r="AC60" s="28" t="str">
        <f>IF('ST PETE'!$H59=0," ",'ST PETE'!$H59)</f>
        <v xml:space="preserve"> </v>
      </c>
      <c r="AD60" s="28" t="str">
        <f>IF('SANTA FE'!$H59=0," ",'SANTA FE'!$H59)</f>
        <v xml:space="preserve"> </v>
      </c>
      <c r="AE60" s="28" t="str">
        <f>IF(SEMINOLE!$H59=0," ",SEMINOLE!$H59)</f>
        <v>No</v>
      </c>
      <c r="AF60" s="28" t="str">
        <f>IF('SOUTH FLORIDA'!$H59=0," ",'SOUTH FLORIDA'!$H59)</f>
        <v>Yes</v>
      </c>
      <c r="AG60" s="28" t="str">
        <f>IF(TALLAHASSEE!$H59=0," ",TALLAHASSEE!$H59)</f>
        <v>No</v>
      </c>
      <c r="AH60" s="28" t="str">
        <f>IF(VALENCIA!$H59=0," ",VALENCIA!$H59)</f>
        <v>No</v>
      </c>
      <c r="AI60" s="26" t="s">
        <v>24</v>
      </c>
      <c r="AK60" s="17">
        <f t="shared" si="1"/>
        <v>1</v>
      </c>
      <c r="AL60" s="17">
        <f t="shared" si="2"/>
        <v>13</v>
      </c>
      <c r="AM60" s="17">
        <f t="shared" si="3"/>
        <v>2</v>
      </c>
      <c r="AN60" s="17">
        <f t="shared" si="4"/>
        <v>16</v>
      </c>
      <c r="AO60" s="33">
        <f t="shared" si="5"/>
        <v>6.25E-2</v>
      </c>
      <c r="AP60" s="32">
        <f t="shared" si="6"/>
        <v>0.8125</v>
      </c>
      <c r="AQ60" s="33">
        <f t="shared" si="7"/>
        <v>0.125</v>
      </c>
    </row>
    <row r="61" spans="1:43" ht="15.75">
      <c r="A61" s="7"/>
      <c r="B61" s="7"/>
      <c r="C61" s="8" t="s">
        <v>118</v>
      </c>
      <c r="D61" s="7"/>
      <c r="E61" s="7"/>
      <c r="F61" s="7" t="s">
        <v>119</v>
      </c>
      <c r="G61" s="28" t="str">
        <f>IF(EASTERN!H60=0," ",EASTERN!H60)</f>
        <v xml:space="preserve"> </v>
      </c>
      <c r="H61" s="28" t="str">
        <f>IF(BROWARD!$H60=0," ",BROWARD!$H60)</f>
        <v>Yes</v>
      </c>
      <c r="I61" s="28" t="str">
        <f>IF(CENTRAL!$H60=0," ",CENTRAL!$H60)</f>
        <v xml:space="preserve"> </v>
      </c>
      <c r="J61" s="28" t="str">
        <f>IF(CHIPOLA!$H60=0," ",CHIPOLA!$H60)</f>
        <v xml:space="preserve"> </v>
      </c>
      <c r="K61" s="28" t="str">
        <f>IF(DAYTONA!$H60=0," ",DAYTONA!$H60)</f>
        <v xml:space="preserve"> </v>
      </c>
      <c r="L61" s="28" t="str">
        <f>IF(SOUTHWESTERN!$H60=0," ",SOUTHWESTERN!$H60)</f>
        <v xml:space="preserve"> </v>
      </c>
      <c r="M61" s="28" t="str">
        <f>IF('FSC JAX'!$H60=0," ",'FSC JAX'!$H60)</f>
        <v>Yes</v>
      </c>
      <c r="N61" s="28" t="str">
        <f>IF('FL KEYS'!$H60=0," ",'FL KEYS'!$H60)</f>
        <v xml:space="preserve"> </v>
      </c>
      <c r="O61" s="28" t="str">
        <f>IF('GULF COAST'!$H60=0," ",'GULF COAST'!$H60)</f>
        <v>No</v>
      </c>
      <c r="P61" s="28" t="str">
        <f>IF(HILLSBOROUGH!$H60=0," ",HILLSBOROUGH!$H60)</f>
        <v>No</v>
      </c>
      <c r="Q61" s="28" t="str">
        <f>IF('INDIAN RIVER'!$H60=0," ",'INDIAN RIVER'!$H60)</f>
        <v xml:space="preserve"> </v>
      </c>
      <c r="R61" s="28" t="str">
        <f>IF(GATEWAY!$H60=0," ",GATEWAY!$H60)</f>
        <v xml:space="preserve"> </v>
      </c>
      <c r="S61" s="28" t="str">
        <f>IF('LAKE SUMTER'!$H60=0," ",'LAKE SUMTER'!$H60)</f>
        <v>Yes</v>
      </c>
      <c r="T61" s="28" t="str">
        <f>IF('SCF MANATEE'!$H60=0," ",'SCF MANATEE'!$H60)</f>
        <v>Partial</v>
      </c>
      <c r="U61" s="28" t="str">
        <f>IF(MIAMI!$H60=0," ",MIAMI!$H60)</f>
        <v>YES</v>
      </c>
      <c r="V61" s="28" t="str">
        <f>IF('NORTH FLORIDA'!$H60=0," ",'NORTH FLORIDA'!$H60)</f>
        <v xml:space="preserve"> </v>
      </c>
      <c r="W61" s="28" t="str">
        <f>IF('NORTHWEST FLORIDA'!$H60=0," ",'NORTHWEST FLORIDA'!$H60)</f>
        <v xml:space="preserve"> </v>
      </c>
      <c r="X61" s="28" t="str">
        <f>IF('PALM BEACH'!$H60=0," ",'PALM BEACH'!$H60)</f>
        <v>NO</v>
      </c>
      <c r="Y61" s="28" t="str">
        <f>IF(PASCO!$H60=0," ",PASCO!$H60)</f>
        <v>No</v>
      </c>
      <c r="Z61" s="28" t="str">
        <f>IF(PENSACOLA!$H60=0," ",PENSACOLA!$H60)</f>
        <v xml:space="preserve"> </v>
      </c>
      <c r="AA61" s="28" t="str">
        <f>IF(POLK!$H60=0," ",POLK!$H60)</f>
        <v xml:space="preserve"> </v>
      </c>
      <c r="AB61" s="28" t="str">
        <f>IF('ST JOHNS'!$H60=0," ",'ST JOHNS'!$H60)</f>
        <v xml:space="preserve"> </v>
      </c>
      <c r="AC61" s="28" t="str">
        <f>IF('ST PETE'!$H60=0," ",'ST PETE'!$H60)</f>
        <v xml:space="preserve"> </v>
      </c>
      <c r="AD61" s="28" t="str">
        <f>IF('SANTA FE'!$H60=0," ",'SANTA FE'!$H60)</f>
        <v xml:space="preserve"> </v>
      </c>
      <c r="AE61" s="28" t="str">
        <f>IF(SEMINOLE!$H60=0," ",SEMINOLE!$H60)</f>
        <v>No</v>
      </c>
      <c r="AF61" s="28" t="str">
        <f>IF('SOUTH FLORIDA'!$H60=0," ",'SOUTH FLORIDA'!$H60)</f>
        <v>Yes</v>
      </c>
      <c r="AG61" s="28" t="str">
        <f>IF(TALLAHASSEE!$H60=0," ",TALLAHASSEE!$H60)</f>
        <v xml:space="preserve"> </v>
      </c>
      <c r="AH61" s="28" t="str">
        <f>IF(VALENCIA!$H60=0," ",VALENCIA!$H60)</f>
        <v xml:space="preserve"> </v>
      </c>
      <c r="AI61" s="26" t="s">
        <v>24</v>
      </c>
      <c r="AK61" s="17">
        <f t="shared" si="1"/>
        <v>5</v>
      </c>
      <c r="AL61" s="17">
        <f t="shared" si="2"/>
        <v>5</v>
      </c>
      <c r="AM61" s="17">
        <f t="shared" si="3"/>
        <v>1</v>
      </c>
      <c r="AN61" s="17">
        <f t="shared" si="4"/>
        <v>11</v>
      </c>
      <c r="AO61" s="33">
        <f t="shared" si="5"/>
        <v>0.45454545454545453</v>
      </c>
      <c r="AP61" s="32">
        <f t="shared" si="6"/>
        <v>0.45454545454545453</v>
      </c>
      <c r="AQ61" s="33">
        <f t="shared" si="7"/>
        <v>9.0909090909090912E-2</v>
      </c>
    </row>
    <row r="62" spans="1:43" ht="15.75">
      <c r="A62" s="7"/>
      <c r="B62" s="7"/>
      <c r="C62" s="8" t="s">
        <v>120</v>
      </c>
      <c r="D62" s="7"/>
      <c r="E62" s="7"/>
      <c r="F62" s="7" t="s">
        <v>121</v>
      </c>
      <c r="G62" s="28" t="str">
        <f>IF(EASTERN!H61=0," ",EASTERN!H61)</f>
        <v>No</v>
      </c>
      <c r="H62" s="28" t="str">
        <f>IF(BROWARD!$H61=0," ",BROWARD!$H61)</f>
        <v xml:space="preserve"> </v>
      </c>
      <c r="I62" s="28" t="str">
        <f>IF(CENTRAL!$H61=0," ",CENTRAL!$H61)</f>
        <v>No</v>
      </c>
      <c r="J62" s="28" t="str">
        <f>IF(CHIPOLA!$H61=0," ",CHIPOLA!$H61)</f>
        <v>Yes</v>
      </c>
      <c r="K62" s="28" t="str">
        <f>IF(DAYTONA!$H61=0," ",DAYTONA!$H61)</f>
        <v>No</v>
      </c>
      <c r="L62" s="28" t="str">
        <f>IF(SOUTHWESTERN!$H61=0," ",SOUTHWESTERN!$H61)</f>
        <v xml:space="preserve"> </v>
      </c>
      <c r="M62" s="28" t="str">
        <f>IF('FSC JAX'!$H61=0," ",'FSC JAX'!$H61)</f>
        <v>No</v>
      </c>
      <c r="N62" s="28" t="str">
        <f>IF('FL KEYS'!$H61=0," ",'FL KEYS'!$H61)</f>
        <v xml:space="preserve"> </v>
      </c>
      <c r="O62" s="28" t="str">
        <f>IF('GULF COAST'!$H61=0," ",'GULF COAST'!$H61)</f>
        <v>Yes</v>
      </c>
      <c r="P62" s="28" t="str">
        <f>IF(HILLSBOROUGH!$H61=0," ",HILLSBOROUGH!$H61)</f>
        <v xml:space="preserve"> </v>
      </c>
      <c r="Q62" s="28" t="str">
        <f>IF('INDIAN RIVER'!$H61=0," ",'INDIAN RIVER'!$H61)</f>
        <v>Yes</v>
      </c>
      <c r="R62" s="28" t="str">
        <f>IF(GATEWAY!$H61=0," ",GATEWAY!$H61)</f>
        <v xml:space="preserve"> </v>
      </c>
      <c r="S62" s="28" t="str">
        <f>IF('LAKE SUMTER'!$H61=0," ",'LAKE SUMTER'!$H61)</f>
        <v>yes</v>
      </c>
      <c r="T62" s="28" t="str">
        <f>IF('SCF MANATEE'!$H61=0," ",'SCF MANATEE'!$H61)</f>
        <v>Yes</v>
      </c>
      <c r="U62" s="28" t="str">
        <f>IF(MIAMI!$H61=0," ",MIAMI!$H61)</f>
        <v xml:space="preserve"> </v>
      </c>
      <c r="V62" s="28" t="str">
        <f>IF('NORTH FLORIDA'!$H61=0," ",'NORTH FLORIDA'!$H61)</f>
        <v>NO</v>
      </c>
      <c r="W62" s="28" t="str">
        <f>IF('NORTHWEST FLORIDA'!$H61=0," ",'NORTHWEST FLORIDA'!$H61)</f>
        <v>No</v>
      </c>
      <c r="X62" s="28" t="str">
        <f>IF('PALM BEACH'!$H61=0," ",'PALM BEACH'!$H61)</f>
        <v>NO</v>
      </c>
      <c r="Y62" s="28" t="str">
        <f>IF(PASCO!$H61=0," ",PASCO!$H61)</f>
        <v>Yes</v>
      </c>
      <c r="Z62" s="28" t="str">
        <f>IF(PENSACOLA!$H61=0," ",PENSACOLA!$H61)</f>
        <v>No</v>
      </c>
      <c r="AA62" s="28" t="str">
        <f>IF(POLK!$H61=0," ",POLK!$H61)</f>
        <v xml:space="preserve">No </v>
      </c>
      <c r="AB62" s="28" t="str">
        <f>IF('ST JOHNS'!$H61=0," ",'ST JOHNS'!$H61)</f>
        <v xml:space="preserve"> </v>
      </c>
      <c r="AC62" s="28" t="str">
        <f>IF('ST PETE'!$H61=0," ",'ST PETE'!$H61)</f>
        <v>Yes</v>
      </c>
      <c r="AD62" s="28" t="str">
        <f>IF('SANTA FE'!$H61=0," ",'SANTA FE'!$H61)</f>
        <v>Yes</v>
      </c>
      <c r="AE62" s="28" t="str">
        <f>IF(SEMINOLE!$H61=0," ",SEMINOLE!$H61)</f>
        <v>Yes</v>
      </c>
      <c r="AF62" s="28" t="str">
        <f>IF('SOUTH FLORIDA'!$H61=0," ",'SOUTH FLORIDA'!$H61)</f>
        <v>Yes</v>
      </c>
      <c r="AG62" s="28" t="str">
        <f>IF(TALLAHASSEE!$H61=0," ",TALLAHASSEE!$H61)</f>
        <v>No</v>
      </c>
      <c r="AH62" s="28" t="str">
        <f>IF(VALENCIA!$H61=0," ",VALENCIA!$H61)</f>
        <v>Yes</v>
      </c>
      <c r="AI62" s="26" t="s">
        <v>15</v>
      </c>
      <c r="AK62" s="17">
        <f t="shared" si="1"/>
        <v>11</v>
      </c>
      <c r="AL62" s="17">
        <f t="shared" si="2"/>
        <v>9</v>
      </c>
      <c r="AM62" s="17">
        <f t="shared" si="3"/>
        <v>0</v>
      </c>
      <c r="AN62" s="17">
        <f t="shared" si="4"/>
        <v>20</v>
      </c>
      <c r="AO62" s="32">
        <f t="shared" si="5"/>
        <v>0.55000000000000004</v>
      </c>
      <c r="AP62" s="33">
        <f t="shared" si="6"/>
        <v>0.45</v>
      </c>
      <c r="AQ62" s="33">
        <f t="shared" si="7"/>
        <v>0</v>
      </c>
    </row>
    <row r="63" spans="1:43" ht="15.75">
      <c r="A63" s="7"/>
      <c r="B63" s="7"/>
      <c r="C63" s="8" t="s">
        <v>122</v>
      </c>
      <c r="D63" s="7"/>
      <c r="E63" s="7"/>
      <c r="F63" s="7" t="s">
        <v>123</v>
      </c>
      <c r="G63" s="28" t="str">
        <f>IF(EASTERN!H62=0," ",EASTERN!H62)</f>
        <v>No</v>
      </c>
      <c r="H63" s="28" t="str">
        <f>IF(BROWARD!$H62=0," ",BROWARD!$H62)</f>
        <v>Yes</v>
      </c>
      <c r="I63" s="28" t="str">
        <f>IF(CENTRAL!$H62=0," ",CENTRAL!$H62)</f>
        <v>No</v>
      </c>
      <c r="J63" s="28" t="str">
        <f>IF(CHIPOLA!$H62=0," ",CHIPOLA!$H62)</f>
        <v>No</v>
      </c>
      <c r="K63" s="28" t="str">
        <f>IF(DAYTONA!$H62=0," ",DAYTONA!$H62)</f>
        <v>No</v>
      </c>
      <c r="L63" s="28" t="str">
        <f>IF(SOUTHWESTERN!$H62=0," ",SOUTHWESTERN!$H62)</f>
        <v>Partial</v>
      </c>
      <c r="M63" s="28" t="str">
        <f>IF('FSC JAX'!$H62=0," ",'FSC JAX'!$H62)</f>
        <v>No</v>
      </c>
      <c r="N63" s="28" t="str">
        <f>IF('FL KEYS'!$H62=0," ",'FL KEYS'!$H62)</f>
        <v xml:space="preserve"> </v>
      </c>
      <c r="O63" s="28" t="str">
        <f>IF('GULF COAST'!$H62=0," ",'GULF COAST'!$H62)</f>
        <v>No</v>
      </c>
      <c r="P63" s="28" t="str">
        <f>IF(HILLSBOROUGH!$H62=0," ",HILLSBOROUGH!$H62)</f>
        <v xml:space="preserve"> </v>
      </c>
      <c r="Q63" s="28" t="str">
        <f>IF('INDIAN RIVER'!$H62=0," ",'INDIAN RIVER'!$H62)</f>
        <v xml:space="preserve"> </v>
      </c>
      <c r="R63" s="28" t="str">
        <f>IF(GATEWAY!$H62=0," ",GATEWAY!$H62)</f>
        <v>No</v>
      </c>
      <c r="S63" s="28" t="str">
        <f>IF('LAKE SUMTER'!$H62=0," ",'LAKE SUMTER'!$H62)</f>
        <v>no</v>
      </c>
      <c r="T63" s="28" t="str">
        <f>IF('SCF MANATEE'!$H62=0," ",'SCF MANATEE'!$H62)</f>
        <v>Partial</v>
      </c>
      <c r="U63" s="28" t="str">
        <f>IF(MIAMI!$H62=0," ",MIAMI!$H62)</f>
        <v>NO</v>
      </c>
      <c r="V63" s="28" t="str">
        <f>IF('NORTH FLORIDA'!$H62=0," ",'NORTH FLORIDA'!$H62)</f>
        <v xml:space="preserve"> </v>
      </c>
      <c r="W63" s="28" t="str">
        <f>IF('NORTHWEST FLORIDA'!$H62=0," ",'NORTHWEST FLORIDA'!$H62)</f>
        <v>No</v>
      </c>
      <c r="X63" s="28" t="str">
        <f>IF('PALM BEACH'!$H62=0," ",'PALM BEACH'!$H62)</f>
        <v xml:space="preserve"> </v>
      </c>
      <c r="Y63" s="28" t="str">
        <f>IF(PASCO!$H62=0," ",PASCO!$H62)</f>
        <v>No</v>
      </c>
      <c r="Z63" s="28" t="str">
        <f>IF(PENSACOLA!$H62=0," ",PENSACOLA!$H62)</f>
        <v>No</v>
      </c>
      <c r="AA63" s="28" t="str">
        <f>IF(POLK!$H62=0," ",POLK!$H62)</f>
        <v xml:space="preserve">No </v>
      </c>
      <c r="AB63" s="28" t="str">
        <f>IF('ST JOHNS'!$H62=0," ",'ST JOHNS'!$H62)</f>
        <v xml:space="preserve"> </v>
      </c>
      <c r="AC63" s="28" t="str">
        <f>IF('ST PETE'!$H62=0," ",'ST PETE'!$H62)</f>
        <v>No</v>
      </c>
      <c r="AD63" s="28" t="str">
        <f>IF('SANTA FE'!$H62=0," ",'SANTA FE'!$H62)</f>
        <v>No</v>
      </c>
      <c r="AE63" s="28" t="str">
        <f>IF(SEMINOLE!$H62=0," ",SEMINOLE!$H62)</f>
        <v>Partial</v>
      </c>
      <c r="AF63" s="28" t="str">
        <f>IF('SOUTH FLORIDA'!$H62=0," ",'SOUTH FLORIDA'!$H62)</f>
        <v>Yes</v>
      </c>
      <c r="AG63" s="28" t="str">
        <f>IF(TALLAHASSEE!$H62=0," ",TALLAHASSEE!$H62)</f>
        <v>Yes</v>
      </c>
      <c r="AH63" s="28" t="str">
        <f>IF(VALENCIA!$H62=0," ",VALENCIA!$H62)</f>
        <v>No</v>
      </c>
      <c r="AI63" s="26" t="s">
        <v>24</v>
      </c>
      <c r="AK63" s="17">
        <f t="shared" si="1"/>
        <v>3</v>
      </c>
      <c r="AL63" s="17">
        <f t="shared" si="2"/>
        <v>15</v>
      </c>
      <c r="AM63" s="17">
        <f t="shared" si="3"/>
        <v>3</v>
      </c>
      <c r="AN63" s="17">
        <f t="shared" si="4"/>
        <v>21</v>
      </c>
      <c r="AO63" s="33">
        <f t="shared" si="5"/>
        <v>0.14285714285714285</v>
      </c>
      <c r="AP63" s="32">
        <f t="shared" si="6"/>
        <v>0.7142857142857143</v>
      </c>
      <c r="AQ63" s="33">
        <f t="shared" si="7"/>
        <v>0.14285714285714285</v>
      </c>
    </row>
    <row r="64" spans="1:43" ht="15.75">
      <c r="A64" s="7"/>
      <c r="B64" s="7"/>
      <c r="C64" s="8" t="s">
        <v>124</v>
      </c>
      <c r="D64" s="7"/>
      <c r="E64" s="7"/>
      <c r="F64" s="7" t="s">
        <v>125</v>
      </c>
      <c r="G64" s="28" t="str">
        <f>IF(EASTERN!H63=0," ",EASTERN!H63)</f>
        <v>No</v>
      </c>
      <c r="H64" s="28" t="str">
        <f>IF(BROWARD!$H63=0," ",BROWARD!$H63)</f>
        <v xml:space="preserve"> </v>
      </c>
      <c r="I64" s="28" t="str">
        <f>IF(CENTRAL!$H63=0," ",CENTRAL!$H63)</f>
        <v>No</v>
      </c>
      <c r="J64" s="28" t="str">
        <f>IF(CHIPOLA!$H63=0," ",CHIPOLA!$H63)</f>
        <v>No</v>
      </c>
      <c r="K64" s="28" t="str">
        <f>IF(DAYTONA!$H63=0," ",DAYTONA!$H63)</f>
        <v>No</v>
      </c>
      <c r="L64" s="28" t="str">
        <f>IF(SOUTHWESTERN!$H63=0," ",SOUTHWESTERN!$H63)</f>
        <v>No</v>
      </c>
      <c r="M64" s="28" t="str">
        <f>IF('FSC JAX'!$H63=0," ",'FSC JAX'!$H63)</f>
        <v>No</v>
      </c>
      <c r="N64" s="28" t="str">
        <f>IF('FL KEYS'!$H63=0," ",'FL KEYS'!$H63)</f>
        <v xml:space="preserve"> </v>
      </c>
      <c r="O64" s="28" t="str">
        <f>IF('GULF COAST'!$H63=0," ",'GULF COAST'!$H63)</f>
        <v>No</v>
      </c>
      <c r="P64" s="28" t="str">
        <f>IF(HILLSBOROUGH!$H63=0," ",HILLSBOROUGH!$H63)</f>
        <v xml:space="preserve"> </v>
      </c>
      <c r="Q64" s="28" t="str">
        <f>IF('INDIAN RIVER'!$H63=0," ",'INDIAN RIVER'!$H63)</f>
        <v xml:space="preserve"> </v>
      </c>
      <c r="R64" s="28" t="str">
        <f>IF(GATEWAY!$H63=0," ",GATEWAY!$H63)</f>
        <v>No</v>
      </c>
      <c r="S64" s="28" t="str">
        <f>IF('LAKE SUMTER'!$H63=0," ",'LAKE SUMTER'!$H63)</f>
        <v>no</v>
      </c>
      <c r="T64" s="28" t="str">
        <f>IF('SCF MANATEE'!$H63=0," ",'SCF MANATEE'!$H63)</f>
        <v>No</v>
      </c>
      <c r="U64" s="28" t="str">
        <f>IF(MIAMI!$H63=0," ",MIAMI!$H63)</f>
        <v>NO</v>
      </c>
      <c r="V64" s="28" t="str">
        <f>IF('NORTH FLORIDA'!$H63=0," ",'NORTH FLORIDA'!$H63)</f>
        <v>NO</v>
      </c>
      <c r="W64" s="28" t="str">
        <f>IF('NORTHWEST FLORIDA'!$H63=0," ",'NORTHWEST FLORIDA'!$H63)</f>
        <v xml:space="preserve"> </v>
      </c>
      <c r="X64" s="28" t="str">
        <f>IF('PALM BEACH'!$H63=0," ",'PALM BEACH'!$H63)</f>
        <v>YES</v>
      </c>
      <c r="Y64" s="28" t="str">
        <f>IF(PASCO!$H63=0," ",PASCO!$H63)</f>
        <v>No</v>
      </c>
      <c r="Z64" s="28" t="str">
        <f>IF(PENSACOLA!$H63=0," ",PENSACOLA!$H63)</f>
        <v>No</v>
      </c>
      <c r="AA64" s="28" t="str">
        <f>IF(POLK!$H63=0," ",POLK!$H63)</f>
        <v xml:space="preserve">No </v>
      </c>
      <c r="AB64" s="28" t="str">
        <f>IF('ST JOHNS'!$H63=0," ",'ST JOHNS'!$H63)</f>
        <v xml:space="preserve"> </v>
      </c>
      <c r="AC64" s="28" t="str">
        <f>IF('ST PETE'!$H63=0," ",'ST PETE'!$H63)</f>
        <v>Partial</v>
      </c>
      <c r="AD64" s="28" t="str">
        <f>IF('SANTA FE'!$H63=0," ",'SANTA FE'!$H63)</f>
        <v xml:space="preserve"> </v>
      </c>
      <c r="AE64" s="28" t="str">
        <f>IF(SEMINOLE!$H63=0," ",SEMINOLE!$H63)</f>
        <v>No</v>
      </c>
      <c r="AF64" s="28" t="str">
        <f>IF('SOUTH FLORIDA'!$H63=0," ",'SOUTH FLORIDA'!$H63)</f>
        <v>No</v>
      </c>
      <c r="AG64" s="28" t="str">
        <f>IF(TALLAHASSEE!$H63=0," ",TALLAHASSEE!$H63)</f>
        <v xml:space="preserve"> </v>
      </c>
      <c r="AH64" s="28" t="str">
        <f>IF(VALENCIA!$H63=0," ",VALENCIA!$H63)</f>
        <v xml:space="preserve"> </v>
      </c>
      <c r="AI64" s="26" t="s">
        <v>24</v>
      </c>
      <c r="AK64" s="17">
        <f t="shared" si="1"/>
        <v>1</v>
      </c>
      <c r="AL64" s="17">
        <f t="shared" si="2"/>
        <v>16</v>
      </c>
      <c r="AM64" s="17">
        <f t="shared" si="3"/>
        <v>1</v>
      </c>
      <c r="AN64" s="17">
        <f t="shared" si="4"/>
        <v>18</v>
      </c>
      <c r="AO64" s="33">
        <f t="shared" si="5"/>
        <v>5.5555555555555552E-2</v>
      </c>
      <c r="AP64" s="32">
        <f t="shared" si="6"/>
        <v>0.88888888888888884</v>
      </c>
      <c r="AQ64" s="33">
        <f t="shared" si="7"/>
        <v>5.5555555555555552E-2</v>
      </c>
    </row>
    <row r="65" spans="1:43" ht="15.75">
      <c r="A65" s="7"/>
      <c r="B65" s="7" t="s">
        <v>126</v>
      </c>
      <c r="C65" s="8"/>
      <c r="D65" s="7"/>
      <c r="E65" s="7" t="s">
        <v>127</v>
      </c>
      <c r="F65" s="7"/>
      <c r="G65" s="28" t="str">
        <f>IF(EASTERN!H64=0," ",EASTERN!H64)</f>
        <v xml:space="preserve"> </v>
      </c>
      <c r="H65" s="28" t="str">
        <f>IF(BROWARD!$H64=0," ",BROWARD!$H64)</f>
        <v xml:space="preserve"> </v>
      </c>
      <c r="I65" s="28" t="str">
        <f>IF(CENTRAL!$H64=0," ",CENTRAL!$H64)</f>
        <v xml:space="preserve"> </v>
      </c>
      <c r="J65" s="28" t="str">
        <f>IF(CHIPOLA!$H64=0," ",CHIPOLA!$H64)</f>
        <v xml:space="preserve"> </v>
      </c>
      <c r="K65" s="28" t="str">
        <f>IF(DAYTONA!$H64=0," ",DAYTONA!$H64)</f>
        <v xml:space="preserve"> </v>
      </c>
      <c r="L65" s="28" t="str">
        <f>IF(SOUTHWESTERN!$H64=0," ",SOUTHWESTERN!$H64)</f>
        <v xml:space="preserve"> </v>
      </c>
      <c r="M65" s="28" t="str">
        <f>IF('FSC JAX'!$H64=0," ",'FSC JAX'!$H64)</f>
        <v xml:space="preserve"> </v>
      </c>
      <c r="N65" s="28" t="str">
        <f>IF('FL KEYS'!$H64=0," ",'FL KEYS'!$H64)</f>
        <v xml:space="preserve"> </v>
      </c>
      <c r="O65" s="28" t="str">
        <f>IF('GULF COAST'!$H64=0," ",'GULF COAST'!$H64)</f>
        <v xml:space="preserve"> </v>
      </c>
      <c r="P65" s="28" t="str">
        <f>IF(HILLSBOROUGH!$H64=0," ",HILLSBOROUGH!$H64)</f>
        <v xml:space="preserve"> </v>
      </c>
      <c r="Q65" s="28" t="str">
        <f>IF('INDIAN RIVER'!$H64=0," ",'INDIAN RIVER'!$H64)</f>
        <v xml:space="preserve"> </v>
      </c>
      <c r="R65" s="28" t="str">
        <f>IF(GATEWAY!$H64=0," ",GATEWAY!$H64)</f>
        <v xml:space="preserve"> </v>
      </c>
      <c r="S65" s="28" t="str">
        <f>IF('LAKE SUMTER'!$H64=0," ",'LAKE SUMTER'!$H64)</f>
        <v xml:space="preserve"> </v>
      </c>
      <c r="T65" s="28" t="str">
        <f>IF('SCF MANATEE'!$H64=0," ",'SCF MANATEE'!$H64)</f>
        <v xml:space="preserve"> </v>
      </c>
      <c r="U65" s="28" t="str">
        <f>IF(MIAMI!$H64=0," ",MIAMI!$H64)</f>
        <v xml:space="preserve"> </v>
      </c>
      <c r="V65" s="28" t="str">
        <f>IF('NORTH FLORIDA'!$H64=0," ",'NORTH FLORIDA'!$H64)</f>
        <v xml:space="preserve"> </v>
      </c>
      <c r="W65" s="28" t="str">
        <f>IF('NORTHWEST FLORIDA'!$H64=0," ",'NORTHWEST FLORIDA'!$H64)</f>
        <v xml:space="preserve"> </v>
      </c>
      <c r="X65" s="28" t="str">
        <f>IF('PALM BEACH'!$H64=0," ",'PALM BEACH'!$H64)</f>
        <v xml:space="preserve"> </v>
      </c>
      <c r="Y65" s="28" t="str">
        <f>IF(PASCO!$H64=0," ",PASCO!$H64)</f>
        <v xml:space="preserve"> </v>
      </c>
      <c r="Z65" s="28" t="str">
        <f>IF(PENSACOLA!$H64=0," ",PENSACOLA!$H64)</f>
        <v xml:space="preserve"> </v>
      </c>
      <c r="AA65" s="28" t="str">
        <f>IF(POLK!$H64=0," ",POLK!$H64)</f>
        <v xml:space="preserve"> </v>
      </c>
      <c r="AB65" s="28" t="str">
        <f>IF('ST JOHNS'!$H64=0," ",'ST JOHNS'!$H64)</f>
        <v xml:space="preserve"> </v>
      </c>
      <c r="AC65" s="28" t="str">
        <f>IF('ST PETE'!$H64=0," ",'ST PETE'!$H64)</f>
        <v xml:space="preserve"> </v>
      </c>
      <c r="AD65" s="28" t="str">
        <f>IF('SANTA FE'!$H64=0," ",'SANTA FE'!$H64)</f>
        <v xml:space="preserve"> </v>
      </c>
      <c r="AE65" s="28" t="str">
        <f>IF(SEMINOLE!$H64=0," ",SEMINOLE!$H64)</f>
        <v xml:space="preserve"> </v>
      </c>
      <c r="AF65" s="28" t="str">
        <f>IF('SOUTH FLORIDA'!$H64=0," ",'SOUTH FLORIDA'!$H64)</f>
        <v xml:space="preserve"> </v>
      </c>
      <c r="AG65" s="28" t="str">
        <f>IF(TALLAHASSEE!$H64=0," ",TALLAHASSEE!$H64)</f>
        <v xml:space="preserve"> </v>
      </c>
      <c r="AH65" s="28" t="str">
        <f>IF(VALENCIA!$H64=0," ",VALENCIA!$H64)</f>
        <v xml:space="preserve"> </v>
      </c>
      <c r="AI65" s="26"/>
      <c r="AK65" s="17">
        <f t="shared" si="1"/>
        <v>0</v>
      </c>
      <c r="AL65" s="17">
        <f t="shared" si="2"/>
        <v>0</v>
      </c>
      <c r="AM65" s="17">
        <f t="shared" si="3"/>
        <v>0</v>
      </c>
      <c r="AN65" s="17">
        <f t="shared" si="4"/>
        <v>0</v>
      </c>
      <c r="AO65" s="33">
        <f t="shared" si="5"/>
        <v>0</v>
      </c>
      <c r="AP65" s="33">
        <f t="shared" si="6"/>
        <v>0</v>
      </c>
      <c r="AQ65" s="33">
        <f t="shared" si="7"/>
        <v>0</v>
      </c>
    </row>
    <row r="66" spans="1:43" ht="15.75">
      <c r="A66" s="7"/>
      <c r="B66" s="7" t="s">
        <v>128</v>
      </c>
      <c r="C66" s="8"/>
      <c r="D66" s="7"/>
      <c r="E66" s="7" t="s">
        <v>127</v>
      </c>
      <c r="F66" s="7"/>
      <c r="G66" s="28" t="str">
        <f>IF(EASTERN!H65=0," ",EASTERN!H65)</f>
        <v xml:space="preserve"> </v>
      </c>
      <c r="H66" s="28" t="str">
        <f>IF(BROWARD!$H65=0," ",BROWARD!$H65)</f>
        <v xml:space="preserve"> </v>
      </c>
      <c r="I66" s="28" t="str">
        <f>IF(CENTRAL!$H65=0," ",CENTRAL!$H65)</f>
        <v xml:space="preserve"> </v>
      </c>
      <c r="J66" s="28" t="str">
        <f>IF(CHIPOLA!$H65=0," ",CHIPOLA!$H65)</f>
        <v xml:space="preserve"> </v>
      </c>
      <c r="K66" s="28" t="str">
        <f>IF(DAYTONA!$H65=0," ",DAYTONA!$H65)</f>
        <v xml:space="preserve"> </v>
      </c>
      <c r="L66" s="28" t="str">
        <f>IF(SOUTHWESTERN!$H65=0," ",SOUTHWESTERN!$H65)</f>
        <v xml:space="preserve"> </v>
      </c>
      <c r="M66" s="28" t="str">
        <f>IF('FSC JAX'!$H65=0," ",'FSC JAX'!$H65)</f>
        <v xml:space="preserve"> </v>
      </c>
      <c r="N66" s="28" t="str">
        <f>IF('FL KEYS'!$H65=0," ",'FL KEYS'!$H65)</f>
        <v xml:space="preserve"> </v>
      </c>
      <c r="O66" s="28" t="str">
        <f>IF('GULF COAST'!$H65=0," ",'GULF COAST'!$H65)</f>
        <v xml:space="preserve"> </v>
      </c>
      <c r="P66" s="28" t="str">
        <f>IF(HILLSBOROUGH!$H65=0," ",HILLSBOROUGH!$H65)</f>
        <v xml:space="preserve"> </v>
      </c>
      <c r="Q66" s="28" t="str">
        <f>IF('INDIAN RIVER'!$H65=0," ",'INDIAN RIVER'!$H65)</f>
        <v xml:space="preserve"> </v>
      </c>
      <c r="R66" s="28" t="str">
        <f>IF(GATEWAY!$H65=0," ",GATEWAY!$H65)</f>
        <v xml:space="preserve"> </v>
      </c>
      <c r="S66" s="28" t="str">
        <f>IF('LAKE SUMTER'!$H65=0," ",'LAKE SUMTER'!$H65)</f>
        <v xml:space="preserve"> </v>
      </c>
      <c r="T66" s="28" t="str">
        <f>IF('SCF MANATEE'!$H65=0," ",'SCF MANATEE'!$H65)</f>
        <v xml:space="preserve"> </v>
      </c>
      <c r="U66" s="28" t="str">
        <f>IF(MIAMI!$H65=0," ",MIAMI!$H65)</f>
        <v xml:space="preserve"> </v>
      </c>
      <c r="V66" s="28" t="str">
        <f>IF('NORTH FLORIDA'!$H65=0," ",'NORTH FLORIDA'!$H65)</f>
        <v xml:space="preserve"> </v>
      </c>
      <c r="W66" s="28" t="str">
        <f>IF('NORTHWEST FLORIDA'!$H65=0," ",'NORTHWEST FLORIDA'!$H65)</f>
        <v xml:space="preserve"> </v>
      </c>
      <c r="X66" s="28" t="str">
        <f>IF('PALM BEACH'!$H65=0," ",'PALM BEACH'!$H65)</f>
        <v xml:space="preserve"> </v>
      </c>
      <c r="Y66" s="28" t="str">
        <f>IF(PASCO!$H65=0," ",PASCO!$H65)</f>
        <v xml:space="preserve"> </v>
      </c>
      <c r="Z66" s="28" t="str">
        <f>IF(PENSACOLA!$H65=0," ",PENSACOLA!$H65)</f>
        <v xml:space="preserve"> </v>
      </c>
      <c r="AA66" s="28" t="str">
        <f>IF(POLK!$H65=0," ",POLK!$H65)</f>
        <v xml:space="preserve"> </v>
      </c>
      <c r="AB66" s="28" t="str">
        <f>IF('ST JOHNS'!$H65=0," ",'ST JOHNS'!$H65)</f>
        <v xml:space="preserve"> </v>
      </c>
      <c r="AC66" s="28" t="str">
        <f>IF('ST PETE'!$H65=0," ",'ST PETE'!$H65)</f>
        <v xml:space="preserve"> </v>
      </c>
      <c r="AD66" s="28" t="str">
        <f>IF('SANTA FE'!$H65=0," ",'SANTA FE'!$H65)</f>
        <v xml:space="preserve"> </v>
      </c>
      <c r="AE66" s="28" t="str">
        <f>IF(SEMINOLE!$H65=0," ",SEMINOLE!$H65)</f>
        <v xml:space="preserve"> </v>
      </c>
      <c r="AF66" s="28" t="str">
        <f>IF('SOUTH FLORIDA'!$H65=0," ",'SOUTH FLORIDA'!$H65)</f>
        <v xml:space="preserve"> </v>
      </c>
      <c r="AG66" s="28" t="str">
        <f>IF(TALLAHASSEE!$H65=0," ",TALLAHASSEE!$H65)</f>
        <v xml:space="preserve"> </v>
      </c>
      <c r="AH66" s="28" t="str">
        <f>IF(VALENCIA!$H65=0," ",VALENCIA!$H65)</f>
        <v xml:space="preserve"> </v>
      </c>
      <c r="AI66" s="26"/>
      <c r="AK66" s="17">
        <f t="shared" si="1"/>
        <v>0</v>
      </c>
      <c r="AL66" s="17">
        <f t="shared" si="2"/>
        <v>0</v>
      </c>
      <c r="AM66" s="17">
        <f t="shared" si="3"/>
        <v>0</v>
      </c>
      <c r="AN66" s="17">
        <f t="shared" si="4"/>
        <v>0</v>
      </c>
      <c r="AO66" s="33">
        <f t="shared" si="5"/>
        <v>0</v>
      </c>
      <c r="AP66" s="33">
        <f t="shared" si="6"/>
        <v>0</v>
      </c>
      <c r="AQ66" s="33">
        <f t="shared" si="7"/>
        <v>0</v>
      </c>
    </row>
    <row r="67" spans="1:43" ht="15.75">
      <c r="A67" s="7"/>
      <c r="B67" s="7" t="s">
        <v>129</v>
      </c>
      <c r="C67" s="8"/>
      <c r="D67" s="7"/>
      <c r="E67" s="7" t="s">
        <v>130</v>
      </c>
      <c r="F67" s="7"/>
      <c r="G67" s="28" t="str">
        <f>IF(EASTERN!H66=0," ",EASTERN!H66)</f>
        <v xml:space="preserve"> </v>
      </c>
      <c r="H67" s="28" t="str">
        <f>IF(BROWARD!$H66=0," ",BROWARD!$H66)</f>
        <v xml:space="preserve"> </v>
      </c>
      <c r="I67" s="28" t="str">
        <f>IF(CENTRAL!$H66=0," ",CENTRAL!$H66)</f>
        <v xml:space="preserve"> </v>
      </c>
      <c r="J67" s="28" t="str">
        <f>IF(CHIPOLA!$H66=0," ",CHIPOLA!$H66)</f>
        <v xml:space="preserve"> </v>
      </c>
      <c r="K67" s="28" t="str">
        <f>IF(DAYTONA!$H66=0," ",DAYTONA!$H66)</f>
        <v xml:space="preserve"> </v>
      </c>
      <c r="L67" s="28" t="str">
        <f>IF(SOUTHWESTERN!$H66=0," ",SOUTHWESTERN!$H66)</f>
        <v xml:space="preserve"> </v>
      </c>
      <c r="M67" s="28" t="str">
        <f>IF('FSC JAX'!$H66=0," ",'FSC JAX'!$H66)</f>
        <v xml:space="preserve"> </v>
      </c>
      <c r="N67" s="28" t="str">
        <f>IF('FL KEYS'!$H66=0," ",'FL KEYS'!$H66)</f>
        <v xml:space="preserve"> </v>
      </c>
      <c r="O67" s="28" t="str">
        <f>IF('GULF COAST'!$H66=0," ",'GULF COAST'!$H66)</f>
        <v xml:space="preserve"> </v>
      </c>
      <c r="P67" s="28" t="str">
        <f>IF(HILLSBOROUGH!$H66=0," ",HILLSBOROUGH!$H66)</f>
        <v xml:space="preserve"> </v>
      </c>
      <c r="Q67" s="28" t="str">
        <f>IF('INDIAN RIVER'!$H66=0," ",'INDIAN RIVER'!$H66)</f>
        <v xml:space="preserve"> </v>
      </c>
      <c r="R67" s="28" t="str">
        <f>IF(GATEWAY!$H66=0," ",GATEWAY!$H66)</f>
        <v xml:space="preserve"> </v>
      </c>
      <c r="S67" s="28" t="str">
        <f>IF('LAKE SUMTER'!$H66=0," ",'LAKE SUMTER'!$H66)</f>
        <v xml:space="preserve"> </v>
      </c>
      <c r="T67" s="28" t="str">
        <f>IF('SCF MANATEE'!$H66=0," ",'SCF MANATEE'!$H66)</f>
        <v xml:space="preserve"> </v>
      </c>
      <c r="U67" s="28" t="str">
        <f>IF(MIAMI!$H66=0," ",MIAMI!$H66)</f>
        <v xml:space="preserve"> </v>
      </c>
      <c r="V67" s="28" t="str">
        <f>IF('NORTH FLORIDA'!$H66=0," ",'NORTH FLORIDA'!$H66)</f>
        <v xml:space="preserve"> </v>
      </c>
      <c r="W67" s="28" t="str">
        <f>IF('NORTHWEST FLORIDA'!$H66=0," ",'NORTHWEST FLORIDA'!$H66)</f>
        <v xml:space="preserve"> </v>
      </c>
      <c r="X67" s="28" t="str">
        <f>IF('PALM BEACH'!$H66=0," ",'PALM BEACH'!$H66)</f>
        <v xml:space="preserve"> </v>
      </c>
      <c r="Y67" s="28" t="str">
        <f>IF(PASCO!$H66=0," ",PASCO!$H66)</f>
        <v xml:space="preserve"> </v>
      </c>
      <c r="Z67" s="28" t="str">
        <f>IF(PENSACOLA!$H66=0," ",PENSACOLA!$H66)</f>
        <v xml:space="preserve"> </v>
      </c>
      <c r="AA67" s="28" t="str">
        <f>IF(POLK!$H66=0," ",POLK!$H66)</f>
        <v xml:space="preserve"> </v>
      </c>
      <c r="AB67" s="28" t="str">
        <f>IF('ST JOHNS'!$H66=0," ",'ST JOHNS'!$H66)</f>
        <v xml:space="preserve"> </v>
      </c>
      <c r="AC67" s="28" t="str">
        <f>IF('ST PETE'!$H66=0," ",'ST PETE'!$H66)</f>
        <v xml:space="preserve"> </v>
      </c>
      <c r="AD67" s="28" t="str">
        <f>IF('SANTA FE'!$H66=0," ",'SANTA FE'!$H66)</f>
        <v xml:space="preserve"> </v>
      </c>
      <c r="AE67" s="28" t="str">
        <f>IF(SEMINOLE!$H66=0," ",SEMINOLE!$H66)</f>
        <v xml:space="preserve"> </v>
      </c>
      <c r="AF67" s="28" t="str">
        <f>IF('SOUTH FLORIDA'!$H66=0," ",'SOUTH FLORIDA'!$H66)</f>
        <v xml:space="preserve"> </v>
      </c>
      <c r="AG67" s="28" t="str">
        <f>IF(TALLAHASSEE!$H66=0," ",TALLAHASSEE!$H66)</f>
        <v xml:space="preserve"> </v>
      </c>
      <c r="AH67" s="28" t="str">
        <f>IF(VALENCIA!$H66=0," ",VALENCIA!$H66)</f>
        <v xml:space="preserve"> </v>
      </c>
      <c r="AI67" s="26"/>
      <c r="AK67" s="17">
        <f t="shared" si="1"/>
        <v>0</v>
      </c>
      <c r="AL67" s="17">
        <f t="shared" si="2"/>
        <v>0</v>
      </c>
      <c r="AM67" s="17">
        <f t="shared" si="3"/>
        <v>0</v>
      </c>
      <c r="AN67" s="17">
        <f t="shared" si="4"/>
        <v>0</v>
      </c>
      <c r="AO67" s="33">
        <f t="shared" si="5"/>
        <v>0</v>
      </c>
      <c r="AP67" s="33">
        <f t="shared" si="6"/>
        <v>0</v>
      </c>
      <c r="AQ67" s="33">
        <f t="shared" si="7"/>
        <v>0</v>
      </c>
    </row>
    <row r="68" spans="1:43" ht="15.75">
      <c r="A68" s="7"/>
      <c r="B68" s="7"/>
      <c r="C68" s="8" t="s">
        <v>131</v>
      </c>
      <c r="D68" s="7"/>
      <c r="E68" s="7"/>
      <c r="F68" s="7" t="s">
        <v>132</v>
      </c>
      <c r="G68" s="28" t="str">
        <f>IF(EASTERN!H67=0," ",EASTERN!H67)</f>
        <v xml:space="preserve"> </v>
      </c>
      <c r="H68" s="28" t="str">
        <f>IF(BROWARD!$H67=0," ",BROWARD!$H67)</f>
        <v>No</v>
      </c>
      <c r="I68" s="28" t="str">
        <f>IF(CENTRAL!$H67=0," ",CENTRAL!$H67)</f>
        <v xml:space="preserve"> </v>
      </c>
      <c r="J68" s="28" t="str">
        <f>IF(CHIPOLA!$H67=0," ",CHIPOLA!$H67)</f>
        <v xml:space="preserve"> </v>
      </c>
      <c r="K68" s="28" t="str">
        <f>IF(DAYTONA!$H67=0," ",DAYTONA!$H67)</f>
        <v xml:space="preserve"> </v>
      </c>
      <c r="L68" s="28" t="str">
        <f>IF(SOUTHWESTERN!$H67=0," ",SOUTHWESTERN!$H67)</f>
        <v xml:space="preserve"> </v>
      </c>
      <c r="M68" s="28" t="str">
        <f>IF('FSC JAX'!$H67=0," ",'FSC JAX'!$H67)</f>
        <v xml:space="preserve"> </v>
      </c>
      <c r="N68" s="28" t="str">
        <f>IF('FL KEYS'!$H67=0," ",'FL KEYS'!$H67)</f>
        <v xml:space="preserve"> </v>
      </c>
      <c r="O68" s="28" t="str">
        <f>IF('GULF COAST'!$H67=0," ",'GULF COAST'!$H67)</f>
        <v xml:space="preserve"> </v>
      </c>
      <c r="P68" s="28" t="str">
        <f>IF(HILLSBOROUGH!$H67=0," ",HILLSBOROUGH!$H67)</f>
        <v>Yes</v>
      </c>
      <c r="Q68" s="28" t="str">
        <f>IF('INDIAN RIVER'!$H67=0," ",'INDIAN RIVER'!$H67)</f>
        <v xml:space="preserve"> </v>
      </c>
      <c r="R68" s="28" t="str">
        <f>IF(GATEWAY!$H67=0," ",GATEWAY!$H67)</f>
        <v xml:space="preserve"> </v>
      </c>
      <c r="S68" s="28" t="str">
        <f>IF('LAKE SUMTER'!$H67=0," ",'LAKE SUMTER'!$H67)</f>
        <v xml:space="preserve"> </v>
      </c>
      <c r="T68" s="28" t="str">
        <f>IF('SCF MANATEE'!$H67=0," ",'SCF MANATEE'!$H67)</f>
        <v xml:space="preserve"> </v>
      </c>
      <c r="U68" s="28" t="str">
        <f>IF(MIAMI!$H67=0," ",MIAMI!$H67)</f>
        <v xml:space="preserve"> </v>
      </c>
      <c r="V68" s="28" t="str">
        <f>IF('NORTH FLORIDA'!$H67=0," ",'NORTH FLORIDA'!$H67)</f>
        <v xml:space="preserve"> </v>
      </c>
      <c r="W68" s="28" t="str">
        <f>IF('NORTHWEST FLORIDA'!$H67=0," ",'NORTHWEST FLORIDA'!$H67)</f>
        <v xml:space="preserve"> </v>
      </c>
      <c r="X68" s="28" t="str">
        <f>IF('PALM BEACH'!$H67=0," ",'PALM BEACH'!$H67)</f>
        <v xml:space="preserve"> </v>
      </c>
      <c r="Y68" s="28" t="str">
        <f>IF(PASCO!$H67=0," ",PASCO!$H67)</f>
        <v xml:space="preserve"> </v>
      </c>
      <c r="Z68" s="28" t="str">
        <f>IF(PENSACOLA!$H67=0," ",PENSACOLA!$H67)</f>
        <v>No</v>
      </c>
      <c r="AA68" s="28" t="str">
        <f>IF(POLK!$H67=0," ",POLK!$H67)</f>
        <v xml:space="preserve">No </v>
      </c>
      <c r="AB68" s="28" t="str">
        <f>IF('ST JOHNS'!$H67=0," ",'ST JOHNS'!$H67)</f>
        <v xml:space="preserve"> </v>
      </c>
      <c r="AC68" s="28" t="str">
        <f>IF('ST PETE'!$H67=0," ",'ST PETE'!$H67)</f>
        <v>Partial</v>
      </c>
      <c r="AD68" s="28" t="str">
        <f>IF('SANTA FE'!$H67=0," ",'SANTA FE'!$H67)</f>
        <v xml:space="preserve"> </v>
      </c>
      <c r="AE68" s="28" t="str">
        <f>IF(SEMINOLE!$H67=0," ",SEMINOLE!$H67)</f>
        <v xml:space="preserve"> </v>
      </c>
      <c r="AF68" s="28" t="str">
        <f>IF('SOUTH FLORIDA'!$H67=0," ",'SOUTH FLORIDA'!$H67)</f>
        <v xml:space="preserve"> </v>
      </c>
      <c r="AG68" s="28" t="str">
        <f>IF(TALLAHASSEE!$H67=0," ",TALLAHASSEE!$H67)</f>
        <v>No</v>
      </c>
      <c r="AH68" s="28" t="str">
        <f>IF(VALENCIA!$H67=0," ",VALENCIA!$H67)</f>
        <v>Yes</v>
      </c>
      <c r="AI68" s="26" t="s">
        <v>15</v>
      </c>
      <c r="AK68" s="17">
        <f t="shared" si="1"/>
        <v>2</v>
      </c>
      <c r="AL68" s="17">
        <f t="shared" si="2"/>
        <v>3</v>
      </c>
      <c r="AM68" s="17">
        <f t="shared" si="3"/>
        <v>1</v>
      </c>
      <c r="AN68" s="17">
        <f t="shared" si="4"/>
        <v>6</v>
      </c>
      <c r="AO68" s="32">
        <f t="shared" si="5"/>
        <v>0.33333333333333331</v>
      </c>
      <c r="AP68" s="33">
        <f t="shared" si="6"/>
        <v>0.5</v>
      </c>
      <c r="AQ68" s="33">
        <f t="shared" si="7"/>
        <v>0.16666666666666666</v>
      </c>
    </row>
    <row r="69" spans="1:43" ht="15.75">
      <c r="A69" s="7"/>
      <c r="B69" s="7"/>
      <c r="C69" s="8" t="s">
        <v>133</v>
      </c>
      <c r="D69" s="7"/>
      <c r="E69" s="7"/>
      <c r="F69" s="7" t="s">
        <v>134</v>
      </c>
      <c r="G69" s="28" t="str">
        <f>IF(EASTERN!H68=0," ",EASTERN!H68)</f>
        <v xml:space="preserve"> </v>
      </c>
      <c r="H69" s="28" t="str">
        <f>IF(BROWARD!$H68=0," ",BROWARD!$H68)</f>
        <v xml:space="preserve"> </v>
      </c>
      <c r="I69" s="28" t="str">
        <f>IF(CENTRAL!$H68=0," ",CENTRAL!$H68)</f>
        <v xml:space="preserve"> </v>
      </c>
      <c r="J69" s="28" t="str">
        <f>IF(CHIPOLA!$H68=0," ",CHIPOLA!$H68)</f>
        <v xml:space="preserve"> </v>
      </c>
      <c r="K69" s="28" t="str">
        <f>IF(DAYTONA!$H68=0," ",DAYTONA!$H68)</f>
        <v xml:space="preserve"> </v>
      </c>
      <c r="L69" s="28" t="str">
        <f>IF(SOUTHWESTERN!$H68=0," ",SOUTHWESTERN!$H68)</f>
        <v xml:space="preserve"> </v>
      </c>
      <c r="M69" s="28" t="str">
        <f>IF('FSC JAX'!$H68=0," ",'FSC JAX'!$H68)</f>
        <v xml:space="preserve"> </v>
      </c>
      <c r="N69" s="28" t="str">
        <f>IF('FL KEYS'!$H68=0," ",'FL KEYS'!$H68)</f>
        <v xml:space="preserve"> </v>
      </c>
      <c r="O69" s="28" t="str">
        <f>IF('GULF COAST'!$H68=0," ",'GULF COAST'!$H68)</f>
        <v xml:space="preserve"> </v>
      </c>
      <c r="P69" s="28" t="str">
        <f>IF(HILLSBOROUGH!$H68=0," ",HILLSBOROUGH!$H68)</f>
        <v xml:space="preserve"> </v>
      </c>
      <c r="Q69" s="28" t="str">
        <f>IF('INDIAN RIVER'!$H68=0," ",'INDIAN RIVER'!$H68)</f>
        <v xml:space="preserve"> </v>
      </c>
      <c r="R69" s="28" t="str">
        <f>IF(GATEWAY!$H68=0," ",GATEWAY!$H68)</f>
        <v xml:space="preserve"> </v>
      </c>
      <c r="S69" s="28" t="str">
        <f>IF('LAKE SUMTER'!$H68=0," ",'LAKE SUMTER'!$H68)</f>
        <v xml:space="preserve"> </v>
      </c>
      <c r="T69" s="28" t="str">
        <f>IF('SCF MANATEE'!$H68=0," ",'SCF MANATEE'!$H68)</f>
        <v xml:space="preserve"> </v>
      </c>
      <c r="U69" s="28" t="str">
        <f>IF(MIAMI!$H68=0," ",MIAMI!$H68)</f>
        <v xml:space="preserve"> </v>
      </c>
      <c r="V69" s="28" t="str">
        <f>IF('NORTH FLORIDA'!$H68=0," ",'NORTH FLORIDA'!$H68)</f>
        <v xml:space="preserve"> </v>
      </c>
      <c r="W69" s="28" t="str">
        <f>IF('NORTHWEST FLORIDA'!$H68=0," ",'NORTHWEST FLORIDA'!$H68)</f>
        <v xml:space="preserve"> </v>
      </c>
      <c r="X69" s="28" t="str">
        <f>IF('PALM BEACH'!$H68=0," ",'PALM BEACH'!$H68)</f>
        <v xml:space="preserve"> </v>
      </c>
      <c r="Y69" s="28" t="str">
        <f>IF(PASCO!$H68=0," ",PASCO!$H68)</f>
        <v xml:space="preserve"> </v>
      </c>
      <c r="Z69" s="28" t="str">
        <f>IF(PENSACOLA!$H68=0," ",PENSACOLA!$H68)</f>
        <v xml:space="preserve"> </v>
      </c>
      <c r="AA69" s="28" t="str">
        <f>IF(POLK!$H68=0," ",POLK!$H68)</f>
        <v xml:space="preserve"> </v>
      </c>
      <c r="AB69" s="28" t="str">
        <f>IF('ST JOHNS'!$H68=0," ",'ST JOHNS'!$H68)</f>
        <v xml:space="preserve"> </v>
      </c>
      <c r="AC69" s="28" t="str">
        <f>IF('ST PETE'!$H68=0," ",'ST PETE'!$H68)</f>
        <v xml:space="preserve"> </v>
      </c>
      <c r="AD69" s="28" t="str">
        <f>IF('SANTA FE'!$H68=0," ",'SANTA FE'!$H68)</f>
        <v xml:space="preserve"> </v>
      </c>
      <c r="AE69" s="28" t="str">
        <f>IF(SEMINOLE!$H68=0," ",SEMINOLE!$H68)</f>
        <v xml:space="preserve"> </v>
      </c>
      <c r="AF69" s="28" t="str">
        <f>IF('SOUTH FLORIDA'!$H68=0," ",'SOUTH FLORIDA'!$H68)</f>
        <v xml:space="preserve"> </v>
      </c>
      <c r="AG69" s="28" t="str">
        <f>IF(TALLAHASSEE!$H68=0," ",TALLAHASSEE!$H68)</f>
        <v xml:space="preserve"> </v>
      </c>
      <c r="AH69" s="28" t="str">
        <f>IF(VALENCIA!$H68=0," ",VALENCIA!$H68)</f>
        <v xml:space="preserve"> </v>
      </c>
      <c r="AI69" s="26"/>
      <c r="AK69" s="17">
        <f t="shared" si="1"/>
        <v>0</v>
      </c>
      <c r="AL69" s="17">
        <f t="shared" si="2"/>
        <v>0</v>
      </c>
      <c r="AM69" s="17">
        <f t="shared" si="3"/>
        <v>0</v>
      </c>
      <c r="AN69" s="17">
        <f t="shared" si="4"/>
        <v>0</v>
      </c>
      <c r="AO69" s="33">
        <f t="shared" si="5"/>
        <v>0</v>
      </c>
      <c r="AP69" s="33">
        <f t="shared" si="6"/>
        <v>0</v>
      </c>
      <c r="AQ69" s="33">
        <f t="shared" si="7"/>
        <v>0</v>
      </c>
    </row>
    <row r="70" spans="1:43" ht="15.75">
      <c r="A70" s="7"/>
      <c r="B70" s="7"/>
      <c r="C70" s="8" t="s">
        <v>135</v>
      </c>
      <c r="D70" s="7"/>
      <c r="E70" s="7"/>
      <c r="F70" s="7" t="s">
        <v>136</v>
      </c>
      <c r="G70" s="28" t="str">
        <f>IF(EASTERN!H69=0," ",EASTERN!H69)</f>
        <v xml:space="preserve"> </v>
      </c>
      <c r="H70" s="28" t="str">
        <f>IF(BROWARD!$H69=0," ",BROWARD!$H69)</f>
        <v>Partial</v>
      </c>
      <c r="I70" s="28" t="str">
        <f>IF(CENTRAL!$H69=0," ",CENTRAL!$H69)</f>
        <v>Yes</v>
      </c>
      <c r="J70" s="28" t="str">
        <f>IF(CHIPOLA!$H69=0," ",CHIPOLA!$H69)</f>
        <v xml:space="preserve"> </v>
      </c>
      <c r="K70" s="28" t="str">
        <f>IF(DAYTONA!$H69=0," ",DAYTONA!$H69)</f>
        <v xml:space="preserve"> </v>
      </c>
      <c r="L70" s="28" t="str">
        <f>IF(SOUTHWESTERN!$H69=0," ",SOUTHWESTERN!$H69)</f>
        <v xml:space="preserve"> </v>
      </c>
      <c r="M70" s="28" t="str">
        <f>IF('FSC JAX'!$H69=0," ",'FSC JAX'!$H69)</f>
        <v xml:space="preserve"> </v>
      </c>
      <c r="N70" s="28" t="str">
        <f>IF('FL KEYS'!$H69=0," ",'FL KEYS'!$H69)</f>
        <v xml:space="preserve"> </v>
      </c>
      <c r="O70" s="28" t="str">
        <f>IF('GULF COAST'!$H69=0," ",'GULF COAST'!$H69)</f>
        <v xml:space="preserve"> </v>
      </c>
      <c r="P70" s="28" t="str">
        <f>IF(HILLSBOROUGH!$H69=0," ",HILLSBOROUGH!$H69)</f>
        <v xml:space="preserve"> </v>
      </c>
      <c r="Q70" s="28" t="str">
        <f>IF('INDIAN RIVER'!$H69=0," ",'INDIAN RIVER'!$H69)</f>
        <v xml:space="preserve"> </v>
      </c>
      <c r="R70" s="28" t="str">
        <f>IF(GATEWAY!$H69=0," ",GATEWAY!$H69)</f>
        <v xml:space="preserve"> </v>
      </c>
      <c r="S70" s="28" t="str">
        <f>IF('LAKE SUMTER'!$H69=0," ",'LAKE SUMTER'!$H69)</f>
        <v xml:space="preserve"> </v>
      </c>
      <c r="T70" s="28" t="str">
        <f>IF('SCF MANATEE'!$H69=0," ",'SCF MANATEE'!$H69)</f>
        <v xml:space="preserve"> </v>
      </c>
      <c r="U70" s="28" t="str">
        <f>IF(MIAMI!$H69=0," ",MIAMI!$H69)</f>
        <v xml:space="preserve"> </v>
      </c>
      <c r="V70" s="28" t="str">
        <f>IF('NORTH FLORIDA'!$H69=0," ",'NORTH FLORIDA'!$H69)</f>
        <v xml:space="preserve"> </v>
      </c>
      <c r="W70" s="28" t="str">
        <f>IF('NORTHWEST FLORIDA'!$H69=0," ",'NORTHWEST FLORIDA'!$H69)</f>
        <v xml:space="preserve"> </v>
      </c>
      <c r="X70" s="28" t="str">
        <f>IF('PALM BEACH'!$H69=0," ",'PALM BEACH'!$H69)</f>
        <v xml:space="preserve"> </v>
      </c>
      <c r="Y70" s="28" t="str">
        <f>IF(PASCO!$H69=0," ",PASCO!$H69)</f>
        <v xml:space="preserve"> </v>
      </c>
      <c r="Z70" s="28" t="str">
        <f>IF(PENSACOLA!$H69=0," ",PENSACOLA!$H69)</f>
        <v xml:space="preserve"> </v>
      </c>
      <c r="AA70" s="28" t="str">
        <f>IF(POLK!$H69=0," ",POLK!$H69)</f>
        <v xml:space="preserve"> </v>
      </c>
      <c r="AB70" s="28" t="str">
        <f>IF('ST JOHNS'!$H69=0," ",'ST JOHNS'!$H69)</f>
        <v xml:space="preserve"> </v>
      </c>
      <c r="AC70" s="28" t="str">
        <f>IF('ST PETE'!$H69=0," ",'ST PETE'!$H69)</f>
        <v xml:space="preserve"> </v>
      </c>
      <c r="AD70" s="28" t="str">
        <f>IF('SANTA FE'!$H69=0," ",'SANTA FE'!$H69)</f>
        <v>No</v>
      </c>
      <c r="AE70" s="28" t="str">
        <f>IF(SEMINOLE!$H69=0," ",SEMINOLE!$H69)</f>
        <v xml:space="preserve"> </v>
      </c>
      <c r="AF70" s="28" t="str">
        <f>IF('SOUTH FLORIDA'!$H69=0," ",'SOUTH FLORIDA'!$H69)</f>
        <v xml:space="preserve"> </v>
      </c>
      <c r="AG70" s="28" t="str">
        <f>IF(TALLAHASSEE!$H69=0," ",TALLAHASSEE!$H69)</f>
        <v xml:space="preserve"> </v>
      </c>
      <c r="AH70" s="28" t="str">
        <f>IF(VALENCIA!$H69=0," ",VALENCIA!$H69)</f>
        <v>No</v>
      </c>
      <c r="AI70" s="26" t="s">
        <v>24</v>
      </c>
      <c r="AK70" s="17">
        <f t="shared" si="1"/>
        <v>1</v>
      </c>
      <c r="AL70" s="17">
        <f t="shared" si="2"/>
        <v>2</v>
      </c>
      <c r="AM70" s="17">
        <f t="shared" si="3"/>
        <v>1</v>
      </c>
      <c r="AN70" s="17">
        <f t="shared" si="4"/>
        <v>4</v>
      </c>
      <c r="AO70" s="33">
        <f t="shared" si="5"/>
        <v>0.25</v>
      </c>
      <c r="AP70" s="32">
        <f t="shared" si="6"/>
        <v>0.5</v>
      </c>
      <c r="AQ70" s="33">
        <f t="shared" si="7"/>
        <v>0.25</v>
      </c>
    </row>
    <row r="71" spans="1:43" ht="15.75">
      <c r="A71" s="7"/>
      <c r="B71" s="7" t="s">
        <v>137</v>
      </c>
      <c r="C71" s="8"/>
      <c r="D71" s="7"/>
      <c r="E71" s="7" t="s">
        <v>138</v>
      </c>
      <c r="F71" s="7"/>
      <c r="G71" s="28" t="str">
        <f>IF(EASTERN!H70=0," ",EASTERN!H70)</f>
        <v xml:space="preserve"> </v>
      </c>
      <c r="H71" s="28" t="str">
        <f>IF(BROWARD!$H70=0," ",BROWARD!$H70)</f>
        <v xml:space="preserve"> </v>
      </c>
      <c r="I71" s="28" t="str">
        <f>IF(CENTRAL!$H70=0," ",CENTRAL!$H70)</f>
        <v xml:space="preserve"> </v>
      </c>
      <c r="J71" s="28" t="str">
        <f>IF(CHIPOLA!$H70=0," ",CHIPOLA!$H70)</f>
        <v xml:space="preserve"> </v>
      </c>
      <c r="K71" s="28" t="str">
        <f>IF(DAYTONA!$H70=0," ",DAYTONA!$H70)</f>
        <v xml:space="preserve"> </v>
      </c>
      <c r="L71" s="28" t="str">
        <f>IF(SOUTHWESTERN!$H70=0," ",SOUTHWESTERN!$H70)</f>
        <v xml:space="preserve"> </v>
      </c>
      <c r="M71" s="28" t="str">
        <f>IF('FSC JAX'!$H70=0," ",'FSC JAX'!$H70)</f>
        <v xml:space="preserve"> </v>
      </c>
      <c r="N71" s="28" t="str">
        <f>IF('FL KEYS'!$H70=0," ",'FL KEYS'!$H70)</f>
        <v xml:space="preserve"> </v>
      </c>
      <c r="O71" s="28" t="str">
        <f>IF('GULF COAST'!$H70=0," ",'GULF COAST'!$H70)</f>
        <v xml:space="preserve"> </v>
      </c>
      <c r="P71" s="28" t="str">
        <f>IF(HILLSBOROUGH!$H70=0," ",HILLSBOROUGH!$H70)</f>
        <v xml:space="preserve"> </v>
      </c>
      <c r="Q71" s="28" t="str">
        <f>IF('INDIAN RIVER'!$H70=0," ",'INDIAN RIVER'!$H70)</f>
        <v xml:space="preserve"> </v>
      </c>
      <c r="R71" s="28" t="str">
        <f>IF(GATEWAY!$H70=0," ",GATEWAY!$H70)</f>
        <v xml:space="preserve"> </v>
      </c>
      <c r="S71" s="28" t="str">
        <f>IF('LAKE SUMTER'!$H70=0," ",'LAKE SUMTER'!$H70)</f>
        <v xml:space="preserve"> </v>
      </c>
      <c r="T71" s="28" t="str">
        <f>IF('SCF MANATEE'!$H70=0," ",'SCF MANATEE'!$H70)</f>
        <v xml:space="preserve"> </v>
      </c>
      <c r="U71" s="28" t="str">
        <f>IF(MIAMI!$H70=0," ",MIAMI!$H70)</f>
        <v xml:space="preserve"> </v>
      </c>
      <c r="V71" s="28" t="str">
        <f>IF('NORTH FLORIDA'!$H70=0," ",'NORTH FLORIDA'!$H70)</f>
        <v xml:space="preserve"> </v>
      </c>
      <c r="W71" s="28" t="str">
        <f>IF('NORTHWEST FLORIDA'!$H70=0," ",'NORTHWEST FLORIDA'!$H70)</f>
        <v xml:space="preserve"> </v>
      </c>
      <c r="X71" s="28" t="str">
        <f>IF('PALM BEACH'!$H70=0," ",'PALM BEACH'!$H70)</f>
        <v xml:space="preserve"> </v>
      </c>
      <c r="Y71" s="28" t="str">
        <f>IF(PASCO!$H70=0," ",PASCO!$H70)</f>
        <v xml:space="preserve"> </v>
      </c>
      <c r="Z71" s="28" t="str">
        <f>IF(PENSACOLA!$H70=0," ",PENSACOLA!$H70)</f>
        <v xml:space="preserve"> </v>
      </c>
      <c r="AA71" s="28" t="str">
        <f>IF(POLK!$H70=0," ",POLK!$H70)</f>
        <v>Partial</v>
      </c>
      <c r="AB71" s="28" t="str">
        <f>IF('ST JOHNS'!$H70=0," ",'ST JOHNS'!$H70)</f>
        <v xml:space="preserve"> </v>
      </c>
      <c r="AC71" s="28" t="str">
        <f>IF('ST PETE'!$H70=0," ",'ST PETE'!$H70)</f>
        <v xml:space="preserve"> </v>
      </c>
      <c r="AD71" s="28" t="str">
        <f>IF('SANTA FE'!$H70=0," ",'SANTA FE'!$H70)</f>
        <v xml:space="preserve"> </v>
      </c>
      <c r="AE71" s="28" t="str">
        <f>IF(SEMINOLE!$H70=0," ",SEMINOLE!$H70)</f>
        <v xml:space="preserve"> </v>
      </c>
      <c r="AF71" s="28" t="str">
        <f>IF('SOUTH FLORIDA'!$H70=0," ",'SOUTH FLORIDA'!$H70)</f>
        <v xml:space="preserve"> </v>
      </c>
      <c r="AG71" s="28" t="str">
        <f>IF(TALLAHASSEE!$H70=0," ",TALLAHASSEE!$H70)</f>
        <v xml:space="preserve"> </v>
      </c>
      <c r="AH71" s="28" t="str">
        <f>IF(VALENCIA!$H70=0," ",VALENCIA!$H70)</f>
        <v xml:space="preserve"> </v>
      </c>
      <c r="AI71" s="26"/>
      <c r="AK71" s="17">
        <f t="shared" si="1"/>
        <v>0</v>
      </c>
      <c r="AL71" s="17">
        <f t="shared" si="2"/>
        <v>0</v>
      </c>
      <c r="AM71" s="17">
        <f t="shared" si="3"/>
        <v>1</v>
      </c>
      <c r="AN71" s="17">
        <f t="shared" si="4"/>
        <v>1</v>
      </c>
      <c r="AO71" s="33">
        <f t="shared" si="5"/>
        <v>0</v>
      </c>
      <c r="AP71" s="33">
        <f t="shared" si="6"/>
        <v>0</v>
      </c>
      <c r="AQ71" s="33">
        <f t="shared" si="7"/>
        <v>1</v>
      </c>
    </row>
    <row r="72" spans="1:43" ht="15.75">
      <c r="A72" s="7"/>
      <c r="B72" s="7"/>
      <c r="C72" s="8" t="s">
        <v>139</v>
      </c>
      <c r="D72" s="7"/>
      <c r="E72" s="7"/>
      <c r="F72" s="7" t="s">
        <v>140</v>
      </c>
      <c r="G72" s="28" t="str">
        <f>IF(EASTERN!H71=0," ",EASTERN!H71)</f>
        <v xml:space="preserve"> </v>
      </c>
      <c r="H72" s="28" t="str">
        <f>IF(BROWARD!$H71=0," ",BROWARD!$H71)</f>
        <v>Partial</v>
      </c>
      <c r="I72" s="28" t="str">
        <f>IF(CENTRAL!$H71=0," ",CENTRAL!$H71)</f>
        <v xml:space="preserve"> </v>
      </c>
      <c r="J72" s="28" t="str">
        <f>IF(CHIPOLA!$H71=0," ",CHIPOLA!$H71)</f>
        <v xml:space="preserve"> </v>
      </c>
      <c r="K72" s="28" t="str">
        <f>IF(DAYTONA!$H71=0," ",DAYTONA!$H71)</f>
        <v>Yes</v>
      </c>
      <c r="L72" s="28" t="str">
        <f>IF(SOUTHWESTERN!$H71=0," ",SOUTHWESTERN!$H71)</f>
        <v xml:space="preserve"> </v>
      </c>
      <c r="M72" s="28" t="str">
        <f>IF('FSC JAX'!$H71=0," ",'FSC JAX'!$H71)</f>
        <v xml:space="preserve"> </v>
      </c>
      <c r="N72" s="28" t="str">
        <f>IF('FL KEYS'!$H71=0," ",'FL KEYS'!$H71)</f>
        <v>No</v>
      </c>
      <c r="O72" s="28" t="str">
        <f>IF('GULF COAST'!$H71=0," ",'GULF COAST'!$H71)</f>
        <v xml:space="preserve"> </v>
      </c>
      <c r="P72" s="28" t="str">
        <f>IF(HILLSBOROUGH!$H71=0," ",HILLSBOROUGH!$H71)</f>
        <v xml:space="preserve"> </v>
      </c>
      <c r="Q72" s="28" t="str">
        <f>IF('INDIAN RIVER'!$H71=0," ",'INDIAN RIVER'!$H71)</f>
        <v xml:space="preserve"> </v>
      </c>
      <c r="R72" s="28" t="str">
        <f>IF(GATEWAY!$H71=0," ",GATEWAY!$H71)</f>
        <v xml:space="preserve"> </v>
      </c>
      <c r="S72" s="28" t="str">
        <f>IF('LAKE SUMTER'!$H71=0," ",'LAKE SUMTER'!$H71)</f>
        <v xml:space="preserve"> </v>
      </c>
      <c r="T72" s="28" t="str">
        <f>IF('SCF MANATEE'!$H71=0," ",'SCF MANATEE'!$H71)</f>
        <v xml:space="preserve"> </v>
      </c>
      <c r="U72" s="28" t="str">
        <f>IF(MIAMI!$H71=0," ",MIAMI!$H71)</f>
        <v xml:space="preserve"> </v>
      </c>
      <c r="V72" s="28" t="str">
        <f>IF('NORTH FLORIDA'!$H71=0," ",'NORTH FLORIDA'!$H71)</f>
        <v xml:space="preserve"> </v>
      </c>
      <c r="W72" s="28" t="str">
        <f>IF('NORTHWEST FLORIDA'!$H71=0," ",'NORTHWEST FLORIDA'!$H71)</f>
        <v xml:space="preserve"> </v>
      </c>
      <c r="X72" s="28" t="str">
        <f>IF('PALM BEACH'!$H71=0," ",'PALM BEACH'!$H71)</f>
        <v xml:space="preserve"> </v>
      </c>
      <c r="Y72" s="28" t="str">
        <f>IF(PASCO!$H71=0," ",PASCO!$H71)</f>
        <v>No</v>
      </c>
      <c r="Z72" s="28" t="str">
        <f>IF(PENSACOLA!$H71=0," ",PENSACOLA!$H71)</f>
        <v>No</v>
      </c>
      <c r="AA72" s="28" t="str">
        <f>IF(POLK!$H71=0," ",POLK!$H71)</f>
        <v xml:space="preserve"> </v>
      </c>
      <c r="AB72" s="28" t="str">
        <f>IF('ST JOHNS'!$H71=0," ",'ST JOHNS'!$H71)</f>
        <v>Partial</v>
      </c>
      <c r="AC72" s="28" t="str">
        <f>IF('ST PETE'!$H71=0," ",'ST PETE'!$H71)</f>
        <v>No</v>
      </c>
      <c r="AD72" s="28" t="str">
        <f>IF('SANTA FE'!$H71=0," ",'SANTA FE'!$H71)</f>
        <v xml:space="preserve"> </v>
      </c>
      <c r="AE72" s="28" t="str">
        <f>IF(SEMINOLE!$H71=0," ",SEMINOLE!$H71)</f>
        <v xml:space="preserve"> </v>
      </c>
      <c r="AF72" s="28" t="str">
        <f>IF('SOUTH FLORIDA'!$H71=0," ",'SOUTH FLORIDA'!$H71)</f>
        <v xml:space="preserve"> </v>
      </c>
      <c r="AG72" s="28" t="str">
        <f>IF(TALLAHASSEE!$H71=0," ",TALLAHASSEE!$H71)</f>
        <v xml:space="preserve"> </v>
      </c>
      <c r="AH72" s="28" t="str">
        <f>IF(VALENCIA!$H71=0," ",VALENCIA!$H71)</f>
        <v xml:space="preserve"> </v>
      </c>
      <c r="AI72" s="26" t="s">
        <v>24</v>
      </c>
      <c r="AK72" s="17">
        <f t="shared" si="1"/>
        <v>1</v>
      </c>
      <c r="AL72" s="17">
        <f t="shared" si="2"/>
        <v>4</v>
      </c>
      <c r="AM72" s="17">
        <f t="shared" si="3"/>
        <v>2</v>
      </c>
      <c r="AN72" s="17">
        <f t="shared" si="4"/>
        <v>7</v>
      </c>
      <c r="AO72" s="33">
        <f t="shared" si="5"/>
        <v>0.14285714285714285</v>
      </c>
      <c r="AP72" s="32">
        <f t="shared" si="6"/>
        <v>0.5714285714285714</v>
      </c>
      <c r="AQ72" s="33">
        <f t="shared" si="7"/>
        <v>0.2857142857142857</v>
      </c>
    </row>
    <row r="73" spans="1:43" ht="15.75">
      <c r="A73" s="7"/>
      <c r="B73" s="7"/>
      <c r="C73" s="8" t="s">
        <v>141</v>
      </c>
      <c r="D73" s="7"/>
      <c r="E73" s="7"/>
      <c r="F73" s="7" t="s">
        <v>142</v>
      </c>
      <c r="G73" s="28" t="str">
        <f>IF(EASTERN!H72=0," ",EASTERN!H72)</f>
        <v>No</v>
      </c>
      <c r="H73" s="28" t="str">
        <f>IF(BROWARD!$H72=0," ",BROWARD!$H72)</f>
        <v>Partial</v>
      </c>
      <c r="I73" s="28" t="str">
        <f>IF(CENTRAL!$H72=0," ",CENTRAL!$H72)</f>
        <v>No</v>
      </c>
      <c r="J73" s="28" t="str">
        <f>IF(CHIPOLA!$H72=0," ",CHIPOLA!$H72)</f>
        <v>Partial</v>
      </c>
      <c r="K73" s="28" t="str">
        <f>IF(DAYTONA!$H72=0," ",DAYTONA!$H72)</f>
        <v>Yes</v>
      </c>
      <c r="L73" s="28" t="str">
        <f>IF(SOUTHWESTERN!$H72=0," ",SOUTHWESTERN!$H72)</f>
        <v>No</v>
      </c>
      <c r="M73" s="28" t="str">
        <f>IF('FSC JAX'!$H72=0," ",'FSC JAX'!$H72)</f>
        <v>No</v>
      </c>
      <c r="N73" s="28" t="str">
        <f>IF('FL KEYS'!$H72=0," ",'FL KEYS'!$H72)</f>
        <v>No</v>
      </c>
      <c r="O73" s="28" t="str">
        <f>IF('GULF COAST'!$H72=0," ",'GULF COAST'!$H72)</f>
        <v>No</v>
      </c>
      <c r="P73" s="28" t="str">
        <f>IF(HILLSBOROUGH!$H72=0," ",HILLSBOROUGH!$H72)</f>
        <v>Yes</v>
      </c>
      <c r="Q73" s="28" t="str">
        <f>IF('INDIAN RIVER'!$H72=0," ",'INDIAN RIVER'!$H72)</f>
        <v xml:space="preserve"> </v>
      </c>
      <c r="R73" s="28" t="str">
        <f>IF(GATEWAY!$H72=0," ",GATEWAY!$H72)</f>
        <v>No</v>
      </c>
      <c r="S73" s="28" t="str">
        <f>IF('LAKE SUMTER'!$H72=0," ",'LAKE SUMTER'!$H72)</f>
        <v>partial</v>
      </c>
      <c r="T73" s="28" t="str">
        <f>IF('SCF MANATEE'!$H72=0," ",'SCF MANATEE'!$H72)</f>
        <v>Partial</v>
      </c>
      <c r="U73" s="28" t="str">
        <f>IF(MIAMI!$H72=0," ",MIAMI!$H72)</f>
        <v>YES</v>
      </c>
      <c r="V73" s="28" t="str">
        <f>IF('NORTH FLORIDA'!$H72=0," ",'NORTH FLORIDA'!$H72)</f>
        <v>NO</v>
      </c>
      <c r="W73" s="28" t="str">
        <f>IF('NORTHWEST FLORIDA'!$H72=0," ",'NORTHWEST FLORIDA'!$H72)</f>
        <v>No</v>
      </c>
      <c r="X73" s="28" t="str">
        <f>IF('PALM BEACH'!$H72=0," ",'PALM BEACH'!$H72)</f>
        <v>NO</v>
      </c>
      <c r="Y73" s="28" t="str">
        <f>IF(PASCO!$H72=0," ",PASCO!$H72)</f>
        <v>Partial</v>
      </c>
      <c r="Z73" s="28" t="str">
        <f>IF(PENSACOLA!$H72=0," ",PENSACOLA!$H72)</f>
        <v>No</v>
      </c>
      <c r="AA73" s="28" t="str">
        <f>IF(POLK!$H72=0," ",POLK!$H72)</f>
        <v>Partial</v>
      </c>
      <c r="AB73" s="28" t="str">
        <f>IF('ST JOHNS'!$H72=0," ",'ST JOHNS'!$H72)</f>
        <v>Partial</v>
      </c>
      <c r="AC73" s="28" t="str">
        <f>IF('ST PETE'!$H72=0," ",'ST PETE'!$H72)</f>
        <v>Partial</v>
      </c>
      <c r="AD73" s="28" t="str">
        <f>IF('SANTA FE'!$H72=0," ",'SANTA FE'!$H72)</f>
        <v>Partial</v>
      </c>
      <c r="AE73" s="28" t="str">
        <f>IF(SEMINOLE!$H72=0," ",SEMINOLE!$H72)</f>
        <v>Partial</v>
      </c>
      <c r="AF73" s="28" t="str">
        <f>IF('SOUTH FLORIDA'!$H72=0," ",'SOUTH FLORIDA'!$H72)</f>
        <v>Yes</v>
      </c>
      <c r="AG73" s="28" t="str">
        <f>IF(TALLAHASSEE!$H72=0," ",TALLAHASSEE!$H72)</f>
        <v>Partial</v>
      </c>
      <c r="AH73" s="28" t="str">
        <f>IF(VALENCIA!$H72=0," ",VALENCIA!$H72)</f>
        <v>Partial</v>
      </c>
      <c r="AI73" s="26" t="s">
        <v>59</v>
      </c>
      <c r="AK73" s="17">
        <f t="shared" si="1"/>
        <v>4</v>
      </c>
      <c r="AL73" s="17">
        <f t="shared" si="2"/>
        <v>11</v>
      </c>
      <c r="AM73" s="17">
        <f t="shared" si="3"/>
        <v>12</v>
      </c>
      <c r="AN73" s="17">
        <f t="shared" si="4"/>
        <v>27</v>
      </c>
      <c r="AO73" s="33">
        <f t="shared" si="5"/>
        <v>0.14814814814814814</v>
      </c>
      <c r="AP73" s="33">
        <f t="shared" si="6"/>
        <v>0.40740740740740738</v>
      </c>
      <c r="AQ73" s="32">
        <f t="shared" si="7"/>
        <v>0.44444444444444442</v>
      </c>
    </row>
    <row r="74" spans="1:43" ht="15.75">
      <c r="A74" s="7"/>
      <c r="B74" s="7"/>
      <c r="C74" s="8" t="s">
        <v>143</v>
      </c>
      <c r="D74" s="7"/>
      <c r="E74" s="7"/>
      <c r="F74" s="7" t="s">
        <v>144</v>
      </c>
      <c r="G74" s="28" t="str">
        <f>IF(EASTERN!H73=0," ",EASTERN!H73)</f>
        <v>No</v>
      </c>
      <c r="H74" s="28" t="str">
        <f>IF(BROWARD!$H73=0," ",BROWARD!$H73)</f>
        <v>Partial</v>
      </c>
      <c r="I74" s="28" t="str">
        <f>IF(CENTRAL!$H73=0," ",CENTRAL!$H73)</f>
        <v>Partial</v>
      </c>
      <c r="J74" s="28" t="str">
        <f>IF(CHIPOLA!$H73=0," ",CHIPOLA!$H73)</f>
        <v>Yes</v>
      </c>
      <c r="K74" s="28" t="str">
        <f>IF(DAYTONA!$H73=0," ",DAYTONA!$H73)</f>
        <v>No</v>
      </c>
      <c r="L74" s="28" t="str">
        <f>IF(SOUTHWESTERN!$H73=0," ",SOUTHWESTERN!$H73)</f>
        <v>No</v>
      </c>
      <c r="M74" s="28" t="str">
        <f>IF('FSC JAX'!$H73=0," ",'FSC JAX'!$H73)</f>
        <v>No</v>
      </c>
      <c r="N74" s="28" t="str">
        <f>IF('FL KEYS'!$H73=0," ",'FL KEYS'!$H73)</f>
        <v xml:space="preserve"> </v>
      </c>
      <c r="O74" s="28" t="str">
        <f>IF('GULF COAST'!$H73=0," ",'GULF COAST'!$H73)</f>
        <v xml:space="preserve"> </v>
      </c>
      <c r="P74" s="28" t="str">
        <f>IF(HILLSBOROUGH!$H73=0," ",HILLSBOROUGH!$H73)</f>
        <v>Yes</v>
      </c>
      <c r="Q74" s="28" t="str">
        <f>IF('INDIAN RIVER'!$H73=0," ",'INDIAN RIVER'!$H73)</f>
        <v xml:space="preserve"> </v>
      </c>
      <c r="R74" s="28" t="str">
        <f>IF(GATEWAY!$H73=0," ",GATEWAY!$H73)</f>
        <v>No</v>
      </c>
      <c r="S74" s="28" t="str">
        <f>IF('LAKE SUMTER'!$H73=0," ",'LAKE SUMTER'!$H73)</f>
        <v>no</v>
      </c>
      <c r="T74" s="28" t="str">
        <f>IF('SCF MANATEE'!$H73=0," ",'SCF MANATEE'!$H73)</f>
        <v xml:space="preserve"> </v>
      </c>
      <c r="U74" s="28" t="str">
        <f>IF(MIAMI!$H73=0," ",MIAMI!$H73)</f>
        <v xml:space="preserve"> </v>
      </c>
      <c r="V74" s="28" t="str">
        <f>IF('NORTH FLORIDA'!$H73=0," ",'NORTH FLORIDA'!$H73)</f>
        <v>NO</v>
      </c>
      <c r="W74" s="28" t="str">
        <f>IF('NORTHWEST FLORIDA'!$H73=0," ",'NORTHWEST FLORIDA'!$H73)</f>
        <v>No</v>
      </c>
      <c r="X74" s="28" t="str">
        <f>IF('PALM BEACH'!$H73=0," ",'PALM BEACH'!$H73)</f>
        <v>NO</v>
      </c>
      <c r="Y74" s="28" t="str">
        <f>IF(PASCO!$H73=0," ",PASCO!$H73)</f>
        <v>No</v>
      </c>
      <c r="Z74" s="28" t="str">
        <f>IF(PENSACOLA!$H73=0," ",PENSACOLA!$H73)</f>
        <v>No</v>
      </c>
      <c r="AA74" s="28" t="str">
        <f>IF(POLK!$H73=0," ",POLK!$H73)</f>
        <v xml:space="preserve"> </v>
      </c>
      <c r="AB74" s="28" t="str">
        <f>IF('ST JOHNS'!$H73=0," ",'ST JOHNS'!$H73)</f>
        <v>No</v>
      </c>
      <c r="AC74" s="28" t="str">
        <f>IF('ST PETE'!$H73=0," ",'ST PETE'!$H73)</f>
        <v xml:space="preserve"> </v>
      </c>
      <c r="AD74" s="28" t="str">
        <f>IF('SANTA FE'!$H73=0," ",'SANTA FE'!$H73)</f>
        <v>No</v>
      </c>
      <c r="AE74" s="28" t="str">
        <f>IF(SEMINOLE!$H73=0," ",SEMINOLE!$H73)</f>
        <v>No</v>
      </c>
      <c r="AF74" s="28" t="str">
        <f>IF('SOUTH FLORIDA'!$H73=0," ",'SOUTH FLORIDA'!$H73)</f>
        <v>No</v>
      </c>
      <c r="AG74" s="28" t="str">
        <f>IF(TALLAHASSEE!$H73=0," ",TALLAHASSEE!$H73)</f>
        <v>No</v>
      </c>
      <c r="AH74" s="28" t="str">
        <f>IF(VALENCIA!$H73=0," ",VALENCIA!$H73)</f>
        <v>Yes</v>
      </c>
      <c r="AI74" s="26" t="s">
        <v>24</v>
      </c>
      <c r="AK74" s="17">
        <f t="shared" si="1"/>
        <v>3</v>
      </c>
      <c r="AL74" s="17">
        <f t="shared" si="2"/>
        <v>16</v>
      </c>
      <c r="AM74" s="17">
        <f t="shared" si="3"/>
        <v>2</v>
      </c>
      <c r="AN74" s="17">
        <f t="shared" si="4"/>
        <v>21</v>
      </c>
      <c r="AO74" s="33">
        <f t="shared" si="5"/>
        <v>0.14285714285714285</v>
      </c>
      <c r="AP74" s="32">
        <f t="shared" si="6"/>
        <v>0.76190476190476186</v>
      </c>
      <c r="AQ74" s="33">
        <f t="shared" si="7"/>
        <v>9.5238095238095233E-2</v>
      </c>
    </row>
    <row r="75" spans="1:43" ht="15.75">
      <c r="A75" s="7"/>
      <c r="B75" s="7" t="s">
        <v>145</v>
      </c>
      <c r="C75" s="8"/>
      <c r="D75" s="7"/>
      <c r="E75" s="7" t="s">
        <v>127</v>
      </c>
      <c r="F75" s="7"/>
      <c r="G75" s="28" t="str">
        <f>IF(EASTERN!H74=0," ",EASTERN!H74)</f>
        <v xml:space="preserve"> </v>
      </c>
      <c r="H75" s="28" t="str">
        <f>IF(BROWARD!$H74=0," ",BROWARD!$H74)</f>
        <v xml:space="preserve"> </v>
      </c>
      <c r="I75" s="28" t="str">
        <f>IF(CENTRAL!$H74=0," ",CENTRAL!$H74)</f>
        <v xml:space="preserve"> </v>
      </c>
      <c r="J75" s="28" t="str">
        <f>IF(CHIPOLA!$H74=0," ",CHIPOLA!$H74)</f>
        <v xml:space="preserve"> </v>
      </c>
      <c r="K75" s="28" t="str">
        <f>IF(DAYTONA!$H74=0," ",DAYTONA!$H74)</f>
        <v xml:space="preserve"> </v>
      </c>
      <c r="L75" s="28" t="str">
        <f>IF(SOUTHWESTERN!$H74=0," ",SOUTHWESTERN!$H74)</f>
        <v xml:space="preserve"> </v>
      </c>
      <c r="M75" s="28" t="str">
        <f>IF('FSC JAX'!$H74=0," ",'FSC JAX'!$H74)</f>
        <v xml:space="preserve"> </v>
      </c>
      <c r="N75" s="28" t="str">
        <f>IF('FL KEYS'!$H74=0," ",'FL KEYS'!$H74)</f>
        <v xml:space="preserve"> </v>
      </c>
      <c r="O75" s="28" t="str">
        <f>IF('GULF COAST'!$H74=0," ",'GULF COAST'!$H74)</f>
        <v xml:space="preserve"> </v>
      </c>
      <c r="P75" s="28" t="str">
        <f>IF(HILLSBOROUGH!$H74=0," ",HILLSBOROUGH!$H74)</f>
        <v xml:space="preserve"> </v>
      </c>
      <c r="Q75" s="28" t="str">
        <f>IF('INDIAN RIVER'!$H74=0," ",'INDIAN RIVER'!$H74)</f>
        <v xml:space="preserve"> </v>
      </c>
      <c r="R75" s="28" t="str">
        <f>IF(GATEWAY!$H74=0," ",GATEWAY!$H74)</f>
        <v xml:space="preserve"> </v>
      </c>
      <c r="S75" s="28" t="str">
        <f>IF('LAKE SUMTER'!$H74=0," ",'LAKE SUMTER'!$H74)</f>
        <v xml:space="preserve"> </v>
      </c>
      <c r="T75" s="28" t="str">
        <f>IF('SCF MANATEE'!$H74=0," ",'SCF MANATEE'!$H74)</f>
        <v xml:space="preserve"> </v>
      </c>
      <c r="U75" s="28" t="str">
        <f>IF(MIAMI!$H74=0," ",MIAMI!$H74)</f>
        <v xml:space="preserve"> </v>
      </c>
      <c r="V75" s="28" t="str">
        <f>IF('NORTH FLORIDA'!$H74=0," ",'NORTH FLORIDA'!$H74)</f>
        <v xml:space="preserve"> </v>
      </c>
      <c r="W75" s="28" t="str">
        <f>IF('NORTHWEST FLORIDA'!$H74=0," ",'NORTHWEST FLORIDA'!$H74)</f>
        <v xml:space="preserve"> </v>
      </c>
      <c r="X75" s="28" t="str">
        <f>IF('PALM BEACH'!$H74=0," ",'PALM BEACH'!$H74)</f>
        <v xml:space="preserve"> </v>
      </c>
      <c r="Y75" s="28" t="str">
        <f>IF(PASCO!$H74=0," ",PASCO!$H74)</f>
        <v xml:space="preserve"> </v>
      </c>
      <c r="Z75" s="28" t="str">
        <f>IF(PENSACOLA!$H74=0," ",PENSACOLA!$H74)</f>
        <v xml:space="preserve"> </v>
      </c>
      <c r="AA75" s="28" t="str">
        <f>IF(POLK!$H74=0," ",POLK!$H74)</f>
        <v xml:space="preserve"> </v>
      </c>
      <c r="AB75" s="28" t="str">
        <f>IF('ST JOHNS'!$H74=0," ",'ST JOHNS'!$H74)</f>
        <v xml:space="preserve"> </v>
      </c>
      <c r="AC75" s="28" t="str">
        <f>IF('ST PETE'!$H74=0," ",'ST PETE'!$H74)</f>
        <v xml:space="preserve"> </v>
      </c>
      <c r="AD75" s="28" t="str">
        <f>IF('SANTA FE'!$H74=0," ",'SANTA FE'!$H74)</f>
        <v xml:space="preserve"> </v>
      </c>
      <c r="AE75" s="28" t="str">
        <f>IF(SEMINOLE!$H74=0," ",SEMINOLE!$H74)</f>
        <v xml:space="preserve"> </v>
      </c>
      <c r="AF75" s="28" t="str">
        <f>IF('SOUTH FLORIDA'!$H74=0," ",'SOUTH FLORIDA'!$H74)</f>
        <v xml:space="preserve"> </v>
      </c>
      <c r="AG75" s="28" t="str">
        <f>IF(TALLAHASSEE!$H74=0," ",TALLAHASSEE!$H74)</f>
        <v xml:space="preserve"> </v>
      </c>
      <c r="AH75" s="28" t="str">
        <f>IF(VALENCIA!$H74=0," ",VALENCIA!$H74)</f>
        <v xml:space="preserve"> </v>
      </c>
      <c r="AI75" s="26"/>
      <c r="AK75" s="17">
        <f t="shared" ref="AK75:AK76" si="8">COUNTIF(G75:AH75,"Yes")</f>
        <v>0</v>
      </c>
      <c r="AL75" s="17">
        <f t="shared" ref="AL75:AL76" si="9">COUNTIF(G75:AH75,"No")</f>
        <v>0</v>
      </c>
      <c r="AM75" s="17">
        <f t="shared" ref="AM75:AM76" si="10">COUNTIF(G75:AH75,"Partial")</f>
        <v>0</v>
      </c>
      <c r="AN75" s="17">
        <f t="shared" ref="AN75:AN76" si="11">SUM(AK75:AM75)</f>
        <v>0</v>
      </c>
      <c r="AO75" s="33">
        <f t="shared" ref="AO75:AO76" si="12">IFERROR(AK75/$AN75,0)</f>
        <v>0</v>
      </c>
      <c r="AP75" s="33">
        <f t="shared" ref="AP75:AP76" si="13">IFERROR(AL75/$AN75,0)</f>
        <v>0</v>
      </c>
      <c r="AQ75" s="33">
        <f t="shared" ref="AQ75:AQ76" si="14">IFERROR(AM75/$AN75,0)</f>
        <v>0</v>
      </c>
    </row>
    <row r="76" spans="1:43" ht="15.75">
      <c r="A76" s="7"/>
      <c r="B76" s="7" t="s">
        <v>146</v>
      </c>
      <c r="C76" s="8"/>
      <c r="D76" s="7"/>
      <c r="E76" s="7" t="s">
        <v>127</v>
      </c>
      <c r="F76" s="7"/>
      <c r="G76" s="28" t="str">
        <f>IF(EASTERN!H75=0," ",EASTERN!H75)</f>
        <v xml:space="preserve"> </v>
      </c>
      <c r="H76" s="28" t="str">
        <f>IF(BROWARD!$H75=0," ",BROWARD!$H75)</f>
        <v xml:space="preserve"> </v>
      </c>
      <c r="I76" s="28" t="str">
        <f>IF(CENTRAL!$H75=0," ",CENTRAL!$H75)</f>
        <v xml:space="preserve"> </v>
      </c>
      <c r="J76" s="28" t="str">
        <f>IF(CHIPOLA!$H75=0," ",CHIPOLA!$H75)</f>
        <v xml:space="preserve"> </v>
      </c>
      <c r="K76" s="28" t="str">
        <f>IF(DAYTONA!$H75=0," ",DAYTONA!$H75)</f>
        <v xml:space="preserve"> </v>
      </c>
      <c r="L76" s="28" t="str">
        <f>IF(SOUTHWESTERN!$H75=0," ",SOUTHWESTERN!$H75)</f>
        <v xml:space="preserve"> </v>
      </c>
      <c r="M76" s="28" t="str">
        <f>IF('FSC JAX'!$H75=0," ",'FSC JAX'!$H75)</f>
        <v xml:space="preserve"> </v>
      </c>
      <c r="N76" s="28" t="str">
        <f>IF('FL KEYS'!$H75=0," ",'FL KEYS'!$H75)</f>
        <v xml:space="preserve"> </v>
      </c>
      <c r="O76" s="28" t="str">
        <f>IF('GULF COAST'!$H75=0," ",'GULF COAST'!$H75)</f>
        <v xml:space="preserve"> </v>
      </c>
      <c r="P76" s="28" t="str">
        <f>IF(HILLSBOROUGH!$H75=0," ",HILLSBOROUGH!$H75)</f>
        <v xml:space="preserve"> </v>
      </c>
      <c r="Q76" s="28" t="str">
        <f>IF('INDIAN RIVER'!$H75=0," ",'INDIAN RIVER'!$H75)</f>
        <v xml:space="preserve"> </v>
      </c>
      <c r="R76" s="28" t="str">
        <f>IF(GATEWAY!$H75=0," ",GATEWAY!$H75)</f>
        <v xml:space="preserve"> </v>
      </c>
      <c r="S76" s="28" t="str">
        <f>IF('LAKE SUMTER'!$H75=0," ",'LAKE SUMTER'!$H75)</f>
        <v xml:space="preserve"> </v>
      </c>
      <c r="T76" s="28" t="str">
        <f>IF('SCF MANATEE'!$H75=0," ",'SCF MANATEE'!$H75)</f>
        <v xml:space="preserve"> </v>
      </c>
      <c r="U76" s="28" t="str">
        <f>IF(MIAMI!$H75=0," ",MIAMI!$H75)</f>
        <v xml:space="preserve"> </v>
      </c>
      <c r="V76" s="28" t="str">
        <f>IF('NORTH FLORIDA'!$H75=0," ",'NORTH FLORIDA'!$H75)</f>
        <v xml:space="preserve"> </v>
      </c>
      <c r="W76" s="28" t="str">
        <f>IF('NORTHWEST FLORIDA'!$H75=0," ",'NORTHWEST FLORIDA'!$H75)</f>
        <v xml:space="preserve"> </v>
      </c>
      <c r="X76" s="28" t="str">
        <f>IF('PALM BEACH'!$H75=0," ",'PALM BEACH'!$H75)</f>
        <v xml:space="preserve"> </v>
      </c>
      <c r="Y76" s="28" t="str">
        <f>IF(PASCO!$H75=0," ",PASCO!$H75)</f>
        <v xml:space="preserve"> </v>
      </c>
      <c r="Z76" s="28" t="str">
        <f>IF(PENSACOLA!$H75=0," ",PENSACOLA!$H75)</f>
        <v xml:space="preserve"> </v>
      </c>
      <c r="AA76" s="28" t="str">
        <f>IF(POLK!$H75=0," ",POLK!$H75)</f>
        <v xml:space="preserve"> </v>
      </c>
      <c r="AB76" s="28" t="str">
        <f>IF('ST JOHNS'!$H75=0," ",'ST JOHNS'!$H75)</f>
        <v xml:space="preserve"> </v>
      </c>
      <c r="AC76" s="28" t="str">
        <f>IF('ST PETE'!$H75=0," ",'ST PETE'!$H75)</f>
        <v xml:space="preserve"> </v>
      </c>
      <c r="AD76" s="28" t="str">
        <f>IF('SANTA FE'!$H75=0," ",'SANTA FE'!$H75)</f>
        <v xml:space="preserve"> </v>
      </c>
      <c r="AE76" s="28" t="str">
        <f>IF(SEMINOLE!$H75=0," ",SEMINOLE!$H75)</f>
        <v xml:space="preserve"> </v>
      </c>
      <c r="AF76" s="28" t="str">
        <f>IF('SOUTH FLORIDA'!$H75=0," ",'SOUTH FLORIDA'!$H75)</f>
        <v xml:space="preserve"> </v>
      </c>
      <c r="AG76" s="28" t="str">
        <f>IF(TALLAHASSEE!$H75=0," ",TALLAHASSEE!$H75)</f>
        <v xml:space="preserve"> </v>
      </c>
      <c r="AH76" s="28" t="str">
        <f>IF(VALENCIA!$H75=0," ",VALENCIA!$H75)</f>
        <v xml:space="preserve"> </v>
      </c>
      <c r="AI76" s="26"/>
      <c r="AK76" s="17">
        <f t="shared" si="8"/>
        <v>0</v>
      </c>
      <c r="AL76" s="17">
        <f t="shared" si="9"/>
        <v>0</v>
      </c>
      <c r="AM76" s="17">
        <f t="shared" si="10"/>
        <v>0</v>
      </c>
      <c r="AN76" s="17">
        <f t="shared" si="11"/>
        <v>0</v>
      </c>
      <c r="AO76" s="33">
        <f t="shared" si="12"/>
        <v>0</v>
      </c>
      <c r="AP76" s="33">
        <f t="shared" si="13"/>
        <v>0</v>
      </c>
      <c r="AQ76" s="33">
        <f t="shared" si="14"/>
        <v>0</v>
      </c>
    </row>
    <row r="79" spans="1:43" ht="15.75">
      <c r="F79" s="27" t="s">
        <v>181</v>
      </c>
    </row>
    <row r="80" spans="1:43">
      <c r="F80" s="18" t="s">
        <v>175</v>
      </c>
      <c r="G80" s="29" t="s">
        <v>196</v>
      </c>
      <c r="H80" s="29" t="s">
        <v>148</v>
      </c>
      <c r="I80" s="29" t="s">
        <v>149</v>
      </c>
      <c r="J80" s="29" t="s">
        <v>150</v>
      </c>
      <c r="K80" s="29" t="s">
        <v>151</v>
      </c>
      <c r="L80" s="29" t="s">
        <v>207</v>
      </c>
      <c r="M80" s="29" t="s">
        <v>152</v>
      </c>
      <c r="N80" s="29" t="s">
        <v>153</v>
      </c>
      <c r="O80" s="29" t="s">
        <v>154</v>
      </c>
      <c r="P80" s="29" t="s">
        <v>155</v>
      </c>
      <c r="Q80" s="29" t="s">
        <v>156</v>
      </c>
      <c r="R80" s="29" t="s">
        <v>157</v>
      </c>
      <c r="S80" s="29" t="s">
        <v>158</v>
      </c>
      <c r="T80" s="29" t="s">
        <v>159</v>
      </c>
      <c r="U80" s="29" t="s">
        <v>160</v>
      </c>
      <c r="V80" s="29" t="s">
        <v>161</v>
      </c>
      <c r="W80" s="29" t="s">
        <v>162</v>
      </c>
      <c r="X80" s="29" t="s">
        <v>163</v>
      </c>
      <c r="Y80" s="29" t="s">
        <v>208</v>
      </c>
      <c r="Z80" s="29" t="s">
        <v>164</v>
      </c>
      <c r="AA80" s="29" t="s">
        <v>165</v>
      </c>
      <c r="AB80" s="29" t="s">
        <v>166</v>
      </c>
      <c r="AC80" s="29" t="s">
        <v>167</v>
      </c>
      <c r="AD80" s="29" t="s">
        <v>168</v>
      </c>
      <c r="AE80" s="29" t="s">
        <v>169</v>
      </c>
      <c r="AF80" s="29" t="s">
        <v>170</v>
      </c>
      <c r="AG80" s="29" t="s">
        <v>171</v>
      </c>
      <c r="AH80" s="29" t="s">
        <v>172</v>
      </c>
      <c r="AI80" s="29" t="s">
        <v>177</v>
      </c>
    </row>
    <row r="81" spans="1:35" ht="15.75">
      <c r="A81" s="6" t="s">
        <v>9</v>
      </c>
      <c r="B81" s="7"/>
      <c r="C81" s="8"/>
      <c r="D81" s="9" t="s">
        <v>10</v>
      </c>
      <c r="E81" s="8"/>
      <c r="F81" s="8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</row>
    <row r="82" spans="1:35" ht="15.75">
      <c r="A82" s="6"/>
      <c r="B82" s="7" t="s">
        <v>11</v>
      </c>
      <c r="C82" s="8"/>
      <c r="D82" s="10"/>
      <c r="E82" s="7" t="s">
        <v>12</v>
      </c>
      <c r="F82" s="8"/>
      <c r="G82" s="30">
        <f>IFERROR(EASTERN!$J8/EASTERN!$G8," ")</f>
        <v>0.34423696104374746</v>
      </c>
      <c r="H82" s="30">
        <f>IFERROR(BROWARD!$J8/BROWARD!$G8," ")</f>
        <v>0.32286787706784603</v>
      </c>
      <c r="I82" s="30">
        <f>IFERROR(CENTRAL!$J8/CENTRAL!$G8," ")</f>
        <v>0.53412230739042843</v>
      </c>
      <c r="J82" s="30">
        <f>IFERROR(CHIPOLA!$J8/CHIPOLA!$G8," ")</f>
        <v>0</v>
      </c>
      <c r="K82" s="30">
        <f>IFERROR(DAYTONA!$J8/DAYTONA!$G8," ")</f>
        <v>0.1820811622080582</v>
      </c>
      <c r="L82" s="30">
        <f>IFERROR(SOUTHWESTERN!$J8/SOUTHWESTERN!$G8," ")</f>
        <v>0.15280866108240368</v>
      </c>
      <c r="M82" s="30">
        <f>IFERROR('FSC JAX'!$J8/'FSC JAX'!$G8," ")</f>
        <v>0.37853848514979754</v>
      </c>
      <c r="N82" s="30">
        <f>IFERROR('FL KEYS'!$J8/'FL KEYS'!$G8," ")</f>
        <v>6.3145075757392546E-2</v>
      </c>
      <c r="O82" s="30">
        <f>IFERROR('GULF COAST'!$J8/'GULF COAST'!$G8," ")</f>
        <v>0.1023783465917444</v>
      </c>
      <c r="P82" s="30">
        <f>IFERROR(HILLSBOROUGH!$J8/HILLSBOROUGH!$G8," ")</f>
        <v>0.49307429509551076</v>
      </c>
      <c r="Q82" s="30">
        <f>IFERROR('INDIAN RIVER'!$J8/'INDIAN RIVER'!$G8," ")</f>
        <v>0</v>
      </c>
      <c r="R82" s="30">
        <f>IFERROR(GATEWAY!$J8/GATEWAY!$G8," ")</f>
        <v>0.19395974904371763</v>
      </c>
      <c r="S82" s="30">
        <f>IFERROR('LAKE SUMTER'!$J8/'LAKE SUMTER'!$G8," ")</f>
        <v>0.56607859404286842</v>
      </c>
      <c r="T82" s="30">
        <f>IFERROR('SCF MANATEE'!$J8/'SCF MANATEE'!$G8," ")</f>
        <v>0.61880766770835982</v>
      </c>
      <c r="U82" s="30">
        <f>IFERROR(MIAMI!$J8/MIAMI!$G8," ")</f>
        <v>0.55970546982038061</v>
      </c>
      <c r="V82" s="30">
        <f>IFERROR('NORTH FLORIDA'!$J8/'NORTH FLORIDA'!$G8," ")</f>
        <v>0.44796458390413429</v>
      </c>
      <c r="W82" s="30">
        <f>IFERROR('NORTHWEST FLORIDA'!$J8/'NORTHWEST FLORIDA'!$G8," ")</f>
        <v>0</v>
      </c>
      <c r="X82" s="30">
        <f>IFERROR('PALM BEACH'!$J8/'PALM BEACH'!$G8," ")</f>
        <v>0.49228056427205624</v>
      </c>
      <c r="Y82" s="30">
        <f>IFERROR(PASCO!$J8/PASCO!$G8," ")</f>
        <v>0.63002253518650031</v>
      </c>
      <c r="Z82" s="30">
        <f>IFERROR(PENSACOLA!$J8/PENSACOLA!$G8," ")</f>
        <v>0.14014793617620369</v>
      </c>
      <c r="AA82" s="30">
        <f>IFERROR(POLK!$J8/POLK!$G8," ")</f>
        <v>0.20823501197724625</v>
      </c>
      <c r="AB82" s="30">
        <f>IFERROR('ST JOHNS'!$J8/'ST JOHNS'!$G8," ")</f>
        <v>0.34254273041007099</v>
      </c>
      <c r="AC82" s="30">
        <f>IFERROR('ST PETE'!$J8/'ST PETE'!$G8," ")</f>
        <v>0.33189192027124587</v>
      </c>
      <c r="AD82" s="30">
        <f>IFERROR('SANTA FE'!$J8/'SANTA FE'!$G8," ")</f>
        <v>0.53610183815790768</v>
      </c>
      <c r="AE82" s="30">
        <f>IFERROR(SEMINOLE!$J8/SEMINOLE!$G8," ")</f>
        <v>0.2040772179475501</v>
      </c>
      <c r="AF82" s="30">
        <f>IFERROR('SOUTH FLORIDA'!$J8/'SOUTH FLORIDA'!$G8," ")</f>
        <v>0.26256347036920946</v>
      </c>
      <c r="AG82" s="30">
        <f>IFERROR(TALLAHASSEE!$J8/TALLAHASSEE!$G8," ")</f>
        <v>0.46361099416195578</v>
      </c>
      <c r="AH82" s="30">
        <f>IFERROR(VALENCIA!$J8/VALENCIA!$G8," ")</f>
        <v>0.53880186374961647</v>
      </c>
      <c r="AI82" s="30">
        <f>IFERROR('System Summary'!$J8/'System Summary'!$G8," ")</f>
        <v>0.4090976980416528</v>
      </c>
    </row>
    <row r="83" spans="1:35" ht="15.75">
      <c r="A83" s="6"/>
      <c r="B83" s="7"/>
      <c r="C83" s="8" t="s">
        <v>13</v>
      </c>
      <c r="D83" s="10"/>
      <c r="E83" s="8"/>
      <c r="F83" s="7" t="s">
        <v>14</v>
      </c>
      <c r="G83" s="30" t="str">
        <f>IFERROR(EASTERN!J9/EASTERN!G9," ")</f>
        <v xml:space="preserve"> </v>
      </c>
      <c r="H83" s="30">
        <f>IFERROR(BROWARD!$J9/BROWARD!$G9," ")</f>
        <v>0</v>
      </c>
      <c r="I83" s="30" t="str">
        <f>IFERROR(CENTRAL!$J9/CENTRAL!$G9," ")</f>
        <v xml:space="preserve"> </v>
      </c>
      <c r="J83" s="30">
        <f>IFERROR(CHIPOLA!$J9/CHIPOLA!$G9," ")</f>
        <v>0</v>
      </c>
      <c r="K83" s="30" t="str">
        <f>IFERROR(DAYTONA!$J9/DAYTONA!$G9," ")</f>
        <v xml:space="preserve"> </v>
      </c>
      <c r="L83" s="30" t="str">
        <f>IFERROR(SOUTHWESTERN!$J9/SOUTHWESTERN!$G9," ")</f>
        <v xml:space="preserve"> </v>
      </c>
      <c r="M83" s="30" t="str">
        <f>IFERROR('FSC JAX'!$J9/'FSC JAX'!$G9," ")</f>
        <v xml:space="preserve"> </v>
      </c>
      <c r="N83" s="30" t="str">
        <f>IFERROR('FL KEYS'!$J9/'FL KEYS'!$G9," ")</f>
        <v xml:space="preserve"> </v>
      </c>
      <c r="O83" s="30">
        <f>IFERROR('GULF COAST'!$J9/'GULF COAST'!$G9," ")</f>
        <v>0.23565815424897368</v>
      </c>
      <c r="P83" s="30" t="str">
        <f>IFERROR(HILLSBOROUGH!$J9/HILLSBOROUGH!$G9," ")</f>
        <v xml:space="preserve"> </v>
      </c>
      <c r="Q83" s="30" t="str">
        <f>IFERROR('INDIAN RIVER'!$J9/'INDIAN RIVER'!$G9," ")</f>
        <v xml:space="preserve"> </v>
      </c>
      <c r="R83" s="30" t="str">
        <f>IFERROR(GATEWAY!$J9/GATEWAY!$G9," ")</f>
        <v xml:space="preserve"> </v>
      </c>
      <c r="S83" s="30" t="str">
        <f>IFERROR('LAKE SUMTER'!$J9/'LAKE SUMTER'!$G9," ")</f>
        <v xml:space="preserve"> </v>
      </c>
      <c r="T83" s="30" t="str">
        <f>IFERROR('SCF MANATEE'!$J9/'SCF MANATEE'!$G9," ")</f>
        <v xml:space="preserve"> </v>
      </c>
      <c r="U83" s="30" t="str">
        <f>IFERROR(MIAMI!$J9/MIAMI!$G9," ")</f>
        <v xml:space="preserve"> </v>
      </c>
      <c r="V83" s="30" t="str">
        <f>IFERROR('NORTH FLORIDA'!$J9/'NORTH FLORIDA'!$G9," ")</f>
        <v xml:space="preserve"> </v>
      </c>
      <c r="W83" s="30" t="str">
        <f>IFERROR('NORTHWEST FLORIDA'!$J9/'NORTHWEST FLORIDA'!$G9," ")</f>
        <v xml:space="preserve"> </v>
      </c>
      <c r="X83" s="30" t="str">
        <f>IFERROR('PALM BEACH'!$J9/'PALM BEACH'!$G9," ")</f>
        <v xml:space="preserve"> </v>
      </c>
      <c r="Y83" s="30" t="str">
        <f>IFERROR(PASCO!$J9/PASCO!$G9," ")</f>
        <v xml:space="preserve"> </v>
      </c>
      <c r="Z83" s="30" t="str">
        <f>IFERROR(PENSACOLA!$J9/PENSACOLA!$G9," ")</f>
        <v xml:space="preserve"> </v>
      </c>
      <c r="AA83" s="30">
        <f>IFERROR(POLK!$J9/POLK!$G9," ")</f>
        <v>1</v>
      </c>
      <c r="AB83" s="30" t="str">
        <f>IFERROR('ST JOHNS'!$J9/'ST JOHNS'!$G9," ")</f>
        <v xml:space="preserve"> </v>
      </c>
      <c r="AC83" s="30" t="str">
        <f>IFERROR('ST PETE'!$J9/'ST PETE'!$G9," ")</f>
        <v xml:space="preserve"> </v>
      </c>
      <c r="AD83" s="30" t="str">
        <f>IFERROR('SANTA FE'!$J9/'SANTA FE'!$G9," ")</f>
        <v xml:space="preserve"> </v>
      </c>
      <c r="AE83" s="30" t="str">
        <f>IFERROR(SEMINOLE!$J9/SEMINOLE!$G9," ")</f>
        <v xml:space="preserve"> </v>
      </c>
      <c r="AF83" s="30" t="str">
        <f>IFERROR('SOUTH FLORIDA'!$J9/'SOUTH FLORIDA'!$G9," ")</f>
        <v xml:space="preserve"> </v>
      </c>
      <c r="AG83" s="30" t="str">
        <f>IFERROR(TALLAHASSEE!$J9/TALLAHASSEE!$G9," ")</f>
        <v xml:space="preserve"> </v>
      </c>
      <c r="AH83" s="30" t="str">
        <f>IFERROR(VALENCIA!$J9/VALENCIA!$G9," ")</f>
        <v xml:space="preserve"> </v>
      </c>
      <c r="AI83" s="30">
        <f>IFERROR('System Summary'!$J9/'System Summary'!$G9," ")</f>
        <v>0.25042770874498693</v>
      </c>
    </row>
    <row r="84" spans="1:35" ht="15.75">
      <c r="A84" s="6"/>
      <c r="B84" s="7"/>
      <c r="C84" s="8" t="s">
        <v>16</v>
      </c>
      <c r="D84" s="10"/>
      <c r="E84" s="8"/>
      <c r="F84" s="7" t="s">
        <v>17</v>
      </c>
      <c r="G84" s="30">
        <f>IFERROR(EASTERN!J10/EASTERN!G10," ")</f>
        <v>0</v>
      </c>
      <c r="H84" s="30" t="str">
        <f>IFERROR(BROWARD!$J10/BROWARD!$G10," ")</f>
        <v xml:space="preserve"> </v>
      </c>
      <c r="I84" s="30">
        <f>IFERROR(CENTRAL!$J10/CENTRAL!$G10," ")</f>
        <v>0</v>
      </c>
      <c r="J84" s="30" t="str">
        <f>IFERROR(CHIPOLA!$J10/CHIPOLA!$G10," ")</f>
        <v xml:space="preserve"> </v>
      </c>
      <c r="K84" s="30">
        <f>IFERROR(DAYTONA!$J10/DAYTONA!$G10," ")</f>
        <v>0</v>
      </c>
      <c r="L84" s="30">
        <f>IFERROR(SOUTHWESTERN!$J10/SOUTHWESTERN!$G10," ")</f>
        <v>0</v>
      </c>
      <c r="M84" s="30">
        <f>IFERROR('FSC JAX'!$J10/'FSC JAX'!$G10," ")</f>
        <v>0</v>
      </c>
      <c r="N84" s="30">
        <f>IFERROR('FL KEYS'!$J10/'FL KEYS'!$G10," ")</f>
        <v>0</v>
      </c>
      <c r="O84" s="30">
        <f>IFERROR('GULF COAST'!$J10/'GULF COAST'!$G10," ")</f>
        <v>0</v>
      </c>
      <c r="P84" s="30">
        <f>IFERROR(HILLSBOROUGH!$J10/HILLSBOROUGH!$G10," ")</f>
        <v>0</v>
      </c>
      <c r="Q84" s="30">
        <f>IFERROR('INDIAN RIVER'!$J10/'INDIAN RIVER'!$G10," ")</f>
        <v>0</v>
      </c>
      <c r="R84" s="30">
        <f>IFERROR(GATEWAY!$J10/GATEWAY!$G10," ")</f>
        <v>0</v>
      </c>
      <c r="S84" s="30">
        <f>IFERROR('LAKE SUMTER'!$J10/'LAKE SUMTER'!$G10," ")</f>
        <v>0</v>
      </c>
      <c r="T84" s="30">
        <f>IFERROR('SCF MANATEE'!$J10/'SCF MANATEE'!$G10," ")</f>
        <v>0</v>
      </c>
      <c r="U84" s="30" t="str">
        <f>IFERROR(MIAMI!$J10/MIAMI!$G10," ")</f>
        <v xml:space="preserve"> </v>
      </c>
      <c r="V84" s="30">
        <f>IFERROR('NORTH FLORIDA'!$J10/'NORTH FLORIDA'!$G10," ")</f>
        <v>0</v>
      </c>
      <c r="W84" s="30">
        <f>IFERROR('NORTHWEST FLORIDA'!$J10/'NORTHWEST FLORIDA'!$G10," ")</f>
        <v>0</v>
      </c>
      <c r="X84" s="30">
        <f>IFERROR('PALM BEACH'!$J10/'PALM BEACH'!$G10," ")</f>
        <v>0</v>
      </c>
      <c r="Y84" s="30">
        <f>IFERROR(PASCO!$J10/PASCO!$G10," ")</f>
        <v>0</v>
      </c>
      <c r="Z84" s="30">
        <f>IFERROR(PENSACOLA!$J10/PENSACOLA!$G10," ")</f>
        <v>0</v>
      </c>
      <c r="AA84" s="30" t="str">
        <f>IFERROR(POLK!$J10/POLK!$G10," ")</f>
        <v xml:space="preserve"> </v>
      </c>
      <c r="AB84" s="30">
        <f>IFERROR('ST JOHNS'!$J10/'ST JOHNS'!$G10," ")</f>
        <v>0</v>
      </c>
      <c r="AC84" s="30">
        <f>IFERROR('ST PETE'!$J10/'ST PETE'!$G10," ")</f>
        <v>0.19340120397336139</v>
      </c>
      <c r="AD84" s="30">
        <f>IFERROR('SANTA FE'!$J10/'SANTA FE'!$G10," ")</f>
        <v>0</v>
      </c>
      <c r="AE84" s="30">
        <f>IFERROR(SEMINOLE!$J10/SEMINOLE!$G10," ")</f>
        <v>0</v>
      </c>
      <c r="AF84" s="30">
        <f>IFERROR('SOUTH FLORIDA'!$J10/'SOUTH FLORIDA'!$G10," ")</f>
        <v>0</v>
      </c>
      <c r="AG84" s="30">
        <f>IFERROR(TALLAHASSEE!$J10/TALLAHASSEE!$G10," ")</f>
        <v>0</v>
      </c>
      <c r="AH84" s="30">
        <f>IFERROR(VALENCIA!$J10/VALENCIA!$G10," ")</f>
        <v>0</v>
      </c>
      <c r="AI84" s="30">
        <f>IFERROR('System Summary'!$J10/'System Summary'!$G10," ")</f>
        <v>1.5193178572885643E-2</v>
      </c>
    </row>
    <row r="85" spans="1:35" ht="15.75">
      <c r="A85" s="6"/>
      <c r="B85" s="7"/>
      <c r="C85" s="8" t="s">
        <v>18</v>
      </c>
      <c r="D85" s="10"/>
      <c r="E85" s="8"/>
      <c r="F85" s="7" t="s">
        <v>19</v>
      </c>
      <c r="G85" s="30">
        <f>IFERROR(EASTERN!J11/EASTERN!G11," ")</f>
        <v>0</v>
      </c>
      <c r="H85" s="30">
        <f>IFERROR(BROWARD!$J11/BROWARD!$G11," ")</f>
        <v>1.7936157906152845E-2</v>
      </c>
      <c r="I85" s="30">
        <f>IFERROR(CENTRAL!$J11/CENTRAL!$G11," ")</f>
        <v>0</v>
      </c>
      <c r="J85" s="30">
        <f>IFERROR(CHIPOLA!$J11/CHIPOLA!$G11," ")</f>
        <v>0</v>
      </c>
      <c r="K85" s="30">
        <f>IFERROR(DAYTONA!$J11/DAYTONA!$G11," ")</f>
        <v>0</v>
      </c>
      <c r="L85" s="30">
        <f>IFERROR(SOUTHWESTERN!$J11/SOUTHWESTERN!$G11," ")</f>
        <v>0</v>
      </c>
      <c r="M85" s="30">
        <f>IFERROR('FSC JAX'!$J11/'FSC JAX'!$G11," ")</f>
        <v>0</v>
      </c>
      <c r="N85" s="30">
        <f>IFERROR('FL KEYS'!$J11/'FL KEYS'!$G11," ")</f>
        <v>4.5508491955492628E-2</v>
      </c>
      <c r="O85" s="30">
        <f>IFERROR('GULF COAST'!$J11/'GULF COAST'!$G11," ")</f>
        <v>0</v>
      </c>
      <c r="P85" s="30" t="str">
        <f>IFERROR(HILLSBOROUGH!$J11/HILLSBOROUGH!$G11," ")</f>
        <v xml:space="preserve"> </v>
      </c>
      <c r="Q85" s="30">
        <f>IFERROR('INDIAN RIVER'!$J11/'INDIAN RIVER'!$G11," ")</f>
        <v>0</v>
      </c>
      <c r="R85" s="30">
        <f>IFERROR(GATEWAY!$J11/GATEWAY!$G11," ")</f>
        <v>0</v>
      </c>
      <c r="S85" s="30">
        <f>IFERROR('LAKE SUMTER'!$J11/'LAKE SUMTER'!$G11," ")</f>
        <v>0</v>
      </c>
      <c r="T85" s="30">
        <f>IFERROR('SCF MANATEE'!$J11/'SCF MANATEE'!$G11," ")</f>
        <v>0.49999999155022151</v>
      </c>
      <c r="U85" s="30">
        <f>IFERROR(MIAMI!$J11/MIAMI!$G11," ")</f>
        <v>0</v>
      </c>
      <c r="V85" s="30">
        <f>IFERROR('NORTH FLORIDA'!$J11/'NORTH FLORIDA'!$G11," ")</f>
        <v>0</v>
      </c>
      <c r="W85" s="30">
        <f>IFERROR('NORTHWEST FLORIDA'!$J11/'NORTHWEST FLORIDA'!$G11," ")</f>
        <v>0</v>
      </c>
      <c r="X85" s="30">
        <f>IFERROR('PALM BEACH'!$J11/'PALM BEACH'!$G11," ")</f>
        <v>0</v>
      </c>
      <c r="Y85" s="30">
        <f>IFERROR(PASCO!$J11/PASCO!$G11," ")</f>
        <v>0</v>
      </c>
      <c r="Z85" s="30">
        <f>IFERROR(PENSACOLA!$J11/PENSACOLA!$G11," ")</f>
        <v>0</v>
      </c>
      <c r="AA85" s="30">
        <f>IFERROR(POLK!$J11/POLK!$G11," ")</f>
        <v>0.40208911813730858</v>
      </c>
      <c r="AB85" s="30">
        <f>IFERROR('ST JOHNS'!$J11/'ST JOHNS'!$G11," ")</f>
        <v>0</v>
      </c>
      <c r="AC85" s="30">
        <f>IFERROR('ST PETE'!$J11/'ST PETE'!$G11," ")</f>
        <v>0.3262901471755435</v>
      </c>
      <c r="AD85" s="30">
        <f>IFERROR('SANTA FE'!$J11/'SANTA FE'!$G11," ")</f>
        <v>0</v>
      </c>
      <c r="AE85" s="30">
        <f>IFERROR(SEMINOLE!$J11/SEMINOLE!$G11," ")</f>
        <v>0</v>
      </c>
      <c r="AF85" s="30">
        <f>IFERROR('SOUTH FLORIDA'!$J11/'SOUTH FLORIDA'!$G11," ")</f>
        <v>0</v>
      </c>
      <c r="AG85" s="30">
        <f>IFERROR(TALLAHASSEE!$J11/TALLAHASSEE!$G11," ")</f>
        <v>0</v>
      </c>
      <c r="AH85" s="30">
        <f>IFERROR(VALENCIA!$J11/VALENCIA!$G11," ")</f>
        <v>0</v>
      </c>
      <c r="AI85" s="30">
        <f>IFERROR('System Summary'!$J11/'System Summary'!$G11," ")</f>
        <v>4.8641221295733082E-2</v>
      </c>
    </row>
    <row r="86" spans="1:35" ht="15.75">
      <c r="A86" s="6"/>
      <c r="B86" s="7"/>
      <c r="C86" s="8" t="s">
        <v>20</v>
      </c>
      <c r="D86" s="10"/>
      <c r="E86" s="8"/>
      <c r="F86" s="7" t="s">
        <v>21</v>
      </c>
      <c r="G86" s="30" t="str">
        <f>IFERROR(EASTERN!J12/EASTERN!G12," ")</f>
        <v xml:space="preserve"> </v>
      </c>
      <c r="H86" s="30">
        <f>IFERROR(BROWARD!$J12/BROWARD!$G12," ")</f>
        <v>0.48957441526471729</v>
      </c>
      <c r="I86" s="30" t="str">
        <f>IFERROR(CENTRAL!$J12/CENTRAL!$G12," ")</f>
        <v xml:space="preserve"> </v>
      </c>
      <c r="J86" s="30" t="str">
        <f>IFERROR(CHIPOLA!$J12/CHIPOLA!$G12," ")</f>
        <v xml:space="preserve"> </v>
      </c>
      <c r="K86" s="30">
        <f>IFERROR(DAYTONA!$J12/DAYTONA!$G12," ")</f>
        <v>0</v>
      </c>
      <c r="L86" s="30" t="str">
        <f>IFERROR(SOUTHWESTERN!$J12/SOUTHWESTERN!$G12," ")</f>
        <v xml:space="preserve"> </v>
      </c>
      <c r="M86" s="30" t="str">
        <f>IFERROR('FSC JAX'!$J12/'FSC JAX'!$G12," ")</f>
        <v xml:space="preserve"> </v>
      </c>
      <c r="N86" s="30">
        <f>IFERROR('FL KEYS'!$J12/'FL KEYS'!$G12," ")</f>
        <v>0</v>
      </c>
      <c r="O86" s="30" t="str">
        <f>IFERROR('GULF COAST'!$J12/'GULF COAST'!$G12," ")</f>
        <v xml:space="preserve"> </v>
      </c>
      <c r="P86" s="30">
        <f>IFERROR(HILLSBOROUGH!$J12/HILLSBOROUGH!$G12," ")</f>
        <v>1</v>
      </c>
      <c r="Q86" s="30" t="str">
        <f>IFERROR('INDIAN RIVER'!$J12/'INDIAN RIVER'!$G12," ")</f>
        <v xml:space="preserve"> </v>
      </c>
      <c r="R86" s="30" t="str">
        <f>IFERROR(GATEWAY!$J12/GATEWAY!$G12," ")</f>
        <v xml:space="preserve"> </v>
      </c>
      <c r="S86" s="30" t="str">
        <f>IFERROR('LAKE SUMTER'!$J12/'LAKE SUMTER'!$G12," ")</f>
        <v xml:space="preserve"> </v>
      </c>
      <c r="T86" s="30" t="str">
        <f>IFERROR('SCF MANATEE'!$J12/'SCF MANATEE'!$G12," ")</f>
        <v xml:space="preserve"> </v>
      </c>
      <c r="U86" s="30" t="str">
        <f>IFERROR(MIAMI!$J12/MIAMI!$G12," ")</f>
        <v xml:space="preserve"> </v>
      </c>
      <c r="V86" s="30">
        <f>IFERROR('NORTH FLORIDA'!$J12/'NORTH FLORIDA'!$G12," ")</f>
        <v>0</v>
      </c>
      <c r="W86" s="30" t="str">
        <f>IFERROR('NORTHWEST FLORIDA'!$J12/'NORTHWEST FLORIDA'!$G12," ")</f>
        <v xml:space="preserve"> </v>
      </c>
      <c r="X86" s="30" t="str">
        <f>IFERROR('PALM BEACH'!$J12/'PALM BEACH'!$G12," ")</f>
        <v xml:space="preserve"> </v>
      </c>
      <c r="Y86" s="30">
        <f>IFERROR(PASCO!$J12/PASCO!$G12," ")</f>
        <v>1</v>
      </c>
      <c r="Z86" s="30">
        <f>IFERROR(PENSACOLA!$J12/PENSACOLA!$G12," ")</f>
        <v>0</v>
      </c>
      <c r="AA86" s="30" t="str">
        <f>IFERROR(POLK!$J12/POLK!$G12," ")</f>
        <v xml:space="preserve"> </v>
      </c>
      <c r="AB86" s="30" t="str">
        <f>IFERROR('ST JOHNS'!$J12/'ST JOHNS'!$G12," ")</f>
        <v xml:space="preserve"> </v>
      </c>
      <c r="AC86" s="30" t="str">
        <f>IFERROR('ST PETE'!$J12/'ST PETE'!$G12," ")</f>
        <v xml:space="preserve"> </v>
      </c>
      <c r="AD86" s="30" t="str">
        <f>IFERROR('SANTA FE'!$J12/'SANTA FE'!$G12," ")</f>
        <v xml:space="preserve"> </v>
      </c>
      <c r="AE86" s="30">
        <f>IFERROR(SEMINOLE!$J12/SEMINOLE!$G12," ")</f>
        <v>0</v>
      </c>
      <c r="AF86" s="30" t="str">
        <f>IFERROR('SOUTH FLORIDA'!$J12/'SOUTH FLORIDA'!$G12," ")</f>
        <v xml:space="preserve"> </v>
      </c>
      <c r="AG86" s="30" t="str">
        <f>IFERROR(TALLAHASSEE!$J12/TALLAHASSEE!$G12," ")</f>
        <v xml:space="preserve"> </v>
      </c>
      <c r="AH86" s="30" t="str">
        <f>IFERROR(VALENCIA!$J12/VALENCIA!$G12," ")</f>
        <v xml:space="preserve"> </v>
      </c>
      <c r="AI86" s="30">
        <f>IFERROR('System Summary'!$J12/'System Summary'!$G12," ")</f>
        <v>0.71288921516930659</v>
      </c>
    </row>
    <row r="87" spans="1:35" ht="15.75">
      <c r="A87" s="6"/>
      <c r="B87" s="7"/>
      <c r="C87" s="8" t="s">
        <v>22</v>
      </c>
      <c r="D87" s="10"/>
      <c r="E87" s="8"/>
      <c r="F87" s="7" t="s">
        <v>23</v>
      </c>
      <c r="G87" s="30" t="str">
        <f>IFERROR(EASTERN!J13/EASTERN!G13," ")</f>
        <v xml:space="preserve"> </v>
      </c>
      <c r="H87" s="30">
        <f>IFERROR(BROWARD!$J13/BROWARD!$G13," ")</f>
        <v>0.10240369997264123</v>
      </c>
      <c r="I87" s="30">
        <f>IFERROR(CENTRAL!$J13/CENTRAL!$G13," ")</f>
        <v>7.0722545699526988E-4</v>
      </c>
      <c r="J87" s="30" t="str">
        <f>IFERROR(CHIPOLA!$J13/CHIPOLA!$G13," ")</f>
        <v xml:space="preserve"> </v>
      </c>
      <c r="K87" s="30">
        <f>IFERROR(DAYTONA!$J13/DAYTONA!$G13," ")</f>
        <v>0</v>
      </c>
      <c r="L87" s="30">
        <f>IFERROR(SOUTHWESTERN!$J13/SOUTHWESTERN!$G13," ")</f>
        <v>0</v>
      </c>
      <c r="M87" s="30">
        <f>IFERROR('FSC JAX'!$J13/'FSC JAX'!$G13," ")</f>
        <v>0</v>
      </c>
      <c r="N87" s="30" t="str">
        <f>IFERROR('FL KEYS'!$J13/'FL KEYS'!$G13," ")</f>
        <v xml:space="preserve"> </v>
      </c>
      <c r="O87" s="30">
        <f>IFERROR('GULF COAST'!$J13/'GULF COAST'!$G13," ")</f>
        <v>0</v>
      </c>
      <c r="P87" s="30">
        <f>IFERROR(HILLSBOROUGH!$J13/HILLSBOROUGH!$G13," ")</f>
        <v>0</v>
      </c>
      <c r="Q87" s="30">
        <f>IFERROR('INDIAN RIVER'!$J13/'INDIAN RIVER'!$G13," ")</f>
        <v>0</v>
      </c>
      <c r="R87" s="30">
        <f>IFERROR(GATEWAY!$J13/GATEWAY!$G13," ")</f>
        <v>0.40282257568212471</v>
      </c>
      <c r="S87" s="30">
        <f>IFERROR('LAKE SUMTER'!$J13/'LAKE SUMTER'!$G13," ")</f>
        <v>0.69377793510786978</v>
      </c>
      <c r="T87" s="30">
        <f>IFERROR('SCF MANATEE'!$J13/'SCF MANATEE'!$G13," ")</f>
        <v>0.62426743517618755</v>
      </c>
      <c r="U87" s="30">
        <f>IFERROR(MIAMI!$J13/MIAMI!$G13," ")</f>
        <v>0.10876224335063929</v>
      </c>
      <c r="V87" s="30" t="str">
        <f>IFERROR('NORTH FLORIDA'!$J13/'NORTH FLORIDA'!$G13," ")</f>
        <v xml:space="preserve"> </v>
      </c>
      <c r="W87" s="30">
        <f>IFERROR('NORTHWEST FLORIDA'!$J13/'NORTHWEST FLORIDA'!$G13," ")</f>
        <v>0</v>
      </c>
      <c r="X87" s="30">
        <f>IFERROR('PALM BEACH'!$J13/'PALM BEACH'!$G13," ")</f>
        <v>0</v>
      </c>
      <c r="Y87" s="30" t="str">
        <f>IFERROR(PASCO!$J13/PASCO!$G13," ")</f>
        <v xml:space="preserve"> </v>
      </c>
      <c r="Z87" s="30">
        <f>IFERROR(PENSACOLA!$J13/PENSACOLA!$G13," ")</f>
        <v>0</v>
      </c>
      <c r="AA87" s="30" t="str">
        <f>IFERROR(POLK!$J13/POLK!$G13," ")</f>
        <v xml:space="preserve"> </v>
      </c>
      <c r="AB87" s="30">
        <f>IFERROR('ST JOHNS'!$J13/'ST JOHNS'!$G13," ")</f>
        <v>0</v>
      </c>
      <c r="AC87" s="30">
        <f>IFERROR('ST PETE'!$J13/'ST PETE'!$G13," ")</f>
        <v>7.3757142021607701E-3</v>
      </c>
      <c r="AD87" s="30">
        <f>IFERROR('SANTA FE'!$J13/'SANTA FE'!$G13," ")</f>
        <v>0.74546506501967225</v>
      </c>
      <c r="AE87" s="30">
        <f>IFERROR(SEMINOLE!$J13/SEMINOLE!$G13," ")</f>
        <v>0</v>
      </c>
      <c r="AF87" s="30">
        <f>IFERROR('SOUTH FLORIDA'!$J13/'SOUTH FLORIDA'!$G13," ")</f>
        <v>0</v>
      </c>
      <c r="AG87" s="30" t="str">
        <f>IFERROR(TALLAHASSEE!$J13/TALLAHASSEE!$G13," ")</f>
        <v xml:space="preserve"> </v>
      </c>
      <c r="AH87" s="30">
        <f>IFERROR(VALENCIA!$J13/VALENCIA!$G13," ")</f>
        <v>0</v>
      </c>
      <c r="AI87" s="30">
        <f>IFERROR('System Summary'!$J13/'System Summary'!$G13," ")</f>
        <v>0.14535286379292797</v>
      </c>
    </row>
    <row r="88" spans="1:35" ht="15.75">
      <c r="A88" s="6"/>
      <c r="B88" s="7"/>
      <c r="C88" s="8" t="s">
        <v>25</v>
      </c>
      <c r="D88" s="10"/>
      <c r="E88" s="8"/>
      <c r="F88" s="7" t="s">
        <v>26</v>
      </c>
      <c r="G88" s="30">
        <f>IFERROR(EASTERN!J14/EASTERN!G14," ")</f>
        <v>1</v>
      </c>
      <c r="H88" s="30">
        <f>IFERROR(BROWARD!$J14/BROWARD!$G14," ")</f>
        <v>0.36180242344696251</v>
      </c>
      <c r="I88" s="30">
        <f>IFERROR(CENTRAL!$J14/CENTRAL!$G14," ")</f>
        <v>1</v>
      </c>
      <c r="J88" s="30" t="str">
        <f>IFERROR(CHIPOLA!$J14/CHIPOLA!$G14," ")</f>
        <v xml:space="preserve"> </v>
      </c>
      <c r="K88" s="30" t="str">
        <f>IFERROR(DAYTONA!$J14/DAYTONA!$G14," ")</f>
        <v xml:space="preserve"> </v>
      </c>
      <c r="L88" s="30" t="str">
        <f>IFERROR(SOUTHWESTERN!$J14/SOUTHWESTERN!$G14," ")</f>
        <v xml:space="preserve"> </v>
      </c>
      <c r="M88" s="30" t="str">
        <f>IFERROR('FSC JAX'!$J14/'FSC JAX'!$G14," ")</f>
        <v xml:space="preserve"> </v>
      </c>
      <c r="N88" s="30" t="str">
        <f>IFERROR('FL KEYS'!$J14/'FL KEYS'!$G14," ")</f>
        <v xml:space="preserve"> </v>
      </c>
      <c r="O88" s="30" t="str">
        <f>IFERROR('GULF COAST'!$J14/'GULF COAST'!$G14," ")</f>
        <v xml:space="preserve"> </v>
      </c>
      <c r="P88" s="30">
        <f>IFERROR(HILLSBOROUGH!$J14/HILLSBOROUGH!$G14," ")</f>
        <v>1</v>
      </c>
      <c r="Q88" s="30" t="str">
        <f>IFERROR('INDIAN RIVER'!$J14/'INDIAN RIVER'!$G14," ")</f>
        <v xml:space="preserve"> </v>
      </c>
      <c r="R88" s="30" t="str">
        <f>IFERROR(GATEWAY!$J14/GATEWAY!$G14," ")</f>
        <v xml:space="preserve"> </v>
      </c>
      <c r="S88" s="30">
        <f>IFERROR('LAKE SUMTER'!$J14/'LAKE SUMTER'!$G14," ")</f>
        <v>1</v>
      </c>
      <c r="T88" s="30">
        <f>IFERROR('SCF MANATEE'!$J14/'SCF MANATEE'!$G14," ")</f>
        <v>0.89999999835050815</v>
      </c>
      <c r="U88" s="30">
        <f>IFERROR(MIAMI!$J14/MIAMI!$G14," ")</f>
        <v>1</v>
      </c>
      <c r="V88" s="30" t="str">
        <f>IFERROR('NORTH FLORIDA'!$J14/'NORTH FLORIDA'!$G14," ")</f>
        <v xml:space="preserve"> </v>
      </c>
      <c r="W88" s="30" t="str">
        <f>IFERROR('NORTHWEST FLORIDA'!$J14/'NORTHWEST FLORIDA'!$G14," ")</f>
        <v xml:space="preserve"> </v>
      </c>
      <c r="X88" s="30" t="str">
        <f>IFERROR('PALM BEACH'!$J14/'PALM BEACH'!$G14," ")</f>
        <v xml:space="preserve"> </v>
      </c>
      <c r="Y88" s="30">
        <f>IFERROR(PASCO!$J14/PASCO!$G14," ")</f>
        <v>1.0000000000000002</v>
      </c>
      <c r="Z88" s="30" t="str">
        <f>IFERROR(PENSACOLA!$J14/PENSACOLA!$G14," ")</f>
        <v xml:space="preserve"> </v>
      </c>
      <c r="AA88" s="30" t="str">
        <f>IFERROR(POLK!$J14/POLK!$G14," ")</f>
        <v xml:space="preserve"> </v>
      </c>
      <c r="AB88" s="30">
        <f>IFERROR('ST JOHNS'!$J14/'ST JOHNS'!$G14," ")</f>
        <v>1</v>
      </c>
      <c r="AC88" s="30">
        <f>IFERROR('ST PETE'!$J14/'ST PETE'!$G14," ")</f>
        <v>0</v>
      </c>
      <c r="AD88" s="30">
        <f>IFERROR('SANTA FE'!$J14/'SANTA FE'!$G14," ")</f>
        <v>1</v>
      </c>
      <c r="AE88" s="30" t="str">
        <f>IFERROR(SEMINOLE!$J14/SEMINOLE!$G14," ")</f>
        <v xml:space="preserve"> </v>
      </c>
      <c r="AF88" s="30" t="str">
        <f>IFERROR('SOUTH FLORIDA'!$J14/'SOUTH FLORIDA'!$G14," ")</f>
        <v xml:space="preserve"> </v>
      </c>
      <c r="AG88" s="30" t="str">
        <f>IFERROR(TALLAHASSEE!$J14/TALLAHASSEE!$G14," ")</f>
        <v xml:space="preserve"> </v>
      </c>
      <c r="AH88" s="30">
        <f>IFERROR(VALENCIA!$J14/VALENCIA!$G14," ")</f>
        <v>1</v>
      </c>
      <c r="AI88" s="30">
        <f>IFERROR('System Summary'!$J14/'System Summary'!$G14," ")</f>
        <v>0.96400147479277665</v>
      </c>
    </row>
    <row r="89" spans="1:35" ht="15.75">
      <c r="A89" s="6"/>
      <c r="B89" s="7"/>
      <c r="C89" s="8" t="s">
        <v>27</v>
      </c>
      <c r="D89" s="10"/>
      <c r="E89" s="8"/>
      <c r="F89" s="7" t="s">
        <v>28</v>
      </c>
      <c r="G89" s="30" t="str">
        <f>IFERROR(EASTERN!J15/EASTERN!G15," ")</f>
        <v xml:space="preserve"> </v>
      </c>
      <c r="H89" s="30" t="str">
        <f>IFERROR(BROWARD!$J15/BROWARD!$G15," ")</f>
        <v xml:space="preserve"> </v>
      </c>
      <c r="I89" s="30" t="str">
        <f>IFERROR(CENTRAL!$J15/CENTRAL!$G15," ")</f>
        <v xml:space="preserve"> </v>
      </c>
      <c r="J89" s="30" t="str">
        <f>IFERROR(CHIPOLA!$J15/CHIPOLA!$G15," ")</f>
        <v xml:space="preserve"> </v>
      </c>
      <c r="K89" s="30" t="str">
        <f>IFERROR(DAYTONA!$J15/DAYTONA!$G15," ")</f>
        <v xml:space="preserve"> </v>
      </c>
      <c r="L89" s="30" t="str">
        <f>IFERROR(SOUTHWESTERN!$J15/SOUTHWESTERN!$G15," ")</f>
        <v xml:space="preserve"> </v>
      </c>
      <c r="M89" s="30">
        <f>IFERROR('FSC JAX'!$J15/'FSC JAX'!$G15," ")</f>
        <v>0</v>
      </c>
      <c r="N89" s="30" t="str">
        <f>IFERROR('FL KEYS'!$J15/'FL KEYS'!$G15," ")</f>
        <v xml:space="preserve"> </v>
      </c>
      <c r="O89" s="30" t="str">
        <f>IFERROR('GULF COAST'!$J15/'GULF COAST'!$G15," ")</f>
        <v xml:space="preserve"> </v>
      </c>
      <c r="P89" s="30">
        <f>IFERROR(HILLSBOROUGH!$J15/HILLSBOROUGH!$G15," ")</f>
        <v>0</v>
      </c>
      <c r="Q89" s="30" t="str">
        <f>IFERROR('INDIAN RIVER'!$J15/'INDIAN RIVER'!$G15," ")</f>
        <v xml:space="preserve"> </v>
      </c>
      <c r="R89" s="30" t="str">
        <f>IFERROR(GATEWAY!$J15/GATEWAY!$G15," ")</f>
        <v xml:space="preserve"> </v>
      </c>
      <c r="S89" s="30" t="str">
        <f>IFERROR('LAKE SUMTER'!$J15/'LAKE SUMTER'!$G15," ")</f>
        <v xml:space="preserve"> </v>
      </c>
      <c r="T89" s="30">
        <f>IFERROR('SCF MANATEE'!$J15/'SCF MANATEE'!$G15," ")</f>
        <v>0.5</v>
      </c>
      <c r="U89" s="30">
        <f>IFERROR(MIAMI!$J15/MIAMI!$G15," ")</f>
        <v>0</v>
      </c>
      <c r="V89" s="30" t="str">
        <f>IFERROR('NORTH FLORIDA'!$J15/'NORTH FLORIDA'!$G15," ")</f>
        <v xml:space="preserve"> </v>
      </c>
      <c r="W89" s="30" t="str">
        <f>IFERROR('NORTHWEST FLORIDA'!$J15/'NORTHWEST FLORIDA'!$G15," ")</f>
        <v xml:space="preserve"> </v>
      </c>
      <c r="X89" s="30" t="str">
        <f>IFERROR('PALM BEACH'!$J15/'PALM BEACH'!$G15," ")</f>
        <v xml:space="preserve"> </v>
      </c>
      <c r="Y89" s="30" t="str">
        <f>IFERROR(PASCO!$J15/PASCO!$G15," ")</f>
        <v xml:space="preserve"> </v>
      </c>
      <c r="Z89" s="30" t="str">
        <f>IFERROR(PENSACOLA!$J15/PENSACOLA!$G15," ")</f>
        <v xml:space="preserve"> </v>
      </c>
      <c r="AA89" s="30">
        <f>IFERROR(POLK!$J15/POLK!$G15," ")</f>
        <v>2.3519729362343634E-2</v>
      </c>
      <c r="AB89" s="30" t="str">
        <f>IFERROR('ST JOHNS'!$J15/'ST JOHNS'!$G15," ")</f>
        <v xml:space="preserve"> </v>
      </c>
      <c r="AC89" s="30" t="str">
        <f>IFERROR('ST PETE'!$J15/'ST PETE'!$G15," ")</f>
        <v xml:space="preserve"> </v>
      </c>
      <c r="AD89" s="30">
        <f>IFERROR('SANTA FE'!$J15/'SANTA FE'!$G15," ")</f>
        <v>1</v>
      </c>
      <c r="AE89" s="30">
        <f>IFERROR(SEMINOLE!$J15/SEMINOLE!$G15," ")</f>
        <v>0</v>
      </c>
      <c r="AF89" s="30" t="str">
        <f>IFERROR('SOUTH FLORIDA'!$J15/'SOUTH FLORIDA'!$G15," ")</f>
        <v xml:space="preserve"> </v>
      </c>
      <c r="AG89" s="30">
        <f>IFERROR(TALLAHASSEE!$J15/TALLAHASSEE!$G15," ")</f>
        <v>0</v>
      </c>
      <c r="AH89" s="30" t="str">
        <f>IFERROR(VALENCIA!$J15/VALENCIA!$G15," ")</f>
        <v xml:space="preserve"> </v>
      </c>
      <c r="AI89" s="30">
        <f>IFERROR('System Summary'!$J15/'System Summary'!$G15," ")</f>
        <v>6.3968669204679335E-2</v>
      </c>
    </row>
    <row r="90" spans="1:35" ht="15.75">
      <c r="A90" s="6"/>
      <c r="B90" s="7"/>
      <c r="C90" s="8" t="s">
        <v>29</v>
      </c>
      <c r="D90" s="10"/>
      <c r="E90" s="8"/>
      <c r="F90" s="7" t="s">
        <v>30</v>
      </c>
      <c r="G90" s="30" t="str">
        <f>IFERROR(EASTERN!J16/EASTERN!G16," ")</f>
        <v xml:space="preserve"> </v>
      </c>
      <c r="H90" s="30" t="str">
        <f>IFERROR(BROWARD!$J16/BROWARD!$G16," ")</f>
        <v xml:space="preserve"> </v>
      </c>
      <c r="I90" s="30" t="str">
        <f>IFERROR(CENTRAL!$J16/CENTRAL!$G16," ")</f>
        <v xml:space="preserve"> </v>
      </c>
      <c r="J90" s="30" t="str">
        <f>IFERROR(CHIPOLA!$J16/CHIPOLA!$G16," ")</f>
        <v xml:space="preserve"> </v>
      </c>
      <c r="K90" s="30" t="str">
        <f>IFERROR(DAYTONA!$J16/DAYTONA!$G16," ")</f>
        <v xml:space="preserve"> </v>
      </c>
      <c r="L90" s="30">
        <f>IFERROR(SOUTHWESTERN!$J16/SOUTHWESTERN!$G16," ")</f>
        <v>1</v>
      </c>
      <c r="M90" s="30" t="str">
        <f>IFERROR('FSC JAX'!$J16/'FSC JAX'!$G16," ")</f>
        <v xml:space="preserve"> </v>
      </c>
      <c r="N90" s="30" t="str">
        <f>IFERROR('FL KEYS'!$J16/'FL KEYS'!$G16," ")</f>
        <v xml:space="preserve"> </v>
      </c>
      <c r="O90" s="30" t="str">
        <f>IFERROR('GULF COAST'!$J16/'GULF COAST'!$G16," ")</f>
        <v xml:space="preserve"> </v>
      </c>
      <c r="P90" s="30" t="str">
        <f>IFERROR(HILLSBOROUGH!$J16/HILLSBOROUGH!$G16," ")</f>
        <v xml:space="preserve"> </v>
      </c>
      <c r="Q90" s="30" t="str">
        <f>IFERROR('INDIAN RIVER'!$J16/'INDIAN RIVER'!$G16," ")</f>
        <v xml:space="preserve"> </v>
      </c>
      <c r="R90" s="30" t="str">
        <f>IFERROR(GATEWAY!$J16/GATEWAY!$G16," ")</f>
        <v xml:space="preserve"> </v>
      </c>
      <c r="S90" s="30" t="str">
        <f>IFERROR('LAKE SUMTER'!$J16/'LAKE SUMTER'!$G16," ")</f>
        <v xml:space="preserve"> </v>
      </c>
      <c r="T90" s="30" t="str">
        <f>IFERROR('SCF MANATEE'!$J16/'SCF MANATEE'!$G16," ")</f>
        <v xml:space="preserve"> </v>
      </c>
      <c r="U90" s="30" t="str">
        <f>IFERROR(MIAMI!$J16/MIAMI!$G16," ")</f>
        <v xml:space="preserve"> </v>
      </c>
      <c r="V90" s="30" t="str">
        <f>IFERROR('NORTH FLORIDA'!$J16/'NORTH FLORIDA'!$G16," ")</f>
        <v xml:space="preserve"> </v>
      </c>
      <c r="W90" s="30" t="str">
        <f>IFERROR('NORTHWEST FLORIDA'!$J16/'NORTHWEST FLORIDA'!$G16," ")</f>
        <v xml:space="preserve"> </v>
      </c>
      <c r="X90" s="30" t="str">
        <f>IFERROR('PALM BEACH'!$J16/'PALM BEACH'!$G16," ")</f>
        <v xml:space="preserve"> </v>
      </c>
      <c r="Y90" s="30" t="str">
        <f>IFERROR(PASCO!$J16/PASCO!$G16," ")</f>
        <v xml:space="preserve"> </v>
      </c>
      <c r="Z90" s="30" t="str">
        <f>IFERROR(PENSACOLA!$J16/PENSACOLA!$G16," ")</f>
        <v xml:space="preserve"> </v>
      </c>
      <c r="AA90" s="30" t="str">
        <f>IFERROR(POLK!$J16/POLK!$G16," ")</f>
        <v xml:space="preserve"> </v>
      </c>
      <c r="AB90" s="30" t="str">
        <f>IFERROR('ST JOHNS'!$J16/'ST JOHNS'!$G16," ")</f>
        <v xml:space="preserve"> </v>
      </c>
      <c r="AC90" s="30" t="str">
        <f>IFERROR('ST PETE'!$J16/'ST PETE'!$G16," ")</f>
        <v xml:space="preserve"> </v>
      </c>
      <c r="AD90" s="30" t="str">
        <f>IFERROR('SANTA FE'!$J16/'SANTA FE'!$G16," ")</f>
        <v xml:space="preserve"> </v>
      </c>
      <c r="AE90" s="30" t="str">
        <f>IFERROR(SEMINOLE!$J16/SEMINOLE!$G16," ")</f>
        <v xml:space="preserve"> </v>
      </c>
      <c r="AF90" s="30" t="str">
        <f>IFERROR('SOUTH FLORIDA'!$J16/'SOUTH FLORIDA'!$G16," ")</f>
        <v xml:space="preserve"> </v>
      </c>
      <c r="AG90" s="30" t="str">
        <f>IFERROR(TALLAHASSEE!$J16/TALLAHASSEE!$G16," ")</f>
        <v xml:space="preserve"> </v>
      </c>
      <c r="AH90" s="30">
        <f>IFERROR(VALENCIA!$J16/VALENCIA!$G16," ")</f>
        <v>0</v>
      </c>
      <c r="AI90" s="30">
        <f>IFERROR('System Summary'!$J16/'System Summary'!$G16," ")</f>
        <v>9.6010241092383194E-3</v>
      </c>
    </row>
    <row r="91" spans="1:35" ht="15.75">
      <c r="A91" s="6"/>
      <c r="B91" s="7"/>
      <c r="C91" s="8" t="s">
        <v>31</v>
      </c>
      <c r="D91" s="10"/>
      <c r="E91" s="8"/>
      <c r="F91" s="7" t="s">
        <v>32</v>
      </c>
      <c r="G91" s="30" t="str">
        <f>IFERROR(EASTERN!J17/EASTERN!G17," ")</f>
        <v xml:space="preserve"> </v>
      </c>
      <c r="H91" s="30" t="str">
        <f>IFERROR(BROWARD!$J17/BROWARD!$G17," ")</f>
        <v xml:space="preserve"> </v>
      </c>
      <c r="I91" s="30" t="str">
        <f>IFERROR(CENTRAL!$J17/CENTRAL!$G17," ")</f>
        <v xml:space="preserve"> </v>
      </c>
      <c r="J91" s="30">
        <f>IFERROR(CHIPOLA!$J17/CHIPOLA!$G17," ")</f>
        <v>0</v>
      </c>
      <c r="K91" s="30">
        <f>IFERROR(DAYTONA!$J17/DAYTONA!$G17," ")</f>
        <v>1</v>
      </c>
      <c r="L91" s="30" t="str">
        <f>IFERROR(SOUTHWESTERN!$J17/SOUTHWESTERN!$G17," ")</f>
        <v xml:space="preserve"> </v>
      </c>
      <c r="M91" s="30">
        <f>IFERROR('FSC JAX'!$J17/'FSC JAX'!$G17," ")</f>
        <v>1</v>
      </c>
      <c r="N91" s="30" t="str">
        <f>IFERROR('FL KEYS'!$J17/'FL KEYS'!$G17," ")</f>
        <v xml:space="preserve"> </v>
      </c>
      <c r="O91" s="30" t="str">
        <f>IFERROR('GULF COAST'!$J17/'GULF COAST'!$G17," ")</f>
        <v xml:space="preserve"> </v>
      </c>
      <c r="P91" s="30" t="str">
        <f>IFERROR(HILLSBOROUGH!$J17/HILLSBOROUGH!$G17," ")</f>
        <v xml:space="preserve"> </v>
      </c>
      <c r="Q91" s="30" t="str">
        <f>IFERROR('INDIAN RIVER'!$J17/'INDIAN RIVER'!$G17," ")</f>
        <v xml:space="preserve"> </v>
      </c>
      <c r="R91" s="30" t="str">
        <f>IFERROR(GATEWAY!$J17/GATEWAY!$G17," ")</f>
        <v xml:space="preserve"> </v>
      </c>
      <c r="S91" s="30" t="str">
        <f>IFERROR('LAKE SUMTER'!$J17/'LAKE SUMTER'!$G17," ")</f>
        <v xml:space="preserve"> </v>
      </c>
      <c r="T91" s="30">
        <f>IFERROR('SCF MANATEE'!$J17/'SCF MANATEE'!$G17," ")</f>
        <v>0.2678061553905286</v>
      </c>
      <c r="U91" s="30">
        <f>IFERROR(MIAMI!$J17/MIAMI!$G17," ")</f>
        <v>0</v>
      </c>
      <c r="V91" s="30" t="str">
        <f>IFERROR('NORTH FLORIDA'!$J17/'NORTH FLORIDA'!$G17," ")</f>
        <v xml:space="preserve"> </v>
      </c>
      <c r="W91" s="30" t="str">
        <f>IFERROR('NORTHWEST FLORIDA'!$J17/'NORTHWEST FLORIDA'!$G17," ")</f>
        <v xml:space="preserve"> </v>
      </c>
      <c r="X91" s="30" t="str">
        <f>IFERROR('PALM BEACH'!$J17/'PALM BEACH'!$G17," ")</f>
        <v xml:space="preserve"> </v>
      </c>
      <c r="Y91" s="30" t="str">
        <f>IFERROR(PASCO!$J17/PASCO!$G17," ")</f>
        <v xml:space="preserve"> </v>
      </c>
      <c r="Z91" s="30" t="str">
        <f>IFERROR(PENSACOLA!$J17/PENSACOLA!$G17," ")</f>
        <v xml:space="preserve"> </v>
      </c>
      <c r="AA91" s="30">
        <f>IFERROR(POLK!$J17/POLK!$G17," ")</f>
        <v>2.6593941284851715E-2</v>
      </c>
      <c r="AB91" s="30" t="str">
        <f>IFERROR('ST JOHNS'!$J17/'ST JOHNS'!$G17," ")</f>
        <v xml:space="preserve"> </v>
      </c>
      <c r="AC91" s="30" t="str">
        <f>IFERROR('ST PETE'!$J17/'ST PETE'!$G17," ")</f>
        <v xml:space="preserve"> </v>
      </c>
      <c r="AD91" s="30" t="str">
        <f>IFERROR('SANTA FE'!$J17/'SANTA FE'!$G17," ")</f>
        <v xml:space="preserve"> </v>
      </c>
      <c r="AE91" s="30">
        <f>IFERROR(SEMINOLE!$J17/SEMINOLE!$G17," ")</f>
        <v>1</v>
      </c>
      <c r="AF91" s="30" t="str">
        <f>IFERROR('SOUTH FLORIDA'!$J17/'SOUTH FLORIDA'!$G17," ")</f>
        <v xml:space="preserve"> </v>
      </c>
      <c r="AG91" s="30" t="str">
        <f>IFERROR(TALLAHASSEE!$J17/TALLAHASSEE!$G17," ")</f>
        <v xml:space="preserve"> </v>
      </c>
      <c r="AH91" s="30" t="str">
        <f>IFERROR(VALENCIA!$J17/VALENCIA!$G17," ")</f>
        <v xml:space="preserve"> </v>
      </c>
      <c r="AI91" s="30">
        <f>IFERROR('System Summary'!$J17/'System Summary'!$G17," ")</f>
        <v>6.1827931215099295E-2</v>
      </c>
    </row>
    <row r="92" spans="1:35" ht="15.75">
      <c r="A92" s="6"/>
      <c r="B92" s="7"/>
      <c r="C92" s="8" t="s">
        <v>33</v>
      </c>
      <c r="D92" s="10"/>
      <c r="E92" s="8"/>
      <c r="F92" s="7" t="s">
        <v>34</v>
      </c>
      <c r="G92" s="30">
        <f>IFERROR(EASTERN!J18/EASTERN!G18," ")</f>
        <v>1</v>
      </c>
      <c r="H92" s="30">
        <f>IFERROR(BROWARD!$J18/BROWARD!$G18," ")</f>
        <v>0.47024785833681571</v>
      </c>
      <c r="I92" s="30" t="str">
        <f>IFERROR(CENTRAL!$J18/CENTRAL!$G18," ")</f>
        <v xml:space="preserve"> </v>
      </c>
      <c r="J92" s="30" t="str">
        <f>IFERROR(CHIPOLA!$J18/CHIPOLA!$G18," ")</f>
        <v xml:space="preserve"> </v>
      </c>
      <c r="K92" s="30">
        <f>IFERROR(DAYTONA!$J18/DAYTONA!$G18," ")</f>
        <v>1</v>
      </c>
      <c r="L92" s="30">
        <f>IFERROR(SOUTHWESTERN!$J18/SOUTHWESTERN!$G18," ")</f>
        <v>1</v>
      </c>
      <c r="M92" s="30">
        <f>IFERROR('FSC JAX'!$J18/'FSC JAX'!$G18," ")</f>
        <v>1</v>
      </c>
      <c r="N92" s="30">
        <f>IFERROR('FL KEYS'!$J18/'FL KEYS'!$G18," ")</f>
        <v>1</v>
      </c>
      <c r="O92" s="30" t="str">
        <f>IFERROR('GULF COAST'!$J18/'GULF COAST'!$G18," ")</f>
        <v xml:space="preserve"> </v>
      </c>
      <c r="P92" s="30">
        <f>IFERROR(HILLSBOROUGH!$J18/HILLSBOROUGH!$G18," ")</f>
        <v>0</v>
      </c>
      <c r="Q92" s="30" t="str">
        <f>IFERROR('INDIAN RIVER'!$J18/'INDIAN RIVER'!$G18," ")</f>
        <v xml:space="preserve"> </v>
      </c>
      <c r="R92" s="30">
        <f>IFERROR(GATEWAY!$J18/GATEWAY!$G18," ")</f>
        <v>5.0000028145542282E-2</v>
      </c>
      <c r="S92" s="30">
        <f>IFERROR('LAKE SUMTER'!$J18/'LAKE SUMTER'!$G18," ")</f>
        <v>1</v>
      </c>
      <c r="T92" s="30">
        <f>IFERROR('SCF MANATEE'!$J18/'SCF MANATEE'!$G18," ")</f>
        <v>0.49999997980742833</v>
      </c>
      <c r="U92" s="30">
        <f>IFERROR(MIAMI!$J18/MIAMI!$G18," ")</f>
        <v>1</v>
      </c>
      <c r="V92" s="30">
        <f>IFERROR('NORTH FLORIDA'!$J18/'NORTH FLORIDA'!$G18," ")</f>
        <v>1</v>
      </c>
      <c r="W92" s="30">
        <f>IFERROR('NORTHWEST FLORIDA'!$J18/'NORTHWEST FLORIDA'!$G18," ")</f>
        <v>0</v>
      </c>
      <c r="X92" s="30">
        <f>IFERROR('PALM BEACH'!$J18/'PALM BEACH'!$G18," ")</f>
        <v>1</v>
      </c>
      <c r="Y92" s="30">
        <f>IFERROR(PASCO!$J18/PASCO!$G18," ")</f>
        <v>1</v>
      </c>
      <c r="Z92" s="30">
        <f>IFERROR(PENSACOLA!$J18/PENSACOLA!$G18," ")</f>
        <v>1</v>
      </c>
      <c r="AA92" s="30">
        <f>IFERROR(POLK!$J18/POLK!$G18," ")</f>
        <v>0.13759032100034074</v>
      </c>
      <c r="AB92" s="30">
        <f>IFERROR('ST JOHNS'!$J18/'ST JOHNS'!$G18," ")</f>
        <v>1</v>
      </c>
      <c r="AC92" s="30">
        <f>IFERROR('ST PETE'!$J18/'ST PETE'!$G18," ")</f>
        <v>1</v>
      </c>
      <c r="AD92" s="30">
        <f>IFERROR('SANTA FE'!$J18/'SANTA FE'!$G18," ")</f>
        <v>1</v>
      </c>
      <c r="AE92" s="30">
        <f>IFERROR(SEMINOLE!$J18/SEMINOLE!$G18," ")</f>
        <v>1</v>
      </c>
      <c r="AF92" s="30">
        <f>IFERROR('SOUTH FLORIDA'!$J18/'SOUTH FLORIDA'!$G18," ")</f>
        <v>1</v>
      </c>
      <c r="AG92" s="30">
        <f>IFERROR(TALLAHASSEE!$J18/TALLAHASSEE!$G18," ")</f>
        <v>1</v>
      </c>
      <c r="AH92" s="30">
        <f>IFERROR(VALENCIA!$J18/VALENCIA!$G18," ")</f>
        <v>1</v>
      </c>
      <c r="AI92" s="30">
        <f>IFERROR('System Summary'!$J18/'System Summary'!$G18," ")</f>
        <v>0.87712056946001937</v>
      </c>
    </row>
    <row r="93" spans="1:35" ht="15.75">
      <c r="A93" s="6"/>
      <c r="B93" s="7"/>
      <c r="C93" s="8" t="s">
        <v>35</v>
      </c>
      <c r="D93" s="10"/>
      <c r="E93" s="8"/>
      <c r="F93" s="7" t="s">
        <v>36</v>
      </c>
      <c r="G93" s="30" t="str">
        <f>IFERROR(EASTERN!J19/EASTERN!G19," ")</f>
        <v xml:space="preserve"> </v>
      </c>
      <c r="H93" s="30">
        <f>IFERROR(BROWARD!$J19/BROWARD!$G19," ")</f>
        <v>0.87471425418469695</v>
      </c>
      <c r="I93" s="30" t="str">
        <f>IFERROR(CENTRAL!$J19/CENTRAL!$G19," ")</f>
        <v xml:space="preserve"> </v>
      </c>
      <c r="J93" s="30" t="str">
        <f>IFERROR(CHIPOLA!$J19/CHIPOLA!$G19," ")</f>
        <v xml:space="preserve"> </v>
      </c>
      <c r="K93" s="30" t="str">
        <f>IFERROR(DAYTONA!$J19/DAYTONA!$G19," ")</f>
        <v xml:space="preserve"> </v>
      </c>
      <c r="L93" s="30" t="str">
        <f>IFERROR(SOUTHWESTERN!$J19/SOUTHWESTERN!$G19," ")</f>
        <v xml:space="preserve"> </v>
      </c>
      <c r="M93" s="30" t="str">
        <f>IFERROR('FSC JAX'!$J19/'FSC JAX'!$G19," ")</f>
        <v xml:space="preserve"> </v>
      </c>
      <c r="N93" s="30" t="str">
        <f>IFERROR('FL KEYS'!$J19/'FL KEYS'!$G19," ")</f>
        <v xml:space="preserve"> </v>
      </c>
      <c r="O93" s="30" t="str">
        <f>IFERROR('GULF COAST'!$J19/'GULF COAST'!$G19," ")</f>
        <v xml:space="preserve"> </v>
      </c>
      <c r="P93" s="30">
        <f>IFERROR(HILLSBOROUGH!$J19/HILLSBOROUGH!$G19," ")</f>
        <v>0</v>
      </c>
      <c r="Q93" s="30" t="str">
        <f>IFERROR('INDIAN RIVER'!$J19/'INDIAN RIVER'!$G19," ")</f>
        <v xml:space="preserve"> </v>
      </c>
      <c r="R93" s="30" t="str">
        <f>IFERROR(GATEWAY!$J19/GATEWAY!$G19," ")</f>
        <v xml:space="preserve"> </v>
      </c>
      <c r="S93" s="30" t="str">
        <f>IFERROR('LAKE SUMTER'!$J19/'LAKE SUMTER'!$G19," ")</f>
        <v xml:space="preserve"> </v>
      </c>
      <c r="T93" s="30" t="str">
        <f>IFERROR('SCF MANATEE'!$J19/'SCF MANATEE'!$G19," ")</f>
        <v xml:space="preserve"> </v>
      </c>
      <c r="U93" s="30">
        <f>IFERROR(MIAMI!$J19/MIAMI!$G19," ")</f>
        <v>1</v>
      </c>
      <c r="V93" s="30" t="str">
        <f>IFERROR('NORTH FLORIDA'!$J19/'NORTH FLORIDA'!$G19," ")</f>
        <v xml:space="preserve"> </v>
      </c>
      <c r="W93" s="30" t="str">
        <f>IFERROR('NORTHWEST FLORIDA'!$J19/'NORTHWEST FLORIDA'!$G19," ")</f>
        <v xml:space="preserve"> </v>
      </c>
      <c r="X93" s="30" t="str">
        <f>IFERROR('PALM BEACH'!$J19/'PALM BEACH'!$G19," ")</f>
        <v xml:space="preserve"> </v>
      </c>
      <c r="Y93" s="30">
        <f>IFERROR(PASCO!$J19/PASCO!$G19," ")</f>
        <v>1</v>
      </c>
      <c r="Z93" s="30" t="str">
        <f>IFERROR(PENSACOLA!$J19/PENSACOLA!$G19," ")</f>
        <v xml:space="preserve"> </v>
      </c>
      <c r="AA93" s="30" t="str">
        <f>IFERROR(POLK!$J19/POLK!$G19," ")</f>
        <v xml:space="preserve"> </v>
      </c>
      <c r="AB93" s="30">
        <f>IFERROR('ST JOHNS'!$J19/'ST JOHNS'!$G19," ")</f>
        <v>1</v>
      </c>
      <c r="AC93" s="30" t="str">
        <f>IFERROR('ST PETE'!$J19/'ST PETE'!$G19," ")</f>
        <v xml:space="preserve"> </v>
      </c>
      <c r="AD93" s="30" t="str">
        <f>IFERROR('SANTA FE'!$J19/'SANTA FE'!$G19," ")</f>
        <v xml:space="preserve"> </v>
      </c>
      <c r="AE93" s="30" t="str">
        <f>IFERROR(SEMINOLE!$J19/SEMINOLE!$G19," ")</f>
        <v xml:space="preserve"> </v>
      </c>
      <c r="AF93" s="30" t="str">
        <f>IFERROR('SOUTH FLORIDA'!$J19/'SOUTH FLORIDA'!$G19," ")</f>
        <v xml:space="preserve"> </v>
      </c>
      <c r="AG93" s="30" t="str">
        <f>IFERROR(TALLAHASSEE!$J19/TALLAHASSEE!$G19," ")</f>
        <v xml:space="preserve"> </v>
      </c>
      <c r="AH93" s="30" t="str">
        <f>IFERROR(VALENCIA!$J19/VALENCIA!$G19," ")</f>
        <v xml:space="preserve"> </v>
      </c>
      <c r="AI93" s="30">
        <f>IFERROR('System Summary'!$J19/'System Summary'!$G19," ")</f>
        <v>0.80790594543062433</v>
      </c>
    </row>
    <row r="94" spans="1:35" ht="15.75">
      <c r="A94" s="6"/>
      <c r="B94" s="7"/>
      <c r="C94" s="8" t="s">
        <v>37</v>
      </c>
      <c r="D94" s="10"/>
      <c r="E94" s="8"/>
      <c r="F94" s="7" t="s">
        <v>38</v>
      </c>
      <c r="G94" s="30">
        <f>IFERROR(EASTERN!J20/EASTERN!G20," ")</f>
        <v>0</v>
      </c>
      <c r="H94" s="30">
        <f>IFERROR(BROWARD!$J20/BROWARD!$G20," ")</f>
        <v>0.15306789857514372</v>
      </c>
      <c r="I94" s="30">
        <f>IFERROR(CENTRAL!$J20/CENTRAL!$G20," ")</f>
        <v>0.79674300480342342</v>
      </c>
      <c r="J94" s="30" t="str">
        <f>IFERROR(CHIPOLA!$J20/CHIPOLA!$G20," ")</f>
        <v xml:space="preserve"> </v>
      </c>
      <c r="K94" s="30">
        <f>IFERROR(DAYTONA!$J20/DAYTONA!$G20," ")</f>
        <v>0</v>
      </c>
      <c r="L94" s="30">
        <f>IFERROR(SOUTHWESTERN!$J20/SOUTHWESTERN!$G20," ")</f>
        <v>0</v>
      </c>
      <c r="M94" s="30">
        <f>IFERROR('FSC JAX'!$J20/'FSC JAX'!$G20," ")</f>
        <v>0</v>
      </c>
      <c r="N94" s="30" t="str">
        <f>IFERROR('FL KEYS'!$J20/'FL KEYS'!$G20," ")</f>
        <v xml:space="preserve"> </v>
      </c>
      <c r="O94" s="30">
        <f>IFERROR('GULF COAST'!$J20/'GULF COAST'!$G20," ")</f>
        <v>0</v>
      </c>
      <c r="P94" s="30">
        <f>IFERROR(HILLSBOROUGH!$J20/HILLSBOROUGH!$G20," ")</f>
        <v>0</v>
      </c>
      <c r="Q94" s="30">
        <f>IFERROR('INDIAN RIVER'!$J20/'INDIAN RIVER'!$G20," ")</f>
        <v>0</v>
      </c>
      <c r="R94" s="30">
        <f>IFERROR(GATEWAY!$J20/GATEWAY!$G20," ")</f>
        <v>0</v>
      </c>
      <c r="S94" s="30">
        <f>IFERROR('LAKE SUMTER'!$J20/'LAKE SUMTER'!$G20," ")</f>
        <v>1</v>
      </c>
      <c r="T94" s="30">
        <f>IFERROR('SCF MANATEE'!$J20/'SCF MANATEE'!$G20," ")</f>
        <v>0.5</v>
      </c>
      <c r="U94" s="30">
        <f>IFERROR(MIAMI!$J20/MIAMI!$G20," ")</f>
        <v>0</v>
      </c>
      <c r="V94" s="30">
        <f>IFERROR('NORTH FLORIDA'!$J20/'NORTH FLORIDA'!$G20," ")</f>
        <v>0</v>
      </c>
      <c r="W94" s="30">
        <f>IFERROR('NORTHWEST FLORIDA'!$J20/'NORTHWEST FLORIDA'!$G20," ")</f>
        <v>0</v>
      </c>
      <c r="X94" s="30">
        <f>IFERROR('PALM BEACH'!$J20/'PALM BEACH'!$G20," ")</f>
        <v>1</v>
      </c>
      <c r="Y94" s="30">
        <f>IFERROR(PASCO!$J20/PASCO!$G20," ")</f>
        <v>0</v>
      </c>
      <c r="Z94" s="30">
        <f>IFERROR(PENSACOLA!$J20/PENSACOLA!$G20," ")</f>
        <v>0</v>
      </c>
      <c r="AA94" s="30" t="str">
        <f>IFERROR(POLK!$J20/POLK!$G20," ")</f>
        <v xml:space="preserve"> </v>
      </c>
      <c r="AB94" s="30">
        <f>IFERROR('ST JOHNS'!$J20/'ST JOHNS'!$G20," ")</f>
        <v>0</v>
      </c>
      <c r="AC94" s="30">
        <f>IFERROR('ST PETE'!$J20/'ST PETE'!$G20," ")</f>
        <v>0</v>
      </c>
      <c r="AD94" s="30">
        <f>IFERROR('SANTA FE'!$J20/'SANTA FE'!$G20," ")</f>
        <v>0</v>
      </c>
      <c r="AE94" s="30">
        <f>IFERROR(SEMINOLE!$J20/SEMINOLE!$G20," ")</f>
        <v>0</v>
      </c>
      <c r="AF94" s="30">
        <f>IFERROR('SOUTH FLORIDA'!$J20/'SOUTH FLORIDA'!$G20," ")</f>
        <v>0</v>
      </c>
      <c r="AG94" s="30">
        <f>IFERROR(TALLAHASSEE!$J20/TALLAHASSEE!$G20," ")</f>
        <v>1</v>
      </c>
      <c r="AH94" s="30">
        <f>IFERROR(VALENCIA!$J20/VALENCIA!$G20," ")</f>
        <v>0</v>
      </c>
      <c r="AI94" s="30">
        <f>IFERROR('System Summary'!$J20/'System Summary'!$G20," ")</f>
        <v>0.10821697752432094</v>
      </c>
    </row>
    <row r="95" spans="1:35" ht="15.75">
      <c r="A95" s="6"/>
      <c r="B95" s="7"/>
      <c r="C95" s="8" t="s">
        <v>39</v>
      </c>
      <c r="D95" s="10"/>
      <c r="E95" s="8"/>
      <c r="F95" s="7" t="s">
        <v>40</v>
      </c>
      <c r="G95" s="30" t="str">
        <f>IFERROR(EASTERN!J21/EASTERN!G21," ")</f>
        <v xml:space="preserve"> </v>
      </c>
      <c r="H95" s="30" t="str">
        <f>IFERROR(BROWARD!$J21/BROWARD!$G21," ")</f>
        <v xml:space="preserve"> </v>
      </c>
      <c r="I95" s="30" t="str">
        <f>IFERROR(CENTRAL!$J21/CENTRAL!$G21," ")</f>
        <v xml:space="preserve"> </v>
      </c>
      <c r="J95" s="30" t="str">
        <f>IFERROR(CHIPOLA!$J21/CHIPOLA!$G21," ")</f>
        <v xml:space="preserve"> </v>
      </c>
      <c r="K95" s="30" t="str">
        <f>IFERROR(DAYTONA!$J21/DAYTONA!$G21," ")</f>
        <v xml:space="preserve"> </v>
      </c>
      <c r="L95" s="30" t="str">
        <f>IFERROR(SOUTHWESTERN!$J21/SOUTHWESTERN!$G21," ")</f>
        <v xml:space="preserve"> </v>
      </c>
      <c r="M95" s="30" t="str">
        <f>IFERROR('FSC JAX'!$J21/'FSC JAX'!$G21," ")</f>
        <v xml:space="preserve"> </v>
      </c>
      <c r="N95" s="30" t="str">
        <f>IFERROR('FL KEYS'!$J21/'FL KEYS'!$G21," ")</f>
        <v xml:space="preserve"> </v>
      </c>
      <c r="O95" s="30" t="str">
        <f>IFERROR('GULF COAST'!$J21/'GULF COAST'!$G21," ")</f>
        <v xml:space="preserve"> </v>
      </c>
      <c r="P95" s="30" t="str">
        <f>IFERROR(HILLSBOROUGH!$J21/HILLSBOROUGH!$G21," ")</f>
        <v xml:space="preserve"> </v>
      </c>
      <c r="Q95" s="30" t="str">
        <f>IFERROR('INDIAN RIVER'!$J21/'INDIAN RIVER'!$G21," ")</f>
        <v xml:space="preserve"> </v>
      </c>
      <c r="R95" s="30">
        <f>IFERROR(GATEWAY!$J21/GATEWAY!$G21," ")</f>
        <v>0</v>
      </c>
      <c r="S95" s="30">
        <f>IFERROR('LAKE SUMTER'!$J21/'LAKE SUMTER'!$G21," ")</f>
        <v>1</v>
      </c>
      <c r="T95" s="30">
        <f>IFERROR('SCF MANATEE'!$J21/'SCF MANATEE'!$G21," ")</f>
        <v>1</v>
      </c>
      <c r="U95" s="30">
        <f>IFERROR(MIAMI!$J21/MIAMI!$G21," ")</f>
        <v>0</v>
      </c>
      <c r="V95" s="30" t="str">
        <f>IFERROR('NORTH FLORIDA'!$J21/'NORTH FLORIDA'!$G21," ")</f>
        <v xml:space="preserve"> </v>
      </c>
      <c r="W95" s="30" t="str">
        <f>IFERROR('NORTHWEST FLORIDA'!$J21/'NORTHWEST FLORIDA'!$G21," ")</f>
        <v xml:space="preserve"> </v>
      </c>
      <c r="X95" s="30" t="str">
        <f>IFERROR('PALM BEACH'!$J21/'PALM BEACH'!$G21," ")</f>
        <v xml:space="preserve"> </v>
      </c>
      <c r="Y95" s="30" t="str">
        <f>IFERROR(PASCO!$J21/PASCO!$G21," ")</f>
        <v xml:space="preserve"> </v>
      </c>
      <c r="Z95" s="30">
        <f>IFERROR(PENSACOLA!$J21/PENSACOLA!$G21," ")</f>
        <v>0</v>
      </c>
      <c r="AA95" s="30" t="str">
        <f>IFERROR(POLK!$J21/POLK!$G21," ")</f>
        <v xml:space="preserve"> </v>
      </c>
      <c r="AB95" s="30" t="str">
        <f>IFERROR('ST JOHNS'!$J21/'ST JOHNS'!$G21," ")</f>
        <v xml:space="preserve"> </v>
      </c>
      <c r="AC95" s="30" t="str">
        <f>IFERROR('ST PETE'!$J21/'ST PETE'!$G21," ")</f>
        <v xml:space="preserve"> </v>
      </c>
      <c r="AD95" s="30">
        <f>IFERROR('SANTA FE'!$J21/'SANTA FE'!$G21," ")</f>
        <v>1</v>
      </c>
      <c r="AE95" s="30" t="str">
        <f>IFERROR(SEMINOLE!$J21/SEMINOLE!$G21," ")</f>
        <v xml:space="preserve"> </v>
      </c>
      <c r="AF95" s="30" t="str">
        <f>IFERROR('SOUTH FLORIDA'!$J21/'SOUTH FLORIDA'!$G21," ")</f>
        <v xml:space="preserve"> </v>
      </c>
      <c r="AG95" s="30" t="str">
        <f>IFERROR(TALLAHASSEE!$J21/TALLAHASSEE!$G21," ")</f>
        <v xml:space="preserve"> </v>
      </c>
      <c r="AH95" s="30" t="str">
        <f>IFERROR(VALENCIA!$J21/VALENCIA!$G21," ")</f>
        <v xml:space="preserve"> </v>
      </c>
      <c r="AI95" s="30">
        <f>IFERROR('System Summary'!$J21/'System Summary'!$G21," ")</f>
        <v>0.27448684109371396</v>
      </c>
    </row>
    <row r="96" spans="1:35" ht="15.75">
      <c r="A96" s="6"/>
      <c r="B96" s="7"/>
      <c r="C96" s="8" t="s">
        <v>41</v>
      </c>
      <c r="D96" s="10"/>
      <c r="E96" s="8"/>
      <c r="F96" s="7" t="s">
        <v>42</v>
      </c>
      <c r="G96" s="30" t="str">
        <f>IFERROR(EASTERN!J22/EASTERN!G22," ")</f>
        <v xml:space="preserve"> </v>
      </c>
      <c r="H96" s="30" t="str">
        <f>IFERROR(BROWARD!$J22/BROWARD!$G22," ")</f>
        <v xml:space="preserve"> </v>
      </c>
      <c r="I96" s="30" t="str">
        <f>IFERROR(CENTRAL!$J22/CENTRAL!$G22," ")</f>
        <v xml:space="preserve"> </v>
      </c>
      <c r="J96" s="30" t="str">
        <f>IFERROR(CHIPOLA!$J22/CHIPOLA!$G22," ")</f>
        <v xml:space="preserve"> </v>
      </c>
      <c r="K96" s="30" t="str">
        <f>IFERROR(DAYTONA!$J22/DAYTONA!$G22," ")</f>
        <v xml:space="preserve"> </v>
      </c>
      <c r="L96" s="30" t="str">
        <f>IFERROR(SOUTHWESTERN!$J22/SOUTHWESTERN!$G22," ")</f>
        <v xml:space="preserve"> </v>
      </c>
      <c r="M96" s="30" t="str">
        <f>IFERROR('FSC JAX'!$J22/'FSC JAX'!$G22," ")</f>
        <v xml:space="preserve"> </v>
      </c>
      <c r="N96" s="30" t="str">
        <f>IFERROR('FL KEYS'!$J22/'FL KEYS'!$G22," ")</f>
        <v xml:space="preserve"> </v>
      </c>
      <c r="O96" s="30" t="str">
        <f>IFERROR('GULF COAST'!$J22/'GULF COAST'!$G22," ")</f>
        <v xml:space="preserve"> </v>
      </c>
      <c r="P96" s="30" t="str">
        <f>IFERROR(HILLSBOROUGH!$J22/HILLSBOROUGH!$G22," ")</f>
        <v xml:space="preserve"> </v>
      </c>
      <c r="Q96" s="30" t="str">
        <f>IFERROR('INDIAN RIVER'!$J22/'INDIAN RIVER'!$G22," ")</f>
        <v xml:space="preserve"> </v>
      </c>
      <c r="R96" s="30" t="str">
        <f>IFERROR(GATEWAY!$J22/GATEWAY!$G22," ")</f>
        <v xml:space="preserve"> </v>
      </c>
      <c r="S96" s="30" t="str">
        <f>IFERROR('LAKE SUMTER'!$J22/'LAKE SUMTER'!$G22," ")</f>
        <v xml:space="preserve"> </v>
      </c>
      <c r="T96" s="30">
        <f>IFERROR('SCF MANATEE'!$J22/'SCF MANATEE'!$G22," ")</f>
        <v>1</v>
      </c>
      <c r="U96" s="30" t="str">
        <f>IFERROR(MIAMI!$J22/MIAMI!$G22," ")</f>
        <v xml:space="preserve"> </v>
      </c>
      <c r="V96" s="30" t="str">
        <f>IFERROR('NORTH FLORIDA'!$J22/'NORTH FLORIDA'!$G22," ")</f>
        <v xml:space="preserve"> </v>
      </c>
      <c r="W96" s="30" t="str">
        <f>IFERROR('NORTHWEST FLORIDA'!$J22/'NORTHWEST FLORIDA'!$G22," ")</f>
        <v xml:space="preserve"> </v>
      </c>
      <c r="X96" s="30" t="str">
        <f>IFERROR('PALM BEACH'!$J22/'PALM BEACH'!$G22," ")</f>
        <v xml:space="preserve"> </v>
      </c>
      <c r="Y96" s="30" t="str">
        <f>IFERROR(PASCO!$J22/PASCO!$G22," ")</f>
        <v xml:space="preserve"> </v>
      </c>
      <c r="Z96" s="30" t="str">
        <f>IFERROR(PENSACOLA!$J22/PENSACOLA!$G22," ")</f>
        <v xml:space="preserve"> </v>
      </c>
      <c r="AA96" s="30" t="str">
        <f>IFERROR(POLK!$J22/POLK!$G22," ")</f>
        <v xml:space="preserve"> </v>
      </c>
      <c r="AB96" s="30" t="str">
        <f>IFERROR('ST JOHNS'!$J22/'ST JOHNS'!$G22," ")</f>
        <v xml:space="preserve"> </v>
      </c>
      <c r="AC96" s="30" t="str">
        <f>IFERROR('ST PETE'!$J22/'ST PETE'!$G22," ")</f>
        <v xml:space="preserve"> </v>
      </c>
      <c r="AD96" s="30" t="str">
        <f>IFERROR('SANTA FE'!$J22/'SANTA FE'!$G22," ")</f>
        <v xml:space="preserve"> </v>
      </c>
      <c r="AE96" s="30" t="str">
        <f>IFERROR(SEMINOLE!$J22/SEMINOLE!$G22," ")</f>
        <v xml:space="preserve"> </v>
      </c>
      <c r="AF96" s="30" t="str">
        <f>IFERROR('SOUTH FLORIDA'!$J22/'SOUTH FLORIDA'!$G22," ")</f>
        <v xml:space="preserve"> </v>
      </c>
      <c r="AG96" s="30" t="str">
        <f>IFERROR(TALLAHASSEE!$J22/TALLAHASSEE!$G22," ")</f>
        <v xml:space="preserve"> </v>
      </c>
      <c r="AH96" s="30">
        <f>IFERROR(VALENCIA!$J22/VALENCIA!$G22," ")</f>
        <v>1</v>
      </c>
      <c r="AI96" s="30">
        <f>IFERROR('System Summary'!$J22/'System Summary'!$G22," ")</f>
        <v>1</v>
      </c>
    </row>
    <row r="97" spans="1:35" ht="15.75">
      <c r="A97" s="6"/>
      <c r="B97" s="7"/>
      <c r="C97" s="8" t="s">
        <v>43</v>
      </c>
      <c r="D97" s="10"/>
      <c r="E97" s="8"/>
      <c r="F97" s="7" t="s">
        <v>44</v>
      </c>
      <c r="G97" s="30" t="str">
        <f>IFERROR(EASTERN!J23/EASTERN!G23," ")</f>
        <v xml:space="preserve"> </v>
      </c>
      <c r="H97" s="30" t="str">
        <f>IFERROR(BROWARD!$J23/BROWARD!$G23," ")</f>
        <v xml:space="preserve"> </v>
      </c>
      <c r="I97" s="30" t="str">
        <f>IFERROR(CENTRAL!$J23/CENTRAL!$G23," ")</f>
        <v xml:space="preserve"> </v>
      </c>
      <c r="J97" s="30" t="str">
        <f>IFERROR(CHIPOLA!$J23/CHIPOLA!$G23," ")</f>
        <v xml:space="preserve"> </v>
      </c>
      <c r="K97" s="30" t="str">
        <f>IFERROR(DAYTONA!$J23/DAYTONA!$G23," ")</f>
        <v xml:space="preserve"> </v>
      </c>
      <c r="L97" s="30" t="str">
        <f>IFERROR(SOUTHWESTERN!$J23/SOUTHWESTERN!$G23," ")</f>
        <v xml:space="preserve"> </v>
      </c>
      <c r="M97" s="30" t="str">
        <f>IFERROR('FSC JAX'!$J23/'FSC JAX'!$G23," ")</f>
        <v xml:space="preserve"> </v>
      </c>
      <c r="N97" s="30" t="str">
        <f>IFERROR('FL KEYS'!$J23/'FL KEYS'!$G23," ")</f>
        <v xml:space="preserve"> </v>
      </c>
      <c r="O97" s="30" t="str">
        <f>IFERROR('GULF COAST'!$J23/'GULF COAST'!$G23," ")</f>
        <v xml:space="preserve"> </v>
      </c>
      <c r="P97" s="30" t="str">
        <f>IFERROR(HILLSBOROUGH!$J23/HILLSBOROUGH!$G23," ")</f>
        <v xml:space="preserve"> </v>
      </c>
      <c r="Q97" s="30" t="str">
        <f>IFERROR('INDIAN RIVER'!$J23/'INDIAN RIVER'!$G23," ")</f>
        <v xml:space="preserve"> </v>
      </c>
      <c r="R97" s="30" t="str">
        <f>IFERROR(GATEWAY!$J23/GATEWAY!$G23," ")</f>
        <v xml:space="preserve"> </v>
      </c>
      <c r="S97" s="30" t="str">
        <f>IFERROR('LAKE SUMTER'!$J23/'LAKE SUMTER'!$G23," ")</f>
        <v xml:space="preserve"> </v>
      </c>
      <c r="T97" s="30">
        <f>IFERROR('SCF MANATEE'!$J23/'SCF MANATEE'!$G23," ")</f>
        <v>0.3</v>
      </c>
      <c r="U97" s="30" t="str">
        <f>IFERROR(MIAMI!$J23/MIAMI!$G23," ")</f>
        <v xml:space="preserve"> </v>
      </c>
      <c r="V97" s="30" t="str">
        <f>IFERROR('NORTH FLORIDA'!$J23/'NORTH FLORIDA'!$G23," ")</f>
        <v xml:space="preserve"> </v>
      </c>
      <c r="W97" s="30" t="str">
        <f>IFERROR('NORTHWEST FLORIDA'!$J23/'NORTHWEST FLORIDA'!$G23," ")</f>
        <v xml:space="preserve"> </v>
      </c>
      <c r="X97" s="30">
        <f>IFERROR('PALM BEACH'!$J23/'PALM BEACH'!$G23," ")</f>
        <v>1</v>
      </c>
      <c r="Y97" s="30" t="str">
        <f>IFERROR(PASCO!$J23/PASCO!$G23," ")</f>
        <v xml:space="preserve"> </v>
      </c>
      <c r="Z97" s="30" t="str">
        <f>IFERROR(PENSACOLA!$J23/PENSACOLA!$G23," ")</f>
        <v xml:space="preserve"> </v>
      </c>
      <c r="AA97" s="30" t="str">
        <f>IFERROR(POLK!$J23/POLK!$G23," ")</f>
        <v xml:space="preserve"> </v>
      </c>
      <c r="AB97" s="30" t="str">
        <f>IFERROR('ST JOHNS'!$J23/'ST JOHNS'!$G23," ")</f>
        <v xml:space="preserve"> </v>
      </c>
      <c r="AC97" s="30" t="str">
        <f>IFERROR('ST PETE'!$J23/'ST PETE'!$G23," ")</f>
        <v xml:space="preserve"> </v>
      </c>
      <c r="AD97" s="30" t="str">
        <f>IFERROR('SANTA FE'!$J23/'SANTA FE'!$G23," ")</f>
        <v xml:space="preserve"> </v>
      </c>
      <c r="AE97" s="30" t="str">
        <f>IFERROR(SEMINOLE!$J23/SEMINOLE!$G23," ")</f>
        <v xml:space="preserve"> </v>
      </c>
      <c r="AF97" s="30">
        <f>IFERROR('SOUTH FLORIDA'!$J23/'SOUTH FLORIDA'!$G23," ")</f>
        <v>0</v>
      </c>
      <c r="AG97" s="30" t="str">
        <f>IFERROR(TALLAHASSEE!$J23/TALLAHASSEE!$G23," ")</f>
        <v xml:space="preserve"> </v>
      </c>
      <c r="AH97" s="30" t="str">
        <f>IFERROR(VALENCIA!$J23/VALENCIA!$G23," ")</f>
        <v xml:space="preserve"> </v>
      </c>
      <c r="AI97" s="30">
        <f>IFERROR('System Summary'!$J23/'System Summary'!$G23," ")</f>
        <v>0.97801898123345132</v>
      </c>
    </row>
    <row r="98" spans="1:35" ht="15.75">
      <c r="A98" s="7"/>
      <c r="B98" s="7"/>
      <c r="C98" s="13" t="s">
        <v>45</v>
      </c>
      <c r="D98" s="10"/>
      <c r="E98" s="13"/>
      <c r="F98" s="7" t="s">
        <v>46</v>
      </c>
      <c r="G98" s="30" t="str">
        <f>IFERROR(EASTERN!J24/EASTERN!G24," ")</f>
        <v xml:space="preserve"> </v>
      </c>
      <c r="H98" s="30" t="str">
        <f>IFERROR(BROWARD!$J24/BROWARD!$G24," ")</f>
        <v xml:space="preserve"> </v>
      </c>
      <c r="I98" s="30" t="str">
        <f>IFERROR(CENTRAL!$J24/CENTRAL!$G24," ")</f>
        <v xml:space="preserve"> </v>
      </c>
      <c r="J98" s="30" t="str">
        <f>IFERROR(CHIPOLA!$J24/CHIPOLA!$G24," ")</f>
        <v xml:space="preserve"> </v>
      </c>
      <c r="K98" s="30">
        <f>IFERROR(DAYTONA!$J24/DAYTONA!$G24," ")</f>
        <v>0</v>
      </c>
      <c r="L98" s="30" t="str">
        <f>IFERROR(SOUTHWESTERN!$J24/SOUTHWESTERN!$G24," ")</f>
        <v xml:space="preserve"> </v>
      </c>
      <c r="M98" s="30">
        <f>IFERROR('FSC JAX'!$J24/'FSC JAX'!$G24," ")</f>
        <v>1</v>
      </c>
      <c r="N98" s="30" t="str">
        <f>IFERROR('FL KEYS'!$J24/'FL KEYS'!$G24," ")</f>
        <v xml:space="preserve"> </v>
      </c>
      <c r="O98" s="30" t="str">
        <f>IFERROR('GULF COAST'!$J24/'GULF COAST'!$G24," ")</f>
        <v xml:space="preserve"> </v>
      </c>
      <c r="P98" s="30" t="str">
        <f>IFERROR(HILLSBOROUGH!$J24/HILLSBOROUGH!$G24," ")</f>
        <v xml:space="preserve"> </v>
      </c>
      <c r="Q98" s="30" t="str">
        <f>IFERROR('INDIAN RIVER'!$J24/'INDIAN RIVER'!$G24," ")</f>
        <v xml:space="preserve"> </v>
      </c>
      <c r="R98" s="30" t="str">
        <f>IFERROR(GATEWAY!$J24/GATEWAY!$G24," ")</f>
        <v xml:space="preserve"> </v>
      </c>
      <c r="S98" s="30" t="str">
        <f>IFERROR('LAKE SUMTER'!$J24/'LAKE SUMTER'!$G24," ")</f>
        <v xml:space="preserve"> </v>
      </c>
      <c r="T98" s="30" t="str">
        <f>IFERROR('SCF MANATEE'!$J24/'SCF MANATEE'!$G24," ")</f>
        <v xml:space="preserve"> </v>
      </c>
      <c r="U98" s="30" t="str">
        <f>IFERROR(MIAMI!$J24/MIAMI!$G24," ")</f>
        <v xml:space="preserve"> </v>
      </c>
      <c r="V98" s="30" t="str">
        <f>IFERROR('NORTH FLORIDA'!$J24/'NORTH FLORIDA'!$G24," ")</f>
        <v xml:space="preserve"> </v>
      </c>
      <c r="W98" s="30" t="str">
        <f>IFERROR('NORTHWEST FLORIDA'!$J24/'NORTHWEST FLORIDA'!$G24," ")</f>
        <v xml:space="preserve"> </v>
      </c>
      <c r="X98" s="30" t="str">
        <f>IFERROR('PALM BEACH'!$J24/'PALM BEACH'!$G24," ")</f>
        <v xml:space="preserve"> </v>
      </c>
      <c r="Y98" s="30" t="str">
        <f>IFERROR(PASCO!$J24/PASCO!$G24," ")</f>
        <v xml:space="preserve"> </v>
      </c>
      <c r="Z98" s="30" t="str">
        <f>IFERROR(PENSACOLA!$J24/PENSACOLA!$G24," ")</f>
        <v xml:space="preserve"> </v>
      </c>
      <c r="AA98" s="30" t="str">
        <f>IFERROR(POLK!$J24/POLK!$G24," ")</f>
        <v xml:space="preserve"> </v>
      </c>
      <c r="AB98" s="30" t="str">
        <f>IFERROR('ST JOHNS'!$J24/'ST JOHNS'!$G24," ")</f>
        <v xml:space="preserve"> </v>
      </c>
      <c r="AC98" s="30">
        <f>IFERROR('ST PETE'!$J24/'ST PETE'!$G24," ")</f>
        <v>0</v>
      </c>
      <c r="AD98" s="30" t="str">
        <f>IFERROR('SANTA FE'!$J24/'SANTA FE'!$G24," ")</f>
        <v xml:space="preserve"> </v>
      </c>
      <c r="AE98" s="30" t="str">
        <f>IFERROR(SEMINOLE!$J24/SEMINOLE!$G24," ")</f>
        <v xml:space="preserve"> </v>
      </c>
      <c r="AF98" s="30" t="str">
        <f>IFERROR('SOUTH FLORIDA'!$J24/'SOUTH FLORIDA'!$G24," ")</f>
        <v xml:space="preserve"> </v>
      </c>
      <c r="AG98" s="30" t="str">
        <f>IFERROR(TALLAHASSEE!$J24/TALLAHASSEE!$G24," ")</f>
        <v xml:space="preserve"> </v>
      </c>
      <c r="AH98" s="30" t="str">
        <f>IFERROR(VALENCIA!$J24/VALENCIA!$G24," ")</f>
        <v xml:space="preserve"> </v>
      </c>
      <c r="AI98" s="30">
        <f>IFERROR('System Summary'!$J24/'System Summary'!$G24," ")</f>
        <v>3.4680251874822009E-2</v>
      </c>
    </row>
    <row r="99" spans="1:35" ht="15.75">
      <c r="A99" s="6"/>
      <c r="B99" s="7" t="s">
        <v>47</v>
      </c>
      <c r="C99" s="8"/>
      <c r="D99" s="10"/>
      <c r="E99" s="7" t="s">
        <v>48</v>
      </c>
      <c r="F99" s="8"/>
      <c r="G99" s="30">
        <f>IFERROR(EASTERN!J25/EASTERN!G25," ")</f>
        <v>0.30405173628134147</v>
      </c>
      <c r="H99" s="30">
        <f>IFERROR(BROWARD!$J25/BROWARD!$G25," ")</f>
        <v>0.49644594372813194</v>
      </c>
      <c r="I99" s="30">
        <f>IFERROR(CENTRAL!$J25/CENTRAL!$G25," ")</f>
        <v>0.17573412719564724</v>
      </c>
      <c r="J99" s="30">
        <f>IFERROR(CHIPOLA!$J25/CHIPOLA!$G25," ")</f>
        <v>0.18021648428405182</v>
      </c>
      <c r="K99" s="30">
        <f>IFERROR(DAYTONA!$J25/DAYTONA!$G25," ")</f>
        <v>0.26077162529625503</v>
      </c>
      <c r="L99" s="30">
        <f>IFERROR(SOUTHWESTERN!$J25/SOUTHWESTERN!$G25," ")</f>
        <v>0.47727637997980343</v>
      </c>
      <c r="M99" s="30">
        <f>IFERROR('FSC JAX'!$J25/'FSC JAX'!$G25," ")</f>
        <v>0.22213637647698045</v>
      </c>
      <c r="N99" s="30">
        <f>IFERROR('FL KEYS'!$J25/'FL KEYS'!$G25," ")</f>
        <v>0.36891179630837523</v>
      </c>
      <c r="O99" s="30">
        <f>IFERROR('GULF COAST'!$J25/'GULF COAST'!$G25," ")</f>
        <v>0</v>
      </c>
      <c r="P99" s="30">
        <f>IFERROR(HILLSBOROUGH!$J25/HILLSBOROUGH!$G25," ")</f>
        <v>2.0495032957745917E-2</v>
      </c>
      <c r="Q99" s="30">
        <f>IFERROR('INDIAN RIVER'!$J25/'INDIAN RIVER'!$G25," ")</f>
        <v>0.2792795785681208</v>
      </c>
      <c r="R99" s="30">
        <f>IFERROR(GATEWAY!$J25/GATEWAY!$G25," ")</f>
        <v>0.46216353169432572</v>
      </c>
      <c r="S99" s="30">
        <f>IFERROR('LAKE SUMTER'!$J25/'LAKE SUMTER'!$G25," ")</f>
        <v>6.7339148885562236E-2</v>
      </c>
      <c r="T99" s="30">
        <f>IFERROR('SCF MANATEE'!$J25/'SCF MANATEE'!$G25," ")</f>
        <v>0.28698782922849247</v>
      </c>
      <c r="U99" s="30">
        <f>IFERROR(MIAMI!$J25/MIAMI!$G25," ")</f>
        <v>0.61985094048846123</v>
      </c>
      <c r="V99" s="30">
        <f>IFERROR('NORTH FLORIDA'!$J25/'NORTH FLORIDA'!$G25," ")</f>
        <v>0</v>
      </c>
      <c r="W99" s="30">
        <f>IFERROR('NORTHWEST FLORIDA'!$J25/'NORTHWEST FLORIDA'!$G25," ")</f>
        <v>0.26429033735908081</v>
      </c>
      <c r="X99" s="30">
        <f>IFERROR('PALM BEACH'!$J25/'PALM BEACH'!$G25," ")</f>
        <v>0.4365685259417581</v>
      </c>
      <c r="Y99" s="30">
        <f>IFERROR(PASCO!$J25/PASCO!$G25," ")</f>
        <v>0.33685618980394427</v>
      </c>
      <c r="Z99" s="30">
        <f>IFERROR(PENSACOLA!$J25/PENSACOLA!$G25," ")</f>
        <v>0.44275565730970867</v>
      </c>
      <c r="AA99" s="30">
        <f>IFERROR(POLK!$J25/POLK!$G25," ")</f>
        <v>0.32053702761128783</v>
      </c>
      <c r="AB99" s="30">
        <f>IFERROR('ST JOHNS'!$J25/'ST JOHNS'!$G25," ")</f>
        <v>0.44643768943825296</v>
      </c>
      <c r="AC99" s="30">
        <f>IFERROR('ST PETE'!$J25/'ST PETE'!$G25," ")</f>
        <v>0.31190252502519328</v>
      </c>
      <c r="AD99" s="30">
        <f>IFERROR('SANTA FE'!$J25/'SANTA FE'!$G25," ")</f>
        <v>0.23022268749578162</v>
      </c>
      <c r="AE99" s="30">
        <f>IFERROR(SEMINOLE!$J25/SEMINOLE!$G25," ")</f>
        <v>0.42518606487976857</v>
      </c>
      <c r="AF99" s="30">
        <f>IFERROR('SOUTH FLORIDA'!$J25/'SOUTH FLORIDA'!$G25," ")</f>
        <v>0.25020728236214751</v>
      </c>
      <c r="AG99" s="30">
        <f>IFERROR(TALLAHASSEE!$J25/TALLAHASSEE!$G25," ")</f>
        <v>0.783198875209421</v>
      </c>
      <c r="AH99" s="30">
        <f>IFERROR(VALENCIA!$J25/VALENCIA!$G25," ")</f>
        <v>0.55576856626907545</v>
      </c>
      <c r="AI99" s="30">
        <f>IFERROR('System Summary'!$J25/'System Summary'!$G25," ")</f>
        <v>0.39531143678236025</v>
      </c>
    </row>
    <row r="100" spans="1:35" ht="15.75">
      <c r="A100" s="6"/>
      <c r="B100" s="7"/>
      <c r="C100" s="8" t="s">
        <v>49</v>
      </c>
      <c r="D100" s="10"/>
      <c r="E100" s="8"/>
      <c r="F100" s="7" t="s">
        <v>50</v>
      </c>
      <c r="G100" s="30" t="str">
        <f>IFERROR(EASTERN!J26/EASTERN!G26," ")</f>
        <v xml:space="preserve"> </v>
      </c>
      <c r="H100" s="30" t="str">
        <f>IFERROR(BROWARD!$J26/BROWARD!$G26," ")</f>
        <v xml:space="preserve"> </v>
      </c>
      <c r="I100" s="30" t="str">
        <f>IFERROR(CENTRAL!$J26/CENTRAL!$G26," ")</f>
        <v xml:space="preserve"> </v>
      </c>
      <c r="J100" s="30" t="str">
        <f>IFERROR(CHIPOLA!$J26/CHIPOLA!$G26," ")</f>
        <v xml:space="preserve"> </v>
      </c>
      <c r="K100" s="30" t="str">
        <f>IFERROR(DAYTONA!$J26/DAYTONA!$G26," ")</f>
        <v xml:space="preserve"> </v>
      </c>
      <c r="L100" s="30" t="str">
        <f>IFERROR(SOUTHWESTERN!$J26/SOUTHWESTERN!$G26," ")</f>
        <v xml:space="preserve"> </v>
      </c>
      <c r="M100" s="30" t="str">
        <f>IFERROR('FSC JAX'!$J26/'FSC JAX'!$G26," ")</f>
        <v xml:space="preserve"> </v>
      </c>
      <c r="N100" s="30" t="str">
        <f>IFERROR('FL KEYS'!$J26/'FL KEYS'!$G26," ")</f>
        <v xml:space="preserve"> </v>
      </c>
      <c r="O100" s="30" t="str">
        <f>IFERROR('GULF COAST'!$J26/'GULF COAST'!$G26," ")</f>
        <v xml:space="preserve"> </v>
      </c>
      <c r="P100" s="30" t="str">
        <f>IFERROR(HILLSBOROUGH!$J26/HILLSBOROUGH!$G26," ")</f>
        <v xml:space="preserve"> </v>
      </c>
      <c r="Q100" s="30" t="str">
        <f>IFERROR('INDIAN RIVER'!$J26/'INDIAN RIVER'!$G26," ")</f>
        <v xml:space="preserve"> </v>
      </c>
      <c r="R100" s="30" t="str">
        <f>IFERROR(GATEWAY!$J26/GATEWAY!$G26," ")</f>
        <v xml:space="preserve"> </v>
      </c>
      <c r="S100" s="30" t="str">
        <f>IFERROR('LAKE SUMTER'!$J26/'LAKE SUMTER'!$G26," ")</f>
        <v xml:space="preserve"> </v>
      </c>
      <c r="T100" s="30" t="str">
        <f>IFERROR('SCF MANATEE'!$J26/'SCF MANATEE'!$G26," ")</f>
        <v xml:space="preserve"> </v>
      </c>
      <c r="U100" s="30" t="str">
        <f>IFERROR(MIAMI!$J26/MIAMI!$G26," ")</f>
        <v xml:space="preserve"> </v>
      </c>
      <c r="V100" s="30" t="str">
        <f>IFERROR('NORTH FLORIDA'!$J26/'NORTH FLORIDA'!$G26," ")</f>
        <v xml:space="preserve"> </v>
      </c>
      <c r="W100" s="30">
        <f>IFERROR('NORTHWEST FLORIDA'!$J26/'NORTHWEST FLORIDA'!$G26," ")</f>
        <v>0</v>
      </c>
      <c r="X100" s="30" t="str">
        <f>IFERROR('PALM BEACH'!$J26/'PALM BEACH'!$G26," ")</f>
        <v xml:space="preserve"> </v>
      </c>
      <c r="Y100" s="30" t="str">
        <f>IFERROR(PASCO!$J26/PASCO!$G26," ")</f>
        <v xml:space="preserve"> </v>
      </c>
      <c r="Z100" s="30" t="str">
        <f>IFERROR(PENSACOLA!$J26/PENSACOLA!$G26," ")</f>
        <v xml:space="preserve"> </v>
      </c>
      <c r="AA100" s="30" t="str">
        <f>IFERROR(POLK!$J26/POLK!$G26," ")</f>
        <v xml:space="preserve"> </v>
      </c>
      <c r="AB100" s="30">
        <f>IFERROR('ST JOHNS'!$J26/'ST JOHNS'!$G26," ")</f>
        <v>0.44643768943825296</v>
      </c>
      <c r="AC100" s="30" t="str">
        <f>IFERROR('ST PETE'!$J26/'ST PETE'!$G26," ")</f>
        <v xml:space="preserve"> </v>
      </c>
      <c r="AD100" s="30">
        <f>IFERROR('SANTA FE'!$J26/'SANTA FE'!$G26," ")</f>
        <v>0.23022268749578162</v>
      </c>
      <c r="AE100" s="30" t="str">
        <f>IFERROR(SEMINOLE!$J26/SEMINOLE!$G26," ")</f>
        <v xml:space="preserve"> </v>
      </c>
      <c r="AF100" s="30" t="str">
        <f>IFERROR('SOUTH FLORIDA'!$J26/'SOUTH FLORIDA'!$G26," ")</f>
        <v xml:space="preserve"> </v>
      </c>
      <c r="AG100" s="30" t="str">
        <f>IFERROR(TALLAHASSEE!$J26/TALLAHASSEE!$G26," ")</f>
        <v xml:space="preserve"> </v>
      </c>
      <c r="AH100" s="30" t="str">
        <f>IFERROR(VALENCIA!$J26/VALENCIA!$G26," ")</f>
        <v xml:space="preserve"> </v>
      </c>
      <c r="AI100" s="30">
        <f>IFERROR('System Summary'!$J26/'System Summary'!$G26," ")</f>
        <v>0.27957419175333525</v>
      </c>
    </row>
    <row r="101" spans="1:35" ht="15.75">
      <c r="A101" s="6"/>
      <c r="B101" s="7"/>
      <c r="C101" s="8" t="s">
        <v>51</v>
      </c>
      <c r="D101" s="10"/>
      <c r="E101" s="8"/>
      <c r="F101" s="7" t="s">
        <v>52</v>
      </c>
      <c r="G101" s="30">
        <f>IFERROR(EASTERN!J27/EASTERN!G27," ")</f>
        <v>0</v>
      </c>
      <c r="H101" s="30">
        <f>IFERROR(BROWARD!$J27/BROWARD!$G27," ")</f>
        <v>0.47877464636508965</v>
      </c>
      <c r="I101" s="30" t="str">
        <f>IFERROR(CENTRAL!$J27/CENTRAL!$G27," ")</f>
        <v xml:space="preserve"> </v>
      </c>
      <c r="J101" s="30" t="str">
        <f>IFERROR(CHIPOLA!$J27/CHIPOLA!$G27," ")</f>
        <v xml:space="preserve"> </v>
      </c>
      <c r="K101" s="30">
        <f>IFERROR(DAYTONA!$J27/DAYTONA!$G27," ")</f>
        <v>0</v>
      </c>
      <c r="L101" s="30" t="str">
        <f>IFERROR(SOUTHWESTERN!$J27/SOUTHWESTERN!$G27," ")</f>
        <v xml:space="preserve"> </v>
      </c>
      <c r="M101" s="30" t="str">
        <f>IFERROR('FSC JAX'!$J27/'FSC JAX'!$G27," ")</f>
        <v xml:space="preserve"> </v>
      </c>
      <c r="N101" s="30">
        <f>IFERROR('FL KEYS'!$J27/'FL KEYS'!$G27," ")</f>
        <v>0</v>
      </c>
      <c r="O101" s="30" t="str">
        <f>IFERROR('GULF COAST'!$J27/'GULF COAST'!$G27," ")</f>
        <v xml:space="preserve"> </v>
      </c>
      <c r="P101" s="30" t="str">
        <f>IFERROR(HILLSBOROUGH!$J27/HILLSBOROUGH!$G27," ")</f>
        <v xml:space="preserve"> </v>
      </c>
      <c r="Q101" s="30" t="str">
        <f>IFERROR('INDIAN RIVER'!$J27/'INDIAN RIVER'!$G27," ")</f>
        <v xml:space="preserve"> </v>
      </c>
      <c r="R101" s="30" t="str">
        <f>IFERROR(GATEWAY!$J27/GATEWAY!$G27," ")</f>
        <v xml:space="preserve"> </v>
      </c>
      <c r="S101" s="30" t="str">
        <f>IFERROR('LAKE SUMTER'!$J27/'LAKE SUMTER'!$G27," ")</f>
        <v xml:space="preserve"> </v>
      </c>
      <c r="T101" s="30" t="str">
        <f>IFERROR('SCF MANATEE'!$J27/'SCF MANATEE'!$G27," ")</f>
        <v xml:space="preserve"> </v>
      </c>
      <c r="U101" s="30" t="str">
        <f>IFERROR(MIAMI!$J27/MIAMI!$G27," ")</f>
        <v xml:space="preserve"> </v>
      </c>
      <c r="V101" s="30">
        <f>IFERROR('NORTH FLORIDA'!$J27/'NORTH FLORIDA'!$G27," ")</f>
        <v>0</v>
      </c>
      <c r="W101" s="30" t="str">
        <f>IFERROR('NORTHWEST FLORIDA'!$J27/'NORTHWEST FLORIDA'!$G27," ")</f>
        <v xml:space="preserve"> </v>
      </c>
      <c r="X101" s="30" t="str">
        <f>IFERROR('PALM BEACH'!$J27/'PALM BEACH'!$G27," ")</f>
        <v xml:space="preserve"> </v>
      </c>
      <c r="Y101" s="30">
        <f>IFERROR(PASCO!$J27/PASCO!$G27," ")</f>
        <v>0</v>
      </c>
      <c r="Z101" s="30" t="str">
        <f>IFERROR(PENSACOLA!$J27/PENSACOLA!$G27," ")</f>
        <v xml:space="preserve"> </v>
      </c>
      <c r="AA101" s="30" t="str">
        <f>IFERROR(POLK!$J27/POLK!$G27," ")</f>
        <v xml:space="preserve"> </v>
      </c>
      <c r="AB101" s="30" t="str">
        <f>IFERROR('ST JOHNS'!$J27/'ST JOHNS'!$G27," ")</f>
        <v xml:space="preserve"> </v>
      </c>
      <c r="AC101" s="30" t="str">
        <f>IFERROR('ST PETE'!$J27/'ST PETE'!$G27," ")</f>
        <v xml:space="preserve"> </v>
      </c>
      <c r="AD101" s="30" t="str">
        <f>IFERROR('SANTA FE'!$J27/'SANTA FE'!$G27," ")</f>
        <v xml:space="preserve"> </v>
      </c>
      <c r="AE101" s="30" t="str">
        <f>IFERROR(SEMINOLE!$J27/SEMINOLE!$G27," ")</f>
        <v xml:space="preserve"> </v>
      </c>
      <c r="AF101" s="30">
        <f>IFERROR('SOUTH FLORIDA'!$J27/'SOUTH FLORIDA'!$G27," ")</f>
        <v>0</v>
      </c>
      <c r="AG101" s="30" t="str">
        <f>IFERROR(TALLAHASSEE!$J27/TALLAHASSEE!$G27," ")</f>
        <v xml:space="preserve"> </v>
      </c>
      <c r="AH101" s="30" t="str">
        <f>IFERROR(VALENCIA!$J27/VALENCIA!$G27," ")</f>
        <v xml:space="preserve"> </v>
      </c>
      <c r="AI101" s="30">
        <f>IFERROR('System Summary'!$J27/'System Summary'!$G27," ")</f>
        <v>0.15160124171413758</v>
      </c>
    </row>
    <row r="102" spans="1:35" ht="15.75">
      <c r="A102" s="6"/>
      <c r="B102" s="7"/>
      <c r="C102" s="8" t="s">
        <v>53</v>
      </c>
      <c r="D102" s="10"/>
      <c r="E102" s="8"/>
      <c r="F102" s="7" t="s">
        <v>54</v>
      </c>
      <c r="G102" s="30">
        <f>IFERROR(EASTERN!J28/EASTERN!G28," ")</f>
        <v>0</v>
      </c>
      <c r="H102" s="30" t="str">
        <f>IFERROR(BROWARD!$J28/BROWARD!$G28," ")</f>
        <v xml:space="preserve"> </v>
      </c>
      <c r="I102" s="30" t="str">
        <f>IFERROR(CENTRAL!$J28/CENTRAL!$G28," ")</f>
        <v xml:space="preserve"> </v>
      </c>
      <c r="J102" s="30" t="str">
        <f>IFERROR(CHIPOLA!$J28/CHIPOLA!$G28," ")</f>
        <v xml:space="preserve"> </v>
      </c>
      <c r="K102" s="30" t="str">
        <f>IFERROR(DAYTONA!$J28/DAYTONA!$G28," ")</f>
        <v xml:space="preserve"> </v>
      </c>
      <c r="L102" s="30">
        <f>IFERROR(SOUTHWESTERN!$J28/SOUTHWESTERN!$G28," ")</f>
        <v>0.51457676551747389</v>
      </c>
      <c r="M102" s="30" t="str">
        <f>IFERROR('FSC JAX'!$J28/'FSC JAX'!$G28," ")</f>
        <v xml:space="preserve"> </v>
      </c>
      <c r="N102" s="30">
        <f>IFERROR('FL KEYS'!$J28/'FL KEYS'!$G28," ")</f>
        <v>0</v>
      </c>
      <c r="O102" s="30">
        <f>IFERROR('GULF COAST'!$J28/'GULF COAST'!$G28," ")</f>
        <v>0</v>
      </c>
      <c r="P102" s="30">
        <f>IFERROR(HILLSBOROUGH!$J28/HILLSBOROUGH!$G28," ")</f>
        <v>0</v>
      </c>
      <c r="Q102" s="30">
        <f>IFERROR('INDIAN RIVER'!$J28/'INDIAN RIVER'!$G28," ")</f>
        <v>0</v>
      </c>
      <c r="R102" s="30">
        <f>IFERROR(GATEWAY!$J28/GATEWAY!$G28," ")</f>
        <v>0.1211071429109559</v>
      </c>
      <c r="S102" s="30" t="str">
        <f>IFERROR('LAKE SUMTER'!$J28/'LAKE SUMTER'!$G28," ")</f>
        <v xml:space="preserve"> </v>
      </c>
      <c r="T102" s="30">
        <f>IFERROR('SCF MANATEE'!$J28/'SCF MANATEE'!$G28," ")</f>
        <v>0.10000000422094736</v>
      </c>
      <c r="U102" s="30">
        <f>IFERROR(MIAMI!$J28/MIAMI!$G28," ")</f>
        <v>0</v>
      </c>
      <c r="V102" s="30">
        <f>IFERROR('NORTH FLORIDA'!$J28/'NORTH FLORIDA'!$G28," ")</f>
        <v>0</v>
      </c>
      <c r="W102" s="30" t="str">
        <f>IFERROR('NORTHWEST FLORIDA'!$J28/'NORTHWEST FLORIDA'!$G28," ")</f>
        <v xml:space="preserve"> </v>
      </c>
      <c r="X102" s="30">
        <f>IFERROR('PALM BEACH'!$J28/'PALM BEACH'!$G28," ")</f>
        <v>0.43193645180068307</v>
      </c>
      <c r="Y102" s="30" t="str">
        <f>IFERROR(PASCO!$J28/PASCO!$G28," ")</f>
        <v xml:space="preserve"> </v>
      </c>
      <c r="Z102" s="30">
        <f>IFERROR(PENSACOLA!$J28/PENSACOLA!$G28," ")</f>
        <v>0.29116985221253916</v>
      </c>
      <c r="AA102" s="30" t="str">
        <f>IFERROR(POLK!$J28/POLK!$G28," ")</f>
        <v xml:space="preserve"> </v>
      </c>
      <c r="AB102" s="30" t="str">
        <f>IFERROR('ST JOHNS'!$J28/'ST JOHNS'!$G28," ")</f>
        <v xml:space="preserve"> </v>
      </c>
      <c r="AC102" s="30">
        <f>IFERROR('ST PETE'!$J28/'ST PETE'!$G28," ")</f>
        <v>0</v>
      </c>
      <c r="AD102" s="30" t="str">
        <f>IFERROR('SANTA FE'!$J28/'SANTA FE'!$G28," ")</f>
        <v xml:space="preserve"> </v>
      </c>
      <c r="AE102" s="30">
        <f>IFERROR(SEMINOLE!$J28/SEMINOLE!$G28," ")</f>
        <v>0</v>
      </c>
      <c r="AF102" s="30" t="str">
        <f>IFERROR('SOUTH FLORIDA'!$J28/'SOUTH FLORIDA'!$G28," ")</f>
        <v xml:space="preserve"> </v>
      </c>
      <c r="AG102" s="30" t="str">
        <f>IFERROR(TALLAHASSEE!$J28/TALLAHASSEE!$G28," ")</f>
        <v xml:space="preserve"> </v>
      </c>
      <c r="AH102" s="30">
        <f>IFERROR(VALENCIA!$J28/VALENCIA!$G28," ")</f>
        <v>0</v>
      </c>
      <c r="AI102" s="30">
        <f>IFERROR('System Summary'!$J28/'System Summary'!$G28," ")</f>
        <v>0.14804436270449037</v>
      </c>
    </row>
    <row r="103" spans="1:35" ht="15.75">
      <c r="A103" s="6"/>
      <c r="B103" s="7"/>
      <c r="C103" s="8" t="s">
        <v>55</v>
      </c>
      <c r="D103" s="10"/>
      <c r="E103" s="8"/>
      <c r="F103" s="7" t="s">
        <v>56</v>
      </c>
      <c r="G103" s="30">
        <f>IFERROR(EASTERN!J29/EASTERN!G29," ")</f>
        <v>0</v>
      </c>
      <c r="H103" s="30">
        <f>IFERROR(BROWARD!$J29/BROWARD!$G29," ")</f>
        <v>0.61670315535973286</v>
      </c>
      <c r="I103" s="30" t="str">
        <f>IFERROR(CENTRAL!$J29/CENTRAL!$G29," ")</f>
        <v xml:space="preserve"> </v>
      </c>
      <c r="J103" s="30" t="str">
        <f>IFERROR(CHIPOLA!$J29/CHIPOLA!$G29," ")</f>
        <v xml:space="preserve"> </v>
      </c>
      <c r="K103" s="30">
        <f>IFERROR(DAYTONA!$J29/DAYTONA!$G29," ")</f>
        <v>0</v>
      </c>
      <c r="L103" s="30">
        <f>IFERROR(SOUTHWESTERN!$J29/SOUTHWESTERN!$G29," ")</f>
        <v>0</v>
      </c>
      <c r="M103" s="30" t="str">
        <f>IFERROR('FSC JAX'!$J29/'FSC JAX'!$G29," ")</f>
        <v xml:space="preserve"> </v>
      </c>
      <c r="N103" s="30" t="str">
        <f>IFERROR('FL KEYS'!$J29/'FL KEYS'!$G29," ")</f>
        <v xml:space="preserve"> </v>
      </c>
      <c r="O103" s="30">
        <f>IFERROR('GULF COAST'!$J29/'GULF COAST'!$G29," ")</f>
        <v>0</v>
      </c>
      <c r="P103" s="30" t="str">
        <f>IFERROR(HILLSBOROUGH!$J29/HILLSBOROUGH!$G29," ")</f>
        <v xml:space="preserve"> </v>
      </c>
      <c r="Q103" s="30">
        <f>IFERROR('INDIAN RIVER'!$J29/'INDIAN RIVER'!$G29," ")</f>
        <v>0</v>
      </c>
      <c r="R103" s="30" t="str">
        <f>IFERROR(GATEWAY!$J29/GATEWAY!$G29," ")</f>
        <v xml:space="preserve"> </v>
      </c>
      <c r="S103" s="30" t="str">
        <f>IFERROR('LAKE SUMTER'!$J29/'LAKE SUMTER'!$G29," ")</f>
        <v xml:space="preserve"> </v>
      </c>
      <c r="T103" s="30" t="str">
        <f>IFERROR('SCF MANATEE'!$J29/'SCF MANATEE'!$G29," ")</f>
        <v xml:space="preserve"> </v>
      </c>
      <c r="U103" s="30">
        <f>IFERROR(MIAMI!$J29/MIAMI!$G29," ")</f>
        <v>0.78010386829689704</v>
      </c>
      <c r="V103" s="30" t="str">
        <f>IFERROR('NORTH FLORIDA'!$J29/'NORTH FLORIDA'!$G29," ")</f>
        <v xml:space="preserve"> </v>
      </c>
      <c r="W103" s="30" t="str">
        <f>IFERROR('NORTHWEST FLORIDA'!$J29/'NORTHWEST FLORIDA'!$G29," ")</f>
        <v xml:space="preserve"> </v>
      </c>
      <c r="X103" s="30">
        <f>IFERROR('PALM BEACH'!$J29/'PALM BEACH'!$G29," ")</f>
        <v>0</v>
      </c>
      <c r="Y103" s="30" t="str">
        <f>IFERROR(PASCO!$J29/PASCO!$G29," ")</f>
        <v xml:space="preserve"> </v>
      </c>
      <c r="Z103" s="30" t="str">
        <f>IFERROR(PENSACOLA!$J29/PENSACOLA!$G29," ")</f>
        <v xml:space="preserve"> </v>
      </c>
      <c r="AA103" s="30" t="str">
        <f>IFERROR(POLK!$J29/POLK!$G29," ")</f>
        <v xml:space="preserve"> </v>
      </c>
      <c r="AB103" s="30" t="str">
        <f>IFERROR('ST JOHNS'!$J29/'ST JOHNS'!$G29," ")</f>
        <v xml:space="preserve"> </v>
      </c>
      <c r="AC103" s="30">
        <f>IFERROR('ST PETE'!$J29/'ST PETE'!$G29," ")</f>
        <v>0</v>
      </c>
      <c r="AD103" s="30" t="str">
        <f>IFERROR('SANTA FE'!$J29/'SANTA FE'!$G29," ")</f>
        <v xml:space="preserve"> </v>
      </c>
      <c r="AE103" s="30">
        <f>IFERROR(SEMINOLE!$J29/SEMINOLE!$G29," ")</f>
        <v>0</v>
      </c>
      <c r="AF103" s="30" t="str">
        <f>IFERROR('SOUTH FLORIDA'!$J29/'SOUTH FLORIDA'!$G29," ")</f>
        <v xml:space="preserve"> </v>
      </c>
      <c r="AG103" s="30">
        <f>IFERROR(TALLAHASSEE!$J29/TALLAHASSEE!$G29," ")</f>
        <v>0</v>
      </c>
      <c r="AH103" s="30">
        <f>IFERROR(VALENCIA!$J29/VALENCIA!$G29," ")</f>
        <v>0</v>
      </c>
      <c r="AI103" s="30">
        <f>IFERROR('System Summary'!$J29/'System Summary'!$G29," ")</f>
        <v>0.58563105576564056</v>
      </c>
    </row>
    <row r="104" spans="1:35" ht="15.75">
      <c r="A104" s="6"/>
      <c r="B104" s="7"/>
      <c r="C104" s="8" t="s">
        <v>57</v>
      </c>
      <c r="D104" s="10"/>
      <c r="E104" s="8"/>
      <c r="F104" s="7" t="s">
        <v>58</v>
      </c>
      <c r="G104" s="30" t="str">
        <f>IFERROR(EASTERN!J30/EASTERN!G30," ")</f>
        <v xml:space="preserve"> </v>
      </c>
      <c r="H104" s="30" t="str">
        <f>IFERROR(BROWARD!$J30/BROWARD!$G30," ")</f>
        <v xml:space="preserve"> </v>
      </c>
      <c r="I104" s="30">
        <f>IFERROR(CENTRAL!$J30/CENTRAL!$G30," ")</f>
        <v>0</v>
      </c>
      <c r="J104" s="30">
        <f>IFERROR(CHIPOLA!$J30/CHIPOLA!$G30," ")</f>
        <v>0.18021648428405182</v>
      </c>
      <c r="K104" s="30" t="str">
        <f>IFERROR(DAYTONA!$J30/DAYTONA!$G30," ")</f>
        <v xml:space="preserve"> </v>
      </c>
      <c r="L104" s="30" t="str">
        <f>IFERROR(SOUTHWESTERN!$J30/SOUTHWESTERN!$G30," ")</f>
        <v xml:space="preserve"> </v>
      </c>
      <c r="M104" s="30">
        <f>IFERROR('FSC JAX'!$J30/'FSC JAX'!$G30," ")</f>
        <v>0.22213637647698045</v>
      </c>
      <c r="N104" s="30">
        <f>IFERROR('FL KEYS'!$J30/'FL KEYS'!$G30," ")</f>
        <v>0.3437790868767483</v>
      </c>
      <c r="O104" s="30">
        <f>IFERROR('GULF COAST'!$J30/'GULF COAST'!$G30," ")</f>
        <v>0</v>
      </c>
      <c r="P104" s="30">
        <f>IFERROR(HILLSBOROUGH!$J30/HILLSBOROUGH!$G30," ")</f>
        <v>4.7855352113849385E-2</v>
      </c>
      <c r="Q104" s="30">
        <f>IFERROR('INDIAN RIVER'!$J30/'INDIAN RIVER'!$G30," ")</f>
        <v>7.8099780566194807E-2</v>
      </c>
      <c r="R104" s="30">
        <f>IFERROR(GATEWAY!$J30/GATEWAY!$G30," ")</f>
        <v>0.25</v>
      </c>
      <c r="S104" s="30">
        <f>IFERROR('LAKE SUMTER'!$J30/'LAKE SUMTER'!$G30," ")</f>
        <v>0</v>
      </c>
      <c r="T104" s="30" t="str">
        <f>IFERROR('SCF MANATEE'!$J30/'SCF MANATEE'!$G30," ")</f>
        <v xml:space="preserve"> </v>
      </c>
      <c r="U104" s="30">
        <f>IFERROR(MIAMI!$J30/MIAMI!$G30," ")</f>
        <v>0</v>
      </c>
      <c r="V104" s="30">
        <f>IFERROR('NORTH FLORIDA'!$J30/'NORTH FLORIDA'!$G30," ")</f>
        <v>0</v>
      </c>
      <c r="W104" s="30">
        <f>IFERROR('NORTHWEST FLORIDA'!$J30/'NORTHWEST FLORIDA'!$G30," ")</f>
        <v>0.20557767319454046</v>
      </c>
      <c r="X104" s="30" t="str">
        <f>IFERROR('PALM BEACH'!$J30/'PALM BEACH'!$G30," ")</f>
        <v xml:space="preserve"> </v>
      </c>
      <c r="Y104" s="30">
        <f>IFERROR(PASCO!$J30/PASCO!$G30," ")</f>
        <v>0.20612534973990859</v>
      </c>
      <c r="Z104" s="30" t="str">
        <f>IFERROR(PENSACOLA!$J30/PENSACOLA!$G30," ")</f>
        <v xml:space="preserve"> </v>
      </c>
      <c r="AA104" s="30">
        <f>IFERROR(POLK!$J30/POLK!$G30," ")</f>
        <v>0.30621435573019229</v>
      </c>
      <c r="AB104" s="30" t="str">
        <f>IFERROR('ST JOHNS'!$J30/'ST JOHNS'!$G30," ")</f>
        <v xml:space="preserve"> </v>
      </c>
      <c r="AC104" s="30" t="str">
        <f>IFERROR('ST PETE'!$J30/'ST PETE'!$G30," ")</f>
        <v xml:space="preserve"> </v>
      </c>
      <c r="AD104" s="30" t="str">
        <f>IFERROR('SANTA FE'!$J30/'SANTA FE'!$G30," ")</f>
        <v xml:space="preserve"> </v>
      </c>
      <c r="AE104" s="30">
        <f>IFERROR(SEMINOLE!$J30/SEMINOLE!$G30," ")</f>
        <v>0.90065555331193181</v>
      </c>
      <c r="AF104" s="30" t="str">
        <f>IFERROR('SOUTH FLORIDA'!$J30/'SOUTH FLORIDA'!$G30," ")</f>
        <v xml:space="preserve"> </v>
      </c>
      <c r="AG104" s="30">
        <f>IFERROR(TALLAHASSEE!$J30/TALLAHASSEE!$G30," ")</f>
        <v>0.77999993968497461</v>
      </c>
      <c r="AH104" s="30" t="str">
        <f>IFERROR(VALENCIA!$J30/VALENCIA!$G30," ")</f>
        <v xml:space="preserve"> </v>
      </c>
      <c r="AI104" s="30">
        <f>IFERROR('System Summary'!$J30/'System Summary'!$G30," ")</f>
        <v>0.25810796665204444</v>
      </c>
    </row>
    <row r="105" spans="1:35" ht="15.75">
      <c r="A105" s="6"/>
      <c r="B105" s="7"/>
      <c r="C105" s="8" t="s">
        <v>60</v>
      </c>
      <c r="D105" s="10"/>
      <c r="E105" s="8"/>
      <c r="F105" s="7" t="s">
        <v>61</v>
      </c>
      <c r="G105" s="30">
        <f>IFERROR(EASTERN!J31/EASTERN!G31," ")</f>
        <v>0</v>
      </c>
      <c r="H105" s="30">
        <f>IFERROR(BROWARD!$J31/BROWARD!$G31," ")</f>
        <v>0.72216183112608134</v>
      </c>
      <c r="I105" s="30" t="str">
        <f>IFERROR(CENTRAL!$J31/CENTRAL!$G31," ")</f>
        <v xml:space="preserve"> </v>
      </c>
      <c r="J105" s="30" t="str">
        <f>IFERROR(CHIPOLA!$J31/CHIPOLA!$G31," ")</f>
        <v xml:space="preserve"> </v>
      </c>
      <c r="K105" s="30">
        <f>IFERROR(DAYTONA!$J31/DAYTONA!$G31," ")</f>
        <v>0</v>
      </c>
      <c r="L105" s="30">
        <f>IFERROR(SOUTHWESTERN!$J31/SOUTHWESTERN!$G31," ")</f>
        <v>0</v>
      </c>
      <c r="M105" s="30" t="str">
        <f>IFERROR('FSC JAX'!$J31/'FSC JAX'!$G31," ")</f>
        <v xml:space="preserve"> </v>
      </c>
      <c r="N105" s="30">
        <f>IFERROR('FL KEYS'!$J31/'FL KEYS'!$G31," ")</f>
        <v>0</v>
      </c>
      <c r="O105" s="30" t="str">
        <f>IFERROR('GULF COAST'!$J31/'GULF COAST'!$G31," ")</f>
        <v xml:space="preserve"> </v>
      </c>
      <c r="P105" s="30" t="str">
        <f>IFERROR(HILLSBOROUGH!$J31/HILLSBOROUGH!$G31," ")</f>
        <v xml:space="preserve"> </v>
      </c>
      <c r="Q105" s="30">
        <f>IFERROR('INDIAN RIVER'!$J31/'INDIAN RIVER'!$G31," ")</f>
        <v>0</v>
      </c>
      <c r="R105" s="30">
        <f>IFERROR(GATEWAY!$J31/GATEWAY!$G31," ")</f>
        <v>0</v>
      </c>
      <c r="S105" s="30">
        <f>IFERROR('LAKE SUMTER'!$J31/'LAKE SUMTER'!$G31," ")</f>
        <v>0</v>
      </c>
      <c r="T105" s="30" t="str">
        <f>IFERROR('SCF MANATEE'!$J31/'SCF MANATEE'!$G31," ")</f>
        <v xml:space="preserve"> </v>
      </c>
      <c r="U105" s="30">
        <f>IFERROR(MIAMI!$J31/MIAMI!$G31," ")</f>
        <v>0</v>
      </c>
      <c r="V105" s="30" t="str">
        <f>IFERROR('NORTH FLORIDA'!$J31/'NORTH FLORIDA'!$G31," ")</f>
        <v xml:space="preserve"> </v>
      </c>
      <c r="W105" s="30" t="str">
        <f>IFERROR('NORTHWEST FLORIDA'!$J31/'NORTHWEST FLORIDA'!$G31," ")</f>
        <v xml:space="preserve"> </v>
      </c>
      <c r="X105" s="30">
        <f>IFERROR('PALM BEACH'!$J31/'PALM BEACH'!$G31," ")</f>
        <v>0</v>
      </c>
      <c r="Y105" s="30">
        <f>IFERROR(PASCO!$J31/PASCO!$G31," ")</f>
        <v>0</v>
      </c>
      <c r="Z105" s="30">
        <f>IFERROR(PENSACOLA!$J31/PENSACOLA!$G31," ")</f>
        <v>0</v>
      </c>
      <c r="AA105" s="30" t="str">
        <f>IFERROR(POLK!$J31/POLK!$G31," ")</f>
        <v xml:space="preserve"> </v>
      </c>
      <c r="AB105" s="30" t="str">
        <f>IFERROR('ST JOHNS'!$J31/'ST JOHNS'!$G31," ")</f>
        <v xml:space="preserve"> </v>
      </c>
      <c r="AC105" s="30">
        <f>IFERROR('ST PETE'!$J31/'ST PETE'!$G31," ")</f>
        <v>0</v>
      </c>
      <c r="AD105" s="30" t="str">
        <f>IFERROR('SANTA FE'!$J31/'SANTA FE'!$G31," ")</f>
        <v xml:space="preserve"> </v>
      </c>
      <c r="AE105" s="30">
        <f>IFERROR(SEMINOLE!$J31/SEMINOLE!$G31," ")</f>
        <v>0</v>
      </c>
      <c r="AF105" s="30" t="str">
        <f>IFERROR('SOUTH FLORIDA'!$J31/'SOUTH FLORIDA'!$G31," ")</f>
        <v xml:space="preserve"> </v>
      </c>
      <c r="AG105" s="30" t="str">
        <f>IFERROR(TALLAHASSEE!$J31/TALLAHASSEE!$G31," ")</f>
        <v xml:space="preserve"> </v>
      </c>
      <c r="AH105" s="30">
        <f>IFERROR(VALENCIA!$J31/VALENCIA!$G31," ")</f>
        <v>0</v>
      </c>
      <c r="AI105" s="30">
        <f>IFERROR('System Summary'!$J31/'System Summary'!$G31," ")</f>
        <v>5.8196821432933865E-2</v>
      </c>
    </row>
    <row r="106" spans="1:35" ht="15.75">
      <c r="A106" s="6"/>
      <c r="B106" s="7"/>
      <c r="C106" s="8" t="s">
        <v>62</v>
      </c>
      <c r="D106" s="10"/>
      <c r="E106" s="8"/>
      <c r="F106" s="7" t="s">
        <v>63</v>
      </c>
      <c r="G106" s="30">
        <f>IFERROR(EASTERN!J32/EASTERN!G32," ")</f>
        <v>1</v>
      </c>
      <c r="H106" s="30">
        <f>IFERROR(BROWARD!$J32/BROWARD!$G32," ")</f>
        <v>0.83962006814960932</v>
      </c>
      <c r="I106" s="30" t="str">
        <f>IFERROR(CENTRAL!$J32/CENTRAL!$G32," ")</f>
        <v xml:space="preserve"> </v>
      </c>
      <c r="J106" s="30" t="str">
        <f>IFERROR(CHIPOLA!$J32/CHIPOLA!$G32," ")</f>
        <v xml:space="preserve"> </v>
      </c>
      <c r="K106" s="30">
        <f>IFERROR(DAYTONA!$J32/DAYTONA!$G32," ")</f>
        <v>0.81077117787244457</v>
      </c>
      <c r="L106" s="30">
        <f>IFERROR(SOUTHWESTERN!$J32/SOUTHWESTERN!$G32," ")</f>
        <v>1</v>
      </c>
      <c r="M106" s="30" t="str">
        <f>IFERROR('FSC JAX'!$J32/'FSC JAX'!$G32," ")</f>
        <v xml:space="preserve"> </v>
      </c>
      <c r="N106" s="30" t="str">
        <f>IFERROR('FL KEYS'!$J32/'FL KEYS'!$G32," ")</f>
        <v xml:space="preserve"> </v>
      </c>
      <c r="O106" s="30" t="str">
        <f>IFERROR('GULF COAST'!$J32/'GULF COAST'!$G32," ")</f>
        <v xml:space="preserve"> </v>
      </c>
      <c r="P106" s="30" t="str">
        <f>IFERROR(HILLSBOROUGH!$J32/HILLSBOROUGH!$G32," ")</f>
        <v xml:space="preserve"> </v>
      </c>
      <c r="Q106" s="30">
        <f>IFERROR('INDIAN RIVER'!$J32/'INDIAN RIVER'!$G32," ")</f>
        <v>1</v>
      </c>
      <c r="R106" s="30">
        <f>IFERROR(GATEWAY!$J32/GATEWAY!$G32," ")</f>
        <v>1</v>
      </c>
      <c r="S106" s="30" t="str">
        <f>IFERROR('LAKE SUMTER'!$J32/'LAKE SUMTER'!$G32," ")</f>
        <v xml:space="preserve"> </v>
      </c>
      <c r="T106" s="30">
        <f>IFERROR('SCF MANATEE'!$J32/'SCF MANATEE'!$G32," ")</f>
        <v>0.84999997775909664</v>
      </c>
      <c r="U106" s="30">
        <f>IFERROR(MIAMI!$J32/MIAMI!$G32," ")</f>
        <v>1</v>
      </c>
      <c r="V106" s="30" t="str">
        <f>IFERROR('NORTH FLORIDA'!$J32/'NORTH FLORIDA'!$G32," ")</f>
        <v xml:space="preserve"> </v>
      </c>
      <c r="W106" s="30" t="str">
        <f>IFERROR('NORTHWEST FLORIDA'!$J32/'NORTHWEST FLORIDA'!$G32," ")</f>
        <v xml:space="preserve"> </v>
      </c>
      <c r="X106" s="30">
        <f>IFERROR('PALM BEACH'!$J32/'PALM BEACH'!$G32," ")</f>
        <v>1</v>
      </c>
      <c r="Y106" s="30">
        <f>IFERROR(PASCO!$J32/PASCO!$G32," ")</f>
        <v>1</v>
      </c>
      <c r="Z106" s="30" t="str">
        <f>IFERROR(PENSACOLA!$J32/PENSACOLA!$G32," ")</f>
        <v xml:space="preserve"> </v>
      </c>
      <c r="AA106" s="30" t="str">
        <f>IFERROR(POLK!$J32/POLK!$G32," ")</f>
        <v xml:space="preserve"> </v>
      </c>
      <c r="AB106" s="30" t="str">
        <f>IFERROR('ST JOHNS'!$J32/'ST JOHNS'!$G32," ")</f>
        <v xml:space="preserve"> </v>
      </c>
      <c r="AC106" s="30">
        <f>IFERROR('ST PETE'!$J32/'ST PETE'!$G32," ")</f>
        <v>0</v>
      </c>
      <c r="AD106" s="30" t="str">
        <f>IFERROR('SANTA FE'!$J32/'SANTA FE'!$G32," ")</f>
        <v xml:space="preserve"> </v>
      </c>
      <c r="AE106" s="30">
        <f>IFERROR(SEMINOLE!$J32/SEMINOLE!$G32," ")</f>
        <v>1</v>
      </c>
      <c r="AF106" s="30" t="str">
        <f>IFERROR('SOUTH FLORIDA'!$J32/'SOUTH FLORIDA'!$G32," ")</f>
        <v xml:space="preserve"> </v>
      </c>
      <c r="AG106" s="30" t="str">
        <f>IFERROR(TALLAHASSEE!$J32/TALLAHASSEE!$G32," ")</f>
        <v xml:space="preserve"> </v>
      </c>
      <c r="AH106" s="30">
        <f>IFERROR(VALENCIA!$J32/VALENCIA!$G32," ")</f>
        <v>1</v>
      </c>
      <c r="AI106" s="30">
        <f>IFERROR('System Summary'!$J32/'System Summary'!$G32," ")</f>
        <v>0.95123219729953079</v>
      </c>
    </row>
    <row r="107" spans="1:35" ht="15.75">
      <c r="A107" s="7"/>
      <c r="B107" s="7"/>
      <c r="C107" s="8" t="s">
        <v>64</v>
      </c>
      <c r="D107" s="7"/>
      <c r="E107" s="8"/>
      <c r="F107" s="7" t="s">
        <v>65</v>
      </c>
      <c r="G107" s="30">
        <f>IFERROR(EASTERN!J33/EASTERN!G33," ")</f>
        <v>1</v>
      </c>
      <c r="H107" s="30" t="str">
        <f>IFERROR(BROWARD!$J33/BROWARD!$G33," ")</f>
        <v xml:space="preserve"> </v>
      </c>
      <c r="I107" s="30" t="str">
        <f>IFERROR(CENTRAL!$J33/CENTRAL!$G33," ")</f>
        <v xml:space="preserve"> </v>
      </c>
      <c r="J107" s="30" t="str">
        <f>IFERROR(CHIPOLA!$J33/CHIPOLA!$G33," ")</f>
        <v xml:space="preserve"> </v>
      </c>
      <c r="K107" s="30" t="str">
        <f>IFERROR(DAYTONA!$J33/DAYTONA!$G33," ")</f>
        <v xml:space="preserve"> </v>
      </c>
      <c r="L107" s="30" t="str">
        <f>IFERROR(SOUTHWESTERN!$J33/SOUTHWESTERN!$G33," ")</f>
        <v xml:space="preserve"> </v>
      </c>
      <c r="M107" s="30" t="str">
        <f>IFERROR('FSC JAX'!$J33/'FSC JAX'!$G33," ")</f>
        <v xml:space="preserve"> </v>
      </c>
      <c r="N107" s="30">
        <f>IFERROR('FL KEYS'!$J33/'FL KEYS'!$G33," ")</f>
        <v>1</v>
      </c>
      <c r="O107" s="30">
        <f>IFERROR('GULF COAST'!$J33/'GULF COAST'!$G33," ")</f>
        <v>0</v>
      </c>
      <c r="P107" s="30" t="str">
        <f>IFERROR(HILLSBOROUGH!$J33/HILLSBOROUGH!$G33," ")</f>
        <v xml:space="preserve"> </v>
      </c>
      <c r="Q107" s="30">
        <f>IFERROR('INDIAN RIVER'!$J33/'INDIAN RIVER'!$G33," ")</f>
        <v>1</v>
      </c>
      <c r="R107" s="30">
        <f>IFERROR(GATEWAY!$J33/GATEWAY!$G33," ")</f>
        <v>1</v>
      </c>
      <c r="S107" s="30" t="str">
        <f>IFERROR('LAKE SUMTER'!$J33/'LAKE SUMTER'!$G33," ")</f>
        <v xml:space="preserve"> </v>
      </c>
      <c r="T107" s="30" t="str">
        <f>IFERROR('SCF MANATEE'!$J33/'SCF MANATEE'!$G33," ")</f>
        <v xml:space="preserve"> </v>
      </c>
      <c r="U107" s="30" t="str">
        <f>IFERROR(MIAMI!$J33/MIAMI!$G33," ")</f>
        <v xml:space="preserve"> </v>
      </c>
      <c r="V107" s="30" t="str">
        <f>IFERROR('NORTH FLORIDA'!$J33/'NORTH FLORIDA'!$G33," ")</f>
        <v xml:space="preserve"> </v>
      </c>
      <c r="W107" s="30" t="str">
        <f>IFERROR('NORTHWEST FLORIDA'!$J33/'NORTHWEST FLORIDA'!$G33," ")</f>
        <v xml:space="preserve"> </v>
      </c>
      <c r="X107" s="30" t="str">
        <f>IFERROR('PALM BEACH'!$J33/'PALM BEACH'!$G33," ")</f>
        <v xml:space="preserve"> </v>
      </c>
      <c r="Y107" s="30" t="str">
        <f>IFERROR(PASCO!$J33/PASCO!$G33," ")</f>
        <v xml:space="preserve"> </v>
      </c>
      <c r="Z107" s="30">
        <f>IFERROR(PENSACOLA!$J33/PENSACOLA!$G33," ")</f>
        <v>1</v>
      </c>
      <c r="AA107" s="30" t="str">
        <f>IFERROR(POLK!$J33/POLK!$G33," ")</f>
        <v xml:space="preserve"> </v>
      </c>
      <c r="AB107" s="30" t="str">
        <f>IFERROR('ST JOHNS'!$J33/'ST JOHNS'!$G33," ")</f>
        <v xml:space="preserve"> </v>
      </c>
      <c r="AC107" s="30">
        <f>IFERROR('ST PETE'!$J33/'ST PETE'!$G33," ")</f>
        <v>0.9960179491499136</v>
      </c>
      <c r="AD107" s="30" t="str">
        <f>IFERROR('SANTA FE'!$J33/'SANTA FE'!$G33," ")</f>
        <v xml:space="preserve"> </v>
      </c>
      <c r="AE107" s="30">
        <f>IFERROR(SEMINOLE!$J33/SEMINOLE!$G33," ")</f>
        <v>1</v>
      </c>
      <c r="AF107" s="30">
        <f>IFERROR('SOUTH FLORIDA'!$J33/'SOUTH FLORIDA'!$G33," ")</f>
        <v>1</v>
      </c>
      <c r="AG107" s="30">
        <f>IFERROR(TALLAHASSEE!$J33/TALLAHASSEE!$G33," ")</f>
        <v>1</v>
      </c>
      <c r="AH107" s="30">
        <f>IFERROR(VALENCIA!$J33/VALENCIA!$G33," ")</f>
        <v>1</v>
      </c>
      <c r="AI107" s="30">
        <f>IFERROR('System Summary'!$J33/'System Summary'!$G33," ")</f>
        <v>0.92953614239346605</v>
      </c>
    </row>
    <row r="108" spans="1:35" ht="15.75">
      <c r="A108" s="7"/>
      <c r="B108" s="7"/>
      <c r="C108" s="8" t="s">
        <v>66</v>
      </c>
      <c r="D108" s="7"/>
      <c r="E108" s="7"/>
      <c r="F108" s="7" t="s">
        <v>67</v>
      </c>
      <c r="G108" s="30">
        <f>IFERROR(EASTERN!J34/EASTERN!G34," ")</f>
        <v>0</v>
      </c>
      <c r="H108" s="30">
        <f>IFERROR(BROWARD!$J34/BROWARD!$G34," ")</f>
        <v>0.74868730725938648</v>
      </c>
      <c r="I108" s="30" t="str">
        <f>IFERROR(CENTRAL!$J34/CENTRAL!$G34," ")</f>
        <v xml:space="preserve"> </v>
      </c>
      <c r="J108" s="30" t="str">
        <f>IFERROR(CHIPOLA!$J34/CHIPOLA!$G34," ")</f>
        <v xml:space="preserve"> </v>
      </c>
      <c r="K108" s="30">
        <f>IFERROR(DAYTONA!$J34/DAYTONA!$G34," ")</f>
        <v>0</v>
      </c>
      <c r="L108" s="30" t="str">
        <f>IFERROR(SOUTHWESTERN!$J34/SOUTHWESTERN!$G34," ")</f>
        <v xml:space="preserve"> </v>
      </c>
      <c r="M108" s="30" t="str">
        <f>IFERROR('FSC JAX'!$J34/'FSC JAX'!$G34," ")</f>
        <v xml:space="preserve"> </v>
      </c>
      <c r="N108" s="30" t="str">
        <f>IFERROR('FL KEYS'!$J34/'FL KEYS'!$G34," ")</f>
        <v xml:space="preserve"> </v>
      </c>
      <c r="O108" s="30">
        <f>IFERROR('GULF COAST'!$J34/'GULF COAST'!$G34," ")</f>
        <v>0</v>
      </c>
      <c r="P108" s="30" t="str">
        <f>IFERROR(HILLSBOROUGH!$J34/HILLSBOROUGH!$G34," ")</f>
        <v xml:space="preserve"> </v>
      </c>
      <c r="Q108" s="30">
        <f>IFERROR('INDIAN RIVER'!$J34/'INDIAN RIVER'!$G34," ")</f>
        <v>0</v>
      </c>
      <c r="R108" s="30" t="str">
        <f>IFERROR(GATEWAY!$J34/GATEWAY!$G34," ")</f>
        <v xml:space="preserve"> </v>
      </c>
      <c r="S108" s="30" t="str">
        <f>IFERROR('LAKE SUMTER'!$J34/'LAKE SUMTER'!$G34," ")</f>
        <v xml:space="preserve"> </v>
      </c>
      <c r="T108" s="30" t="str">
        <f>IFERROR('SCF MANATEE'!$J34/'SCF MANATEE'!$G34," ")</f>
        <v xml:space="preserve"> </v>
      </c>
      <c r="U108" s="30">
        <f>IFERROR(MIAMI!$J34/MIAMI!$G34," ")</f>
        <v>0</v>
      </c>
      <c r="V108" s="30" t="str">
        <f>IFERROR('NORTH FLORIDA'!$J34/'NORTH FLORIDA'!$G34," ")</f>
        <v xml:space="preserve"> </v>
      </c>
      <c r="W108" s="30" t="str">
        <f>IFERROR('NORTHWEST FLORIDA'!$J34/'NORTHWEST FLORIDA'!$G34," ")</f>
        <v xml:space="preserve"> </v>
      </c>
      <c r="X108" s="30" t="str">
        <f>IFERROR('PALM BEACH'!$J34/'PALM BEACH'!$G34," ")</f>
        <v xml:space="preserve"> </v>
      </c>
      <c r="Y108" s="30" t="str">
        <f>IFERROR(PASCO!$J34/PASCO!$G34," ")</f>
        <v xml:space="preserve"> </v>
      </c>
      <c r="Z108" s="30" t="str">
        <f>IFERROR(PENSACOLA!$J34/PENSACOLA!$G34," ")</f>
        <v xml:space="preserve"> </v>
      </c>
      <c r="AA108" s="30" t="str">
        <f>IFERROR(POLK!$J34/POLK!$G34," ")</f>
        <v xml:space="preserve"> </v>
      </c>
      <c r="AB108" s="30" t="str">
        <f>IFERROR('ST JOHNS'!$J34/'ST JOHNS'!$G34," ")</f>
        <v xml:space="preserve"> </v>
      </c>
      <c r="AC108" s="30" t="str">
        <f>IFERROR('ST PETE'!$J34/'ST PETE'!$G34," ")</f>
        <v xml:space="preserve"> </v>
      </c>
      <c r="AD108" s="30" t="str">
        <f>IFERROR('SANTA FE'!$J34/'SANTA FE'!$G34," ")</f>
        <v xml:space="preserve"> </v>
      </c>
      <c r="AE108" s="30">
        <f>IFERROR(SEMINOLE!$J34/SEMINOLE!$G34," ")</f>
        <v>0</v>
      </c>
      <c r="AF108" s="30" t="str">
        <f>IFERROR('SOUTH FLORIDA'!$J34/'SOUTH FLORIDA'!$G34," ")</f>
        <v xml:space="preserve"> </v>
      </c>
      <c r="AG108" s="30" t="str">
        <f>IFERROR(TALLAHASSEE!$J34/TALLAHASSEE!$G34," ")</f>
        <v xml:space="preserve"> </v>
      </c>
      <c r="AH108" s="30" t="str">
        <f>IFERROR(VALENCIA!$J34/VALENCIA!$G34," ")</f>
        <v xml:space="preserve"> </v>
      </c>
      <c r="AI108" s="30">
        <f>IFERROR('System Summary'!$J34/'System Summary'!$G34," ")</f>
        <v>0.18283520293517855</v>
      </c>
    </row>
    <row r="109" spans="1:35" ht="15.75">
      <c r="A109" s="7"/>
      <c r="B109" s="7"/>
      <c r="C109" s="8" t="s">
        <v>68</v>
      </c>
      <c r="D109" s="7"/>
      <c r="E109" s="8"/>
      <c r="F109" s="7" t="s">
        <v>69</v>
      </c>
      <c r="G109" s="30">
        <f>IFERROR(EASTERN!J35/EASTERN!G35," ")</f>
        <v>0.65000001362870596</v>
      </c>
      <c r="H109" s="30">
        <f>IFERROR(BROWARD!$J35/BROWARD!$G35," ")</f>
        <v>0.36268209463332596</v>
      </c>
      <c r="I109" s="30" t="str">
        <f>IFERROR(CENTRAL!$J35/CENTRAL!$G35," ")</f>
        <v xml:space="preserve"> </v>
      </c>
      <c r="J109" s="30" t="str">
        <f>IFERROR(CHIPOLA!$J35/CHIPOLA!$G35," ")</f>
        <v xml:space="preserve"> </v>
      </c>
      <c r="K109" s="30">
        <f>IFERROR(DAYTONA!$J35/DAYTONA!$G35," ")</f>
        <v>0.24411608698894163</v>
      </c>
      <c r="L109" s="30" t="str">
        <f>IFERROR(SOUTHWESTERN!$J35/SOUTHWESTERN!$G35," ")</f>
        <v xml:space="preserve"> </v>
      </c>
      <c r="M109" s="30" t="str">
        <f>IFERROR('FSC JAX'!$J35/'FSC JAX'!$G35," ")</f>
        <v xml:space="preserve"> </v>
      </c>
      <c r="N109" s="30">
        <f>IFERROR('FL KEYS'!$J35/'FL KEYS'!$G35," ")</f>
        <v>0</v>
      </c>
      <c r="O109" s="30" t="str">
        <f>IFERROR('GULF COAST'!$J35/'GULF COAST'!$G35," ")</f>
        <v xml:space="preserve"> </v>
      </c>
      <c r="P109" s="30" t="str">
        <f>IFERROR(HILLSBOROUGH!$J35/HILLSBOROUGH!$G35," ")</f>
        <v xml:space="preserve"> </v>
      </c>
      <c r="Q109" s="30">
        <f>IFERROR('INDIAN RIVER'!$J35/'INDIAN RIVER'!$G35," ")</f>
        <v>0</v>
      </c>
      <c r="R109" s="30" t="str">
        <f>IFERROR(GATEWAY!$J35/GATEWAY!$G35," ")</f>
        <v xml:space="preserve"> </v>
      </c>
      <c r="S109" s="30" t="str">
        <f>IFERROR('LAKE SUMTER'!$J35/'LAKE SUMTER'!$G35," ")</f>
        <v xml:space="preserve"> </v>
      </c>
      <c r="T109" s="30" t="str">
        <f>IFERROR('SCF MANATEE'!$J35/'SCF MANATEE'!$G35," ")</f>
        <v xml:space="preserve"> </v>
      </c>
      <c r="U109" s="30">
        <f>IFERROR(MIAMI!$J35/MIAMI!$G35," ")</f>
        <v>0.5928468550713446</v>
      </c>
      <c r="V109" s="30" t="str">
        <f>IFERROR('NORTH FLORIDA'!$J35/'NORTH FLORIDA'!$G35," ")</f>
        <v xml:space="preserve"> </v>
      </c>
      <c r="W109" s="30" t="str">
        <f>IFERROR('NORTHWEST FLORIDA'!$J35/'NORTHWEST FLORIDA'!$G35," ")</f>
        <v xml:space="preserve"> </v>
      </c>
      <c r="X109" s="30">
        <f>IFERROR('PALM BEACH'!$J35/'PALM BEACH'!$G35," ")</f>
        <v>0</v>
      </c>
      <c r="Y109" s="30" t="str">
        <f>IFERROR(PASCO!$J35/PASCO!$G35," ")</f>
        <v xml:space="preserve"> </v>
      </c>
      <c r="Z109" s="30" t="str">
        <f>IFERROR(PENSACOLA!$J35/PENSACOLA!$G35," ")</f>
        <v xml:space="preserve"> </v>
      </c>
      <c r="AA109" s="30" t="str">
        <f>IFERROR(POLK!$J35/POLK!$G35," ")</f>
        <v xml:space="preserve"> </v>
      </c>
      <c r="AB109" s="30" t="str">
        <f>IFERROR('ST JOHNS'!$J35/'ST JOHNS'!$G35," ")</f>
        <v xml:space="preserve"> </v>
      </c>
      <c r="AC109" s="30">
        <f>IFERROR('ST PETE'!$J35/'ST PETE'!$G35," ")</f>
        <v>0.28969583506008639</v>
      </c>
      <c r="AD109" s="30" t="str">
        <f>IFERROR('SANTA FE'!$J35/'SANTA FE'!$G35," ")</f>
        <v xml:space="preserve"> </v>
      </c>
      <c r="AE109" s="30">
        <f>IFERROR(SEMINOLE!$J35/SEMINOLE!$G35," ")</f>
        <v>0</v>
      </c>
      <c r="AF109" s="30" t="str">
        <f>IFERROR('SOUTH FLORIDA'!$J35/'SOUTH FLORIDA'!$G35," ")</f>
        <v xml:space="preserve"> </v>
      </c>
      <c r="AG109" s="30" t="str">
        <f>IFERROR(TALLAHASSEE!$J35/TALLAHASSEE!$G35," ")</f>
        <v xml:space="preserve"> </v>
      </c>
      <c r="AH109" s="30" t="str">
        <f>IFERROR(VALENCIA!$J35/VALENCIA!$G35," ")</f>
        <v xml:space="preserve"> </v>
      </c>
      <c r="AI109" s="30">
        <f>IFERROR('System Summary'!$J35/'System Summary'!$G35," ")</f>
        <v>0.29299069532030625</v>
      </c>
    </row>
    <row r="110" spans="1:35" ht="15.75">
      <c r="A110" s="7"/>
      <c r="B110" s="7"/>
      <c r="C110" s="8" t="s">
        <v>70</v>
      </c>
      <c r="D110" s="7"/>
      <c r="E110" s="7"/>
      <c r="F110" s="7" t="s">
        <v>71</v>
      </c>
      <c r="G110" s="30" t="str">
        <f>IFERROR(EASTERN!J36/EASTERN!G36," ")</f>
        <v xml:space="preserve"> </v>
      </c>
      <c r="H110" s="30" t="str">
        <f>IFERROR(BROWARD!$J36/BROWARD!$G36," ")</f>
        <v xml:space="preserve"> </v>
      </c>
      <c r="I110" s="30" t="str">
        <f>IFERROR(CENTRAL!$J36/CENTRAL!$G36," ")</f>
        <v xml:space="preserve"> </v>
      </c>
      <c r="J110" s="30" t="str">
        <f>IFERROR(CHIPOLA!$J36/CHIPOLA!$G36," ")</f>
        <v xml:space="preserve"> </v>
      </c>
      <c r="K110" s="30" t="str">
        <f>IFERROR(DAYTONA!$J36/DAYTONA!$G36," ")</f>
        <v xml:space="preserve"> </v>
      </c>
      <c r="L110" s="30">
        <f>IFERROR(SOUTHWESTERN!$J36/SOUTHWESTERN!$G36," ")</f>
        <v>0</v>
      </c>
      <c r="M110" s="30" t="str">
        <f>IFERROR('FSC JAX'!$J36/'FSC JAX'!$G36," ")</f>
        <v xml:space="preserve"> </v>
      </c>
      <c r="N110" s="30" t="str">
        <f>IFERROR('FL KEYS'!$J36/'FL KEYS'!$G36," ")</f>
        <v xml:space="preserve"> </v>
      </c>
      <c r="O110" s="30" t="str">
        <f>IFERROR('GULF COAST'!$J36/'GULF COAST'!$G36," ")</f>
        <v xml:space="preserve"> </v>
      </c>
      <c r="P110" s="30" t="str">
        <f>IFERROR(HILLSBOROUGH!$J36/HILLSBOROUGH!$G36," ")</f>
        <v xml:space="preserve"> </v>
      </c>
      <c r="Q110" s="30" t="str">
        <f>IFERROR('INDIAN RIVER'!$J36/'INDIAN RIVER'!$G36," ")</f>
        <v xml:space="preserve"> </v>
      </c>
      <c r="R110" s="30" t="str">
        <f>IFERROR(GATEWAY!$J36/GATEWAY!$G36," ")</f>
        <v xml:space="preserve"> </v>
      </c>
      <c r="S110" s="30" t="str">
        <f>IFERROR('LAKE SUMTER'!$J36/'LAKE SUMTER'!$G36," ")</f>
        <v xml:space="preserve"> </v>
      </c>
      <c r="T110" s="30" t="str">
        <f>IFERROR('SCF MANATEE'!$J36/'SCF MANATEE'!$G36," ")</f>
        <v xml:space="preserve"> </v>
      </c>
      <c r="U110" s="30">
        <f>IFERROR(MIAMI!$J36/MIAMI!$G36," ")</f>
        <v>0</v>
      </c>
      <c r="V110" s="30" t="str">
        <f>IFERROR('NORTH FLORIDA'!$J36/'NORTH FLORIDA'!$G36," ")</f>
        <v xml:space="preserve"> </v>
      </c>
      <c r="W110" s="30" t="str">
        <f>IFERROR('NORTHWEST FLORIDA'!$J36/'NORTHWEST FLORIDA'!$G36," ")</f>
        <v xml:space="preserve"> </v>
      </c>
      <c r="X110" s="30" t="str">
        <f>IFERROR('PALM BEACH'!$J36/'PALM BEACH'!$G36," ")</f>
        <v xml:space="preserve"> </v>
      </c>
      <c r="Y110" s="30" t="str">
        <f>IFERROR(PASCO!$J36/PASCO!$G36," ")</f>
        <v xml:space="preserve"> </v>
      </c>
      <c r="Z110" s="30" t="str">
        <f>IFERROR(PENSACOLA!$J36/PENSACOLA!$G36," ")</f>
        <v xml:space="preserve"> </v>
      </c>
      <c r="AA110" s="30" t="str">
        <f>IFERROR(POLK!$J36/POLK!$G36," ")</f>
        <v xml:space="preserve"> </v>
      </c>
      <c r="AB110" s="30" t="str">
        <f>IFERROR('ST JOHNS'!$J36/'ST JOHNS'!$G36," ")</f>
        <v xml:space="preserve"> </v>
      </c>
      <c r="AC110" s="30" t="str">
        <f>IFERROR('ST PETE'!$J36/'ST PETE'!$G36," ")</f>
        <v xml:space="preserve"> </v>
      </c>
      <c r="AD110" s="30" t="str">
        <f>IFERROR('SANTA FE'!$J36/'SANTA FE'!$G36," ")</f>
        <v xml:space="preserve"> </v>
      </c>
      <c r="AE110" s="30" t="str">
        <f>IFERROR(SEMINOLE!$J36/SEMINOLE!$G36," ")</f>
        <v xml:space="preserve"> </v>
      </c>
      <c r="AF110" s="30" t="str">
        <f>IFERROR('SOUTH FLORIDA'!$J36/'SOUTH FLORIDA'!$G36," ")</f>
        <v xml:space="preserve"> </v>
      </c>
      <c r="AG110" s="30" t="str">
        <f>IFERROR(TALLAHASSEE!$J36/TALLAHASSEE!$G36," ")</f>
        <v xml:space="preserve"> </v>
      </c>
      <c r="AH110" s="30" t="str">
        <f>IFERROR(VALENCIA!$J36/VALENCIA!$G36," ")</f>
        <v xml:space="preserve"> </v>
      </c>
      <c r="AI110" s="30">
        <f>IFERROR('System Summary'!$J36/'System Summary'!$G36," ")</f>
        <v>0</v>
      </c>
    </row>
    <row r="111" spans="1:35" ht="15.75">
      <c r="A111" s="7"/>
      <c r="B111" s="7"/>
      <c r="C111" s="8" t="s">
        <v>72</v>
      </c>
      <c r="D111" s="7"/>
      <c r="E111" s="14"/>
      <c r="F111" s="7" t="s">
        <v>73</v>
      </c>
      <c r="G111" s="30" t="str">
        <f>IFERROR(EASTERN!J37/EASTERN!G37," ")</f>
        <v xml:space="preserve"> </v>
      </c>
      <c r="H111" s="30">
        <f>IFERROR(BROWARD!$J37/BROWARD!$G37," ")</f>
        <v>0</v>
      </c>
      <c r="I111" s="30" t="str">
        <f>IFERROR(CENTRAL!$J37/CENTRAL!$G37," ")</f>
        <v xml:space="preserve"> </v>
      </c>
      <c r="J111" s="30" t="str">
        <f>IFERROR(CHIPOLA!$J37/CHIPOLA!$G37," ")</f>
        <v xml:space="preserve"> </v>
      </c>
      <c r="K111" s="30" t="str">
        <f>IFERROR(DAYTONA!$J37/DAYTONA!$G37," ")</f>
        <v xml:space="preserve"> </v>
      </c>
      <c r="L111" s="30" t="str">
        <f>IFERROR(SOUTHWESTERN!$J37/SOUTHWESTERN!$G37," ")</f>
        <v xml:space="preserve"> </v>
      </c>
      <c r="M111" s="30" t="str">
        <f>IFERROR('FSC JAX'!$J37/'FSC JAX'!$G37," ")</f>
        <v xml:space="preserve"> </v>
      </c>
      <c r="N111" s="30" t="str">
        <f>IFERROR('FL KEYS'!$J37/'FL KEYS'!$G37," ")</f>
        <v xml:space="preserve"> </v>
      </c>
      <c r="O111" s="30" t="str">
        <f>IFERROR('GULF COAST'!$J37/'GULF COAST'!$G37," ")</f>
        <v xml:space="preserve"> </v>
      </c>
      <c r="P111" s="30" t="str">
        <f>IFERROR(HILLSBOROUGH!$J37/HILLSBOROUGH!$G37," ")</f>
        <v xml:space="preserve"> </v>
      </c>
      <c r="Q111" s="30" t="str">
        <f>IFERROR('INDIAN RIVER'!$J37/'INDIAN RIVER'!$G37," ")</f>
        <v xml:space="preserve"> </v>
      </c>
      <c r="R111" s="30" t="str">
        <f>IFERROR(GATEWAY!$J37/GATEWAY!$G37," ")</f>
        <v xml:space="preserve"> </v>
      </c>
      <c r="S111" s="30" t="str">
        <f>IFERROR('LAKE SUMTER'!$J37/'LAKE SUMTER'!$G37," ")</f>
        <v xml:space="preserve"> </v>
      </c>
      <c r="T111" s="30" t="str">
        <f>IFERROR('SCF MANATEE'!$J37/'SCF MANATEE'!$G37," ")</f>
        <v xml:space="preserve"> </v>
      </c>
      <c r="U111" s="30" t="str">
        <f>IFERROR(MIAMI!$J37/MIAMI!$G37," ")</f>
        <v xml:space="preserve"> </v>
      </c>
      <c r="V111" s="30" t="str">
        <f>IFERROR('NORTH FLORIDA'!$J37/'NORTH FLORIDA'!$G37," ")</f>
        <v xml:space="preserve"> </v>
      </c>
      <c r="W111" s="30" t="str">
        <f>IFERROR('NORTHWEST FLORIDA'!$J37/'NORTHWEST FLORIDA'!$G37," ")</f>
        <v xml:space="preserve"> </v>
      </c>
      <c r="X111" s="30" t="str">
        <f>IFERROR('PALM BEACH'!$J37/'PALM BEACH'!$G37," ")</f>
        <v xml:space="preserve"> </v>
      </c>
      <c r="Y111" s="30" t="str">
        <f>IFERROR(PASCO!$J37/PASCO!$G37," ")</f>
        <v xml:space="preserve"> </v>
      </c>
      <c r="Z111" s="30" t="str">
        <f>IFERROR(PENSACOLA!$J37/PENSACOLA!$G37," ")</f>
        <v xml:space="preserve"> </v>
      </c>
      <c r="AA111" s="30" t="str">
        <f>IFERROR(POLK!$J37/POLK!$G37," ")</f>
        <v xml:space="preserve"> </v>
      </c>
      <c r="AB111" s="30" t="str">
        <f>IFERROR('ST JOHNS'!$J37/'ST JOHNS'!$G37," ")</f>
        <v xml:space="preserve"> </v>
      </c>
      <c r="AC111" s="30" t="str">
        <f>IFERROR('ST PETE'!$J37/'ST PETE'!$G37," ")</f>
        <v xml:space="preserve"> </v>
      </c>
      <c r="AD111" s="30" t="str">
        <f>IFERROR('SANTA FE'!$J37/'SANTA FE'!$G37," ")</f>
        <v xml:space="preserve"> </v>
      </c>
      <c r="AE111" s="30" t="str">
        <f>IFERROR(SEMINOLE!$J37/SEMINOLE!$G37," ")</f>
        <v xml:space="preserve"> </v>
      </c>
      <c r="AF111" s="30" t="str">
        <f>IFERROR('SOUTH FLORIDA'!$J37/'SOUTH FLORIDA'!$G37," ")</f>
        <v xml:space="preserve"> </v>
      </c>
      <c r="AG111" s="30" t="str">
        <f>IFERROR(TALLAHASSEE!$J37/TALLAHASSEE!$G37," ")</f>
        <v xml:space="preserve"> </v>
      </c>
      <c r="AH111" s="30">
        <f>IFERROR(VALENCIA!$J37/VALENCIA!$G37," ")</f>
        <v>1</v>
      </c>
      <c r="AI111" s="30">
        <f>IFERROR('System Summary'!$J37/'System Summary'!$G37," ")</f>
        <v>0.45728331358604368</v>
      </c>
    </row>
    <row r="112" spans="1:35" ht="15.75">
      <c r="A112" s="7"/>
      <c r="B112" s="7"/>
      <c r="C112" s="8" t="s">
        <v>74</v>
      </c>
      <c r="D112" s="7"/>
      <c r="E112" s="7"/>
      <c r="F112" s="7" t="s">
        <v>75</v>
      </c>
      <c r="G112" s="30" t="str">
        <f>IFERROR(EASTERN!J38/EASTERN!G38," ")</f>
        <v xml:space="preserve"> </v>
      </c>
      <c r="H112" s="30" t="str">
        <f>IFERROR(BROWARD!$J38/BROWARD!$G38," ")</f>
        <v xml:space="preserve"> </v>
      </c>
      <c r="I112" s="30" t="str">
        <f>IFERROR(CENTRAL!$J38/CENTRAL!$G38," ")</f>
        <v xml:space="preserve"> </v>
      </c>
      <c r="J112" s="30" t="str">
        <f>IFERROR(CHIPOLA!$J38/CHIPOLA!$G38," ")</f>
        <v xml:space="preserve"> </v>
      </c>
      <c r="K112" s="30" t="str">
        <f>IFERROR(DAYTONA!$J38/DAYTONA!$G38," ")</f>
        <v xml:space="preserve"> </v>
      </c>
      <c r="L112" s="30" t="str">
        <f>IFERROR(SOUTHWESTERN!$J38/SOUTHWESTERN!$G38," ")</f>
        <v xml:space="preserve"> </v>
      </c>
      <c r="M112" s="30" t="str">
        <f>IFERROR('FSC JAX'!$J38/'FSC JAX'!$G38," ")</f>
        <v xml:space="preserve"> </v>
      </c>
      <c r="N112" s="30" t="str">
        <f>IFERROR('FL KEYS'!$J38/'FL KEYS'!$G38," ")</f>
        <v xml:space="preserve"> </v>
      </c>
      <c r="O112" s="30" t="str">
        <f>IFERROR('GULF COAST'!$J38/'GULF COAST'!$G38," ")</f>
        <v xml:space="preserve"> </v>
      </c>
      <c r="P112" s="30" t="str">
        <f>IFERROR(HILLSBOROUGH!$J38/HILLSBOROUGH!$G38," ")</f>
        <v xml:space="preserve"> </v>
      </c>
      <c r="Q112" s="30" t="str">
        <f>IFERROR('INDIAN RIVER'!$J38/'INDIAN RIVER'!$G38," ")</f>
        <v xml:space="preserve"> </v>
      </c>
      <c r="R112" s="30" t="str">
        <f>IFERROR(GATEWAY!$J38/GATEWAY!$G38," ")</f>
        <v xml:space="preserve"> </v>
      </c>
      <c r="S112" s="30" t="str">
        <f>IFERROR('LAKE SUMTER'!$J38/'LAKE SUMTER'!$G38," ")</f>
        <v xml:space="preserve"> </v>
      </c>
      <c r="T112" s="30" t="str">
        <f>IFERROR('SCF MANATEE'!$J38/'SCF MANATEE'!$G38," ")</f>
        <v xml:space="preserve"> </v>
      </c>
      <c r="U112" s="30" t="str">
        <f>IFERROR(MIAMI!$J38/MIAMI!$G38," ")</f>
        <v xml:space="preserve"> </v>
      </c>
      <c r="V112" s="30" t="str">
        <f>IFERROR('NORTH FLORIDA'!$J38/'NORTH FLORIDA'!$G38," ")</f>
        <v xml:space="preserve"> </v>
      </c>
      <c r="W112" s="30" t="str">
        <f>IFERROR('NORTHWEST FLORIDA'!$J38/'NORTHWEST FLORIDA'!$G38," ")</f>
        <v xml:space="preserve"> </v>
      </c>
      <c r="X112" s="30" t="str">
        <f>IFERROR('PALM BEACH'!$J38/'PALM BEACH'!$G38," ")</f>
        <v xml:space="preserve"> </v>
      </c>
      <c r="Y112" s="30" t="str">
        <f>IFERROR(PASCO!$J38/PASCO!$G38," ")</f>
        <v xml:space="preserve"> </v>
      </c>
      <c r="Z112" s="30" t="str">
        <f>IFERROR(PENSACOLA!$J38/PENSACOLA!$G38," ")</f>
        <v xml:space="preserve"> </v>
      </c>
      <c r="AA112" s="30" t="str">
        <f>IFERROR(POLK!$J38/POLK!$G38," ")</f>
        <v xml:space="preserve"> </v>
      </c>
      <c r="AB112" s="30" t="str">
        <f>IFERROR('ST JOHNS'!$J38/'ST JOHNS'!$G38," ")</f>
        <v xml:space="preserve"> </v>
      </c>
      <c r="AC112" s="30" t="str">
        <f>IFERROR('ST PETE'!$J38/'ST PETE'!$G38," ")</f>
        <v xml:space="preserve"> </v>
      </c>
      <c r="AD112" s="30" t="str">
        <f>IFERROR('SANTA FE'!$J38/'SANTA FE'!$G38," ")</f>
        <v xml:space="preserve"> </v>
      </c>
      <c r="AE112" s="30" t="str">
        <f>IFERROR(SEMINOLE!$J38/SEMINOLE!$G38," ")</f>
        <v xml:space="preserve"> </v>
      </c>
      <c r="AF112" s="30" t="str">
        <f>IFERROR('SOUTH FLORIDA'!$J38/'SOUTH FLORIDA'!$G38," ")</f>
        <v xml:space="preserve"> </v>
      </c>
      <c r="AG112" s="30" t="str">
        <f>IFERROR(TALLAHASSEE!$J38/TALLAHASSEE!$G38," ")</f>
        <v xml:space="preserve"> </v>
      </c>
      <c r="AH112" s="30" t="str">
        <f>IFERROR(VALENCIA!$J38/VALENCIA!$G38," ")</f>
        <v xml:space="preserve"> </v>
      </c>
      <c r="AI112" s="30" t="str">
        <f>IFERROR('System Summary'!$J38/'System Summary'!$G38," ")</f>
        <v xml:space="preserve"> </v>
      </c>
    </row>
    <row r="113" spans="1:35" ht="15.75">
      <c r="A113" s="7"/>
      <c r="B113" s="7"/>
      <c r="C113" s="8" t="s">
        <v>76</v>
      </c>
      <c r="D113" s="7"/>
      <c r="E113" s="7"/>
      <c r="F113" s="7" t="s">
        <v>77</v>
      </c>
      <c r="G113" s="30" t="str">
        <f>IFERROR(EASTERN!J39/EASTERN!G39," ")</f>
        <v xml:space="preserve"> </v>
      </c>
      <c r="H113" s="30" t="str">
        <f>IFERROR(BROWARD!$J39/BROWARD!$G39," ")</f>
        <v xml:space="preserve"> </v>
      </c>
      <c r="I113" s="30">
        <f>IFERROR(CENTRAL!$J39/CENTRAL!$G39," ")</f>
        <v>1</v>
      </c>
      <c r="J113" s="30" t="str">
        <f>IFERROR(CHIPOLA!$J39/CHIPOLA!$G39," ")</f>
        <v xml:space="preserve"> </v>
      </c>
      <c r="K113" s="30" t="str">
        <f>IFERROR(DAYTONA!$J39/DAYTONA!$G39," ")</f>
        <v xml:space="preserve"> </v>
      </c>
      <c r="L113" s="30" t="str">
        <f>IFERROR(SOUTHWESTERN!$J39/SOUTHWESTERN!$G39," ")</f>
        <v xml:space="preserve"> </v>
      </c>
      <c r="M113" s="30" t="str">
        <f>IFERROR('FSC JAX'!$J39/'FSC JAX'!$G39," ")</f>
        <v xml:space="preserve"> </v>
      </c>
      <c r="N113" s="30" t="str">
        <f>IFERROR('FL KEYS'!$J39/'FL KEYS'!$G39," ")</f>
        <v xml:space="preserve"> </v>
      </c>
      <c r="O113" s="30" t="str">
        <f>IFERROR('GULF COAST'!$J39/'GULF COAST'!$G39," ")</f>
        <v xml:space="preserve"> </v>
      </c>
      <c r="P113" s="30" t="str">
        <f>IFERROR(HILLSBOROUGH!$J39/HILLSBOROUGH!$G39," ")</f>
        <v xml:space="preserve"> </v>
      </c>
      <c r="Q113" s="30" t="str">
        <f>IFERROR('INDIAN RIVER'!$J39/'INDIAN RIVER'!$G39," ")</f>
        <v xml:space="preserve"> </v>
      </c>
      <c r="R113" s="30">
        <f>IFERROR(GATEWAY!$J39/GATEWAY!$G39," ")</f>
        <v>0</v>
      </c>
      <c r="S113" s="30" t="str">
        <f>IFERROR('LAKE SUMTER'!$J39/'LAKE SUMTER'!$G39," ")</f>
        <v xml:space="preserve"> </v>
      </c>
      <c r="T113" s="30" t="str">
        <f>IFERROR('SCF MANATEE'!$J39/'SCF MANATEE'!$G39," ")</f>
        <v xml:space="preserve"> </v>
      </c>
      <c r="U113" s="30" t="str">
        <f>IFERROR(MIAMI!$J39/MIAMI!$G39," ")</f>
        <v xml:space="preserve"> </v>
      </c>
      <c r="V113" s="30" t="str">
        <f>IFERROR('NORTH FLORIDA'!$J39/'NORTH FLORIDA'!$G39," ")</f>
        <v xml:space="preserve"> </v>
      </c>
      <c r="W113" s="30">
        <f>IFERROR('NORTHWEST FLORIDA'!$J39/'NORTHWEST FLORIDA'!$G39," ")</f>
        <v>1</v>
      </c>
      <c r="X113" s="30" t="str">
        <f>IFERROR('PALM BEACH'!$J39/'PALM BEACH'!$G39," ")</f>
        <v xml:space="preserve"> </v>
      </c>
      <c r="Y113" s="30" t="str">
        <f>IFERROR(PASCO!$J39/PASCO!$G39," ")</f>
        <v xml:space="preserve"> </v>
      </c>
      <c r="Z113" s="30" t="str">
        <f>IFERROR(PENSACOLA!$J39/PENSACOLA!$G39," ")</f>
        <v xml:space="preserve"> </v>
      </c>
      <c r="AA113" s="30" t="str">
        <f>IFERROR(POLK!$J39/POLK!$G39," ")</f>
        <v xml:space="preserve"> </v>
      </c>
      <c r="AB113" s="30" t="str">
        <f>IFERROR('ST JOHNS'!$J39/'ST JOHNS'!$G39," ")</f>
        <v xml:space="preserve"> </v>
      </c>
      <c r="AC113" s="30" t="str">
        <f>IFERROR('ST PETE'!$J39/'ST PETE'!$G39," ")</f>
        <v xml:space="preserve"> </v>
      </c>
      <c r="AD113" s="30" t="str">
        <f>IFERROR('SANTA FE'!$J39/'SANTA FE'!$G39," ")</f>
        <v xml:space="preserve"> </v>
      </c>
      <c r="AE113" s="30" t="str">
        <f>IFERROR(SEMINOLE!$J39/SEMINOLE!$G39," ")</f>
        <v xml:space="preserve"> </v>
      </c>
      <c r="AF113" s="30" t="str">
        <f>IFERROR('SOUTH FLORIDA'!$J39/'SOUTH FLORIDA'!$G39," ")</f>
        <v xml:space="preserve"> </v>
      </c>
      <c r="AG113" s="30" t="str">
        <f>IFERROR(TALLAHASSEE!$J39/TALLAHASSEE!$G39," ")</f>
        <v xml:space="preserve"> </v>
      </c>
      <c r="AH113" s="30" t="str">
        <f>IFERROR(VALENCIA!$J39/VALENCIA!$G39," ")</f>
        <v xml:space="preserve"> </v>
      </c>
      <c r="AI113" s="30">
        <f>IFERROR('System Summary'!$J39/'System Summary'!$G39," ")</f>
        <v>0.97212003337052333</v>
      </c>
    </row>
    <row r="114" spans="1:35" ht="15.75">
      <c r="A114" s="7"/>
      <c r="B114" s="7"/>
      <c r="C114" s="8" t="s">
        <v>78</v>
      </c>
      <c r="D114" s="7"/>
      <c r="E114" s="7"/>
      <c r="F114" s="7" t="s">
        <v>79</v>
      </c>
      <c r="G114" s="30" t="str">
        <f>IFERROR(EASTERN!J40/EASTERN!G40," ")</f>
        <v xml:space="preserve"> </v>
      </c>
      <c r="H114" s="30" t="str">
        <f>IFERROR(BROWARD!$J40/BROWARD!$G40," ")</f>
        <v xml:space="preserve"> </v>
      </c>
      <c r="I114" s="30" t="str">
        <f>IFERROR(CENTRAL!$J40/CENTRAL!$G40," ")</f>
        <v xml:space="preserve"> </v>
      </c>
      <c r="J114" s="30" t="str">
        <f>IFERROR(CHIPOLA!$J40/CHIPOLA!$G40," ")</f>
        <v xml:space="preserve"> </v>
      </c>
      <c r="K114" s="30" t="str">
        <f>IFERROR(DAYTONA!$J40/DAYTONA!$G40," ")</f>
        <v xml:space="preserve"> </v>
      </c>
      <c r="L114" s="30" t="str">
        <f>IFERROR(SOUTHWESTERN!$J40/SOUTHWESTERN!$G40," ")</f>
        <v xml:space="preserve"> </v>
      </c>
      <c r="M114" s="30" t="str">
        <f>IFERROR('FSC JAX'!$J40/'FSC JAX'!$G40," ")</f>
        <v xml:space="preserve"> </v>
      </c>
      <c r="N114" s="30">
        <f>IFERROR('FL KEYS'!$J40/'FL KEYS'!$G40," ")</f>
        <v>1</v>
      </c>
      <c r="O114" s="30" t="str">
        <f>IFERROR('GULF COAST'!$J40/'GULF COAST'!$G40," ")</f>
        <v xml:space="preserve"> </v>
      </c>
      <c r="P114" s="30">
        <f>IFERROR(HILLSBOROUGH!$J40/HILLSBOROUGH!$G40," ")</f>
        <v>0</v>
      </c>
      <c r="Q114" s="30" t="str">
        <f>IFERROR('INDIAN RIVER'!$J40/'INDIAN RIVER'!$G40," ")</f>
        <v xml:space="preserve"> </v>
      </c>
      <c r="R114" s="30" t="str">
        <f>IFERROR(GATEWAY!$J40/GATEWAY!$G40," ")</f>
        <v xml:space="preserve"> </v>
      </c>
      <c r="S114" s="30">
        <f>IFERROR('LAKE SUMTER'!$J40/'LAKE SUMTER'!$G40," ")</f>
        <v>1</v>
      </c>
      <c r="T114" s="30" t="str">
        <f>IFERROR('SCF MANATEE'!$J40/'SCF MANATEE'!$G40," ")</f>
        <v xml:space="preserve"> </v>
      </c>
      <c r="U114" s="30" t="str">
        <f>IFERROR(MIAMI!$J40/MIAMI!$G40," ")</f>
        <v xml:space="preserve"> </v>
      </c>
      <c r="V114" s="30" t="str">
        <f>IFERROR('NORTH FLORIDA'!$J40/'NORTH FLORIDA'!$G40," ")</f>
        <v xml:space="preserve"> </v>
      </c>
      <c r="W114" s="30" t="str">
        <f>IFERROR('NORTHWEST FLORIDA'!$J40/'NORTHWEST FLORIDA'!$G40," ")</f>
        <v xml:space="preserve"> </v>
      </c>
      <c r="X114" s="30">
        <f>IFERROR('PALM BEACH'!$J40/'PALM BEACH'!$G40," ")</f>
        <v>1</v>
      </c>
      <c r="Y114" s="30" t="str">
        <f>IFERROR(PASCO!$J40/PASCO!$G40," ")</f>
        <v xml:space="preserve"> </v>
      </c>
      <c r="Z114" s="30" t="str">
        <f>IFERROR(PENSACOLA!$J40/PENSACOLA!$G40," ")</f>
        <v xml:space="preserve"> </v>
      </c>
      <c r="AA114" s="30">
        <f>IFERROR(POLK!$J40/POLK!$G40," ")</f>
        <v>1</v>
      </c>
      <c r="AB114" s="30" t="str">
        <f>IFERROR('ST JOHNS'!$J40/'ST JOHNS'!$G40," ")</f>
        <v xml:space="preserve"> </v>
      </c>
      <c r="AC114" s="30">
        <f>IFERROR('ST PETE'!$J40/'ST PETE'!$G40," ")</f>
        <v>0.73810488271124575</v>
      </c>
      <c r="AD114" s="30" t="str">
        <f>IFERROR('SANTA FE'!$J40/'SANTA FE'!$G40," ")</f>
        <v xml:space="preserve"> </v>
      </c>
      <c r="AE114" s="30">
        <f>IFERROR(SEMINOLE!$J40/SEMINOLE!$G40," ")</f>
        <v>1</v>
      </c>
      <c r="AF114" s="30" t="str">
        <f>IFERROR('SOUTH FLORIDA'!$J40/'SOUTH FLORIDA'!$G40," ")</f>
        <v xml:space="preserve"> </v>
      </c>
      <c r="AG114" s="30" t="str">
        <f>IFERROR(TALLAHASSEE!$J40/TALLAHASSEE!$G40," ")</f>
        <v xml:space="preserve"> </v>
      </c>
      <c r="AH114" s="30">
        <f>IFERROR(VALENCIA!$J40/VALENCIA!$G40," ")</f>
        <v>1</v>
      </c>
      <c r="AI114" s="30">
        <f>IFERROR('System Summary'!$J40/'System Summary'!$G40," ")</f>
        <v>0.84017930817085273</v>
      </c>
    </row>
    <row r="115" spans="1:35" ht="15.75">
      <c r="A115" s="7"/>
      <c r="B115" s="7"/>
      <c r="C115" s="8" t="s">
        <v>80</v>
      </c>
      <c r="D115" s="7"/>
      <c r="E115" s="7"/>
      <c r="F115" s="7" t="s">
        <v>81</v>
      </c>
      <c r="G115" s="30">
        <f>IFERROR(EASTERN!J41/EASTERN!G41," ")</f>
        <v>0</v>
      </c>
      <c r="H115" s="30">
        <f>IFERROR(BROWARD!$J41/BROWARD!$G41," ")</f>
        <v>0.508008736803786</v>
      </c>
      <c r="I115" s="30" t="str">
        <f>IFERROR(CENTRAL!$J41/CENTRAL!$G41," ")</f>
        <v xml:space="preserve"> </v>
      </c>
      <c r="J115" s="30" t="str">
        <f>IFERROR(CHIPOLA!$J41/CHIPOLA!$G41," ")</f>
        <v xml:space="preserve"> </v>
      </c>
      <c r="K115" s="30" t="str">
        <f>IFERROR(DAYTONA!$J41/DAYTONA!$G41," ")</f>
        <v xml:space="preserve"> </v>
      </c>
      <c r="L115" s="30" t="str">
        <f>IFERROR(SOUTHWESTERN!$J41/SOUTHWESTERN!$G41," ")</f>
        <v xml:space="preserve"> </v>
      </c>
      <c r="M115" s="30" t="str">
        <f>IFERROR('FSC JAX'!$J41/'FSC JAX'!$G41," ")</f>
        <v xml:space="preserve"> </v>
      </c>
      <c r="N115" s="30">
        <f>IFERROR('FL KEYS'!$J41/'FL KEYS'!$G41," ")</f>
        <v>1</v>
      </c>
      <c r="O115" s="30">
        <f>IFERROR('GULF COAST'!$J41/'GULF COAST'!$G41," ")</f>
        <v>0</v>
      </c>
      <c r="P115" s="30" t="str">
        <f>IFERROR(HILLSBOROUGH!$J41/HILLSBOROUGH!$G41," ")</f>
        <v xml:space="preserve"> </v>
      </c>
      <c r="Q115" s="30" t="str">
        <f>IFERROR('INDIAN RIVER'!$J41/'INDIAN RIVER'!$G41," ")</f>
        <v xml:space="preserve"> </v>
      </c>
      <c r="R115" s="30" t="str">
        <f>IFERROR(GATEWAY!$J41/GATEWAY!$G41," ")</f>
        <v xml:space="preserve"> </v>
      </c>
      <c r="S115" s="30" t="str">
        <f>IFERROR('LAKE SUMTER'!$J41/'LAKE SUMTER'!$G41," ")</f>
        <v xml:space="preserve"> </v>
      </c>
      <c r="T115" s="30" t="str">
        <f>IFERROR('SCF MANATEE'!$J41/'SCF MANATEE'!$G41," ")</f>
        <v xml:space="preserve"> </v>
      </c>
      <c r="U115" s="30">
        <f>IFERROR(MIAMI!$J41/MIAMI!$G41," ")</f>
        <v>1</v>
      </c>
      <c r="V115" s="30" t="str">
        <f>IFERROR('NORTH FLORIDA'!$J41/'NORTH FLORIDA'!$G41," ")</f>
        <v xml:space="preserve"> </v>
      </c>
      <c r="W115" s="30" t="str">
        <f>IFERROR('NORTHWEST FLORIDA'!$J41/'NORTHWEST FLORIDA'!$G41," ")</f>
        <v xml:space="preserve"> </v>
      </c>
      <c r="X115" s="30">
        <f>IFERROR('PALM BEACH'!$J41/'PALM BEACH'!$G41," ")</f>
        <v>1</v>
      </c>
      <c r="Y115" s="30" t="str">
        <f>IFERROR(PASCO!$J41/PASCO!$G41," ")</f>
        <v xml:space="preserve"> </v>
      </c>
      <c r="Z115" s="30" t="str">
        <f>IFERROR(PENSACOLA!$J41/PENSACOLA!$G41," ")</f>
        <v xml:space="preserve"> </v>
      </c>
      <c r="AA115" s="30" t="str">
        <f>IFERROR(POLK!$J41/POLK!$G41," ")</f>
        <v xml:space="preserve"> </v>
      </c>
      <c r="AB115" s="30" t="str">
        <f>IFERROR('ST JOHNS'!$J41/'ST JOHNS'!$G41," ")</f>
        <v xml:space="preserve"> </v>
      </c>
      <c r="AC115" s="30" t="str">
        <f>IFERROR('ST PETE'!$J41/'ST PETE'!$G41," ")</f>
        <v xml:space="preserve"> </v>
      </c>
      <c r="AD115" s="30" t="str">
        <f>IFERROR('SANTA FE'!$J41/'SANTA FE'!$G41," ")</f>
        <v xml:space="preserve"> </v>
      </c>
      <c r="AE115" s="30">
        <f>IFERROR(SEMINOLE!$J41/SEMINOLE!$G41," ")</f>
        <v>0</v>
      </c>
      <c r="AF115" s="30" t="str">
        <f>IFERROR('SOUTH FLORIDA'!$J41/'SOUTH FLORIDA'!$G41," ")</f>
        <v xml:space="preserve"> </v>
      </c>
      <c r="AG115" s="30" t="str">
        <f>IFERROR(TALLAHASSEE!$J41/TALLAHASSEE!$G41," ")</f>
        <v xml:space="preserve"> </v>
      </c>
      <c r="AH115" s="30">
        <f>IFERROR(VALENCIA!$J41/VALENCIA!$G41," ")</f>
        <v>1</v>
      </c>
      <c r="AI115" s="30">
        <f>IFERROR('System Summary'!$J41/'System Summary'!$G41," ")</f>
        <v>0.7396039590189889</v>
      </c>
    </row>
    <row r="116" spans="1:35" ht="15.75">
      <c r="A116" s="7"/>
      <c r="B116" s="7" t="s">
        <v>82</v>
      </c>
      <c r="C116" s="8"/>
      <c r="D116" s="7"/>
      <c r="E116" s="7" t="s">
        <v>83</v>
      </c>
      <c r="F116" s="7"/>
      <c r="G116" s="30">
        <f>IFERROR(EASTERN!J42/EASTERN!G42," ")</f>
        <v>0.8646561091459356</v>
      </c>
      <c r="H116" s="30">
        <f>IFERROR(BROWARD!$J42/BROWARD!$G42," ")</f>
        <v>0.88009060085556323</v>
      </c>
      <c r="I116" s="30">
        <f>IFERROR(CENTRAL!$J42/CENTRAL!$G42," ")</f>
        <v>0.94207495966413413</v>
      </c>
      <c r="J116" s="30">
        <f>IFERROR(CHIPOLA!$J42/CHIPOLA!$G42," ")</f>
        <v>0.77419558883599948</v>
      </c>
      <c r="K116" s="30">
        <f>IFERROR(DAYTONA!$J42/DAYTONA!$G42," ")</f>
        <v>0.65983127312201617</v>
      </c>
      <c r="L116" s="30">
        <f>IFERROR(SOUTHWESTERN!$J42/SOUTHWESTERN!$G42," ")</f>
        <v>0.5259171063374618</v>
      </c>
      <c r="M116" s="30">
        <f>IFERROR('FSC JAX'!$J42/'FSC JAX'!$G42," ")</f>
        <v>0.82378838043352498</v>
      </c>
      <c r="N116" s="30">
        <f>IFERROR('FL KEYS'!$J42/'FL KEYS'!$G42," ")</f>
        <v>0.82464695802113186</v>
      </c>
      <c r="O116" s="30">
        <f>IFERROR('GULF COAST'!$J42/'GULF COAST'!$G42," ")</f>
        <v>0.82779812663088492</v>
      </c>
      <c r="P116" s="30">
        <f>IFERROR(HILLSBOROUGH!$J42/HILLSBOROUGH!$G42," ")</f>
        <v>0.68126179803534748</v>
      </c>
      <c r="Q116" s="30">
        <f>IFERROR('INDIAN RIVER'!$J42/'INDIAN RIVER'!$G42," ")</f>
        <v>0.63998790658914073</v>
      </c>
      <c r="R116" s="30">
        <f>IFERROR(GATEWAY!$J42/GATEWAY!$G42," ")</f>
        <v>0.29822430840889536</v>
      </c>
      <c r="S116" s="30">
        <f>IFERROR('LAKE SUMTER'!$J42/'LAKE SUMTER'!$G42," ")</f>
        <v>0.79505336181591624</v>
      </c>
      <c r="T116" s="30">
        <f>IFERROR('SCF MANATEE'!$J42/'SCF MANATEE'!$G42," ")</f>
        <v>0.85511057052691464</v>
      </c>
      <c r="U116" s="30">
        <f>IFERROR(MIAMI!$J42/MIAMI!$G42," ")</f>
        <v>0.84868220411613093</v>
      </c>
      <c r="V116" s="30">
        <f>IFERROR('NORTH FLORIDA'!$J42/'NORTH FLORIDA'!$G42," ")</f>
        <v>0.69318115932771684</v>
      </c>
      <c r="W116" s="30">
        <f>IFERROR('NORTHWEST FLORIDA'!$J42/'NORTHWEST FLORIDA'!$G42," ")</f>
        <v>0.66470778842362055</v>
      </c>
      <c r="X116" s="30">
        <f>IFERROR('PALM BEACH'!$J42/'PALM BEACH'!$G42," ")</f>
        <v>0.38005889810742832</v>
      </c>
      <c r="Y116" s="30">
        <f>IFERROR(PASCO!$J42/PASCO!$G42," ")</f>
        <v>0.78405891963506624</v>
      </c>
      <c r="Z116" s="30">
        <f>IFERROR(PENSACOLA!$J42/PENSACOLA!$G42," ")</f>
        <v>0.91282948797220875</v>
      </c>
      <c r="AA116" s="30">
        <f>IFERROR(POLK!$J42/POLK!$G42," ")</f>
        <v>0.51149291472693847</v>
      </c>
      <c r="AB116" s="30">
        <f>IFERROR('ST JOHNS'!$J42/'ST JOHNS'!$G42," ")</f>
        <v>0.69814901889207615</v>
      </c>
      <c r="AC116" s="30">
        <f>IFERROR('ST PETE'!$J42/'ST PETE'!$G42," ")</f>
        <v>0.20460760330590344</v>
      </c>
      <c r="AD116" s="30">
        <f>IFERROR('SANTA FE'!$J42/'SANTA FE'!$G42," ")</f>
        <v>0.78361793971141602</v>
      </c>
      <c r="AE116" s="30">
        <f>IFERROR(SEMINOLE!$J42/SEMINOLE!$G42," ")</f>
        <v>0.70361428029607842</v>
      </c>
      <c r="AF116" s="30">
        <f>IFERROR('SOUTH FLORIDA'!$J42/'SOUTH FLORIDA'!$G42," ")</f>
        <v>0.69802186321861703</v>
      </c>
      <c r="AG116" s="30">
        <f>IFERROR(TALLAHASSEE!$J42/TALLAHASSEE!$G42," ")</f>
        <v>0.8518929573595827</v>
      </c>
      <c r="AH116" s="30">
        <f>IFERROR(VALENCIA!$J42/VALENCIA!$G42," ")</f>
        <v>0.68324622128184176</v>
      </c>
      <c r="AI116" s="30">
        <f>IFERROR('System Summary'!$J42/'System Summary'!$G42," ")</f>
        <v>0.73657541792331127</v>
      </c>
    </row>
    <row r="117" spans="1:35" ht="15.75">
      <c r="A117" s="7"/>
      <c r="B117" s="7"/>
      <c r="C117" s="8" t="s">
        <v>84</v>
      </c>
      <c r="D117" s="7"/>
      <c r="E117" s="7"/>
      <c r="F117" s="7" t="s">
        <v>85</v>
      </c>
      <c r="G117" s="30" t="str">
        <f>IFERROR(EASTERN!J43/EASTERN!G43," ")</f>
        <v xml:space="preserve"> </v>
      </c>
      <c r="H117" s="30" t="str">
        <f>IFERROR(BROWARD!$J43/BROWARD!$G43," ")</f>
        <v xml:space="preserve"> </v>
      </c>
      <c r="I117" s="30">
        <f>IFERROR(CENTRAL!$J43/CENTRAL!$G43," ")</f>
        <v>1</v>
      </c>
      <c r="J117" s="30">
        <f>IFERROR(CHIPOLA!$J43/CHIPOLA!$G43," ")</f>
        <v>0.90000000084688259</v>
      </c>
      <c r="K117" s="30">
        <f>IFERROR(DAYTONA!$J43/DAYTONA!$G43," ")</f>
        <v>1</v>
      </c>
      <c r="L117" s="31" t="str">
        <f>IFERROR(SOUTHWESTERN!$J43/SOUTHWESTERN!$G43," ")</f>
        <v xml:space="preserve"> </v>
      </c>
      <c r="M117" s="30" t="str">
        <f>IFERROR('FSC JAX'!$J43/'FSC JAX'!$G43," ")</f>
        <v xml:space="preserve"> </v>
      </c>
      <c r="N117" s="30">
        <f>IFERROR('FL KEYS'!$J43/'FL KEYS'!$G43," ")</f>
        <v>1</v>
      </c>
      <c r="O117" s="30">
        <f>IFERROR('GULF COAST'!$J43/'GULF COAST'!$G43," ")</f>
        <v>1</v>
      </c>
      <c r="P117" s="30">
        <f>IFERROR(HILLSBOROUGH!$J43/HILLSBOROUGH!$G43," ")</f>
        <v>1</v>
      </c>
      <c r="Q117" s="30" t="str">
        <f>IFERROR('INDIAN RIVER'!$J43/'INDIAN RIVER'!$G43," ")</f>
        <v xml:space="preserve"> </v>
      </c>
      <c r="R117" s="30" t="str">
        <f>IFERROR(GATEWAY!$J43/GATEWAY!$G43," ")</f>
        <v xml:space="preserve"> </v>
      </c>
      <c r="S117" s="30">
        <f>IFERROR('LAKE SUMTER'!$J43/'LAKE SUMTER'!$G43," ")</f>
        <v>1</v>
      </c>
      <c r="T117" s="30" t="str">
        <f>IFERROR('SCF MANATEE'!$J43/'SCF MANATEE'!$G43," ")</f>
        <v xml:space="preserve"> </v>
      </c>
      <c r="U117" s="30">
        <f>IFERROR(MIAMI!$J43/MIAMI!$G43," ")</f>
        <v>0.99999999999999978</v>
      </c>
      <c r="V117" s="30">
        <f>IFERROR('NORTH FLORIDA'!$J43/'NORTH FLORIDA'!$G43," ")</f>
        <v>1</v>
      </c>
      <c r="W117" s="30">
        <f>IFERROR('NORTHWEST FLORIDA'!$J43/'NORTHWEST FLORIDA'!$G43," ")</f>
        <v>0.70016181548862244</v>
      </c>
      <c r="X117" s="30" t="str">
        <f>IFERROR('PALM BEACH'!$J43/'PALM BEACH'!$G43," ")</f>
        <v xml:space="preserve"> </v>
      </c>
      <c r="Y117" s="30">
        <f>IFERROR(PASCO!$J43/PASCO!$G43," ")</f>
        <v>1</v>
      </c>
      <c r="Z117" s="30">
        <f>IFERROR(PENSACOLA!$J43/PENSACOLA!$G43," ")</f>
        <v>1</v>
      </c>
      <c r="AA117" s="30">
        <f>IFERROR(POLK!$J43/POLK!$G43," ")</f>
        <v>2.9713689618511358E-2</v>
      </c>
      <c r="AB117" s="30">
        <f>IFERROR('ST JOHNS'!$J43/'ST JOHNS'!$G43," ")</f>
        <v>0.7999999994151844</v>
      </c>
      <c r="AC117" s="30">
        <f>IFERROR('ST PETE'!$J43/'ST PETE'!$G43," ")</f>
        <v>0</v>
      </c>
      <c r="AD117" s="30">
        <f>IFERROR('SANTA FE'!$J43/'SANTA FE'!$G43," ")</f>
        <v>0.94999999970346194</v>
      </c>
      <c r="AE117" s="30">
        <f>IFERROR(SEMINOLE!$J43/SEMINOLE!$G43," ")</f>
        <v>1</v>
      </c>
      <c r="AF117" s="30">
        <f>IFERROR('SOUTH FLORIDA'!$J43/'SOUTH FLORIDA'!$G43," ")</f>
        <v>1</v>
      </c>
      <c r="AG117" s="30">
        <f>IFERROR(TALLAHASSEE!$J43/TALLAHASSEE!$G43," ")</f>
        <v>1</v>
      </c>
      <c r="AH117" s="30" t="str">
        <f>IFERROR(VALENCIA!$J43/VALENCIA!$G43," ")</f>
        <v xml:space="preserve"> </v>
      </c>
      <c r="AI117" s="30">
        <f>IFERROR('System Summary'!$J43/'System Summary'!$G43," ")</f>
        <v>0.9403342396973885</v>
      </c>
    </row>
    <row r="118" spans="1:35" ht="15.75">
      <c r="A118" s="7"/>
      <c r="B118" s="7"/>
      <c r="C118" s="8" t="s">
        <v>86</v>
      </c>
      <c r="D118" s="7"/>
      <c r="E118" s="7"/>
      <c r="F118" s="7" t="s">
        <v>87</v>
      </c>
      <c r="G118" s="30">
        <f>IFERROR(EASTERN!J44/EASTERN!G44," ")</f>
        <v>1</v>
      </c>
      <c r="H118" s="30">
        <f>IFERROR(BROWARD!$J44/BROWARD!$G44," ")</f>
        <v>1</v>
      </c>
      <c r="I118" s="30">
        <f>IFERROR(CENTRAL!$J44/CENTRAL!$G44," ")</f>
        <v>1</v>
      </c>
      <c r="J118" s="30" t="str">
        <f>IFERROR(CHIPOLA!$J44/CHIPOLA!$G44," ")</f>
        <v xml:space="preserve"> </v>
      </c>
      <c r="K118" s="30">
        <f>IFERROR(DAYTONA!$J44/DAYTONA!$G44," ")</f>
        <v>1</v>
      </c>
      <c r="L118" s="30">
        <f>IFERROR(SOUTHWESTERN!$J44/SOUTHWESTERN!$G44," ")</f>
        <v>0.75</v>
      </c>
      <c r="M118" s="30">
        <f>IFERROR('FSC JAX'!$J44/'FSC JAX'!$G44," ")</f>
        <v>1</v>
      </c>
      <c r="N118" s="30" t="str">
        <f>IFERROR('FL KEYS'!$J44/'FL KEYS'!$G44," ")</f>
        <v xml:space="preserve"> </v>
      </c>
      <c r="O118" s="30">
        <f>IFERROR('GULF COAST'!$J44/'GULF COAST'!$G44," ")</f>
        <v>1</v>
      </c>
      <c r="P118" s="30">
        <f>IFERROR(HILLSBOROUGH!$J44/HILLSBOROUGH!$G44," ")</f>
        <v>0.31565829692850972</v>
      </c>
      <c r="Q118" s="30">
        <f>IFERROR('INDIAN RIVER'!$J44/'INDIAN RIVER'!$G44," ")</f>
        <v>1</v>
      </c>
      <c r="R118" s="30">
        <f>IFERROR(GATEWAY!$J44/GATEWAY!$G44," ")</f>
        <v>0.20000000174546967</v>
      </c>
      <c r="S118" s="30" t="str">
        <f>IFERROR('LAKE SUMTER'!$J44/'LAKE SUMTER'!$G44," ")</f>
        <v xml:space="preserve"> </v>
      </c>
      <c r="T118" s="30">
        <f>IFERROR('SCF MANATEE'!$J44/'SCF MANATEE'!$G44," ")</f>
        <v>0.95000000166150456</v>
      </c>
      <c r="U118" s="30">
        <f>IFERROR(MIAMI!$J44/MIAMI!$G44," ")</f>
        <v>1</v>
      </c>
      <c r="V118" s="30" t="str">
        <f>IFERROR('NORTH FLORIDA'!$J44/'NORTH FLORIDA'!$G44," ")</f>
        <v xml:space="preserve"> </v>
      </c>
      <c r="W118" s="30">
        <f>IFERROR('NORTHWEST FLORIDA'!$J44/'NORTHWEST FLORIDA'!$G44," ")</f>
        <v>1</v>
      </c>
      <c r="X118" s="30">
        <f>IFERROR('PALM BEACH'!$J44/'PALM BEACH'!$G44," ")</f>
        <v>0</v>
      </c>
      <c r="Y118" s="30">
        <f>IFERROR(PASCO!$J44/PASCO!$G44," ")</f>
        <v>1</v>
      </c>
      <c r="Z118" s="30">
        <f>IFERROR(PENSACOLA!$J44/PENSACOLA!$G44," ")</f>
        <v>1</v>
      </c>
      <c r="AA118" s="30">
        <f>IFERROR(POLK!$J44/POLK!$G44," ")</f>
        <v>0.72673729914770036</v>
      </c>
      <c r="AB118" s="30" t="str">
        <f>IFERROR('ST JOHNS'!$J44/'ST JOHNS'!$G44," ")</f>
        <v xml:space="preserve"> </v>
      </c>
      <c r="AC118" s="30">
        <f>IFERROR('ST PETE'!$J44/'ST PETE'!$G44," ")</f>
        <v>0</v>
      </c>
      <c r="AD118" s="30">
        <f>IFERROR('SANTA FE'!$J44/'SANTA FE'!$G44," ")</f>
        <v>0.94999999708980831</v>
      </c>
      <c r="AE118" s="30">
        <f>IFERROR(SEMINOLE!$J44/SEMINOLE!$G44," ")</f>
        <v>1</v>
      </c>
      <c r="AF118" s="30" t="str">
        <f>IFERROR('SOUTH FLORIDA'!$J44/'SOUTH FLORIDA'!$G44," ")</f>
        <v xml:space="preserve"> </v>
      </c>
      <c r="AG118" s="30" t="str">
        <f>IFERROR(TALLAHASSEE!$J44/TALLAHASSEE!$G44," ")</f>
        <v xml:space="preserve"> </v>
      </c>
      <c r="AH118" s="30">
        <f>IFERROR(VALENCIA!$J44/VALENCIA!$G44," ")</f>
        <v>1</v>
      </c>
      <c r="AI118" s="30">
        <f>IFERROR('System Summary'!$J44/'System Summary'!$G44," ")</f>
        <v>0.88199042648752823</v>
      </c>
    </row>
    <row r="119" spans="1:35" ht="15.75">
      <c r="A119" s="7"/>
      <c r="B119" s="7"/>
      <c r="C119" s="8" t="s">
        <v>88</v>
      </c>
      <c r="D119" s="7"/>
      <c r="E119" s="7"/>
      <c r="F119" s="7" t="s">
        <v>89</v>
      </c>
      <c r="G119" s="30" t="str">
        <f>IFERROR(EASTERN!J45/EASTERN!G45," ")</f>
        <v xml:space="preserve"> </v>
      </c>
      <c r="H119" s="30" t="str">
        <f>IFERROR(BROWARD!$J45/BROWARD!$G45," ")</f>
        <v xml:space="preserve"> </v>
      </c>
      <c r="I119" s="30" t="str">
        <f>IFERROR(CENTRAL!$J45/CENTRAL!$G45," ")</f>
        <v xml:space="preserve"> </v>
      </c>
      <c r="J119" s="30" t="str">
        <f>IFERROR(CHIPOLA!$J45/CHIPOLA!$G45," ")</f>
        <v xml:space="preserve"> </v>
      </c>
      <c r="K119" s="30">
        <f>IFERROR(DAYTONA!$J45/DAYTONA!$G45," ")</f>
        <v>0</v>
      </c>
      <c r="L119" s="30" t="str">
        <f>IFERROR(SOUTHWESTERN!$J45/SOUTHWESTERN!$G45," ")</f>
        <v xml:space="preserve"> </v>
      </c>
      <c r="M119" s="30" t="str">
        <f>IFERROR('FSC JAX'!$J45/'FSC JAX'!$G45," ")</f>
        <v xml:space="preserve"> </v>
      </c>
      <c r="N119" s="30" t="str">
        <f>IFERROR('FL KEYS'!$J45/'FL KEYS'!$G45," ")</f>
        <v xml:space="preserve"> </v>
      </c>
      <c r="O119" s="30" t="str">
        <f>IFERROR('GULF COAST'!$J45/'GULF COAST'!$G45," ")</f>
        <v xml:space="preserve"> </v>
      </c>
      <c r="P119" s="30">
        <f>IFERROR(HILLSBOROUGH!$J45/HILLSBOROUGH!$G45," ")</f>
        <v>1</v>
      </c>
      <c r="Q119" s="30" t="str">
        <f>IFERROR('INDIAN RIVER'!$J45/'INDIAN RIVER'!$G45," ")</f>
        <v xml:space="preserve"> </v>
      </c>
      <c r="R119" s="30">
        <f>IFERROR(GATEWAY!$J45/GATEWAY!$G45," ")</f>
        <v>1</v>
      </c>
      <c r="S119" s="30" t="str">
        <f>IFERROR('LAKE SUMTER'!$J45/'LAKE SUMTER'!$G45," ")</f>
        <v xml:space="preserve"> </v>
      </c>
      <c r="T119" s="30" t="str">
        <f>IFERROR('SCF MANATEE'!$J45/'SCF MANATEE'!$G45," ")</f>
        <v xml:space="preserve"> </v>
      </c>
      <c r="U119" s="30">
        <f>IFERROR(MIAMI!$J45/MIAMI!$G45," ")</f>
        <v>1</v>
      </c>
      <c r="V119" s="30" t="str">
        <f>IFERROR('NORTH FLORIDA'!$J45/'NORTH FLORIDA'!$G45," ")</f>
        <v xml:space="preserve"> </v>
      </c>
      <c r="W119" s="30" t="str">
        <f>IFERROR('NORTHWEST FLORIDA'!$J45/'NORTHWEST FLORIDA'!$G45," ")</f>
        <v xml:space="preserve"> </v>
      </c>
      <c r="X119" s="30">
        <f>IFERROR('PALM BEACH'!$J45/'PALM BEACH'!$G45," ")</f>
        <v>1</v>
      </c>
      <c r="Y119" s="30" t="str">
        <f>IFERROR(PASCO!$J45/PASCO!$G45," ")</f>
        <v xml:space="preserve"> </v>
      </c>
      <c r="Z119" s="30" t="str">
        <f>IFERROR(PENSACOLA!$J45/PENSACOLA!$G45," ")</f>
        <v xml:space="preserve"> </v>
      </c>
      <c r="AA119" s="30" t="str">
        <f>IFERROR(POLK!$J45/POLK!$G45," ")</f>
        <v xml:space="preserve"> </v>
      </c>
      <c r="AB119" s="30" t="str">
        <f>IFERROR('ST JOHNS'!$J45/'ST JOHNS'!$G45," ")</f>
        <v xml:space="preserve"> </v>
      </c>
      <c r="AC119" s="30">
        <f>IFERROR('ST PETE'!$J45/'ST PETE'!$G45," ")</f>
        <v>0</v>
      </c>
      <c r="AD119" s="30" t="str">
        <f>IFERROR('SANTA FE'!$J45/'SANTA FE'!$G45," ")</f>
        <v xml:space="preserve"> </v>
      </c>
      <c r="AE119" s="30">
        <f>IFERROR(SEMINOLE!$J45/SEMINOLE!$G45," ")</f>
        <v>1</v>
      </c>
      <c r="AF119" s="30" t="str">
        <f>IFERROR('SOUTH FLORIDA'!$J45/'SOUTH FLORIDA'!$G45," ")</f>
        <v xml:space="preserve"> </v>
      </c>
      <c r="AG119" s="30" t="str">
        <f>IFERROR(TALLAHASSEE!$J45/TALLAHASSEE!$G45," ")</f>
        <v xml:space="preserve"> </v>
      </c>
      <c r="AH119" s="30" t="str">
        <f>IFERROR(VALENCIA!$J45/VALENCIA!$G45," ")</f>
        <v xml:space="preserve"> </v>
      </c>
      <c r="AI119" s="30">
        <f>IFERROR('System Summary'!$J45/'System Summary'!$G45," ")</f>
        <v>0.86586375552462613</v>
      </c>
    </row>
    <row r="120" spans="1:35" ht="15.75">
      <c r="A120" s="7"/>
      <c r="B120" s="7"/>
      <c r="C120" s="8" t="s">
        <v>90</v>
      </c>
      <c r="D120" s="7"/>
      <c r="E120" s="7"/>
      <c r="F120" s="7" t="s">
        <v>91</v>
      </c>
      <c r="G120" s="30" t="str">
        <f>IFERROR(EASTERN!J46/EASTERN!G46," ")</f>
        <v xml:space="preserve"> </v>
      </c>
      <c r="H120" s="30" t="str">
        <f>IFERROR(BROWARD!$J46/BROWARD!$G46," ")</f>
        <v xml:space="preserve"> </v>
      </c>
      <c r="I120" s="30" t="str">
        <f>IFERROR(CENTRAL!$J46/CENTRAL!$G46," ")</f>
        <v xml:space="preserve"> </v>
      </c>
      <c r="J120" s="30" t="str">
        <f>IFERROR(CHIPOLA!$J46/CHIPOLA!$G46," ")</f>
        <v xml:space="preserve"> </v>
      </c>
      <c r="K120" s="30">
        <f>IFERROR(DAYTONA!$J46/DAYTONA!$G46," ")</f>
        <v>1</v>
      </c>
      <c r="L120" s="30" t="str">
        <f>IFERROR(SOUTHWESTERN!$J46/SOUTHWESTERN!$G46," ")</f>
        <v xml:space="preserve"> </v>
      </c>
      <c r="M120" s="30" t="str">
        <f>IFERROR('FSC JAX'!$J46/'FSC JAX'!$G46," ")</f>
        <v xml:space="preserve"> </v>
      </c>
      <c r="N120" s="30" t="str">
        <f>IFERROR('FL KEYS'!$J46/'FL KEYS'!$G46," ")</f>
        <v xml:space="preserve"> </v>
      </c>
      <c r="O120" s="30" t="str">
        <f>IFERROR('GULF COAST'!$J46/'GULF COAST'!$G46," ")</f>
        <v xml:space="preserve"> </v>
      </c>
      <c r="P120" s="30">
        <f>IFERROR(HILLSBOROUGH!$J46/HILLSBOROUGH!$G46," ")</f>
        <v>1</v>
      </c>
      <c r="Q120" s="30" t="str">
        <f>IFERROR('INDIAN RIVER'!$J46/'INDIAN RIVER'!$G46," ")</f>
        <v xml:space="preserve"> </v>
      </c>
      <c r="R120" s="30" t="str">
        <f>IFERROR(GATEWAY!$J46/GATEWAY!$G46," ")</f>
        <v xml:space="preserve"> </v>
      </c>
      <c r="S120" s="30" t="str">
        <f>IFERROR('LAKE SUMTER'!$J46/'LAKE SUMTER'!$G46," ")</f>
        <v xml:space="preserve"> </v>
      </c>
      <c r="T120" s="30" t="str">
        <f>IFERROR('SCF MANATEE'!$J46/'SCF MANATEE'!$G46," ")</f>
        <v xml:space="preserve"> </v>
      </c>
      <c r="U120" s="30">
        <f>IFERROR(MIAMI!$J46/MIAMI!$G46," ")</f>
        <v>1</v>
      </c>
      <c r="V120" s="30" t="str">
        <f>IFERROR('NORTH FLORIDA'!$J46/'NORTH FLORIDA'!$G46," ")</f>
        <v xml:space="preserve"> </v>
      </c>
      <c r="W120" s="30" t="str">
        <f>IFERROR('NORTHWEST FLORIDA'!$J46/'NORTHWEST FLORIDA'!$G46," ")</f>
        <v xml:space="preserve"> </v>
      </c>
      <c r="X120" s="30">
        <f>IFERROR('PALM BEACH'!$J46/'PALM BEACH'!$G46," ")</f>
        <v>1</v>
      </c>
      <c r="Y120" s="30">
        <f>IFERROR(PASCO!$J46/PASCO!$G46," ")</f>
        <v>1</v>
      </c>
      <c r="Z120" s="30" t="str">
        <f>IFERROR(PENSACOLA!$J46/PENSACOLA!$G46," ")</f>
        <v xml:space="preserve"> </v>
      </c>
      <c r="AA120" s="30" t="str">
        <f>IFERROR(POLK!$J46/POLK!$G46," ")</f>
        <v xml:space="preserve"> </v>
      </c>
      <c r="AB120" s="30" t="str">
        <f>IFERROR('ST JOHNS'!$J46/'ST JOHNS'!$G46," ")</f>
        <v xml:space="preserve"> </v>
      </c>
      <c r="AC120" s="30">
        <f>IFERROR('ST PETE'!$J46/'ST PETE'!$G46," ")</f>
        <v>0</v>
      </c>
      <c r="AD120" s="30">
        <f>IFERROR('SANTA FE'!$J46/'SANTA FE'!$G46," ")</f>
        <v>0.94999998319188339</v>
      </c>
      <c r="AE120" s="30" t="str">
        <f>IFERROR(SEMINOLE!$J46/SEMINOLE!$G46," ")</f>
        <v xml:space="preserve"> </v>
      </c>
      <c r="AF120" s="30" t="str">
        <f>IFERROR('SOUTH FLORIDA'!$J46/'SOUTH FLORIDA'!$G46," ")</f>
        <v xml:space="preserve"> </v>
      </c>
      <c r="AG120" s="30" t="str">
        <f>IFERROR(TALLAHASSEE!$J46/TALLAHASSEE!$G46," ")</f>
        <v xml:space="preserve"> </v>
      </c>
      <c r="AH120" s="30" t="str">
        <f>IFERROR(VALENCIA!$J46/VALENCIA!$G46," ")</f>
        <v xml:space="preserve"> </v>
      </c>
      <c r="AI120" s="30">
        <f>IFERROR('System Summary'!$J46/'System Summary'!$G46," ")</f>
        <v>0.95593493481102176</v>
      </c>
    </row>
    <row r="121" spans="1:35" ht="15.75">
      <c r="A121" s="7"/>
      <c r="B121" s="7"/>
      <c r="C121" s="8" t="s">
        <v>92</v>
      </c>
      <c r="D121" s="7"/>
      <c r="E121" s="7"/>
      <c r="F121" s="7" t="s">
        <v>93</v>
      </c>
      <c r="G121" s="30">
        <f>IFERROR(EASTERN!J47/EASTERN!G47," ")</f>
        <v>0</v>
      </c>
      <c r="H121" s="30">
        <f>IFERROR(BROWARD!$J47/BROWARD!$G47," ")</f>
        <v>0.55227398314386333</v>
      </c>
      <c r="I121" s="30">
        <f>IFERROR(CENTRAL!$J47/CENTRAL!$G47," ")</f>
        <v>0.34982582494732456</v>
      </c>
      <c r="J121" s="30">
        <f>IFERROR(CHIPOLA!$J47/CHIPOLA!$G47," ")</f>
        <v>0</v>
      </c>
      <c r="K121" s="30">
        <f>IFERROR(DAYTONA!$J47/DAYTONA!$G47," ")</f>
        <v>0</v>
      </c>
      <c r="L121" s="30">
        <f>IFERROR(SOUTHWESTERN!$J47/SOUTHWESTERN!$G47," ")</f>
        <v>0</v>
      </c>
      <c r="M121" s="30">
        <f>IFERROR('FSC JAX'!$J47/'FSC JAX'!$G47," ")</f>
        <v>0</v>
      </c>
      <c r="N121" s="30">
        <f>IFERROR('FL KEYS'!$J47/'FL KEYS'!$G47," ")</f>
        <v>0</v>
      </c>
      <c r="O121" s="30">
        <f>IFERROR('GULF COAST'!$J47/'GULF COAST'!$G47," ")</f>
        <v>0</v>
      </c>
      <c r="P121" s="30">
        <f>IFERROR(HILLSBOROUGH!$J47/HILLSBOROUGH!$G47," ")</f>
        <v>0</v>
      </c>
      <c r="Q121" s="30">
        <f>IFERROR('INDIAN RIVER'!$J47/'INDIAN RIVER'!$G47," ")</f>
        <v>1.0474945543963745E-2</v>
      </c>
      <c r="R121" s="30">
        <f>IFERROR(GATEWAY!$J47/GATEWAY!$G47," ")</f>
        <v>0</v>
      </c>
      <c r="S121" s="30">
        <f>IFERROR('LAKE SUMTER'!$J47/'LAKE SUMTER'!$G47," ")</f>
        <v>0</v>
      </c>
      <c r="T121" s="30">
        <f>IFERROR('SCF MANATEE'!$J47/'SCF MANATEE'!$G47," ")</f>
        <v>0.5</v>
      </c>
      <c r="U121" s="30">
        <f>IFERROR(MIAMI!$J47/MIAMI!$G47," ")</f>
        <v>0</v>
      </c>
      <c r="V121" s="30">
        <f>IFERROR('NORTH FLORIDA'!$J47/'NORTH FLORIDA'!$G47," ")</f>
        <v>0</v>
      </c>
      <c r="W121" s="30">
        <f>IFERROR('NORTHWEST FLORIDA'!$J47/'NORTHWEST FLORIDA'!$G47," ")</f>
        <v>0</v>
      </c>
      <c r="X121" s="30">
        <f>IFERROR('PALM BEACH'!$J47/'PALM BEACH'!$G47," ")</f>
        <v>0</v>
      </c>
      <c r="Y121" s="30">
        <f>IFERROR(PASCO!$J47/PASCO!$G47," ")</f>
        <v>0</v>
      </c>
      <c r="Z121" s="30">
        <f>IFERROR(PENSACOLA!$J47/PENSACOLA!$G47," ")</f>
        <v>0</v>
      </c>
      <c r="AA121" s="30">
        <f>IFERROR(POLK!$J47/POLK!$G47," ")</f>
        <v>0.20092717752996378</v>
      </c>
      <c r="AB121" s="30">
        <f>IFERROR('ST JOHNS'!$J47/'ST JOHNS'!$G47," ")</f>
        <v>0</v>
      </c>
      <c r="AC121" s="30">
        <f>IFERROR('ST PETE'!$J47/'ST PETE'!$G47," ")</f>
        <v>3.7021234765024962E-5</v>
      </c>
      <c r="AD121" s="30">
        <f>IFERROR('SANTA FE'!$J47/'SANTA FE'!$G47," ")</f>
        <v>1.6645164961278994E-2</v>
      </c>
      <c r="AE121" s="30">
        <f>IFERROR(SEMINOLE!$J47/SEMINOLE!$G47," ")</f>
        <v>7.4127242238588272E-3</v>
      </c>
      <c r="AF121" s="30">
        <f>IFERROR('SOUTH FLORIDA'!$J47/'SOUTH FLORIDA'!$G47," ")</f>
        <v>0</v>
      </c>
      <c r="AG121" s="30">
        <f>IFERROR(TALLAHASSEE!$J47/TALLAHASSEE!$G47," ")</f>
        <v>0</v>
      </c>
      <c r="AH121" s="30">
        <f>IFERROR(VALENCIA!$J47/VALENCIA!$G47," ")</f>
        <v>0</v>
      </c>
      <c r="AI121" s="30">
        <f>IFERROR('System Summary'!$J47/'System Summary'!$G47," ")</f>
        <v>6.628348123250237E-2</v>
      </c>
    </row>
    <row r="122" spans="1:35" ht="15.75">
      <c r="A122" s="7"/>
      <c r="B122" s="7"/>
      <c r="C122" s="8" t="s">
        <v>94</v>
      </c>
      <c r="D122" s="7"/>
      <c r="E122" s="7"/>
      <c r="F122" s="7" t="s">
        <v>95</v>
      </c>
      <c r="G122" s="30" t="str">
        <f>IFERROR(EASTERN!J48/EASTERN!G48," ")</f>
        <v xml:space="preserve"> </v>
      </c>
      <c r="H122" s="30" t="str">
        <f>IFERROR(BROWARD!$J48/BROWARD!$G48," ")</f>
        <v xml:space="preserve"> </v>
      </c>
      <c r="I122" s="30" t="str">
        <f>IFERROR(CENTRAL!$J48/CENTRAL!$G48," ")</f>
        <v xml:space="preserve"> </v>
      </c>
      <c r="J122" s="30" t="str">
        <f>IFERROR(CHIPOLA!$J48/CHIPOLA!$G48," ")</f>
        <v xml:space="preserve"> </v>
      </c>
      <c r="K122" s="30" t="str">
        <f>IFERROR(DAYTONA!$J48/DAYTONA!$G48," ")</f>
        <v xml:space="preserve"> </v>
      </c>
      <c r="L122" s="30" t="str">
        <f>IFERROR(SOUTHWESTERN!$J48/SOUTHWESTERN!$G48," ")</f>
        <v xml:space="preserve"> </v>
      </c>
      <c r="M122" s="30">
        <f>IFERROR('FSC JAX'!$J48/'FSC JAX'!$G48," ")</f>
        <v>1</v>
      </c>
      <c r="N122" s="30" t="str">
        <f>IFERROR('FL KEYS'!$J48/'FL KEYS'!$G48," ")</f>
        <v xml:space="preserve"> </v>
      </c>
      <c r="O122" s="30" t="str">
        <f>IFERROR('GULF COAST'!$J48/'GULF COAST'!$G48," ")</f>
        <v xml:space="preserve"> </v>
      </c>
      <c r="P122" s="30" t="str">
        <f>IFERROR(HILLSBOROUGH!$J48/HILLSBOROUGH!$G48," ")</f>
        <v xml:space="preserve"> </v>
      </c>
      <c r="Q122" s="30" t="str">
        <f>IFERROR('INDIAN RIVER'!$J48/'INDIAN RIVER'!$G48," ")</f>
        <v xml:space="preserve"> </v>
      </c>
      <c r="R122" s="30" t="str">
        <f>IFERROR(GATEWAY!$J48/GATEWAY!$G48," ")</f>
        <v xml:space="preserve"> </v>
      </c>
      <c r="S122" s="30" t="str">
        <f>IFERROR('LAKE SUMTER'!$J48/'LAKE SUMTER'!$G48," ")</f>
        <v xml:space="preserve"> </v>
      </c>
      <c r="T122" s="30" t="str">
        <f>IFERROR('SCF MANATEE'!$J48/'SCF MANATEE'!$G48," ")</f>
        <v xml:space="preserve"> </v>
      </c>
      <c r="U122" s="30">
        <f>IFERROR(MIAMI!$J48/MIAMI!$G48," ")</f>
        <v>0</v>
      </c>
      <c r="V122" s="30" t="str">
        <f>IFERROR('NORTH FLORIDA'!$J48/'NORTH FLORIDA'!$G48," ")</f>
        <v xml:space="preserve"> </v>
      </c>
      <c r="W122" s="30">
        <f>IFERROR('NORTHWEST FLORIDA'!$J48/'NORTHWEST FLORIDA'!$G48," ")</f>
        <v>1</v>
      </c>
      <c r="X122" s="30" t="str">
        <f>IFERROR('PALM BEACH'!$J48/'PALM BEACH'!$G48," ")</f>
        <v xml:space="preserve"> </v>
      </c>
      <c r="Y122" s="30" t="str">
        <f>IFERROR(PASCO!$J48/PASCO!$G48," ")</f>
        <v xml:space="preserve"> </v>
      </c>
      <c r="Z122" s="30" t="str">
        <f>IFERROR(PENSACOLA!$J48/PENSACOLA!$G48," ")</f>
        <v xml:space="preserve"> </v>
      </c>
      <c r="AA122" s="30">
        <f>IFERROR(POLK!$J48/POLK!$G48," ")</f>
        <v>0.41138915667656173</v>
      </c>
      <c r="AB122" s="30" t="str">
        <f>IFERROR('ST JOHNS'!$J48/'ST JOHNS'!$G48," ")</f>
        <v xml:space="preserve"> </v>
      </c>
      <c r="AC122" s="30" t="str">
        <f>IFERROR('ST PETE'!$J48/'ST PETE'!$G48," ")</f>
        <v xml:space="preserve"> </v>
      </c>
      <c r="AD122" s="30" t="str">
        <f>IFERROR('SANTA FE'!$J48/'SANTA FE'!$G48," ")</f>
        <v xml:space="preserve"> </v>
      </c>
      <c r="AE122" s="30" t="str">
        <f>IFERROR(SEMINOLE!$J48/SEMINOLE!$G48," ")</f>
        <v xml:space="preserve"> </v>
      </c>
      <c r="AF122" s="30" t="str">
        <f>IFERROR('SOUTH FLORIDA'!$J48/'SOUTH FLORIDA'!$G48," ")</f>
        <v xml:space="preserve"> </v>
      </c>
      <c r="AG122" s="30" t="str">
        <f>IFERROR(TALLAHASSEE!$J48/TALLAHASSEE!$G48," ")</f>
        <v xml:space="preserve"> </v>
      </c>
      <c r="AH122" s="30" t="str">
        <f>IFERROR(VALENCIA!$J48/VALENCIA!$G48," ")</f>
        <v xml:space="preserve"> </v>
      </c>
      <c r="AI122" s="30">
        <f>IFERROR('System Summary'!$J48/'System Summary'!$G48," ")</f>
        <v>0.34665918376980653</v>
      </c>
    </row>
    <row r="123" spans="1:35" ht="15.75">
      <c r="A123" s="7"/>
      <c r="B123" s="7"/>
      <c r="C123" s="8" t="s">
        <v>96</v>
      </c>
      <c r="D123" s="7"/>
      <c r="E123" s="7"/>
      <c r="F123" s="7" t="s">
        <v>97</v>
      </c>
      <c r="G123" s="30">
        <f>IFERROR(EASTERN!J49/EASTERN!G49," ")</f>
        <v>0</v>
      </c>
      <c r="H123" s="30">
        <f>IFERROR(BROWARD!$J49/BROWARD!$G49," ")</f>
        <v>0.66652925781084726</v>
      </c>
      <c r="I123" s="30">
        <f>IFERROR(CENTRAL!$J49/CENTRAL!$G49," ")</f>
        <v>0</v>
      </c>
      <c r="J123" s="30" t="str">
        <f>IFERROR(CHIPOLA!$J49/CHIPOLA!$G49," ")</f>
        <v xml:space="preserve"> </v>
      </c>
      <c r="K123" s="30">
        <f>IFERROR(DAYTONA!$J49/DAYTONA!$G49," ")</f>
        <v>0</v>
      </c>
      <c r="L123" s="30">
        <f>IFERROR(SOUTHWESTERN!$J49/SOUTHWESTERN!$G49," ")</f>
        <v>0</v>
      </c>
      <c r="M123" s="30">
        <f>IFERROR('FSC JAX'!$J49/'FSC JAX'!$G49," ")</f>
        <v>0</v>
      </c>
      <c r="N123" s="30">
        <f>IFERROR('FL KEYS'!$J49/'FL KEYS'!$G49," ")</f>
        <v>0</v>
      </c>
      <c r="O123" s="30">
        <f>IFERROR('GULF COAST'!$J49/'GULF COAST'!$G49," ")</f>
        <v>0</v>
      </c>
      <c r="P123" s="30">
        <f>IFERROR(HILLSBOROUGH!$J49/HILLSBOROUGH!$G49," ")</f>
        <v>0</v>
      </c>
      <c r="Q123" s="30">
        <f>IFERROR('INDIAN RIVER'!$J49/'INDIAN RIVER'!$G49," ")</f>
        <v>0</v>
      </c>
      <c r="R123" s="30">
        <f>IFERROR(GATEWAY!$J49/GATEWAY!$G49," ")</f>
        <v>0</v>
      </c>
      <c r="S123" s="30">
        <f>IFERROR('LAKE SUMTER'!$J49/'LAKE SUMTER'!$G49," ")</f>
        <v>0</v>
      </c>
      <c r="T123" s="30">
        <f>IFERROR('SCF MANATEE'!$J49/'SCF MANATEE'!$G49," ")</f>
        <v>0.49999997058466911</v>
      </c>
      <c r="U123" s="30">
        <f>IFERROR(MIAMI!$J49/MIAMI!$G49," ")</f>
        <v>0</v>
      </c>
      <c r="V123" s="30">
        <f>IFERROR('NORTH FLORIDA'!$J49/'NORTH FLORIDA'!$G49," ")</f>
        <v>0</v>
      </c>
      <c r="W123" s="30">
        <f>IFERROR('NORTHWEST FLORIDA'!$J49/'NORTHWEST FLORIDA'!$G49," ")</f>
        <v>0</v>
      </c>
      <c r="X123" s="30">
        <f>IFERROR('PALM BEACH'!$J49/'PALM BEACH'!$G49," ")</f>
        <v>0</v>
      </c>
      <c r="Y123" s="30">
        <f>IFERROR(PASCO!$J49/PASCO!$G49," ")</f>
        <v>0</v>
      </c>
      <c r="Z123" s="30">
        <f>IFERROR(PENSACOLA!$J49/PENSACOLA!$G49," ")</f>
        <v>0</v>
      </c>
      <c r="AA123" s="30">
        <f>IFERROR(POLK!$J49/POLK!$G49," ")</f>
        <v>8.3996367298989918E-2</v>
      </c>
      <c r="AB123" s="30" t="str">
        <f>IFERROR('ST JOHNS'!$J49/'ST JOHNS'!$G49," ")</f>
        <v xml:space="preserve"> </v>
      </c>
      <c r="AC123" s="30">
        <f>IFERROR('ST PETE'!$J49/'ST PETE'!$G49," ")</f>
        <v>0</v>
      </c>
      <c r="AD123" s="30">
        <f>IFERROR('SANTA FE'!$J49/'SANTA FE'!$G49," ")</f>
        <v>0</v>
      </c>
      <c r="AE123" s="30">
        <f>IFERROR(SEMINOLE!$J49/SEMINOLE!$G49," ")</f>
        <v>0</v>
      </c>
      <c r="AF123" s="30">
        <f>IFERROR('SOUTH FLORIDA'!$J49/'SOUTH FLORIDA'!$G49," ")</f>
        <v>0</v>
      </c>
      <c r="AG123" s="30">
        <f>IFERROR(TALLAHASSEE!$J49/TALLAHASSEE!$G49," ")</f>
        <v>0</v>
      </c>
      <c r="AH123" s="30">
        <f>IFERROR(VALENCIA!$J49/VALENCIA!$G49," ")</f>
        <v>0</v>
      </c>
      <c r="AI123" s="30">
        <f>IFERROR('System Summary'!$J49/'System Summary'!$G49," ")</f>
        <v>7.5701241804013164E-2</v>
      </c>
    </row>
    <row r="124" spans="1:35" ht="15.75">
      <c r="A124" s="7"/>
      <c r="B124" s="7"/>
      <c r="C124" s="8" t="s">
        <v>98</v>
      </c>
      <c r="D124" s="7"/>
      <c r="E124" s="7"/>
      <c r="F124" s="7" t="s">
        <v>99</v>
      </c>
      <c r="G124" s="30" t="str">
        <f>IFERROR(EASTERN!J50/EASTERN!G50," ")</f>
        <v xml:space="preserve"> </v>
      </c>
      <c r="H124" s="30">
        <f>IFERROR(BROWARD!$J50/BROWARD!$G50," ")</f>
        <v>0.97384838499296333</v>
      </c>
      <c r="I124" s="30" t="str">
        <f>IFERROR(CENTRAL!$J50/CENTRAL!$G50," ")</f>
        <v xml:space="preserve"> </v>
      </c>
      <c r="J124" s="30" t="str">
        <f>IFERROR(CHIPOLA!$J50/CHIPOLA!$G50," ")</f>
        <v xml:space="preserve"> </v>
      </c>
      <c r="K124" s="30">
        <f>IFERROR(DAYTONA!$J50/DAYTONA!$G50," ")</f>
        <v>0</v>
      </c>
      <c r="L124" s="30" t="str">
        <f>IFERROR(SOUTHWESTERN!$J50/SOUTHWESTERN!$G50," ")</f>
        <v xml:space="preserve"> </v>
      </c>
      <c r="M124" s="30" t="str">
        <f>IFERROR('FSC JAX'!$J50/'FSC JAX'!$G50," ")</f>
        <v xml:space="preserve"> </v>
      </c>
      <c r="N124" s="30" t="str">
        <f>IFERROR('FL KEYS'!$J50/'FL KEYS'!$G50," ")</f>
        <v xml:space="preserve"> </v>
      </c>
      <c r="O124" s="30">
        <f>IFERROR('GULF COAST'!$J50/'GULF COAST'!$G50," ")</f>
        <v>0</v>
      </c>
      <c r="P124" s="30">
        <f>IFERROR(HILLSBOROUGH!$J50/HILLSBOROUGH!$G50," ")</f>
        <v>1</v>
      </c>
      <c r="Q124" s="30" t="str">
        <f>IFERROR('INDIAN RIVER'!$J50/'INDIAN RIVER'!$G50," ")</f>
        <v xml:space="preserve"> </v>
      </c>
      <c r="R124" s="30" t="str">
        <f>IFERROR(GATEWAY!$J50/GATEWAY!$G50," ")</f>
        <v xml:space="preserve"> </v>
      </c>
      <c r="S124" s="30" t="str">
        <f>IFERROR('LAKE SUMTER'!$J50/'LAKE SUMTER'!$G50," ")</f>
        <v xml:space="preserve"> </v>
      </c>
      <c r="T124" s="30" t="str">
        <f>IFERROR('SCF MANATEE'!$J50/'SCF MANATEE'!$G50," ")</f>
        <v xml:space="preserve"> </v>
      </c>
      <c r="U124" s="30" t="str">
        <f>IFERROR(MIAMI!$J50/MIAMI!$G50," ")</f>
        <v xml:space="preserve"> </v>
      </c>
      <c r="V124" s="30" t="str">
        <f>IFERROR('NORTH FLORIDA'!$J50/'NORTH FLORIDA'!$G50," ")</f>
        <v xml:space="preserve"> </v>
      </c>
      <c r="W124" s="30" t="str">
        <f>IFERROR('NORTHWEST FLORIDA'!$J50/'NORTHWEST FLORIDA'!$G50," ")</f>
        <v xml:space="preserve"> </v>
      </c>
      <c r="X124" s="30">
        <f>IFERROR('PALM BEACH'!$J50/'PALM BEACH'!$G50," ")</f>
        <v>0</v>
      </c>
      <c r="Y124" s="30" t="str">
        <f>IFERROR(PASCO!$J50/PASCO!$G50," ")</f>
        <v xml:space="preserve"> </v>
      </c>
      <c r="Z124" s="30">
        <f>IFERROR(PENSACOLA!$J50/PENSACOLA!$G50," ")</f>
        <v>0</v>
      </c>
      <c r="AA124" s="30" t="str">
        <f>IFERROR(POLK!$J50/POLK!$G50," ")</f>
        <v xml:space="preserve"> </v>
      </c>
      <c r="AB124" s="30">
        <f>IFERROR('ST JOHNS'!$J50/'ST JOHNS'!$G50," ")</f>
        <v>1</v>
      </c>
      <c r="AC124" s="30">
        <f>IFERROR('ST PETE'!$J50/'ST PETE'!$G50," ")</f>
        <v>0</v>
      </c>
      <c r="AD124" s="30" t="str">
        <f>IFERROR('SANTA FE'!$J50/'SANTA FE'!$G50," ")</f>
        <v xml:space="preserve"> </v>
      </c>
      <c r="AE124" s="30">
        <f>IFERROR(SEMINOLE!$J50/SEMINOLE!$G50," ")</f>
        <v>1</v>
      </c>
      <c r="AF124" s="30" t="str">
        <f>IFERROR('SOUTH FLORIDA'!$J50/'SOUTH FLORIDA'!$G50," ")</f>
        <v xml:space="preserve"> </v>
      </c>
      <c r="AG124" s="30" t="str">
        <f>IFERROR(TALLAHASSEE!$J50/TALLAHASSEE!$G50," ")</f>
        <v xml:space="preserve"> </v>
      </c>
      <c r="AH124" s="30" t="str">
        <f>IFERROR(VALENCIA!$J50/VALENCIA!$G50," ")</f>
        <v xml:space="preserve"> </v>
      </c>
      <c r="AI124" s="30">
        <f>IFERROR('System Summary'!$J50/'System Summary'!$G50," ")</f>
        <v>0.40633028003498162</v>
      </c>
    </row>
    <row r="125" spans="1:35" ht="15.75">
      <c r="A125" s="7"/>
      <c r="B125" s="7"/>
      <c r="C125" s="8" t="s">
        <v>100</v>
      </c>
      <c r="D125" s="7"/>
      <c r="E125" s="7"/>
      <c r="F125" s="7" t="s">
        <v>101</v>
      </c>
      <c r="G125" s="30" t="str">
        <f>IFERROR(EASTERN!J51/EASTERN!G51," ")</f>
        <v xml:space="preserve"> </v>
      </c>
      <c r="H125" s="30" t="str">
        <f>IFERROR(BROWARD!$J51/BROWARD!$G51," ")</f>
        <v xml:space="preserve"> </v>
      </c>
      <c r="I125" s="30" t="str">
        <f>IFERROR(CENTRAL!$J51/CENTRAL!$G51," ")</f>
        <v xml:space="preserve"> </v>
      </c>
      <c r="J125" s="30" t="str">
        <f>IFERROR(CHIPOLA!$J51/CHIPOLA!$G51," ")</f>
        <v xml:space="preserve"> </v>
      </c>
      <c r="K125" s="30" t="str">
        <f>IFERROR(DAYTONA!$J51/DAYTONA!$G51," ")</f>
        <v xml:space="preserve"> </v>
      </c>
      <c r="L125" s="30" t="str">
        <f>IFERROR(SOUTHWESTERN!$J51/SOUTHWESTERN!$G51," ")</f>
        <v xml:space="preserve"> </v>
      </c>
      <c r="M125" s="30" t="str">
        <f>IFERROR('FSC JAX'!$J51/'FSC JAX'!$G51," ")</f>
        <v xml:space="preserve"> </v>
      </c>
      <c r="N125" s="30" t="str">
        <f>IFERROR('FL KEYS'!$J51/'FL KEYS'!$G51," ")</f>
        <v xml:space="preserve"> </v>
      </c>
      <c r="O125" s="30" t="str">
        <f>IFERROR('GULF COAST'!$J51/'GULF COAST'!$G51," ")</f>
        <v xml:space="preserve"> </v>
      </c>
      <c r="P125" s="30" t="str">
        <f>IFERROR(HILLSBOROUGH!$J51/HILLSBOROUGH!$G51," ")</f>
        <v xml:space="preserve"> </v>
      </c>
      <c r="Q125" s="30" t="str">
        <f>IFERROR('INDIAN RIVER'!$J51/'INDIAN RIVER'!$G51," ")</f>
        <v xml:space="preserve"> </v>
      </c>
      <c r="R125" s="30" t="str">
        <f>IFERROR(GATEWAY!$J51/GATEWAY!$G51," ")</f>
        <v xml:space="preserve"> </v>
      </c>
      <c r="S125" s="30" t="str">
        <f>IFERROR('LAKE SUMTER'!$J51/'LAKE SUMTER'!$G51," ")</f>
        <v xml:space="preserve"> </v>
      </c>
      <c r="T125" s="30" t="str">
        <f>IFERROR('SCF MANATEE'!$J51/'SCF MANATEE'!$G51," ")</f>
        <v xml:space="preserve"> </v>
      </c>
      <c r="U125" s="30" t="str">
        <f>IFERROR(MIAMI!$J51/MIAMI!$G51," ")</f>
        <v xml:space="preserve"> </v>
      </c>
      <c r="V125" s="30" t="str">
        <f>IFERROR('NORTH FLORIDA'!$J51/'NORTH FLORIDA'!$G51," ")</f>
        <v xml:space="preserve"> </v>
      </c>
      <c r="W125" s="30" t="str">
        <f>IFERROR('NORTHWEST FLORIDA'!$J51/'NORTHWEST FLORIDA'!$G51," ")</f>
        <v xml:space="preserve"> </v>
      </c>
      <c r="X125" s="30" t="str">
        <f>IFERROR('PALM BEACH'!$J51/'PALM BEACH'!$G51," ")</f>
        <v xml:space="preserve"> </v>
      </c>
      <c r="Y125" s="30" t="str">
        <f>IFERROR(PASCO!$J51/PASCO!$G51," ")</f>
        <v xml:space="preserve"> </v>
      </c>
      <c r="Z125" s="30" t="str">
        <f>IFERROR(PENSACOLA!$J51/PENSACOLA!$G51," ")</f>
        <v xml:space="preserve"> </v>
      </c>
      <c r="AA125" s="30" t="str">
        <f>IFERROR(POLK!$J51/POLK!$G51," ")</f>
        <v xml:space="preserve"> </v>
      </c>
      <c r="AB125" s="30" t="str">
        <f>IFERROR('ST JOHNS'!$J51/'ST JOHNS'!$G51," ")</f>
        <v xml:space="preserve"> </v>
      </c>
      <c r="AC125" s="30" t="str">
        <f>IFERROR('ST PETE'!$J51/'ST PETE'!$G51," ")</f>
        <v xml:space="preserve"> </v>
      </c>
      <c r="AD125" s="30" t="str">
        <f>IFERROR('SANTA FE'!$J51/'SANTA FE'!$G51," ")</f>
        <v xml:space="preserve"> </v>
      </c>
      <c r="AE125" s="30" t="str">
        <f>IFERROR(SEMINOLE!$J51/SEMINOLE!$G51," ")</f>
        <v xml:space="preserve"> </v>
      </c>
      <c r="AF125" s="30" t="str">
        <f>IFERROR('SOUTH FLORIDA'!$J51/'SOUTH FLORIDA'!$G51," ")</f>
        <v xml:space="preserve"> </v>
      </c>
      <c r="AG125" s="30" t="str">
        <f>IFERROR(TALLAHASSEE!$J51/TALLAHASSEE!$G51," ")</f>
        <v xml:space="preserve"> </v>
      </c>
      <c r="AH125" s="30" t="str">
        <f>IFERROR(VALENCIA!$J51/VALENCIA!$G51," ")</f>
        <v xml:space="preserve"> </v>
      </c>
      <c r="AI125" s="30" t="str">
        <f>IFERROR('System Summary'!$J51/'System Summary'!$G51," ")</f>
        <v xml:space="preserve"> </v>
      </c>
    </row>
    <row r="126" spans="1:35" ht="15.75">
      <c r="A126" s="7"/>
      <c r="B126" s="7"/>
      <c r="C126" s="8" t="s">
        <v>102</v>
      </c>
      <c r="D126" s="7"/>
      <c r="E126" s="7"/>
      <c r="F126" s="7" t="s">
        <v>103</v>
      </c>
      <c r="G126" s="30" t="str">
        <f>IFERROR(EASTERN!J52/EASTERN!G52," ")</f>
        <v xml:space="preserve"> </v>
      </c>
      <c r="H126" s="30">
        <f>IFERROR(BROWARD!$J52/BROWARD!$G52," ")</f>
        <v>0.83202229481889045</v>
      </c>
      <c r="I126" s="30" t="str">
        <f>IFERROR(CENTRAL!$J52/CENTRAL!$G52," ")</f>
        <v xml:space="preserve"> </v>
      </c>
      <c r="J126" s="30" t="str">
        <f>IFERROR(CHIPOLA!$J52/CHIPOLA!$G52," ")</f>
        <v xml:space="preserve"> </v>
      </c>
      <c r="K126" s="30" t="str">
        <f>IFERROR(DAYTONA!$J52/DAYTONA!$G52," ")</f>
        <v xml:space="preserve"> </v>
      </c>
      <c r="L126" s="30">
        <f>IFERROR(SOUTHWESTERN!$J52/SOUTHWESTERN!$G52," ")</f>
        <v>0</v>
      </c>
      <c r="M126" s="30">
        <f>IFERROR('FSC JAX'!$J52/'FSC JAX'!$G52," ")</f>
        <v>1</v>
      </c>
      <c r="N126" s="30" t="str">
        <f>IFERROR('FL KEYS'!$J52/'FL KEYS'!$G52," ")</f>
        <v xml:space="preserve"> </v>
      </c>
      <c r="O126" s="30" t="str">
        <f>IFERROR('GULF COAST'!$J52/'GULF COAST'!$G52," ")</f>
        <v xml:space="preserve"> </v>
      </c>
      <c r="P126" s="30" t="str">
        <f>IFERROR(HILLSBOROUGH!$J52/HILLSBOROUGH!$G52," ")</f>
        <v xml:space="preserve"> </v>
      </c>
      <c r="Q126" s="30" t="str">
        <f>IFERROR('INDIAN RIVER'!$J52/'INDIAN RIVER'!$G52," ")</f>
        <v xml:space="preserve"> </v>
      </c>
      <c r="R126" s="30" t="str">
        <f>IFERROR(GATEWAY!$J52/GATEWAY!$G52," ")</f>
        <v xml:space="preserve"> </v>
      </c>
      <c r="S126" s="30" t="str">
        <f>IFERROR('LAKE SUMTER'!$J52/'LAKE SUMTER'!$G52," ")</f>
        <v xml:space="preserve"> </v>
      </c>
      <c r="T126" s="30">
        <f>IFERROR('SCF MANATEE'!$J52/'SCF MANATEE'!$G52," ")</f>
        <v>0</v>
      </c>
      <c r="U126" s="30" t="str">
        <f>IFERROR(MIAMI!$J52/MIAMI!$G52," ")</f>
        <v xml:space="preserve"> </v>
      </c>
      <c r="V126" s="30" t="str">
        <f>IFERROR('NORTH FLORIDA'!$J52/'NORTH FLORIDA'!$G52," ")</f>
        <v xml:space="preserve"> </v>
      </c>
      <c r="W126" s="30" t="str">
        <f>IFERROR('NORTHWEST FLORIDA'!$J52/'NORTHWEST FLORIDA'!$G52," ")</f>
        <v xml:space="preserve"> </v>
      </c>
      <c r="X126" s="30" t="str">
        <f>IFERROR('PALM BEACH'!$J52/'PALM BEACH'!$G52," ")</f>
        <v xml:space="preserve"> </v>
      </c>
      <c r="Y126" s="30" t="str">
        <f>IFERROR(PASCO!$J52/PASCO!$G52," ")</f>
        <v xml:space="preserve"> </v>
      </c>
      <c r="Z126" s="30">
        <f>IFERROR(PENSACOLA!$J52/PENSACOLA!$G52," ")</f>
        <v>1</v>
      </c>
      <c r="AA126" s="30" t="str">
        <f>IFERROR(POLK!$J52/POLK!$G52," ")</f>
        <v xml:space="preserve"> </v>
      </c>
      <c r="AB126" s="30" t="str">
        <f>IFERROR('ST JOHNS'!$J52/'ST JOHNS'!$G52," ")</f>
        <v xml:space="preserve"> </v>
      </c>
      <c r="AC126" s="30">
        <f>IFERROR('ST PETE'!$J52/'ST PETE'!$G52," ")</f>
        <v>0</v>
      </c>
      <c r="AD126" s="30" t="str">
        <f>IFERROR('SANTA FE'!$J52/'SANTA FE'!$G52," ")</f>
        <v xml:space="preserve"> </v>
      </c>
      <c r="AE126" s="30">
        <f>IFERROR(SEMINOLE!$J52/SEMINOLE!$G52," ")</f>
        <v>1</v>
      </c>
      <c r="AF126" s="30" t="str">
        <f>IFERROR('SOUTH FLORIDA'!$J52/'SOUTH FLORIDA'!$G52," ")</f>
        <v xml:space="preserve"> </v>
      </c>
      <c r="AG126" s="30" t="str">
        <f>IFERROR(TALLAHASSEE!$J52/TALLAHASSEE!$G52," ")</f>
        <v xml:space="preserve"> </v>
      </c>
      <c r="AH126" s="30" t="str">
        <f>IFERROR(VALENCIA!$J52/VALENCIA!$G52," ")</f>
        <v xml:space="preserve"> </v>
      </c>
      <c r="AI126" s="30">
        <f>IFERROR('System Summary'!$J52/'System Summary'!$G52," ")</f>
        <v>0.86484483258676803</v>
      </c>
    </row>
    <row r="127" spans="1:35" ht="15.75">
      <c r="A127" s="7"/>
      <c r="B127" s="7"/>
      <c r="C127" s="8" t="s">
        <v>104</v>
      </c>
      <c r="D127" s="7"/>
      <c r="E127" s="7"/>
      <c r="F127" s="7" t="s">
        <v>105</v>
      </c>
      <c r="G127" s="30" t="str">
        <f>IFERROR(EASTERN!J53/EASTERN!G53," ")</f>
        <v xml:space="preserve"> </v>
      </c>
      <c r="H127" s="30" t="str">
        <f>IFERROR(BROWARD!$J53/BROWARD!$G53," ")</f>
        <v xml:space="preserve"> </v>
      </c>
      <c r="I127" s="30" t="str">
        <f>IFERROR(CENTRAL!$J53/CENTRAL!$G53," ")</f>
        <v xml:space="preserve"> </v>
      </c>
      <c r="J127" s="30">
        <f>IFERROR(CHIPOLA!$J53/CHIPOLA!$G53," ")</f>
        <v>0</v>
      </c>
      <c r="K127" s="30">
        <f>IFERROR(DAYTONA!$J53/DAYTONA!$G53," ")</f>
        <v>0</v>
      </c>
      <c r="L127" s="30" t="str">
        <f>IFERROR(SOUTHWESTERN!$J53/SOUTHWESTERN!$G53," ")</f>
        <v xml:space="preserve"> </v>
      </c>
      <c r="M127" s="30" t="str">
        <f>IFERROR('FSC JAX'!$J53/'FSC JAX'!$G53," ")</f>
        <v xml:space="preserve"> </v>
      </c>
      <c r="N127" s="30" t="str">
        <f>IFERROR('FL KEYS'!$J53/'FL KEYS'!$G53," ")</f>
        <v xml:space="preserve"> </v>
      </c>
      <c r="O127" s="30" t="str">
        <f>IFERROR('GULF COAST'!$J53/'GULF COAST'!$G53," ")</f>
        <v xml:space="preserve"> </v>
      </c>
      <c r="P127" s="30">
        <f>IFERROR(HILLSBOROUGH!$J53/HILLSBOROUGH!$G53," ")</f>
        <v>1</v>
      </c>
      <c r="Q127" s="30" t="str">
        <f>IFERROR('INDIAN RIVER'!$J53/'INDIAN RIVER'!$G53," ")</f>
        <v xml:space="preserve"> </v>
      </c>
      <c r="R127" s="30" t="str">
        <f>IFERROR(GATEWAY!$J53/GATEWAY!$G53," ")</f>
        <v xml:space="preserve"> </v>
      </c>
      <c r="S127" s="30" t="str">
        <f>IFERROR('LAKE SUMTER'!$J53/'LAKE SUMTER'!$G53," ")</f>
        <v xml:space="preserve"> </v>
      </c>
      <c r="T127" s="30">
        <f>IFERROR('SCF MANATEE'!$J53/'SCF MANATEE'!$G53," ")</f>
        <v>0</v>
      </c>
      <c r="U127" s="30">
        <f>IFERROR(MIAMI!$J53/MIAMI!$G53," ")</f>
        <v>0</v>
      </c>
      <c r="V127" s="30" t="str">
        <f>IFERROR('NORTH FLORIDA'!$J53/'NORTH FLORIDA'!$G53," ")</f>
        <v xml:space="preserve"> </v>
      </c>
      <c r="W127" s="30" t="str">
        <f>IFERROR('NORTHWEST FLORIDA'!$J53/'NORTHWEST FLORIDA'!$G53," ")</f>
        <v xml:space="preserve"> </v>
      </c>
      <c r="X127" s="30">
        <f>IFERROR('PALM BEACH'!$J53/'PALM BEACH'!$G53," ")</f>
        <v>0</v>
      </c>
      <c r="Y127" s="30" t="str">
        <f>IFERROR(PASCO!$J53/PASCO!$G53," ")</f>
        <v xml:space="preserve"> </v>
      </c>
      <c r="Z127" s="30" t="str">
        <f>IFERROR(PENSACOLA!$J53/PENSACOLA!$G53," ")</f>
        <v xml:space="preserve"> </v>
      </c>
      <c r="AA127" s="30" t="str">
        <f>IFERROR(POLK!$J53/POLK!$G53," ")</f>
        <v xml:space="preserve"> </v>
      </c>
      <c r="AB127" s="30" t="str">
        <f>IFERROR('ST JOHNS'!$J53/'ST JOHNS'!$G53," ")</f>
        <v xml:space="preserve"> </v>
      </c>
      <c r="AC127" s="30">
        <f>IFERROR('ST PETE'!$J53/'ST PETE'!$G53," ")</f>
        <v>0</v>
      </c>
      <c r="AD127" s="30" t="str">
        <f>IFERROR('SANTA FE'!$J53/'SANTA FE'!$G53," ")</f>
        <v xml:space="preserve"> </v>
      </c>
      <c r="AE127" s="30" t="str">
        <f>IFERROR(SEMINOLE!$J53/SEMINOLE!$G53," ")</f>
        <v xml:space="preserve"> </v>
      </c>
      <c r="AF127" s="30" t="str">
        <f>IFERROR('SOUTH FLORIDA'!$J53/'SOUTH FLORIDA'!$G53," ")</f>
        <v xml:space="preserve"> </v>
      </c>
      <c r="AG127" s="30">
        <f>IFERROR(TALLAHASSEE!$J53/TALLAHASSEE!$G53," ")</f>
        <v>1</v>
      </c>
      <c r="AH127" s="30">
        <f>IFERROR(VALENCIA!$J53/VALENCIA!$G53," ")</f>
        <v>0</v>
      </c>
      <c r="AI127" s="30">
        <f>IFERROR('System Summary'!$J53/'System Summary'!$G53," ")</f>
        <v>0.14522928061519375</v>
      </c>
    </row>
    <row r="128" spans="1:35" ht="15.75">
      <c r="A128" s="7"/>
      <c r="B128" s="7"/>
      <c r="C128" s="8" t="s">
        <v>106</v>
      </c>
      <c r="D128" s="7"/>
      <c r="E128" s="7"/>
      <c r="F128" s="7" t="s">
        <v>107</v>
      </c>
      <c r="G128" s="30" t="str">
        <f>IFERROR(EASTERN!J54/EASTERN!G54," ")</f>
        <v xml:space="preserve"> </v>
      </c>
      <c r="H128" s="30">
        <f>IFERROR(BROWARD!$J54/BROWARD!$G54," ")</f>
        <v>0.98671857911544691</v>
      </c>
      <c r="I128" s="30">
        <f>IFERROR(CENTRAL!$J54/CENTRAL!$G54," ")</f>
        <v>1</v>
      </c>
      <c r="J128" s="30">
        <f>IFERROR(CHIPOLA!$J54/CHIPOLA!$G54," ")</f>
        <v>1</v>
      </c>
      <c r="K128" s="30">
        <f>IFERROR(DAYTONA!$J54/DAYTONA!$G54," ")</f>
        <v>0</v>
      </c>
      <c r="L128" s="30">
        <f>IFERROR(SOUTHWESTERN!$J54/SOUTHWESTERN!$G54," ")</f>
        <v>0</v>
      </c>
      <c r="M128" s="30">
        <f>IFERROR('FSC JAX'!$J54/'FSC JAX'!$G54," ")</f>
        <v>1</v>
      </c>
      <c r="N128" s="30" t="str">
        <f>IFERROR('FL KEYS'!$J54/'FL KEYS'!$G54," ")</f>
        <v xml:space="preserve"> </v>
      </c>
      <c r="O128" s="30">
        <f>IFERROR('GULF COAST'!$J54/'GULF COAST'!$G54," ")</f>
        <v>1</v>
      </c>
      <c r="P128" s="30">
        <f>IFERROR(HILLSBOROUGH!$J54/HILLSBOROUGH!$G54," ")</f>
        <v>1</v>
      </c>
      <c r="Q128" s="30">
        <f>IFERROR('INDIAN RIVER'!$J54/'INDIAN RIVER'!$G54," ")</f>
        <v>1</v>
      </c>
      <c r="R128" s="30">
        <f>IFERROR(GATEWAY!$J54/GATEWAY!$G54," ")</f>
        <v>0.99999999999999989</v>
      </c>
      <c r="S128" s="30">
        <f>IFERROR('LAKE SUMTER'!$J54/'LAKE SUMTER'!$G54," ")</f>
        <v>1</v>
      </c>
      <c r="T128" s="30">
        <f>IFERROR('SCF MANATEE'!$J54/'SCF MANATEE'!$G54," ")</f>
        <v>0.94999996766203842</v>
      </c>
      <c r="U128" s="30">
        <f>IFERROR(MIAMI!$J54/MIAMI!$G54," ")</f>
        <v>1</v>
      </c>
      <c r="V128" s="30">
        <f>IFERROR('NORTH FLORIDA'!$J54/'NORTH FLORIDA'!$G54," ")</f>
        <v>1</v>
      </c>
      <c r="W128" s="30" t="str">
        <f>IFERROR('NORTHWEST FLORIDA'!$J54/'NORTHWEST FLORIDA'!$G54," ")</f>
        <v xml:space="preserve"> </v>
      </c>
      <c r="X128" s="30" t="str">
        <f>IFERROR('PALM BEACH'!$J54/'PALM BEACH'!$G54," ")</f>
        <v xml:space="preserve"> </v>
      </c>
      <c r="Y128" s="30">
        <f>IFERROR(PASCO!$J54/PASCO!$G54," ")</f>
        <v>1</v>
      </c>
      <c r="Z128" s="30">
        <f>IFERROR(PENSACOLA!$J54/PENSACOLA!$G54," ")</f>
        <v>1</v>
      </c>
      <c r="AA128" s="30" t="str">
        <f>IFERROR(POLK!$J54/POLK!$G54," ")</f>
        <v xml:space="preserve"> </v>
      </c>
      <c r="AB128" s="30" t="str">
        <f>IFERROR('ST JOHNS'!$J54/'ST JOHNS'!$G54," ")</f>
        <v xml:space="preserve"> </v>
      </c>
      <c r="AC128" s="30">
        <f>IFERROR('ST PETE'!$J54/'ST PETE'!$G54," ")</f>
        <v>0</v>
      </c>
      <c r="AD128" s="30">
        <f>IFERROR('SANTA FE'!$J54/'SANTA FE'!$G54," ")</f>
        <v>1</v>
      </c>
      <c r="AE128" s="30" t="str">
        <f>IFERROR(SEMINOLE!$J54/SEMINOLE!$G54," ")</f>
        <v xml:space="preserve"> </v>
      </c>
      <c r="AF128" s="30">
        <f>IFERROR('SOUTH FLORIDA'!$J54/'SOUTH FLORIDA'!$G54," ")</f>
        <v>1</v>
      </c>
      <c r="AG128" s="30">
        <f>IFERROR(TALLAHASSEE!$J54/TALLAHASSEE!$G54," ")</f>
        <v>1</v>
      </c>
      <c r="AH128" s="30">
        <f>IFERROR(VALENCIA!$J54/VALENCIA!$G54," ")</f>
        <v>1</v>
      </c>
      <c r="AI128" s="30">
        <f>IFERROR('System Summary'!$J54/'System Summary'!$G54," ")</f>
        <v>0.82475874141348793</v>
      </c>
    </row>
    <row r="129" spans="1:35" ht="15.75">
      <c r="A129" s="7"/>
      <c r="B129" s="7"/>
      <c r="C129" s="8" t="s">
        <v>108</v>
      </c>
      <c r="D129" s="7"/>
      <c r="E129" s="7"/>
      <c r="F129" s="7" t="s">
        <v>109</v>
      </c>
      <c r="G129" s="30" t="str">
        <f>IFERROR(EASTERN!J55/EASTERN!G55," ")</f>
        <v xml:space="preserve"> </v>
      </c>
      <c r="H129" s="30" t="str">
        <f>IFERROR(BROWARD!$J55/BROWARD!$G55," ")</f>
        <v xml:space="preserve"> </v>
      </c>
      <c r="I129" s="30">
        <f>IFERROR(CENTRAL!$J55/CENTRAL!$G55," ")</f>
        <v>1</v>
      </c>
      <c r="J129" s="30">
        <f>IFERROR(CHIPOLA!$J55/CHIPOLA!$G55," ")</f>
        <v>1</v>
      </c>
      <c r="K129" s="30" t="str">
        <f>IFERROR(DAYTONA!$J55/DAYTONA!$G55," ")</f>
        <v xml:space="preserve"> </v>
      </c>
      <c r="L129" s="30">
        <f>IFERROR(SOUTHWESTERN!$J55/SOUTHWESTERN!$G55," ")</f>
        <v>1</v>
      </c>
      <c r="M129" s="30">
        <f>IFERROR('FSC JAX'!$J55/'FSC JAX'!$G55," ")</f>
        <v>1</v>
      </c>
      <c r="N129" s="30">
        <f>IFERROR('FL KEYS'!$J55/'FL KEYS'!$G55," ")</f>
        <v>1</v>
      </c>
      <c r="O129" s="30">
        <f>IFERROR('GULF COAST'!$J55/'GULF COAST'!$G55," ")</f>
        <v>1</v>
      </c>
      <c r="P129" s="30">
        <f>IFERROR(HILLSBOROUGH!$J55/HILLSBOROUGH!$G55," ")</f>
        <v>1</v>
      </c>
      <c r="Q129" s="30">
        <f>IFERROR('INDIAN RIVER'!$J55/'INDIAN RIVER'!$G55," ")</f>
        <v>1</v>
      </c>
      <c r="R129" s="30" t="str">
        <f>IFERROR(GATEWAY!$J55/GATEWAY!$G55," ")</f>
        <v xml:space="preserve"> </v>
      </c>
      <c r="S129" s="30">
        <f>IFERROR('LAKE SUMTER'!$J55/'LAKE SUMTER'!$G55," ")</f>
        <v>1</v>
      </c>
      <c r="T129" s="30">
        <f>IFERROR('SCF MANATEE'!$J55/'SCF MANATEE'!$G55," ")</f>
        <v>0.95000001512439147</v>
      </c>
      <c r="U129" s="30">
        <f>IFERROR(MIAMI!$J55/MIAMI!$G55," ")</f>
        <v>1</v>
      </c>
      <c r="V129" s="30">
        <f>IFERROR('NORTH FLORIDA'!$J55/'NORTH FLORIDA'!$G55," ")</f>
        <v>1</v>
      </c>
      <c r="W129" s="30" t="str">
        <f>IFERROR('NORTHWEST FLORIDA'!$J55/'NORTHWEST FLORIDA'!$G55," ")</f>
        <v xml:space="preserve"> </v>
      </c>
      <c r="X129" s="30" t="str">
        <f>IFERROR('PALM BEACH'!$J55/'PALM BEACH'!$G55," ")</f>
        <v xml:space="preserve"> </v>
      </c>
      <c r="Y129" s="30">
        <f>IFERROR(PASCO!$J55/PASCO!$G55," ")</f>
        <v>1</v>
      </c>
      <c r="Z129" s="30">
        <f>IFERROR(PENSACOLA!$J55/PENSACOLA!$G55," ")</f>
        <v>1</v>
      </c>
      <c r="AA129" s="30">
        <f>IFERROR(POLK!$J55/POLK!$G55," ")</f>
        <v>0.50726921866278396</v>
      </c>
      <c r="AB129" s="30" t="str">
        <f>IFERROR('ST JOHNS'!$J55/'ST JOHNS'!$G55," ")</f>
        <v xml:space="preserve"> </v>
      </c>
      <c r="AC129" s="30">
        <f>IFERROR('ST PETE'!$J55/'ST PETE'!$G55," ")</f>
        <v>0</v>
      </c>
      <c r="AD129" s="30">
        <f>IFERROR('SANTA FE'!$J55/'SANTA FE'!$G55," ")</f>
        <v>1</v>
      </c>
      <c r="AE129" s="30" t="str">
        <f>IFERROR(SEMINOLE!$J55/SEMINOLE!$G55," ")</f>
        <v xml:space="preserve"> </v>
      </c>
      <c r="AF129" s="30">
        <f>IFERROR('SOUTH FLORIDA'!$J55/'SOUTH FLORIDA'!$G55," ")</f>
        <v>1</v>
      </c>
      <c r="AG129" s="30">
        <f>IFERROR(TALLAHASSEE!$J55/TALLAHASSEE!$G55," ")</f>
        <v>1</v>
      </c>
      <c r="AH129" s="30" t="str">
        <f>IFERROR(VALENCIA!$J55/VALENCIA!$G55," ")</f>
        <v xml:space="preserve"> </v>
      </c>
      <c r="AI129" s="30">
        <f>IFERROR('System Summary'!$J55/'System Summary'!$G55," ")</f>
        <v>0.86270036972941311</v>
      </c>
    </row>
    <row r="130" spans="1:35" ht="15.75">
      <c r="A130" s="7"/>
      <c r="B130" s="7"/>
      <c r="C130" s="8" t="s">
        <v>110</v>
      </c>
      <c r="D130" s="7"/>
      <c r="E130" s="7"/>
      <c r="F130" s="7" t="s">
        <v>111</v>
      </c>
      <c r="G130" s="30" t="str">
        <f>IFERROR(EASTERN!J56/EASTERN!G56," ")</f>
        <v xml:space="preserve"> </v>
      </c>
      <c r="H130" s="30" t="str">
        <f>IFERROR(BROWARD!$J56/BROWARD!$G56," ")</f>
        <v xml:space="preserve"> </v>
      </c>
      <c r="I130" s="30">
        <f>IFERROR(CENTRAL!$J56/CENTRAL!$G56," ")</f>
        <v>1</v>
      </c>
      <c r="J130" s="30">
        <f>IFERROR(CHIPOLA!$J56/CHIPOLA!$G56," ")</f>
        <v>1</v>
      </c>
      <c r="K130" s="30">
        <f>IFERROR(DAYTONA!$J56/DAYTONA!$G56," ")</f>
        <v>0</v>
      </c>
      <c r="L130" s="30" t="str">
        <f>IFERROR(SOUTHWESTERN!$J56/SOUTHWESTERN!$G56," ")</f>
        <v xml:space="preserve"> </v>
      </c>
      <c r="M130" s="30" t="str">
        <f>IFERROR('FSC JAX'!$J56/'FSC JAX'!$G56," ")</f>
        <v xml:space="preserve"> </v>
      </c>
      <c r="N130" s="30">
        <f>IFERROR('FL KEYS'!$J56/'FL KEYS'!$G56," ")</f>
        <v>0</v>
      </c>
      <c r="O130" s="30" t="str">
        <f>IFERROR('GULF COAST'!$J56/'GULF COAST'!$G56," ")</f>
        <v xml:space="preserve"> </v>
      </c>
      <c r="P130" s="30">
        <f>IFERROR(HILLSBOROUGH!$J56/HILLSBOROUGH!$G56," ")</f>
        <v>1</v>
      </c>
      <c r="Q130" s="30" t="str">
        <f>IFERROR('INDIAN RIVER'!$J56/'INDIAN RIVER'!$G56," ")</f>
        <v xml:space="preserve"> </v>
      </c>
      <c r="R130" s="30" t="str">
        <f>IFERROR(GATEWAY!$J56/GATEWAY!$G56," ")</f>
        <v xml:space="preserve"> </v>
      </c>
      <c r="S130" s="30">
        <f>IFERROR('LAKE SUMTER'!$J56/'LAKE SUMTER'!$G56," ")</f>
        <v>1</v>
      </c>
      <c r="T130" s="30">
        <f>IFERROR('SCF MANATEE'!$J56/'SCF MANATEE'!$G56," ")</f>
        <v>0.94999999424036496</v>
      </c>
      <c r="U130" s="30">
        <f>IFERROR(MIAMI!$J56/MIAMI!$G56," ")</f>
        <v>1</v>
      </c>
      <c r="V130" s="30">
        <f>IFERROR('NORTH FLORIDA'!$J56/'NORTH FLORIDA'!$G56," ")</f>
        <v>1</v>
      </c>
      <c r="W130" s="30">
        <f>IFERROR('NORTHWEST FLORIDA'!$J56/'NORTHWEST FLORIDA'!$G56," ")</f>
        <v>1</v>
      </c>
      <c r="X130" s="30">
        <f>IFERROR('PALM BEACH'!$J56/'PALM BEACH'!$G56," ")</f>
        <v>1</v>
      </c>
      <c r="Y130" s="30">
        <f>IFERROR(PASCO!$J56/PASCO!$G56," ")</f>
        <v>1</v>
      </c>
      <c r="Z130" s="30">
        <f>IFERROR(PENSACOLA!$J56/PENSACOLA!$G56," ")</f>
        <v>1</v>
      </c>
      <c r="AA130" s="30" t="str">
        <f>IFERROR(POLK!$J56/POLK!$G56," ")</f>
        <v xml:space="preserve"> </v>
      </c>
      <c r="AB130" s="30" t="str">
        <f>IFERROR('ST JOHNS'!$J56/'ST JOHNS'!$G56," ")</f>
        <v xml:space="preserve"> </v>
      </c>
      <c r="AC130" s="30">
        <f>IFERROR('ST PETE'!$J56/'ST PETE'!$G56," ")</f>
        <v>0.99820670293970937</v>
      </c>
      <c r="AD130" s="30" t="str">
        <f>IFERROR('SANTA FE'!$J56/'SANTA FE'!$G56," ")</f>
        <v xml:space="preserve"> </v>
      </c>
      <c r="AE130" s="30" t="str">
        <f>IFERROR(SEMINOLE!$J56/SEMINOLE!$G56," ")</f>
        <v xml:space="preserve"> </v>
      </c>
      <c r="AF130" s="30" t="str">
        <f>IFERROR('SOUTH FLORIDA'!$J56/'SOUTH FLORIDA'!$G56," ")</f>
        <v xml:space="preserve"> </v>
      </c>
      <c r="AG130" s="30" t="str">
        <f>IFERROR(TALLAHASSEE!$J56/TALLAHASSEE!$G56," ")</f>
        <v xml:space="preserve"> </v>
      </c>
      <c r="AH130" s="30" t="str">
        <f>IFERROR(VALENCIA!$J56/VALENCIA!$G56," ")</f>
        <v xml:space="preserve"> </v>
      </c>
      <c r="AI130" s="30">
        <f>IFERROR('System Summary'!$J56/'System Summary'!$G56," ")</f>
        <v>0.87524843936472962</v>
      </c>
    </row>
    <row r="131" spans="1:35" ht="15.75">
      <c r="A131" s="7"/>
      <c r="B131" s="7"/>
      <c r="C131" s="8" t="s">
        <v>112</v>
      </c>
      <c r="D131" s="7"/>
      <c r="E131" s="7"/>
      <c r="F131" s="7" t="s">
        <v>113</v>
      </c>
      <c r="G131" s="30">
        <f>IFERROR(EASTERN!J57/EASTERN!G57," ")</f>
        <v>1</v>
      </c>
      <c r="H131" s="30" t="str">
        <f>IFERROR(BROWARD!$J57/BROWARD!$G57," ")</f>
        <v xml:space="preserve"> </v>
      </c>
      <c r="I131" s="30">
        <f>IFERROR(CENTRAL!$J57/CENTRAL!$G57," ")</f>
        <v>1</v>
      </c>
      <c r="J131" s="30">
        <f>IFERROR(CHIPOLA!$J57/CHIPOLA!$G57," ")</f>
        <v>1</v>
      </c>
      <c r="K131" s="30">
        <f>IFERROR(DAYTONA!$J57/DAYTONA!$G57," ")</f>
        <v>1</v>
      </c>
      <c r="L131" s="30" t="str">
        <f>IFERROR(SOUTHWESTERN!$J57/SOUTHWESTERN!$G57," ")</f>
        <v xml:space="preserve"> </v>
      </c>
      <c r="M131" s="30" t="str">
        <f>IFERROR('FSC JAX'!$J57/'FSC JAX'!$G57," ")</f>
        <v xml:space="preserve"> </v>
      </c>
      <c r="N131" s="30" t="str">
        <f>IFERROR('FL KEYS'!$J57/'FL KEYS'!$G57," ")</f>
        <v xml:space="preserve"> </v>
      </c>
      <c r="O131" s="30" t="str">
        <f>IFERROR('GULF COAST'!$J57/'GULF COAST'!$G57," ")</f>
        <v xml:space="preserve"> </v>
      </c>
      <c r="P131" s="30" t="str">
        <f>IFERROR(HILLSBOROUGH!$J57/HILLSBOROUGH!$G57," ")</f>
        <v xml:space="preserve"> </v>
      </c>
      <c r="Q131" s="30">
        <f>IFERROR('INDIAN RIVER'!$J57/'INDIAN RIVER'!$G57," ")</f>
        <v>1</v>
      </c>
      <c r="R131" s="30" t="str">
        <f>IFERROR(GATEWAY!$J57/GATEWAY!$G57," ")</f>
        <v xml:space="preserve"> </v>
      </c>
      <c r="S131" s="30">
        <f>IFERROR('LAKE SUMTER'!$J57/'LAKE SUMTER'!$G57," ")</f>
        <v>1</v>
      </c>
      <c r="T131" s="30">
        <f>IFERROR('SCF MANATEE'!$J57/'SCF MANATEE'!$G57," ")</f>
        <v>0.95000012200964523</v>
      </c>
      <c r="U131" s="30">
        <f>IFERROR(MIAMI!$J57/MIAMI!$G57," ")</f>
        <v>1</v>
      </c>
      <c r="V131" s="30" t="str">
        <f>IFERROR('NORTH FLORIDA'!$J57/'NORTH FLORIDA'!$G57," ")</f>
        <v xml:space="preserve"> </v>
      </c>
      <c r="W131" s="30">
        <f>IFERROR('NORTHWEST FLORIDA'!$J57/'NORTHWEST FLORIDA'!$G57," ")</f>
        <v>0</v>
      </c>
      <c r="X131" s="30" t="str">
        <f>IFERROR('PALM BEACH'!$J57/'PALM BEACH'!$G57," ")</f>
        <v xml:space="preserve"> </v>
      </c>
      <c r="Y131" s="30" t="str">
        <f>IFERROR(PASCO!$J57/PASCO!$G57," ")</f>
        <v xml:space="preserve"> </v>
      </c>
      <c r="Z131" s="30">
        <f>IFERROR(PENSACOLA!$J57/PENSACOLA!$G57," ")</f>
        <v>1</v>
      </c>
      <c r="AA131" s="30" t="str">
        <f>IFERROR(POLK!$J57/POLK!$G57," ")</f>
        <v xml:space="preserve"> </v>
      </c>
      <c r="AB131" s="30" t="str">
        <f>IFERROR('ST JOHNS'!$J57/'ST JOHNS'!$G57," ")</f>
        <v xml:space="preserve"> </v>
      </c>
      <c r="AC131" s="30">
        <f>IFERROR('ST PETE'!$J57/'ST PETE'!$G57," ")</f>
        <v>0</v>
      </c>
      <c r="AD131" s="30" t="str">
        <f>IFERROR('SANTA FE'!$J57/'SANTA FE'!$G57," ")</f>
        <v xml:space="preserve"> </v>
      </c>
      <c r="AE131" s="30" t="str">
        <f>IFERROR(SEMINOLE!$J57/SEMINOLE!$G57," ")</f>
        <v xml:space="preserve"> </v>
      </c>
      <c r="AF131" s="30" t="str">
        <f>IFERROR('SOUTH FLORIDA'!$J57/'SOUTH FLORIDA'!$G57," ")</f>
        <v xml:space="preserve"> </v>
      </c>
      <c r="AG131" s="30" t="str">
        <f>IFERROR(TALLAHASSEE!$J57/TALLAHASSEE!$G57," ")</f>
        <v xml:space="preserve"> </v>
      </c>
      <c r="AH131" s="30">
        <f>IFERROR(VALENCIA!$J57/VALENCIA!$G57," ")</f>
        <v>1</v>
      </c>
      <c r="AI131" s="30">
        <f>IFERROR('System Summary'!$J57/'System Summary'!$G57," ")</f>
        <v>0.9441084068284189</v>
      </c>
    </row>
    <row r="132" spans="1:35" ht="15.75">
      <c r="A132" s="7"/>
      <c r="B132" s="7"/>
      <c r="C132" s="8" t="s">
        <v>114</v>
      </c>
      <c r="D132" s="7"/>
      <c r="E132" s="7"/>
      <c r="F132" s="7" t="s">
        <v>115</v>
      </c>
      <c r="G132" s="30" t="str">
        <f>IFERROR(EASTERN!J58/EASTERN!G58," ")</f>
        <v xml:space="preserve"> </v>
      </c>
      <c r="H132" s="30" t="str">
        <f>IFERROR(BROWARD!$J58/BROWARD!$G58," ")</f>
        <v xml:space="preserve"> </v>
      </c>
      <c r="I132" s="30" t="str">
        <f>IFERROR(CENTRAL!$J58/CENTRAL!$G58," ")</f>
        <v xml:space="preserve"> </v>
      </c>
      <c r="J132" s="30" t="str">
        <f>IFERROR(CHIPOLA!$J58/CHIPOLA!$G58," ")</f>
        <v xml:space="preserve"> </v>
      </c>
      <c r="K132" s="30" t="str">
        <f>IFERROR(DAYTONA!$J58/DAYTONA!$G58," ")</f>
        <v xml:space="preserve"> </v>
      </c>
      <c r="L132" s="30" t="str">
        <f>IFERROR(SOUTHWESTERN!$J58/SOUTHWESTERN!$G58," ")</f>
        <v xml:space="preserve"> </v>
      </c>
      <c r="M132" s="30" t="str">
        <f>IFERROR('FSC JAX'!$J58/'FSC JAX'!$G58," ")</f>
        <v xml:space="preserve"> </v>
      </c>
      <c r="N132" s="30" t="str">
        <f>IFERROR('FL KEYS'!$J58/'FL KEYS'!$G58," ")</f>
        <v xml:space="preserve"> </v>
      </c>
      <c r="O132" s="30" t="str">
        <f>IFERROR('GULF COAST'!$J58/'GULF COAST'!$G58," ")</f>
        <v xml:space="preserve"> </v>
      </c>
      <c r="P132" s="30">
        <f>IFERROR(HILLSBOROUGH!$J58/HILLSBOROUGH!$G58," ")</f>
        <v>1</v>
      </c>
      <c r="Q132" s="30" t="str">
        <f>IFERROR('INDIAN RIVER'!$J58/'INDIAN RIVER'!$G58," ")</f>
        <v xml:space="preserve"> </v>
      </c>
      <c r="R132" s="30" t="str">
        <f>IFERROR(GATEWAY!$J58/GATEWAY!$G58," ")</f>
        <v xml:space="preserve"> </v>
      </c>
      <c r="S132" s="30" t="str">
        <f>IFERROR('LAKE SUMTER'!$J58/'LAKE SUMTER'!$G58," ")</f>
        <v xml:space="preserve"> </v>
      </c>
      <c r="T132" s="30" t="str">
        <f>IFERROR('SCF MANATEE'!$J58/'SCF MANATEE'!$G58," ")</f>
        <v xml:space="preserve"> </v>
      </c>
      <c r="U132" s="30">
        <f>IFERROR(MIAMI!$J58/MIAMI!$G58," ")</f>
        <v>1</v>
      </c>
      <c r="V132" s="30" t="str">
        <f>IFERROR('NORTH FLORIDA'!$J58/'NORTH FLORIDA'!$G58," ")</f>
        <v xml:space="preserve"> </v>
      </c>
      <c r="W132" s="30" t="str">
        <f>IFERROR('NORTHWEST FLORIDA'!$J58/'NORTHWEST FLORIDA'!$G58," ")</f>
        <v xml:space="preserve"> </v>
      </c>
      <c r="X132" s="30" t="str">
        <f>IFERROR('PALM BEACH'!$J58/'PALM BEACH'!$G58," ")</f>
        <v xml:space="preserve"> </v>
      </c>
      <c r="Y132" s="30" t="str">
        <f>IFERROR(PASCO!$J58/PASCO!$G58," ")</f>
        <v xml:space="preserve"> </v>
      </c>
      <c r="Z132" s="30" t="str">
        <f>IFERROR(PENSACOLA!$J58/PENSACOLA!$G58," ")</f>
        <v xml:space="preserve"> </v>
      </c>
      <c r="AA132" s="30" t="str">
        <f>IFERROR(POLK!$J58/POLK!$G58," ")</f>
        <v xml:space="preserve"> </v>
      </c>
      <c r="AB132" s="30" t="str">
        <f>IFERROR('ST JOHNS'!$J58/'ST JOHNS'!$G58," ")</f>
        <v xml:space="preserve"> </v>
      </c>
      <c r="AC132" s="30" t="str">
        <f>IFERROR('ST PETE'!$J58/'ST PETE'!$G58," ")</f>
        <v xml:space="preserve"> </v>
      </c>
      <c r="AD132" s="30" t="str">
        <f>IFERROR('SANTA FE'!$J58/'SANTA FE'!$G58," ")</f>
        <v xml:space="preserve"> </v>
      </c>
      <c r="AE132" s="30" t="str">
        <f>IFERROR(SEMINOLE!$J58/SEMINOLE!$G58," ")</f>
        <v xml:space="preserve"> </v>
      </c>
      <c r="AF132" s="30" t="str">
        <f>IFERROR('SOUTH FLORIDA'!$J58/'SOUTH FLORIDA'!$G58," ")</f>
        <v xml:space="preserve"> </v>
      </c>
      <c r="AG132" s="30" t="str">
        <f>IFERROR(TALLAHASSEE!$J58/TALLAHASSEE!$G58," ")</f>
        <v xml:space="preserve"> </v>
      </c>
      <c r="AH132" s="30" t="str">
        <f>IFERROR(VALENCIA!$J58/VALENCIA!$G58," ")</f>
        <v xml:space="preserve"> </v>
      </c>
      <c r="AI132" s="30">
        <f>IFERROR('System Summary'!$J58/'System Summary'!$G58," ")</f>
        <v>1</v>
      </c>
    </row>
    <row r="133" spans="1:35" ht="15.75">
      <c r="A133" s="7"/>
      <c r="B133" s="7"/>
      <c r="C133" s="8" t="s">
        <v>116</v>
      </c>
      <c r="D133" s="7"/>
      <c r="E133" s="7"/>
      <c r="F133" s="7" t="s">
        <v>117</v>
      </c>
      <c r="G133" s="30" t="str">
        <f>IFERROR(EASTERN!J59/EASTERN!G59," ")</f>
        <v xml:space="preserve"> </v>
      </c>
      <c r="H133" s="30" t="str">
        <f>IFERROR(BROWARD!$J59/BROWARD!$G59," ")</f>
        <v xml:space="preserve"> </v>
      </c>
      <c r="I133" s="30">
        <f>IFERROR(CENTRAL!$J59/CENTRAL!$G59," ")</f>
        <v>1</v>
      </c>
      <c r="J133" s="30">
        <f>IFERROR(CHIPOLA!$J59/CHIPOLA!$G59," ")</f>
        <v>1</v>
      </c>
      <c r="K133" s="30" t="str">
        <f>IFERROR(DAYTONA!$J59/DAYTONA!$G59," ")</f>
        <v xml:space="preserve"> </v>
      </c>
      <c r="L133" s="30" t="str">
        <f>IFERROR(SOUTHWESTERN!$J59/SOUTHWESTERN!$G59," ")</f>
        <v xml:space="preserve"> </v>
      </c>
      <c r="M133" s="30">
        <f>IFERROR('FSC JAX'!$J59/'FSC JAX'!$G59," ")</f>
        <v>1</v>
      </c>
      <c r="N133" s="30">
        <f>IFERROR('FL KEYS'!$J59/'FL KEYS'!$G59," ")</f>
        <v>0.91604616892279311</v>
      </c>
      <c r="O133" s="30" t="str">
        <f>IFERROR('GULF COAST'!$J59/'GULF COAST'!$G59," ")</f>
        <v xml:space="preserve"> </v>
      </c>
      <c r="P133" s="30">
        <f>IFERROR(HILLSBOROUGH!$J59/HILLSBOROUGH!$G59," ")</f>
        <v>1</v>
      </c>
      <c r="Q133" s="30" t="str">
        <f>IFERROR('INDIAN RIVER'!$J59/'INDIAN RIVER'!$G59," ")</f>
        <v xml:space="preserve"> </v>
      </c>
      <c r="R133" s="30">
        <f>IFERROR(GATEWAY!$J59/GATEWAY!$G59," ")</f>
        <v>1</v>
      </c>
      <c r="S133" s="30">
        <f>IFERROR('LAKE SUMTER'!$J59/'LAKE SUMTER'!$G59," ")</f>
        <v>1</v>
      </c>
      <c r="T133" s="30">
        <f>IFERROR('SCF MANATEE'!$J59/'SCF MANATEE'!$G59," ")</f>
        <v>0.95000286812367363</v>
      </c>
      <c r="U133" s="30">
        <f>IFERROR(MIAMI!$J59/MIAMI!$G59," ")</f>
        <v>1</v>
      </c>
      <c r="V133" s="30">
        <f>IFERROR('NORTH FLORIDA'!$J59/'NORTH FLORIDA'!$G59," ")</f>
        <v>1</v>
      </c>
      <c r="W133" s="30" t="str">
        <f>IFERROR('NORTHWEST FLORIDA'!$J59/'NORTHWEST FLORIDA'!$G59," ")</f>
        <v xml:space="preserve"> </v>
      </c>
      <c r="X133" s="30">
        <f>IFERROR('PALM BEACH'!$J59/'PALM BEACH'!$G59," ")</f>
        <v>1</v>
      </c>
      <c r="Y133" s="30" t="str">
        <f>IFERROR(PASCO!$J59/PASCO!$G59," ")</f>
        <v xml:space="preserve"> </v>
      </c>
      <c r="Z133" s="30">
        <f>IFERROR(PENSACOLA!$J59/PENSACOLA!$G59," ")</f>
        <v>1</v>
      </c>
      <c r="AA133" s="30" t="str">
        <f>IFERROR(POLK!$J59/POLK!$G59," ")</f>
        <v xml:space="preserve"> </v>
      </c>
      <c r="AB133" s="30" t="str">
        <f>IFERROR('ST JOHNS'!$J59/'ST JOHNS'!$G59," ")</f>
        <v xml:space="preserve"> </v>
      </c>
      <c r="AC133" s="30" t="str">
        <f>IFERROR('ST PETE'!$J59/'ST PETE'!$G59," ")</f>
        <v xml:space="preserve"> </v>
      </c>
      <c r="AD133" s="30" t="str">
        <f>IFERROR('SANTA FE'!$J59/'SANTA FE'!$G59," ")</f>
        <v xml:space="preserve"> </v>
      </c>
      <c r="AE133" s="30">
        <f>IFERROR(SEMINOLE!$J59/SEMINOLE!$G59," ")</f>
        <v>1</v>
      </c>
      <c r="AF133" s="30">
        <f>IFERROR('SOUTH FLORIDA'!$J59/'SOUTH FLORIDA'!$G59," ")</f>
        <v>0</v>
      </c>
      <c r="AG133" s="30">
        <f>IFERROR(TALLAHASSEE!$J59/TALLAHASSEE!$G59," ")</f>
        <v>1</v>
      </c>
      <c r="AH133" s="30">
        <f>IFERROR(VALENCIA!$J59/VALENCIA!$G59," ")</f>
        <v>1</v>
      </c>
      <c r="AI133" s="30">
        <f>IFERROR('System Summary'!$J59/'System Summary'!$G59," ")</f>
        <v>0.98394891566514586</v>
      </c>
    </row>
    <row r="134" spans="1:35" ht="15.75">
      <c r="A134" s="7"/>
      <c r="B134" s="7"/>
      <c r="C134" s="8" t="s">
        <v>118</v>
      </c>
      <c r="D134" s="7"/>
      <c r="E134" s="7"/>
      <c r="F134" s="7" t="s">
        <v>119</v>
      </c>
      <c r="G134" s="30" t="str">
        <f>IFERROR(EASTERN!J60/EASTERN!G60," ")</f>
        <v xml:space="preserve"> </v>
      </c>
      <c r="H134" s="30">
        <f>IFERROR(BROWARD!$J60/BROWARD!$G60," ")</f>
        <v>0</v>
      </c>
      <c r="I134" s="30" t="str">
        <f>IFERROR(CENTRAL!$J60/CENTRAL!$G60," ")</f>
        <v xml:space="preserve"> </v>
      </c>
      <c r="J134" s="30" t="str">
        <f>IFERROR(CHIPOLA!$J60/CHIPOLA!$G60," ")</f>
        <v xml:space="preserve"> </v>
      </c>
      <c r="K134" s="30" t="str">
        <f>IFERROR(DAYTONA!$J60/DAYTONA!$G60," ")</f>
        <v xml:space="preserve"> </v>
      </c>
      <c r="L134" s="30" t="str">
        <f>IFERROR(SOUTHWESTERN!$J60/SOUTHWESTERN!$G60," ")</f>
        <v xml:space="preserve"> </v>
      </c>
      <c r="M134" s="30">
        <f>IFERROR('FSC JAX'!$J60/'FSC JAX'!$G60," ")</f>
        <v>0</v>
      </c>
      <c r="N134" s="30" t="str">
        <f>IFERROR('FL KEYS'!$J60/'FL KEYS'!$G60," ")</f>
        <v xml:space="preserve"> </v>
      </c>
      <c r="O134" s="30">
        <f>IFERROR('GULF COAST'!$J60/'GULF COAST'!$G60," ")</f>
        <v>1</v>
      </c>
      <c r="P134" s="30">
        <f>IFERROR(HILLSBOROUGH!$J60/HILLSBOROUGH!$G60," ")</f>
        <v>1</v>
      </c>
      <c r="Q134" s="30" t="str">
        <f>IFERROR('INDIAN RIVER'!$J60/'INDIAN RIVER'!$G60," ")</f>
        <v xml:space="preserve"> </v>
      </c>
      <c r="R134" s="30" t="str">
        <f>IFERROR(GATEWAY!$J60/GATEWAY!$G60," ")</f>
        <v xml:space="preserve"> </v>
      </c>
      <c r="S134" s="30">
        <f>IFERROR('LAKE SUMTER'!$J60/'LAKE SUMTER'!$G60," ")</f>
        <v>0</v>
      </c>
      <c r="T134" s="30">
        <f>IFERROR('SCF MANATEE'!$J60/'SCF MANATEE'!$G60," ")</f>
        <v>0.9499997712497541</v>
      </c>
      <c r="U134" s="30">
        <f>IFERROR(MIAMI!$J60/MIAMI!$G60," ")</f>
        <v>0</v>
      </c>
      <c r="V134" s="30" t="str">
        <f>IFERROR('NORTH FLORIDA'!$J60/'NORTH FLORIDA'!$G60," ")</f>
        <v xml:space="preserve"> </v>
      </c>
      <c r="W134" s="30" t="str">
        <f>IFERROR('NORTHWEST FLORIDA'!$J60/'NORTHWEST FLORIDA'!$G60," ")</f>
        <v xml:space="preserve"> </v>
      </c>
      <c r="X134" s="30">
        <f>IFERROR('PALM BEACH'!$J60/'PALM BEACH'!$G60," ")</f>
        <v>1</v>
      </c>
      <c r="Y134" s="30">
        <f>IFERROR(PASCO!$J60/PASCO!$G60," ")</f>
        <v>1</v>
      </c>
      <c r="Z134" s="30" t="str">
        <f>IFERROR(PENSACOLA!$J60/PENSACOLA!$G60," ")</f>
        <v xml:space="preserve"> </v>
      </c>
      <c r="AA134" s="30" t="str">
        <f>IFERROR(POLK!$J60/POLK!$G60," ")</f>
        <v xml:space="preserve"> </v>
      </c>
      <c r="AB134" s="30" t="str">
        <f>IFERROR('ST JOHNS'!$J60/'ST JOHNS'!$G60," ")</f>
        <v xml:space="preserve"> </v>
      </c>
      <c r="AC134" s="30" t="str">
        <f>IFERROR('ST PETE'!$J60/'ST PETE'!$G60," ")</f>
        <v xml:space="preserve"> </v>
      </c>
      <c r="AD134" s="30" t="str">
        <f>IFERROR('SANTA FE'!$J60/'SANTA FE'!$G60," ")</f>
        <v xml:space="preserve"> </v>
      </c>
      <c r="AE134" s="30">
        <f>IFERROR(SEMINOLE!$J60/SEMINOLE!$G60," ")</f>
        <v>1</v>
      </c>
      <c r="AF134" s="30">
        <f>IFERROR('SOUTH FLORIDA'!$J60/'SOUTH FLORIDA'!$G60," ")</f>
        <v>0</v>
      </c>
      <c r="AG134" s="30" t="str">
        <f>IFERROR(TALLAHASSEE!$J60/TALLAHASSEE!$G60," ")</f>
        <v xml:space="preserve"> </v>
      </c>
      <c r="AH134" s="30" t="str">
        <f>IFERROR(VALENCIA!$J60/VALENCIA!$G60," ")</f>
        <v xml:space="preserve"> </v>
      </c>
      <c r="AI134" s="30">
        <f>IFERROR('System Summary'!$J60/'System Summary'!$G60," ")</f>
        <v>0.48982777626495688</v>
      </c>
    </row>
    <row r="135" spans="1:35" ht="15.75">
      <c r="A135" s="7"/>
      <c r="B135" s="7"/>
      <c r="C135" s="8" t="s">
        <v>120</v>
      </c>
      <c r="D135" s="7"/>
      <c r="E135" s="7"/>
      <c r="F135" s="7" t="s">
        <v>121</v>
      </c>
      <c r="G135" s="30">
        <f>IFERROR(EASTERN!J61/EASTERN!G61," ")</f>
        <v>1</v>
      </c>
      <c r="H135" s="30" t="str">
        <f>IFERROR(BROWARD!$J61/BROWARD!$G61," ")</f>
        <v xml:space="preserve"> </v>
      </c>
      <c r="I135" s="30">
        <f>IFERROR(CENTRAL!$J61/CENTRAL!$G61," ")</f>
        <v>1</v>
      </c>
      <c r="J135" s="30">
        <f>IFERROR(CHIPOLA!$J61/CHIPOLA!$G61," ")</f>
        <v>0</v>
      </c>
      <c r="K135" s="30">
        <f>IFERROR(DAYTONA!$J61/DAYTONA!$G61," ")</f>
        <v>1</v>
      </c>
      <c r="L135" s="30" t="str">
        <f>IFERROR(SOUTHWESTERN!$J61/SOUTHWESTERN!$G61," ")</f>
        <v xml:space="preserve"> </v>
      </c>
      <c r="M135" s="30">
        <f>IFERROR('FSC JAX'!$J61/'FSC JAX'!$G61," ")</f>
        <v>1</v>
      </c>
      <c r="N135" s="30" t="str">
        <f>IFERROR('FL KEYS'!$J61/'FL KEYS'!$G61," ")</f>
        <v xml:space="preserve"> </v>
      </c>
      <c r="O135" s="30">
        <f>IFERROR('GULF COAST'!$J61/'GULF COAST'!$G61," ")</f>
        <v>0</v>
      </c>
      <c r="P135" s="30" t="str">
        <f>IFERROR(HILLSBOROUGH!$J61/HILLSBOROUGH!$G61," ")</f>
        <v xml:space="preserve"> </v>
      </c>
      <c r="Q135" s="30">
        <f>IFERROR('INDIAN RIVER'!$J61/'INDIAN RIVER'!$G61," ")</f>
        <v>0</v>
      </c>
      <c r="R135" s="30" t="str">
        <f>IFERROR(GATEWAY!$J61/GATEWAY!$G61," ")</f>
        <v xml:space="preserve"> </v>
      </c>
      <c r="S135" s="30">
        <f>IFERROR('LAKE SUMTER'!$J61/'LAKE SUMTER'!$G61," ")</f>
        <v>0</v>
      </c>
      <c r="T135" s="30">
        <f>IFERROR('SCF MANATEE'!$J61/'SCF MANATEE'!$G61," ")</f>
        <v>0</v>
      </c>
      <c r="U135" s="30" t="str">
        <f>IFERROR(MIAMI!$J61/MIAMI!$G61," ")</f>
        <v xml:space="preserve"> </v>
      </c>
      <c r="V135" s="30">
        <f>IFERROR('NORTH FLORIDA'!$J61/'NORTH FLORIDA'!$G61," ")</f>
        <v>1</v>
      </c>
      <c r="W135" s="30">
        <f>IFERROR('NORTHWEST FLORIDA'!$J61/'NORTHWEST FLORIDA'!$G61," ")</f>
        <v>1</v>
      </c>
      <c r="X135" s="30">
        <f>IFERROR('PALM BEACH'!$J61/'PALM BEACH'!$G61," ")</f>
        <v>1</v>
      </c>
      <c r="Y135" s="30">
        <f>IFERROR(PASCO!$J61/PASCO!$G61," ")</f>
        <v>0</v>
      </c>
      <c r="Z135" s="30">
        <f>IFERROR(PENSACOLA!$J61/PENSACOLA!$G61," ")</f>
        <v>1</v>
      </c>
      <c r="AA135" s="30">
        <f>IFERROR(POLK!$J61/POLK!$G61," ")</f>
        <v>1</v>
      </c>
      <c r="AB135" s="30" t="str">
        <f>IFERROR('ST JOHNS'!$J61/'ST JOHNS'!$G61," ")</f>
        <v xml:space="preserve"> </v>
      </c>
      <c r="AC135" s="30">
        <f>IFERROR('ST PETE'!$J61/'ST PETE'!$G61," ")</f>
        <v>0</v>
      </c>
      <c r="AD135" s="30">
        <f>IFERROR('SANTA FE'!$J61/'SANTA FE'!$G61," ")</f>
        <v>0</v>
      </c>
      <c r="AE135" s="30">
        <f>IFERROR(SEMINOLE!$J61/SEMINOLE!$G61," ")</f>
        <v>0</v>
      </c>
      <c r="AF135" s="30">
        <f>IFERROR('SOUTH FLORIDA'!$J61/'SOUTH FLORIDA'!$G61," ")</f>
        <v>0</v>
      </c>
      <c r="AG135" s="30">
        <f>IFERROR(TALLAHASSEE!$J61/TALLAHASSEE!$G61," ")</f>
        <v>1</v>
      </c>
      <c r="AH135" s="30">
        <f>IFERROR(VALENCIA!$J61/VALENCIA!$G61," ")</f>
        <v>0</v>
      </c>
      <c r="AI135" s="30">
        <f>IFERROR('System Summary'!$J61/'System Summary'!$G61," ")</f>
        <v>0.57524835850928524</v>
      </c>
    </row>
    <row r="136" spans="1:35" ht="15.75">
      <c r="A136" s="7"/>
      <c r="B136" s="7"/>
      <c r="C136" s="8" t="s">
        <v>122</v>
      </c>
      <c r="D136" s="7"/>
      <c r="E136" s="7"/>
      <c r="F136" s="7" t="s">
        <v>123</v>
      </c>
      <c r="G136" s="30">
        <f>IFERROR(EASTERN!J62/EASTERN!G62," ")</f>
        <v>1</v>
      </c>
      <c r="H136" s="30">
        <f>IFERROR(BROWARD!$J62/BROWARD!$G62," ")</f>
        <v>0</v>
      </c>
      <c r="I136" s="30">
        <f>IFERROR(CENTRAL!$J62/CENTRAL!$G62," ")</f>
        <v>1</v>
      </c>
      <c r="J136" s="30">
        <f>IFERROR(CHIPOLA!$J62/CHIPOLA!$G62," ")</f>
        <v>1</v>
      </c>
      <c r="K136" s="30">
        <f>IFERROR(DAYTONA!$J62/DAYTONA!$G62," ")</f>
        <v>1</v>
      </c>
      <c r="L136" s="30">
        <f>IFERROR(SOUTHWESTERN!$J62/SOUTHWESTERN!$G62," ")</f>
        <v>0.80437633405450926</v>
      </c>
      <c r="M136" s="30">
        <f>IFERROR('FSC JAX'!$J62/'FSC JAX'!$G62," ")</f>
        <v>1</v>
      </c>
      <c r="N136" s="30" t="str">
        <f>IFERROR('FL KEYS'!$J62/'FL KEYS'!$G62," ")</f>
        <v xml:space="preserve"> </v>
      </c>
      <c r="O136" s="30">
        <f>IFERROR('GULF COAST'!$J62/'GULF COAST'!$G62," ")</f>
        <v>1</v>
      </c>
      <c r="P136" s="30" t="str">
        <f>IFERROR(HILLSBOROUGH!$J62/HILLSBOROUGH!$G62," ")</f>
        <v xml:space="preserve"> </v>
      </c>
      <c r="Q136" s="30" t="str">
        <f>IFERROR('INDIAN RIVER'!$J62/'INDIAN RIVER'!$G62," ")</f>
        <v xml:space="preserve"> </v>
      </c>
      <c r="R136" s="30">
        <f>IFERROR(GATEWAY!$J62/GATEWAY!$G62," ")</f>
        <v>1</v>
      </c>
      <c r="S136" s="30">
        <f>IFERROR('LAKE SUMTER'!$J62/'LAKE SUMTER'!$G62," ")</f>
        <v>1</v>
      </c>
      <c r="T136" s="30">
        <f>IFERROR('SCF MANATEE'!$J62/'SCF MANATEE'!$G62," ")</f>
        <v>0.94999999523475231</v>
      </c>
      <c r="U136" s="30">
        <f>IFERROR(MIAMI!$J62/MIAMI!$G62," ")</f>
        <v>1</v>
      </c>
      <c r="V136" s="30" t="str">
        <f>IFERROR('NORTH FLORIDA'!$J62/'NORTH FLORIDA'!$G62," ")</f>
        <v xml:space="preserve"> </v>
      </c>
      <c r="W136" s="30">
        <f>IFERROR('NORTHWEST FLORIDA'!$J62/'NORTHWEST FLORIDA'!$G62," ")</f>
        <v>1</v>
      </c>
      <c r="X136" s="30" t="str">
        <f>IFERROR('PALM BEACH'!$J62/'PALM BEACH'!$G62," ")</f>
        <v xml:space="preserve"> </v>
      </c>
      <c r="Y136" s="30">
        <f>IFERROR(PASCO!$J62/PASCO!$G62," ")</f>
        <v>1</v>
      </c>
      <c r="Z136" s="30">
        <f>IFERROR(PENSACOLA!$J62/PENSACOLA!$G62," ")</f>
        <v>1</v>
      </c>
      <c r="AA136" s="30">
        <f>IFERROR(POLK!$J62/POLK!$G62," ")</f>
        <v>1</v>
      </c>
      <c r="AB136" s="30" t="str">
        <f>IFERROR('ST JOHNS'!$J62/'ST JOHNS'!$G62," ")</f>
        <v xml:space="preserve"> </v>
      </c>
      <c r="AC136" s="30">
        <f>IFERROR('ST PETE'!$J62/'ST PETE'!$G62," ")</f>
        <v>1</v>
      </c>
      <c r="AD136" s="30">
        <f>IFERROR('SANTA FE'!$J62/'SANTA FE'!$G62," ")</f>
        <v>1</v>
      </c>
      <c r="AE136" s="30">
        <f>IFERROR(SEMINOLE!$J62/SEMINOLE!$G62," ")</f>
        <v>0.85548554178302316</v>
      </c>
      <c r="AF136" s="30">
        <f>IFERROR('SOUTH FLORIDA'!$J62/'SOUTH FLORIDA'!$G62," ")</f>
        <v>0</v>
      </c>
      <c r="AG136" s="30">
        <f>IFERROR(TALLAHASSEE!$J62/TALLAHASSEE!$G62," ")</f>
        <v>0</v>
      </c>
      <c r="AH136" s="30">
        <f>IFERROR(VALENCIA!$J62/VALENCIA!$G62," ")</f>
        <v>1</v>
      </c>
      <c r="AI136" s="30">
        <f>IFERROR('System Summary'!$J62/'System Summary'!$G62," ")</f>
        <v>0.96978083915402213</v>
      </c>
    </row>
    <row r="137" spans="1:35" ht="15.75">
      <c r="A137" s="7"/>
      <c r="B137" s="7"/>
      <c r="C137" s="8" t="s">
        <v>124</v>
      </c>
      <c r="D137" s="7"/>
      <c r="E137" s="7"/>
      <c r="F137" s="7" t="s">
        <v>125</v>
      </c>
      <c r="G137" s="30">
        <f>IFERROR(EASTERN!J63/EASTERN!G63," ")</f>
        <v>1</v>
      </c>
      <c r="H137" s="30" t="str">
        <f>IFERROR(BROWARD!$J63/BROWARD!$G63," ")</f>
        <v xml:space="preserve"> </v>
      </c>
      <c r="I137" s="30">
        <f>IFERROR(CENTRAL!$J63/CENTRAL!$G63," ")</f>
        <v>1</v>
      </c>
      <c r="J137" s="30">
        <f>IFERROR(CHIPOLA!$J63/CHIPOLA!$G63," ")</f>
        <v>1</v>
      </c>
      <c r="K137" s="30">
        <f>IFERROR(DAYTONA!$J63/DAYTONA!$G63," ")</f>
        <v>1</v>
      </c>
      <c r="L137" s="30">
        <f>IFERROR(SOUTHWESTERN!$J63/SOUTHWESTERN!$G63," ")</f>
        <v>1</v>
      </c>
      <c r="M137" s="30">
        <f>IFERROR('FSC JAX'!$J63/'FSC JAX'!$G63," ")</f>
        <v>1</v>
      </c>
      <c r="N137" s="30" t="str">
        <f>IFERROR('FL KEYS'!$J63/'FL KEYS'!$G63," ")</f>
        <v xml:space="preserve"> </v>
      </c>
      <c r="O137" s="30">
        <f>IFERROR('GULF COAST'!$J63/'GULF COAST'!$G63," ")</f>
        <v>1</v>
      </c>
      <c r="P137" s="30" t="str">
        <f>IFERROR(HILLSBOROUGH!$J63/HILLSBOROUGH!$G63," ")</f>
        <v xml:space="preserve"> </v>
      </c>
      <c r="Q137" s="30" t="str">
        <f>IFERROR('INDIAN RIVER'!$J63/'INDIAN RIVER'!$G63," ")</f>
        <v xml:space="preserve"> </v>
      </c>
      <c r="R137" s="30">
        <f>IFERROR(GATEWAY!$J63/GATEWAY!$G63," ")</f>
        <v>1</v>
      </c>
      <c r="S137" s="30">
        <f>IFERROR('LAKE SUMTER'!$J63/'LAKE SUMTER'!$G63," ")</f>
        <v>1</v>
      </c>
      <c r="T137" s="30">
        <f>IFERROR('SCF MANATEE'!$J63/'SCF MANATEE'!$G63," ")</f>
        <v>1</v>
      </c>
      <c r="U137" s="30">
        <f>IFERROR(MIAMI!$J63/MIAMI!$G63," ")</f>
        <v>1</v>
      </c>
      <c r="V137" s="30">
        <f>IFERROR('NORTH FLORIDA'!$J63/'NORTH FLORIDA'!$G63," ")</f>
        <v>1</v>
      </c>
      <c r="W137" s="30" t="str">
        <f>IFERROR('NORTHWEST FLORIDA'!$J63/'NORTHWEST FLORIDA'!$G63," ")</f>
        <v xml:space="preserve"> </v>
      </c>
      <c r="X137" s="30">
        <f>IFERROR('PALM BEACH'!$J63/'PALM BEACH'!$G63," ")</f>
        <v>0</v>
      </c>
      <c r="Y137" s="30">
        <f>IFERROR(PASCO!$J63/PASCO!$G63," ")</f>
        <v>1</v>
      </c>
      <c r="Z137" s="30">
        <f>IFERROR(PENSACOLA!$J63/PENSACOLA!$G63," ")</f>
        <v>1</v>
      </c>
      <c r="AA137" s="30">
        <f>IFERROR(POLK!$J63/POLK!$G63," ")</f>
        <v>1</v>
      </c>
      <c r="AB137" s="30" t="str">
        <f>IFERROR('ST JOHNS'!$J63/'ST JOHNS'!$G63," ")</f>
        <v xml:space="preserve"> </v>
      </c>
      <c r="AC137" s="30">
        <f>IFERROR('ST PETE'!$J63/'ST PETE'!$G63," ")</f>
        <v>5.9994950397799014E-2</v>
      </c>
      <c r="AD137" s="30" t="str">
        <f>IFERROR('SANTA FE'!$J63/'SANTA FE'!$G63," ")</f>
        <v xml:space="preserve"> </v>
      </c>
      <c r="AE137" s="30">
        <f>IFERROR(SEMINOLE!$J63/SEMINOLE!$G63," ")</f>
        <v>1</v>
      </c>
      <c r="AF137" s="30">
        <f>IFERROR('SOUTH FLORIDA'!$J63/'SOUTH FLORIDA'!$G63," ")</f>
        <v>1</v>
      </c>
      <c r="AG137" s="30" t="str">
        <f>IFERROR(TALLAHASSEE!$J63/TALLAHASSEE!$G63," ")</f>
        <v xml:space="preserve"> </v>
      </c>
      <c r="AH137" s="30" t="str">
        <f>IFERROR(VALENCIA!$J63/VALENCIA!$G63," ")</f>
        <v xml:space="preserve"> </v>
      </c>
      <c r="AI137" s="30">
        <f>IFERROR('System Summary'!$J63/'System Summary'!$G63," ")</f>
        <v>0.59827664435566508</v>
      </c>
    </row>
    <row r="138" spans="1:35" ht="15.75">
      <c r="A138" s="7"/>
      <c r="B138" s="7" t="s">
        <v>126</v>
      </c>
      <c r="C138" s="8"/>
      <c r="D138" s="7"/>
      <c r="E138" s="7" t="s">
        <v>127</v>
      </c>
      <c r="F138" s="7"/>
      <c r="G138" s="30" t="str">
        <f>IFERROR(EASTERN!J64/EASTERN!G64," ")</f>
        <v xml:space="preserve"> </v>
      </c>
      <c r="H138" s="30" t="str">
        <f>IFERROR(BROWARD!$J64/BROWARD!$G64," ")</f>
        <v xml:space="preserve"> </v>
      </c>
      <c r="I138" s="30" t="str">
        <f>IFERROR(CENTRAL!$J64/CENTRAL!$G64," ")</f>
        <v xml:space="preserve"> </v>
      </c>
      <c r="J138" s="30" t="str">
        <f>IFERROR(CHIPOLA!$J64/CHIPOLA!$G64," ")</f>
        <v xml:space="preserve"> </v>
      </c>
      <c r="K138" s="30" t="str">
        <f>IFERROR(DAYTONA!$J64/DAYTONA!$G64," ")</f>
        <v xml:space="preserve"> </v>
      </c>
      <c r="L138" s="30" t="str">
        <f>IFERROR(SOUTHWESTERN!$J64/SOUTHWESTERN!$G64," ")</f>
        <v xml:space="preserve"> </v>
      </c>
      <c r="M138" s="30" t="str">
        <f>IFERROR('FSC JAX'!$J64/'FSC JAX'!$G64," ")</f>
        <v xml:space="preserve"> </v>
      </c>
      <c r="N138" s="30" t="str">
        <f>IFERROR('FL KEYS'!$J64/'FL KEYS'!$G64," ")</f>
        <v xml:space="preserve"> </v>
      </c>
      <c r="O138" s="30" t="str">
        <f>IFERROR('GULF COAST'!$J64/'GULF COAST'!$G64," ")</f>
        <v xml:space="preserve"> </v>
      </c>
      <c r="P138" s="30" t="str">
        <f>IFERROR(HILLSBOROUGH!$J64/HILLSBOROUGH!$G64," ")</f>
        <v xml:space="preserve"> </v>
      </c>
      <c r="Q138" s="30" t="str">
        <f>IFERROR('INDIAN RIVER'!$J64/'INDIAN RIVER'!$G64," ")</f>
        <v xml:space="preserve"> </v>
      </c>
      <c r="R138" s="30" t="str">
        <f>IFERROR(GATEWAY!$J64/GATEWAY!$G64," ")</f>
        <v xml:space="preserve"> </v>
      </c>
      <c r="S138" s="30" t="str">
        <f>IFERROR('LAKE SUMTER'!$J64/'LAKE SUMTER'!$G64," ")</f>
        <v xml:space="preserve"> </v>
      </c>
      <c r="T138" s="30" t="str">
        <f>IFERROR('SCF MANATEE'!$J64/'SCF MANATEE'!$G64," ")</f>
        <v xml:space="preserve"> </v>
      </c>
      <c r="U138" s="30" t="str">
        <f>IFERROR(MIAMI!$J64/MIAMI!$G64," ")</f>
        <v xml:space="preserve"> </v>
      </c>
      <c r="V138" s="30" t="str">
        <f>IFERROR('NORTH FLORIDA'!$J64/'NORTH FLORIDA'!$G64," ")</f>
        <v xml:space="preserve"> </v>
      </c>
      <c r="W138" s="30" t="str">
        <f>IFERROR('NORTHWEST FLORIDA'!$J64/'NORTHWEST FLORIDA'!$G64," ")</f>
        <v xml:space="preserve"> </v>
      </c>
      <c r="X138" s="30" t="str">
        <f>IFERROR('PALM BEACH'!$J64/'PALM BEACH'!$G64," ")</f>
        <v xml:space="preserve"> </v>
      </c>
      <c r="Y138" s="30" t="str">
        <f>IFERROR(PASCO!$J64/PASCO!$G64," ")</f>
        <v xml:space="preserve"> </v>
      </c>
      <c r="Z138" s="30" t="str">
        <f>IFERROR(PENSACOLA!$J64/PENSACOLA!$G64," ")</f>
        <v xml:space="preserve"> </v>
      </c>
      <c r="AA138" s="30" t="str">
        <f>IFERROR(POLK!$J64/POLK!$G64," ")</f>
        <v xml:space="preserve"> </v>
      </c>
      <c r="AB138" s="30" t="str">
        <f>IFERROR('ST JOHNS'!$J64/'ST JOHNS'!$G64," ")</f>
        <v xml:space="preserve"> </v>
      </c>
      <c r="AC138" s="30" t="str">
        <f>IFERROR('ST PETE'!$J64/'ST PETE'!$G64," ")</f>
        <v xml:space="preserve"> </v>
      </c>
      <c r="AD138" s="30" t="str">
        <f>IFERROR('SANTA FE'!$J64/'SANTA FE'!$G64," ")</f>
        <v xml:space="preserve"> </v>
      </c>
      <c r="AE138" s="30" t="str">
        <f>IFERROR(SEMINOLE!$J64/SEMINOLE!$G64," ")</f>
        <v xml:space="preserve"> </v>
      </c>
      <c r="AF138" s="30" t="str">
        <f>IFERROR('SOUTH FLORIDA'!$J64/'SOUTH FLORIDA'!$G64," ")</f>
        <v xml:space="preserve"> </v>
      </c>
      <c r="AG138" s="30" t="str">
        <f>IFERROR(TALLAHASSEE!$J64/TALLAHASSEE!$G64," ")</f>
        <v xml:space="preserve"> </v>
      </c>
      <c r="AH138" s="30" t="str">
        <f>IFERROR(VALENCIA!$J64/VALENCIA!$G64," ")</f>
        <v xml:space="preserve"> </v>
      </c>
      <c r="AI138" s="30" t="str">
        <f>IFERROR('System Summary'!$J64/'System Summary'!$G64," ")</f>
        <v xml:space="preserve"> </v>
      </c>
    </row>
    <row r="139" spans="1:35" ht="15.75">
      <c r="A139" s="7"/>
      <c r="B139" s="7" t="s">
        <v>128</v>
      </c>
      <c r="C139" s="8"/>
      <c r="D139" s="7"/>
      <c r="E139" s="7" t="s">
        <v>127</v>
      </c>
      <c r="F139" s="7"/>
      <c r="G139" s="30" t="str">
        <f>IFERROR(EASTERN!J65/EASTERN!G65," ")</f>
        <v xml:space="preserve"> </v>
      </c>
      <c r="H139" s="30" t="str">
        <f>IFERROR(BROWARD!$J65/BROWARD!$G65," ")</f>
        <v xml:space="preserve"> </v>
      </c>
      <c r="I139" s="30" t="str">
        <f>IFERROR(CENTRAL!$J65/CENTRAL!$G65," ")</f>
        <v xml:space="preserve"> </v>
      </c>
      <c r="J139" s="30" t="str">
        <f>IFERROR(CHIPOLA!$J65/CHIPOLA!$G65," ")</f>
        <v xml:space="preserve"> </v>
      </c>
      <c r="K139" s="30" t="str">
        <f>IFERROR(DAYTONA!$J65/DAYTONA!$G65," ")</f>
        <v xml:space="preserve"> </v>
      </c>
      <c r="L139" s="30" t="str">
        <f>IFERROR(SOUTHWESTERN!$J65/SOUTHWESTERN!$G65," ")</f>
        <v xml:space="preserve"> </v>
      </c>
      <c r="M139" s="30" t="str">
        <f>IFERROR('FSC JAX'!$J65/'FSC JAX'!$G65," ")</f>
        <v xml:space="preserve"> </v>
      </c>
      <c r="N139" s="30" t="str">
        <f>IFERROR('FL KEYS'!$J65/'FL KEYS'!$G65," ")</f>
        <v xml:space="preserve"> </v>
      </c>
      <c r="O139" s="30" t="str">
        <f>IFERROR('GULF COAST'!$J65/'GULF COAST'!$G65," ")</f>
        <v xml:space="preserve"> </v>
      </c>
      <c r="P139" s="30" t="str">
        <f>IFERROR(HILLSBOROUGH!$J65/HILLSBOROUGH!$G65," ")</f>
        <v xml:space="preserve"> </v>
      </c>
      <c r="Q139" s="30" t="str">
        <f>IFERROR('INDIAN RIVER'!$J65/'INDIAN RIVER'!$G65," ")</f>
        <v xml:space="preserve"> </v>
      </c>
      <c r="R139" s="30" t="str">
        <f>IFERROR(GATEWAY!$J65/GATEWAY!$G65," ")</f>
        <v xml:space="preserve"> </v>
      </c>
      <c r="S139" s="30" t="str">
        <f>IFERROR('LAKE SUMTER'!$J65/'LAKE SUMTER'!$G65," ")</f>
        <v xml:space="preserve"> </v>
      </c>
      <c r="T139" s="30" t="str">
        <f>IFERROR('SCF MANATEE'!$J65/'SCF MANATEE'!$G65," ")</f>
        <v xml:space="preserve"> </v>
      </c>
      <c r="U139" s="30" t="str">
        <f>IFERROR(MIAMI!$J65/MIAMI!$G65," ")</f>
        <v xml:space="preserve"> </v>
      </c>
      <c r="V139" s="30" t="str">
        <f>IFERROR('NORTH FLORIDA'!$J65/'NORTH FLORIDA'!$G65," ")</f>
        <v xml:space="preserve"> </v>
      </c>
      <c r="W139" s="30" t="str">
        <f>IFERROR('NORTHWEST FLORIDA'!$J65/'NORTHWEST FLORIDA'!$G65," ")</f>
        <v xml:space="preserve"> </v>
      </c>
      <c r="X139" s="30" t="str">
        <f>IFERROR('PALM BEACH'!$J65/'PALM BEACH'!$G65," ")</f>
        <v xml:space="preserve"> </v>
      </c>
      <c r="Y139" s="30" t="str">
        <f>IFERROR(PASCO!$J65/PASCO!$G65," ")</f>
        <v xml:space="preserve"> </v>
      </c>
      <c r="Z139" s="30" t="str">
        <f>IFERROR(PENSACOLA!$J65/PENSACOLA!$G65," ")</f>
        <v xml:space="preserve"> </v>
      </c>
      <c r="AA139" s="30" t="str">
        <f>IFERROR(POLK!$J65/POLK!$G65," ")</f>
        <v xml:space="preserve"> </v>
      </c>
      <c r="AB139" s="30" t="str">
        <f>IFERROR('ST JOHNS'!$J65/'ST JOHNS'!$G65," ")</f>
        <v xml:space="preserve"> </v>
      </c>
      <c r="AC139" s="30" t="str">
        <f>IFERROR('ST PETE'!$J65/'ST PETE'!$G65," ")</f>
        <v xml:space="preserve"> </v>
      </c>
      <c r="AD139" s="30" t="str">
        <f>IFERROR('SANTA FE'!$J65/'SANTA FE'!$G65," ")</f>
        <v xml:space="preserve"> </v>
      </c>
      <c r="AE139" s="30" t="str">
        <f>IFERROR(SEMINOLE!$J65/SEMINOLE!$G65," ")</f>
        <v xml:space="preserve"> </v>
      </c>
      <c r="AF139" s="30" t="str">
        <f>IFERROR('SOUTH FLORIDA'!$J65/'SOUTH FLORIDA'!$G65," ")</f>
        <v xml:space="preserve"> </v>
      </c>
      <c r="AG139" s="30" t="str">
        <f>IFERROR(TALLAHASSEE!$J65/TALLAHASSEE!$G65," ")</f>
        <v xml:space="preserve"> </v>
      </c>
      <c r="AH139" s="30" t="str">
        <f>IFERROR(VALENCIA!$J65/VALENCIA!$G65," ")</f>
        <v xml:space="preserve"> </v>
      </c>
      <c r="AI139" s="30" t="str">
        <f>IFERROR('System Summary'!$J65/'System Summary'!$G65," ")</f>
        <v xml:space="preserve"> </v>
      </c>
    </row>
    <row r="140" spans="1:35" ht="15.75">
      <c r="A140" s="7"/>
      <c r="B140" s="7" t="s">
        <v>129</v>
      </c>
      <c r="C140" s="8"/>
      <c r="D140" s="7"/>
      <c r="E140" s="7" t="s">
        <v>130</v>
      </c>
      <c r="F140" s="7"/>
      <c r="G140" s="30" t="str">
        <f>IFERROR(EASTERN!J66/EASTERN!G66," ")</f>
        <v xml:space="preserve"> </v>
      </c>
      <c r="H140" s="30">
        <f>IFERROR(BROWARD!$J66/BROWARD!$G66," ")</f>
        <v>0.79005137356061128</v>
      </c>
      <c r="I140" s="30">
        <f>IFERROR(CENTRAL!$J66/CENTRAL!$G66," ")</f>
        <v>0</v>
      </c>
      <c r="J140" s="30" t="str">
        <f>IFERROR(CHIPOLA!$J66/CHIPOLA!$G66," ")</f>
        <v xml:space="preserve"> </v>
      </c>
      <c r="K140" s="30" t="str">
        <f>IFERROR(DAYTONA!$J66/DAYTONA!$G66," ")</f>
        <v xml:space="preserve"> </v>
      </c>
      <c r="L140" s="30" t="str">
        <f>IFERROR(SOUTHWESTERN!$J66/SOUTHWESTERN!$G66," ")</f>
        <v xml:space="preserve"> </v>
      </c>
      <c r="M140" s="30" t="str">
        <f>IFERROR('FSC JAX'!$J66/'FSC JAX'!$G66," ")</f>
        <v xml:space="preserve"> </v>
      </c>
      <c r="N140" s="30" t="str">
        <f>IFERROR('FL KEYS'!$J66/'FL KEYS'!$G66," ")</f>
        <v xml:space="preserve"> </v>
      </c>
      <c r="O140" s="30" t="str">
        <f>IFERROR('GULF COAST'!$J66/'GULF COAST'!$G66," ")</f>
        <v xml:space="preserve"> </v>
      </c>
      <c r="P140" s="30">
        <f>IFERROR(HILLSBOROUGH!$J66/HILLSBOROUGH!$G66," ")</f>
        <v>0</v>
      </c>
      <c r="Q140" s="30" t="str">
        <f>IFERROR('INDIAN RIVER'!$J66/'INDIAN RIVER'!$G66," ")</f>
        <v xml:space="preserve"> </v>
      </c>
      <c r="R140" s="30" t="str">
        <f>IFERROR(GATEWAY!$J66/GATEWAY!$G66," ")</f>
        <v xml:space="preserve"> </v>
      </c>
      <c r="S140" s="30" t="str">
        <f>IFERROR('LAKE SUMTER'!$J66/'LAKE SUMTER'!$G66," ")</f>
        <v xml:space="preserve"> </v>
      </c>
      <c r="T140" s="30" t="str">
        <f>IFERROR('SCF MANATEE'!$J66/'SCF MANATEE'!$G66," ")</f>
        <v xml:space="preserve"> </v>
      </c>
      <c r="U140" s="30" t="str">
        <f>IFERROR(MIAMI!$J66/MIAMI!$G66," ")</f>
        <v xml:space="preserve"> </v>
      </c>
      <c r="V140" s="30" t="str">
        <f>IFERROR('NORTH FLORIDA'!$J66/'NORTH FLORIDA'!$G66," ")</f>
        <v xml:space="preserve"> </v>
      </c>
      <c r="W140" s="30" t="str">
        <f>IFERROR('NORTHWEST FLORIDA'!$J66/'NORTHWEST FLORIDA'!$G66," ")</f>
        <v xml:space="preserve"> </v>
      </c>
      <c r="X140" s="30" t="str">
        <f>IFERROR('PALM BEACH'!$J66/'PALM BEACH'!$G66," ")</f>
        <v xml:space="preserve"> </v>
      </c>
      <c r="Y140" s="30" t="str">
        <f>IFERROR(PASCO!$J66/PASCO!$G66," ")</f>
        <v xml:space="preserve"> </v>
      </c>
      <c r="Z140" s="30">
        <f>IFERROR(PENSACOLA!$J66/PENSACOLA!$G66," ")</f>
        <v>1</v>
      </c>
      <c r="AA140" s="30">
        <f>IFERROR(POLK!$J66/POLK!$G66," ")</f>
        <v>1</v>
      </c>
      <c r="AB140" s="30" t="str">
        <f>IFERROR('ST JOHNS'!$J66/'ST JOHNS'!$G66," ")</f>
        <v xml:space="preserve"> </v>
      </c>
      <c r="AC140" s="30">
        <f>IFERROR('ST PETE'!$J66/'ST PETE'!$G66," ")</f>
        <v>0.10188095385708458</v>
      </c>
      <c r="AD140" s="30">
        <f>IFERROR('SANTA FE'!$J66/'SANTA FE'!$G66," ")</f>
        <v>1</v>
      </c>
      <c r="AE140" s="30" t="str">
        <f>IFERROR(SEMINOLE!$J66/SEMINOLE!$G66," ")</f>
        <v xml:space="preserve"> </v>
      </c>
      <c r="AF140" s="30" t="str">
        <f>IFERROR('SOUTH FLORIDA'!$J66/'SOUTH FLORIDA'!$G66," ")</f>
        <v xml:space="preserve"> </v>
      </c>
      <c r="AG140" s="30">
        <f>IFERROR(TALLAHASSEE!$J66/TALLAHASSEE!$G66," ")</f>
        <v>1</v>
      </c>
      <c r="AH140" s="30">
        <f>IFERROR(VALENCIA!$J66/VALENCIA!$G66," ")</f>
        <v>0.77626657811821076</v>
      </c>
      <c r="AI140" s="30">
        <f>IFERROR('System Summary'!$J66/'System Summary'!$G66," ")</f>
        <v>0.76205119487197559</v>
      </c>
    </row>
    <row r="141" spans="1:35" ht="15.75">
      <c r="A141" s="7"/>
      <c r="B141" s="7"/>
      <c r="C141" s="8" t="s">
        <v>131</v>
      </c>
      <c r="D141" s="7"/>
      <c r="E141" s="7"/>
      <c r="F141" s="7" t="s">
        <v>132</v>
      </c>
      <c r="G141" s="30" t="str">
        <f>IFERROR(EASTERN!J67/EASTERN!G67," ")</f>
        <v xml:space="preserve"> </v>
      </c>
      <c r="H141" s="30">
        <f>IFERROR(BROWARD!$J67/BROWARD!$G67," ")</f>
        <v>1</v>
      </c>
      <c r="I141" s="30" t="str">
        <f>IFERROR(CENTRAL!$J67/CENTRAL!$G67," ")</f>
        <v xml:space="preserve"> </v>
      </c>
      <c r="J141" s="30" t="str">
        <f>IFERROR(CHIPOLA!$J67/CHIPOLA!$G67," ")</f>
        <v xml:space="preserve"> </v>
      </c>
      <c r="K141" s="30" t="str">
        <f>IFERROR(DAYTONA!$J67/DAYTONA!$G67," ")</f>
        <v xml:space="preserve"> </v>
      </c>
      <c r="L141" s="30" t="str">
        <f>IFERROR(SOUTHWESTERN!$J67/SOUTHWESTERN!$G67," ")</f>
        <v xml:space="preserve"> </v>
      </c>
      <c r="M141" s="30" t="str">
        <f>IFERROR('FSC JAX'!$J67/'FSC JAX'!$G67," ")</f>
        <v xml:space="preserve"> </v>
      </c>
      <c r="N141" s="30" t="str">
        <f>IFERROR('FL KEYS'!$J67/'FL KEYS'!$G67," ")</f>
        <v xml:space="preserve"> </v>
      </c>
      <c r="O141" s="30" t="str">
        <f>IFERROR('GULF COAST'!$J67/'GULF COAST'!$G67," ")</f>
        <v xml:space="preserve"> </v>
      </c>
      <c r="P141" s="30">
        <f>IFERROR(HILLSBOROUGH!$J67/HILLSBOROUGH!$G67," ")</f>
        <v>0</v>
      </c>
      <c r="Q141" s="30" t="str">
        <f>IFERROR('INDIAN RIVER'!$J67/'INDIAN RIVER'!$G67," ")</f>
        <v xml:space="preserve"> </v>
      </c>
      <c r="R141" s="30" t="str">
        <f>IFERROR(GATEWAY!$J67/GATEWAY!$G67," ")</f>
        <v xml:space="preserve"> </v>
      </c>
      <c r="S141" s="30" t="str">
        <f>IFERROR('LAKE SUMTER'!$J67/'LAKE SUMTER'!$G67," ")</f>
        <v xml:space="preserve"> </v>
      </c>
      <c r="T141" s="30" t="str">
        <f>IFERROR('SCF MANATEE'!$J67/'SCF MANATEE'!$G67," ")</f>
        <v xml:space="preserve"> </v>
      </c>
      <c r="U141" s="30" t="str">
        <f>IFERROR(MIAMI!$J67/MIAMI!$G67," ")</f>
        <v xml:space="preserve"> </v>
      </c>
      <c r="V141" s="30" t="str">
        <f>IFERROR('NORTH FLORIDA'!$J67/'NORTH FLORIDA'!$G67," ")</f>
        <v xml:space="preserve"> </v>
      </c>
      <c r="W141" s="30" t="str">
        <f>IFERROR('NORTHWEST FLORIDA'!$J67/'NORTHWEST FLORIDA'!$G67," ")</f>
        <v xml:space="preserve"> </v>
      </c>
      <c r="X141" s="30" t="str">
        <f>IFERROR('PALM BEACH'!$J67/'PALM BEACH'!$G67," ")</f>
        <v xml:space="preserve"> </v>
      </c>
      <c r="Y141" s="30" t="str">
        <f>IFERROR(PASCO!$J67/PASCO!$G67," ")</f>
        <v xml:space="preserve"> </v>
      </c>
      <c r="Z141" s="30">
        <f>IFERROR(PENSACOLA!$J67/PENSACOLA!$G67," ")</f>
        <v>1</v>
      </c>
      <c r="AA141" s="30">
        <f>IFERROR(POLK!$J67/POLK!$G67," ")</f>
        <v>1</v>
      </c>
      <c r="AB141" s="30" t="str">
        <f>IFERROR('ST JOHNS'!$J67/'ST JOHNS'!$G67," ")</f>
        <v xml:space="preserve"> </v>
      </c>
      <c r="AC141" s="30">
        <f>IFERROR('ST PETE'!$J67/'ST PETE'!$G67," ")</f>
        <v>0.10188095385708458</v>
      </c>
      <c r="AD141" s="30" t="str">
        <f>IFERROR('SANTA FE'!$J67/'SANTA FE'!$G67," ")</f>
        <v xml:space="preserve"> </v>
      </c>
      <c r="AE141" s="30" t="str">
        <f>IFERROR(SEMINOLE!$J67/SEMINOLE!$G67," ")</f>
        <v xml:space="preserve"> </v>
      </c>
      <c r="AF141" s="30" t="str">
        <f>IFERROR('SOUTH FLORIDA'!$J67/'SOUTH FLORIDA'!$G67," ")</f>
        <v xml:space="preserve"> </v>
      </c>
      <c r="AG141" s="30">
        <f>IFERROR(TALLAHASSEE!$J67/TALLAHASSEE!$G67," ")</f>
        <v>1</v>
      </c>
      <c r="AH141" s="30">
        <f>IFERROR(VALENCIA!$J67/VALENCIA!$G67," ")</f>
        <v>0</v>
      </c>
      <c r="AI141" s="30">
        <f>IFERROR('System Summary'!$J67/'System Summary'!$G67," ")</f>
        <v>0.13105136601648396</v>
      </c>
    </row>
    <row r="142" spans="1:35" ht="15.75">
      <c r="A142" s="7"/>
      <c r="B142" s="7"/>
      <c r="C142" s="8" t="s">
        <v>133</v>
      </c>
      <c r="D142" s="7"/>
      <c r="E142" s="7"/>
      <c r="F142" s="7" t="s">
        <v>134</v>
      </c>
      <c r="G142" s="30" t="str">
        <f>IFERROR(EASTERN!J68/EASTERN!G68," ")</f>
        <v xml:space="preserve"> </v>
      </c>
      <c r="H142" s="30" t="str">
        <f>IFERROR(BROWARD!$J68/BROWARD!$G68," ")</f>
        <v xml:space="preserve"> </v>
      </c>
      <c r="I142" s="30" t="str">
        <f>IFERROR(CENTRAL!$J68/CENTRAL!$G68," ")</f>
        <v xml:space="preserve"> </v>
      </c>
      <c r="J142" s="30" t="str">
        <f>IFERROR(CHIPOLA!$J68/CHIPOLA!$G68," ")</f>
        <v xml:space="preserve"> </v>
      </c>
      <c r="K142" s="30" t="str">
        <f>IFERROR(DAYTONA!$J68/DAYTONA!$G68," ")</f>
        <v xml:space="preserve"> </v>
      </c>
      <c r="L142" s="30" t="str">
        <f>IFERROR(SOUTHWESTERN!$J68/SOUTHWESTERN!$G68," ")</f>
        <v xml:space="preserve"> </v>
      </c>
      <c r="M142" s="30" t="str">
        <f>IFERROR('FSC JAX'!$J68/'FSC JAX'!$G68," ")</f>
        <v xml:space="preserve"> </v>
      </c>
      <c r="N142" s="30" t="str">
        <f>IFERROR('FL KEYS'!$J68/'FL KEYS'!$G68," ")</f>
        <v xml:space="preserve"> </v>
      </c>
      <c r="O142" s="30" t="str">
        <f>IFERROR('GULF COAST'!$J68/'GULF COAST'!$G68," ")</f>
        <v xml:space="preserve"> </v>
      </c>
      <c r="P142" s="30" t="str">
        <f>IFERROR(HILLSBOROUGH!$J68/HILLSBOROUGH!$G68," ")</f>
        <v xml:space="preserve"> </v>
      </c>
      <c r="Q142" s="30" t="str">
        <f>IFERROR('INDIAN RIVER'!$J68/'INDIAN RIVER'!$G68," ")</f>
        <v xml:space="preserve"> </v>
      </c>
      <c r="R142" s="30" t="str">
        <f>IFERROR(GATEWAY!$J68/GATEWAY!$G68," ")</f>
        <v xml:space="preserve"> </v>
      </c>
      <c r="S142" s="30" t="str">
        <f>IFERROR('LAKE SUMTER'!$J68/'LAKE SUMTER'!$G68," ")</f>
        <v xml:space="preserve"> </v>
      </c>
      <c r="T142" s="30" t="str">
        <f>IFERROR('SCF MANATEE'!$J68/'SCF MANATEE'!$G68," ")</f>
        <v xml:space="preserve"> </v>
      </c>
      <c r="U142" s="30" t="str">
        <f>IFERROR(MIAMI!$J68/MIAMI!$G68," ")</f>
        <v xml:space="preserve"> </v>
      </c>
      <c r="V142" s="30" t="str">
        <f>IFERROR('NORTH FLORIDA'!$J68/'NORTH FLORIDA'!$G68," ")</f>
        <v xml:space="preserve"> </v>
      </c>
      <c r="W142" s="30" t="str">
        <f>IFERROR('NORTHWEST FLORIDA'!$J68/'NORTHWEST FLORIDA'!$G68," ")</f>
        <v xml:space="preserve"> </v>
      </c>
      <c r="X142" s="30" t="str">
        <f>IFERROR('PALM BEACH'!$J68/'PALM BEACH'!$G68," ")</f>
        <v xml:space="preserve"> </v>
      </c>
      <c r="Y142" s="30" t="str">
        <f>IFERROR(PASCO!$J68/PASCO!$G68," ")</f>
        <v xml:space="preserve"> </v>
      </c>
      <c r="Z142" s="30" t="str">
        <f>IFERROR(PENSACOLA!$J68/PENSACOLA!$G68," ")</f>
        <v xml:space="preserve"> </v>
      </c>
      <c r="AA142" s="30" t="str">
        <f>IFERROR(POLK!$J68/POLK!$G68," ")</f>
        <v xml:space="preserve"> </v>
      </c>
      <c r="AB142" s="30" t="str">
        <f>IFERROR('ST JOHNS'!$J68/'ST JOHNS'!$G68," ")</f>
        <v xml:space="preserve"> </v>
      </c>
      <c r="AC142" s="30" t="str">
        <f>IFERROR('ST PETE'!$J68/'ST PETE'!$G68," ")</f>
        <v xml:space="preserve"> </v>
      </c>
      <c r="AD142" s="30" t="str">
        <f>IFERROR('SANTA FE'!$J68/'SANTA FE'!$G68," ")</f>
        <v xml:space="preserve"> </v>
      </c>
      <c r="AE142" s="30" t="str">
        <f>IFERROR(SEMINOLE!$J68/SEMINOLE!$G68," ")</f>
        <v xml:space="preserve"> </v>
      </c>
      <c r="AF142" s="30" t="str">
        <f>IFERROR('SOUTH FLORIDA'!$J68/'SOUTH FLORIDA'!$G68," ")</f>
        <v xml:space="preserve"> </v>
      </c>
      <c r="AG142" s="30" t="str">
        <f>IFERROR(TALLAHASSEE!$J68/TALLAHASSEE!$G68," ")</f>
        <v xml:space="preserve"> </v>
      </c>
      <c r="AH142" s="30" t="str">
        <f>IFERROR(VALENCIA!$J68/VALENCIA!$G68," ")</f>
        <v xml:space="preserve"> </v>
      </c>
      <c r="AI142" s="30" t="str">
        <f>IFERROR('System Summary'!$J68/'System Summary'!$G68," ")</f>
        <v xml:space="preserve"> </v>
      </c>
    </row>
    <row r="143" spans="1:35" ht="15.75">
      <c r="A143" s="7"/>
      <c r="B143" s="7"/>
      <c r="C143" s="8" t="s">
        <v>135</v>
      </c>
      <c r="D143" s="7"/>
      <c r="E143" s="7"/>
      <c r="F143" s="7" t="s">
        <v>136</v>
      </c>
      <c r="G143" s="30" t="str">
        <f>IFERROR(EASTERN!J69/EASTERN!G69," ")</f>
        <v xml:space="preserve"> </v>
      </c>
      <c r="H143" s="30">
        <f>IFERROR(BROWARD!$J69/BROWARD!$G69," ")</f>
        <v>0.78987092796493741</v>
      </c>
      <c r="I143" s="30">
        <f>IFERROR(CENTRAL!$J69/CENTRAL!$G69," ")</f>
        <v>0</v>
      </c>
      <c r="J143" s="30" t="str">
        <f>IFERROR(CHIPOLA!$J69/CHIPOLA!$G69," ")</f>
        <v xml:space="preserve"> </v>
      </c>
      <c r="K143" s="30" t="str">
        <f>IFERROR(DAYTONA!$J69/DAYTONA!$G69," ")</f>
        <v xml:space="preserve"> </v>
      </c>
      <c r="L143" s="30" t="str">
        <f>IFERROR(SOUTHWESTERN!$J69/SOUTHWESTERN!$G69," ")</f>
        <v xml:space="preserve"> </v>
      </c>
      <c r="M143" s="30" t="str">
        <f>IFERROR('FSC JAX'!$J69/'FSC JAX'!$G69," ")</f>
        <v xml:space="preserve"> </v>
      </c>
      <c r="N143" s="30" t="str">
        <f>IFERROR('FL KEYS'!$J69/'FL KEYS'!$G69," ")</f>
        <v xml:space="preserve"> </v>
      </c>
      <c r="O143" s="30" t="str">
        <f>IFERROR('GULF COAST'!$J69/'GULF COAST'!$G69," ")</f>
        <v xml:space="preserve"> </v>
      </c>
      <c r="P143" s="30" t="str">
        <f>IFERROR(HILLSBOROUGH!$J69/HILLSBOROUGH!$G69," ")</f>
        <v xml:space="preserve"> </v>
      </c>
      <c r="Q143" s="30" t="str">
        <f>IFERROR('INDIAN RIVER'!$J69/'INDIAN RIVER'!$G69," ")</f>
        <v xml:space="preserve"> </v>
      </c>
      <c r="R143" s="30" t="str">
        <f>IFERROR(GATEWAY!$J69/GATEWAY!$G69," ")</f>
        <v xml:space="preserve"> </v>
      </c>
      <c r="S143" s="30" t="str">
        <f>IFERROR('LAKE SUMTER'!$J69/'LAKE SUMTER'!$G69," ")</f>
        <v xml:space="preserve"> </v>
      </c>
      <c r="T143" s="30" t="str">
        <f>IFERROR('SCF MANATEE'!$J69/'SCF MANATEE'!$G69," ")</f>
        <v xml:space="preserve"> </v>
      </c>
      <c r="U143" s="30" t="str">
        <f>IFERROR(MIAMI!$J69/MIAMI!$G69," ")</f>
        <v xml:space="preserve"> </v>
      </c>
      <c r="V143" s="30" t="str">
        <f>IFERROR('NORTH FLORIDA'!$J69/'NORTH FLORIDA'!$G69," ")</f>
        <v xml:space="preserve"> </v>
      </c>
      <c r="W143" s="30" t="str">
        <f>IFERROR('NORTHWEST FLORIDA'!$J69/'NORTHWEST FLORIDA'!$G69," ")</f>
        <v xml:space="preserve"> </v>
      </c>
      <c r="X143" s="30" t="str">
        <f>IFERROR('PALM BEACH'!$J69/'PALM BEACH'!$G69," ")</f>
        <v xml:space="preserve"> </v>
      </c>
      <c r="Y143" s="30" t="str">
        <f>IFERROR(PASCO!$J69/PASCO!$G69," ")</f>
        <v xml:space="preserve"> </v>
      </c>
      <c r="Z143" s="30" t="str">
        <f>IFERROR(PENSACOLA!$J69/PENSACOLA!$G69," ")</f>
        <v xml:space="preserve"> </v>
      </c>
      <c r="AA143" s="30" t="str">
        <f>IFERROR(POLK!$J69/POLK!$G69," ")</f>
        <v xml:space="preserve"> </v>
      </c>
      <c r="AB143" s="30" t="str">
        <f>IFERROR('ST JOHNS'!$J69/'ST JOHNS'!$G69," ")</f>
        <v xml:space="preserve"> </v>
      </c>
      <c r="AC143" s="30" t="str">
        <f>IFERROR('ST PETE'!$J69/'ST PETE'!$G69," ")</f>
        <v xml:space="preserve"> </v>
      </c>
      <c r="AD143" s="30">
        <f>IFERROR('SANTA FE'!$J69/'SANTA FE'!$G69," ")</f>
        <v>1</v>
      </c>
      <c r="AE143" s="30" t="str">
        <f>IFERROR(SEMINOLE!$J69/SEMINOLE!$G69," ")</f>
        <v xml:space="preserve"> </v>
      </c>
      <c r="AF143" s="30" t="str">
        <f>IFERROR('SOUTH FLORIDA'!$J69/'SOUTH FLORIDA'!$G69," ")</f>
        <v xml:space="preserve"> </v>
      </c>
      <c r="AG143" s="30" t="str">
        <f>IFERROR(TALLAHASSEE!$J69/TALLAHASSEE!$G69," ")</f>
        <v xml:space="preserve"> </v>
      </c>
      <c r="AH143" s="30">
        <f>IFERROR(VALENCIA!$J69/VALENCIA!$G69," ")</f>
        <v>1</v>
      </c>
      <c r="AI143" s="30">
        <f>IFERROR('System Summary'!$J69/'System Summary'!$G69," ")</f>
        <v>0.95660215434523521</v>
      </c>
    </row>
    <row r="144" spans="1:35" ht="15.75">
      <c r="A144" s="7"/>
      <c r="B144" s="7" t="s">
        <v>137</v>
      </c>
      <c r="C144" s="8"/>
      <c r="D144" s="7"/>
      <c r="E144" s="7" t="s">
        <v>138</v>
      </c>
      <c r="F144" s="7"/>
      <c r="G144" s="30">
        <f>IFERROR(EASTERN!J70/EASTERN!G70," ")</f>
        <v>1</v>
      </c>
      <c r="H144" s="30">
        <f>IFERROR(BROWARD!$J70/BROWARD!$G70," ")</f>
        <v>0.28541738702951591</v>
      </c>
      <c r="I144" s="30">
        <f>IFERROR(CENTRAL!$J70/CENTRAL!$G70," ")</f>
        <v>0.87630464494743932</v>
      </c>
      <c r="J144" s="30">
        <f>IFERROR(CHIPOLA!$J70/CHIPOLA!$G70," ")</f>
        <v>0.5130930761071808</v>
      </c>
      <c r="K144" s="30">
        <f>IFERROR(DAYTONA!$J70/DAYTONA!$G70," ")</f>
        <v>0.32190067728069593</v>
      </c>
      <c r="L144" s="30">
        <f>IFERROR(SOUTHWESTERN!$J70/SOUTHWESTERN!$G70," ")</f>
        <v>1</v>
      </c>
      <c r="M144" s="30">
        <f>IFERROR('FSC JAX'!$J70/'FSC JAX'!$G70," ")</f>
        <v>1</v>
      </c>
      <c r="N144" s="30">
        <f>IFERROR('FL KEYS'!$J70/'FL KEYS'!$G70," ")</f>
        <v>1</v>
      </c>
      <c r="O144" s="30">
        <f>IFERROR('GULF COAST'!$J70/'GULF COAST'!$G70," ")</f>
        <v>1</v>
      </c>
      <c r="P144" s="30">
        <f>IFERROR(HILLSBOROUGH!$J70/HILLSBOROUGH!$G70," ")</f>
        <v>0</v>
      </c>
      <c r="Q144" s="30">
        <f>IFERROR('INDIAN RIVER'!$J70/'INDIAN RIVER'!$G70," ")</f>
        <v>1</v>
      </c>
      <c r="R144" s="30">
        <f>IFERROR(GATEWAY!$J70/GATEWAY!$G70," ")</f>
        <v>1</v>
      </c>
      <c r="S144" s="30">
        <f>IFERROR('LAKE SUMTER'!$J70/'LAKE SUMTER'!$G70," ")</f>
        <v>0.46661048297087293</v>
      </c>
      <c r="T144" s="30">
        <f>IFERROR('SCF MANATEE'!$J70/'SCF MANATEE'!$G70," ")</f>
        <v>0.75391775366163483</v>
      </c>
      <c r="U144" s="30">
        <f>IFERROR(MIAMI!$J70/MIAMI!$G70," ")</f>
        <v>0</v>
      </c>
      <c r="V144" s="30">
        <f>IFERROR('NORTH FLORIDA'!$J70/'NORTH FLORIDA'!$G70," ")</f>
        <v>1</v>
      </c>
      <c r="W144" s="30">
        <f>IFERROR('NORTHWEST FLORIDA'!$J70/'NORTHWEST FLORIDA'!$G70," ")</f>
        <v>1</v>
      </c>
      <c r="X144" s="30">
        <f>IFERROR('PALM BEACH'!$J70/'PALM BEACH'!$G70," ")</f>
        <v>1</v>
      </c>
      <c r="Y144" s="30">
        <f>IFERROR(PASCO!$J70/PASCO!$G70," ")</f>
        <v>0.96898932364631007</v>
      </c>
      <c r="Z144" s="30">
        <f>IFERROR(PENSACOLA!$J70/PENSACOLA!$G70," ")</f>
        <v>1</v>
      </c>
      <c r="AA144" s="30">
        <f>IFERROR(POLK!$J70/POLK!$G70," ")</f>
        <v>0.21713573492653238</v>
      </c>
      <c r="AB144" s="30">
        <f>IFERROR('ST JOHNS'!$J70/'ST JOHNS'!$G70," ")</f>
        <v>0.63056177463216867</v>
      </c>
      <c r="AC144" s="30">
        <f>IFERROR('ST PETE'!$J70/'ST PETE'!$G70," ")</f>
        <v>0.11302121660224747</v>
      </c>
      <c r="AD144" s="30">
        <f>IFERROR('SANTA FE'!$J70/'SANTA FE'!$G70," ")</f>
        <v>0.54018931131523806</v>
      </c>
      <c r="AE144" s="30">
        <f>IFERROR(SEMINOLE!$J70/SEMINOLE!$G70," ")</f>
        <v>0.53550817787926164</v>
      </c>
      <c r="AF144" s="30">
        <f>IFERROR('SOUTH FLORIDA'!$J70/'SOUTH FLORIDA'!$G70," ")</f>
        <v>0.43813524110793384</v>
      </c>
      <c r="AG144" s="30">
        <f>IFERROR(TALLAHASSEE!$J70/TALLAHASSEE!$G70," ")</f>
        <v>0.64374587021930529</v>
      </c>
      <c r="AH144" s="30">
        <f>IFERROR(VALENCIA!$J70/VALENCIA!$G70," ")</f>
        <v>0.34001712378693177</v>
      </c>
      <c r="AI144" s="30">
        <f>IFERROR('System Summary'!$J70/'System Summary'!$G70," ")</f>
        <v>0.53963084551862095</v>
      </c>
    </row>
    <row r="145" spans="1:35" ht="15.75">
      <c r="A145" s="7"/>
      <c r="B145" s="7"/>
      <c r="C145" s="8" t="s">
        <v>139</v>
      </c>
      <c r="D145" s="7"/>
      <c r="E145" s="7"/>
      <c r="F145" s="7" t="s">
        <v>140</v>
      </c>
      <c r="G145" s="30" t="str">
        <f>IFERROR(EASTERN!J71/EASTERN!G71," ")</f>
        <v xml:space="preserve"> </v>
      </c>
      <c r="H145" s="30">
        <f>IFERROR(BROWARD!$J71/BROWARD!$G71," ")</f>
        <v>0.38450830821116938</v>
      </c>
      <c r="I145" s="30" t="str">
        <f>IFERROR(CENTRAL!$J71/CENTRAL!$G71," ")</f>
        <v xml:space="preserve"> </v>
      </c>
      <c r="J145" s="30" t="str">
        <f>IFERROR(CHIPOLA!$J71/CHIPOLA!$G71," ")</f>
        <v xml:space="preserve"> </v>
      </c>
      <c r="K145" s="30">
        <f>IFERROR(DAYTONA!$J71/DAYTONA!$G71," ")</f>
        <v>0</v>
      </c>
      <c r="L145" s="30" t="str">
        <f>IFERROR(SOUTHWESTERN!$J71/SOUTHWESTERN!$G71," ")</f>
        <v xml:space="preserve"> </v>
      </c>
      <c r="M145" s="30" t="str">
        <f>IFERROR('FSC JAX'!$J71/'FSC JAX'!$G71," ")</f>
        <v xml:space="preserve"> </v>
      </c>
      <c r="N145" s="30">
        <f>IFERROR('FL KEYS'!$J71/'FL KEYS'!$G71," ")</f>
        <v>1</v>
      </c>
      <c r="O145" s="30" t="str">
        <f>IFERROR('GULF COAST'!$J71/'GULF COAST'!$G71," ")</f>
        <v xml:space="preserve"> </v>
      </c>
      <c r="P145" s="30" t="str">
        <f>IFERROR(HILLSBOROUGH!$J71/HILLSBOROUGH!$G71," ")</f>
        <v xml:space="preserve"> </v>
      </c>
      <c r="Q145" s="30" t="str">
        <f>IFERROR('INDIAN RIVER'!$J71/'INDIAN RIVER'!$G71," ")</f>
        <v xml:space="preserve"> </v>
      </c>
      <c r="R145" s="30" t="str">
        <f>IFERROR(GATEWAY!$J71/GATEWAY!$G71," ")</f>
        <v xml:space="preserve"> </v>
      </c>
      <c r="S145" s="30" t="str">
        <f>IFERROR('LAKE SUMTER'!$J71/'LAKE SUMTER'!$G71," ")</f>
        <v xml:space="preserve"> </v>
      </c>
      <c r="T145" s="30" t="str">
        <f>IFERROR('SCF MANATEE'!$J71/'SCF MANATEE'!$G71," ")</f>
        <v xml:space="preserve"> </v>
      </c>
      <c r="U145" s="30" t="str">
        <f>IFERROR(MIAMI!$J71/MIAMI!$G71," ")</f>
        <v xml:space="preserve"> </v>
      </c>
      <c r="V145" s="30" t="str">
        <f>IFERROR('NORTH FLORIDA'!$J71/'NORTH FLORIDA'!$G71," ")</f>
        <v xml:space="preserve"> </v>
      </c>
      <c r="W145" s="30" t="str">
        <f>IFERROR('NORTHWEST FLORIDA'!$J71/'NORTHWEST FLORIDA'!$G71," ")</f>
        <v xml:space="preserve"> </v>
      </c>
      <c r="X145" s="30" t="str">
        <f>IFERROR('PALM BEACH'!$J71/'PALM BEACH'!$G71," ")</f>
        <v xml:space="preserve"> </v>
      </c>
      <c r="Y145" s="30">
        <f>IFERROR(PASCO!$J71/PASCO!$G71," ")</f>
        <v>1</v>
      </c>
      <c r="Z145" s="30">
        <f>IFERROR(PENSACOLA!$J71/PENSACOLA!$G71," ")</f>
        <v>1</v>
      </c>
      <c r="AA145" s="30" t="str">
        <f>IFERROR(POLK!$J71/POLK!$G71," ")</f>
        <v xml:space="preserve"> </v>
      </c>
      <c r="AB145" s="30">
        <f>IFERROR('ST JOHNS'!$J71/'ST JOHNS'!$G71," ")</f>
        <v>0.5</v>
      </c>
      <c r="AC145" s="30">
        <f>IFERROR('ST PETE'!$J71/'ST PETE'!$G71," ")</f>
        <v>1</v>
      </c>
      <c r="AD145" s="30" t="str">
        <f>IFERROR('SANTA FE'!$J71/'SANTA FE'!$G71," ")</f>
        <v xml:space="preserve"> </v>
      </c>
      <c r="AE145" s="30" t="str">
        <f>IFERROR(SEMINOLE!$J71/SEMINOLE!$G71," ")</f>
        <v xml:space="preserve"> </v>
      </c>
      <c r="AF145" s="30" t="str">
        <f>IFERROR('SOUTH FLORIDA'!$J71/'SOUTH FLORIDA'!$G71," ")</f>
        <v xml:space="preserve"> </v>
      </c>
      <c r="AG145" s="30" t="str">
        <f>IFERROR(TALLAHASSEE!$J71/TALLAHASSEE!$G71," ")</f>
        <v xml:space="preserve"> </v>
      </c>
      <c r="AH145" s="30" t="str">
        <f>IFERROR(VALENCIA!$J71/VALENCIA!$G71," ")</f>
        <v xml:space="preserve"> </v>
      </c>
      <c r="AI145" s="30">
        <f>IFERROR('System Summary'!$J71/'System Summary'!$G71," ")</f>
        <v>0.52858121532379665</v>
      </c>
    </row>
    <row r="146" spans="1:35" ht="15.75">
      <c r="A146" s="7"/>
      <c r="B146" s="7"/>
      <c r="C146" s="8" t="s">
        <v>141</v>
      </c>
      <c r="D146" s="7"/>
      <c r="E146" s="7"/>
      <c r="F146" s="7" t="s">
        <v>142</v>
      </c>
      <c r="G146" s="30">
        <f>IFERROR(EASTERN!J72/EASTERN!G72," ")</f>
        <v>1</v>
      </c>
      <c r="H146" s="30">
        <f>IFERROR(BROWARD!$J72/BROWARD!$G72," ")</f>
        <v>0.2460265368372026</v>
      </c>
      <c r="I146" s="30">
        <f>IFERROR(CENTRAL!$J72/CENTRAL!$G72," ")</f>
        <v>1</v>
      </c>
      <c r="J146" s="30">
        <f>IFERROR(CHIPOLA!$J72/CHIPOLA!$G72," ")</f>
        <v>0.80000000513876857</v>
      </c>
      <c r="K146" s="30">
        <f>IFERROR(DAYTONA!$J72/DAYTONA!$G72," ")</f>
        <v>0</v>
      </c>
      <c r="L146" s="30">
        <f>IFERROR(SOUTHWESTERN!$J72/SOUTHWESTERN!$G72," ")</f>
        <v>1</v>
      </c>
      <c r="M146" s="30">
        <f>IFERROR('FSC JAX'!$J72/'FSC JAX'!$G72," ")</f>
        <v>1</v>
      </c>
      <c r="N146" s="30">
        <f>IFERROR('FL KEYS'!$J72/'FL KEYS'!$G72," ")</f>
        <v>1</v>
      </c>
      <c r="O146" s="30">
        <f>IFERROR('GULF COAST'!$J72/'GULF COAST'!$G72," ")</f>
        <v>1</v>
      </c>
      <c r="P146" s="30">
        <f>IFERROR(HILLSBOROUGH!$J72/HILLSBOROUGH!$G72," ")</f>
        <v>0</v>
      </c>
      <c r="Q146" s="30" t="str">
        <f>IFERROR('INDIAN RIVER'!$J72/'INDIAN RIVER'!$G72," ")</f>
        <v xml:space="preserve"> </v>
      </c>
      <c r="R146" s="30">
        <f>IFERROR(GATEWAY!$J72/GATEWAY!$G72," ")</f>
        <v>1</v>
      </c>
      <c r="S146" s="30">
        <f>IFERROR('LAKE SUMTER'!$J72/'LAKE SUMTER'!$G72," ")</f>
        <v>0.21015971557851357</v>
      </c>
      <c r="T146" s="30">
        <f>IFERROR('SCF MANATEE'!$J72/'SCF MANATEE'!$G72," ")</f>
        <v>0.75391775366163483</v>
      </c>
      <c r="U146" s="30">
        <f>IFERROR(MIAMI!$J72/MIAMI!$G72," ")</f>
        <v>0</v>
      </c>
      <c r="V146" s="30">
        <f>IFERROR('NORTH FLORIDA'!$J72/'NORTH FLORIDA'!$G72," ")</f>
        <v>1</v>
      </c>
      <c r="W146" s="30">
        <f>IFERROR('NORTHWEST FLORIDA'!$J72/'NORTHWEST FLORIDA'!$G72," ")</f>
        <v>1</v>
      </c>
      <c r="X146" s="30">
        <f>IFERROR('PALM BEACH'!$J72/'PALM BEACH'!$G72," ")</f>
        <v>1</v>
      </c>
      <c r="Y146" s="30">
        <f>IFERROR(PASCO!$J72/PASCO!$G72," ")</f>
        <v>0.94999999510936772</v>
      </c>
      <c r="Z146" s="30">
        <f>IFERROR(PENSACOLA!$J72/PENSACOLA!$G72," ")</f>
        <v>1</v>
      </c>
      <c r="AA146" s="30">
        <f>IFERROR(POLK!$J72/POLK!$G72," ")</f>
        <v>0.37022238151227738</v>
      </c>
      <c r="AB146" s="30">
        <f>IFERROR('ST JOHNS'!$J72/'ST JOHNS'!$G72," ")</f>
        <v>0.5</v>
      </c>
      <c r="AC146" s="30">
        <f>IFERROR('ST PETE'!$J72/'ST PETE'!$G72," ")</f>
        <v>0.11238445249601126</v>
      </c>
      <c r="AD146" s="30">
        <f>IFERROR('SANTA FE'!$J72/'SANTA FE'!$G72," ")</f>
        <v>0.17349233556904819</v>
      </c>
      <c r="AE146" s="30">
        <f>IFERROR(SEMINOLE!$J72/SEMINOLE!$G72," ")</f>
        <v>0.38576491296310716</v>
      </c>
      <c r="AF146" s="30">
        <f>IFERROR('SOUTH FLORIDA'!$J72/'SOUTH FLORIDA'!$G72," ")</f>
        <v>0</v>
      </c>
      <c r="AG146" s="30">
        <f>IFERROR(TALLAHASSEE!$J72/TALLAHASSEE!$G72," ")</f>
        <v>0.500000283601857</v>
      </c>
      <c r="AH146" s="30">
        <f>IFERROR(VALENCIA!$J72/VALENCIA!$G72," ")</f>
        <v>0.35650385265467494</v>
      </c>
      <c r="AI146" s="30">
        <f>IFERROR('System Summary'!$J72/'System Summary'!$G72," ")</f>
        <v>0.46709581021616531</v>
      </c>
    </row>
    <row r="147" spans="1:35" ht="15.75">
      <c r="A147" s="7"/>
      <c r="B147" s="7"/>
      <c r="C147" s="8" t="s">
        <v>143</v>
      </c>
      <c r="D147" s="7"/>
      <c r="E147" s="7"/>
      <c r="F147" s="7" t="s">
        <v>144</v>
      </c>
      <c r="G147" s="30">
        <f>IFERROR(EASTERN!J73/EASTERN!G73," ")</f>
        <v>1</v>
      </c>
      <c r="H147" s="30">
        <f>IFERROR(BROWARD!$J73/BROWARD!$G73," ")</f>
        <v>0.39878553756112689</v>
      </c>
      <c r="I147" s="30">
        <f>IFERROR(CENTRAL!$J73/CENTRAL!$G73," ")</f>
        <v>0.54646362276786997</v>
      </c>
      <c r="J147" s="30">
        <f>IFERROR(CHIPOLA!$J73/CHIPOLA!$G73," ")</f>
        <v>0</v>
      </c>
      <c r="K147" s="30">
        <f>IFERROR(DAYTONA!$J73/DAYTONA!$G73," ")</f>
        <v>1</v>
      </c>
      <c r="L147" s="30">
        <f>IFERROR(SOUTHWESTERN!$J73/SOUTHWESTERN!$G73," ")</f>
        <v>1</v>
      </c>
      <c r="M147" s="30">
        <f>IFERROR('FSC JAX'!$J73/'FSC JAX'!$G73," ")</f>
        <v>1</v>
      </c>
      <c r="N147" s="30" t="str">
        <f>IFERROR('FL KEYS'!$J73/'FL KEYS'!$G73," ")</f>
        <v xml:space="preserve"> </v>
      </c>
      <c r="O147" s="30" t="str">
        <f>IFERROR('GULF COAST'!$J73/'GULF COAST'!$G73," ")</f>
        <v xml:space="preserve"> </v>
      </c>
      <c r="P147" s="30">
        <f>IFERROR(HILLSBOROUGH!$J73/HILLSBOROUGH!$G73," ")</f>
        <v>0</v>
      </c>
      <c r="Q147" s="30">
        <f>IFERROR('INDIAN RIVER'!$J73/'INDIAN RIVER'!$G73," ")</f>
        <v>1</v>
      </c>
      <c r="R147" s="30">
        <f>IFERROR(GATEWAY!$J73/GATEWAY!$G73," ")</f>
        <v>1</v>
      </c>
      <c r="S147" s="30">
        <f>IFERROR('LAKE SUMTER'!$J73/'LAKE SUMTER'!$G73," ")</f>
        <v>1</v>
      </c>
      <c r="T147" s="30" t="str">
        <f>IFERROR('SCF MANATEE'!$J73/'SCF MANATEE'!$G73," ")</f>
        <v xml:space="preserve"> </v>
      </c>
      <c r="U147" s="30" t="str">
        <f>IFERROR(MIAMI!$J73/MIAMI!$G73," ")</f>
        <v xml:space="preserve"> </v>
      </c>
      <c r="V147" s="30">
        <f>IFERROR('NORTH FLORIDA'!$J73/'NORTH FLORIDA'!$G73," ")</f>
        <v>1</v>
      </c>
      <c r="W147" s="30">
        <f>IFERROR('NORTHWEST FLORIDA'!$J73/'NORTHWEST FLORIDA'!$G73," ")</f>
        <v>1</v>
      </c>
      <c r="X147" s="30">
        <f>IFERROR('PALM BEACH'!$J73/'PALM BEACH'!$G73," ")</f>
        <v>1</v>
      </c>
      <c r="Y147" s="30">
        <f>IFERROR(PASCO!$J73/PASCO!$G73," ")</f>
        <v>1</v>
      </c>
      <c r="Z147" s="30">
        <f>IFERROR(PENSACOLA!$J73/PENSACOLA!$G73," ")</f>
        <v>1</v>
      </c>
      <c r="AA147" s="30">
        <f>IFERROR(POLK!$J73/POLK!$G73," ")</f>
        <v>1.171868967111645E-4</v>
      </c>
      <c r="AB147" s="30">
        <f>IFERROR('ST JOHNS'!$J73/'ST JOHNS'!$G73," ")</f>
        <v>1</v>
      </c>
      <c r="AC147" s="30" t="str">
        <f>IFERROR('ST PETE'!$J73/'ST PETE'!$G73," ")</f>
        <v xml:space="preserve"> </v>
      </c>
      <c r="AD147" s="30">
        <f>IFERROR('SANTA FE'!$J73/'SANTA FE'!$G73," ")</f>
        <v>1</v>
      </c>
      <c r="AE147" s="30">
        <f>IFERROR(SEMINOLE!$J73/SEMINOLE!$G73," ")</f>
        <v>0.99999999999999989</v>
      </c>
      <c r="AF147" s="30">
        <f>IFERROR('SOUTH FLORIDA'!$J73/'SOUTH FLORIDA'!$G73," ")</f>
        <v>1</v>
      </c>
      <c r="AG147" s="30">
        <f>IFERROR(TALLAHASSEE!$J73/TALLAHASSEE!$G73," ")</f>
        <v>1</v>
      </c>
      <c r="AH147" s="30">
        <f>IFERROR(VALENCIA!$J73/VALENCIA!$G73," ")</f>
        <v>0</v>
      </c>
      <c r="AI147" s="30">
        <f>IFERROR('System Summary'!$J73/'System Summary'!$G73," ")</f>
        <v>0.79912542428809508</v>
      </c>
    </row>
    <row r="148" spans="1:35" ht="15.75">
      <c r="A148" s="7"/>
      <c r="B148" s="7" t="s">
        <v>145</v>
      </c>
      <c r="C148" s="8"/>
      <c r="D148" s="7"/>
      <c r="E148" s="7" t="s">
        <v>127</v>
      </c>
      <c r="F148" s="7"/>
      <c r="G148" s="30" t="str">
        <f>IFERROR(EASTERN!J74/EASTERN!G74," ")</f>
        <v xml:space="preserve"> </v>
      </c>
      <c r="H148" s="30" t="str">
        <f>IFERROR(BROWARD!$J74/BROWARD!$G74," ")</f>
        <v xml:space="preserve"> </v>
      </c>
      <c r="I148" s="30" t="str">
        <f>IFERROR(CENTRAL!$J74/CENTRAL!$G74," ")</f>
        <v xml:space="preserve"> </v>
      </c>
      <c r="J148" s="30" t="str">
        <f>IFERROR(CHIPOLA!$J74/CHIPOLA!$G74," ")</f>
        <v xml:space="preserve"> </v>
      </c>
      <c r="K148" s="30" t="str">
        <f>IFERROR(DAYTONA!$J74/DAYTONA!$G74," ")</f>
        <v xml:space="preserve"> </v>
      </c>
      <c r="L148" s="30" t="str">
        <f>IFERROR(SOUTHWESTERN!$J74/SOUTHWESTERN!$G74," ")</f>
        <v xml:space="preserve"> </v>
      </c>
      <c r="M148" s="30" t="str">
        <f>IFERROR('FSC JAX'!$J74/'FSC JAX'!$G74," ")</f>
        <v xml:space="preserve"> </v>
      </c>
      <c r="N148" s="30" t="str">
        <f>IFERROR('FL KEYS'!$J74/'FL KEYS'!$G74," ")</f>
        <v xml:space="preserve"> </v>
      </c>
      <c r="O148" s="30" t="str">
        <f>IFERROR('GULF COAST'!$J74/'GULF COAST'!$G74," ")</f>
        <v xml:space="preserve"> </v>
      </c>
      <c r="P148" s="30" t="str">
        <f>IFERROR(HILLSBOROUGH!$J74/HILLSBOROUGH!$G74," ")</f>
        <v xml:space="preserve"> </v>
      </c>
      <c r="Q148" s="30" t="str">
        <f>IFERROR('INDIAN RIVER'!$J74/'INDIAN RIVER'!$G74," ")</f>
        <v xml:space="preserve"> </v>
      </c>
      <c r="R148" s="30" t="str">
        <f>IFERROR(GATEWAY!$J74/GATEWAY!$G74," ")</f>
        <v xml:space="preserve"> </v>
      </c>
      <c r="S148" s="30" t="str">
        <f>IFERROR('LAKE SUMTER'!$J74/'LAKE SUMTER'!$G74," ")</f>
        <v xml:space="preserve"> </v>
      </c>
      <c r="T148" s="30" t="str">
        <f>IFERROR('SCF MANATEE'!$J74/'SCF MANATEE'!$G74," ")</f>
        <v xml:space="preserve"> </v>
      </c>
      <c r="U148" s="30" t="str">
        <f>IFERROR(MIAMI!$J74/MIAMI!$G74," ")</f>
        <v xml:space="preserve"> </v>
      </c>
      <c r="V148" s="30" t="str">
        <f>IFERROR('NORTH FLORIDA'!$J74/'NORTH FLORIDA'!$G74," ")</f>
        <v xml:space="preserve"> </v>
      </c>
      <c r="W148" s="30" t="str">
        <f>IFERROR('NORTHWEST FLORIDA'!$J74/'NORTHWEST FLORIDA'!$G74," ")</f>
        <v xml:space="preserve"> </v>
      </c>
      <c r="X148" s="30" t="str">
        <f>IFERROR('PALM BEACH'!$J74/'PALM BEACH'!$G74," ")</f>
        <v xml:space="preserve"> </v>
      </c>
      <c r="Y148" s="30" t="str">
        <f>IFERROR(PASCO!$J74/PASCO!$G74," ")</f>
        <v xml:space="preserve"> </v>
      </c>
      <c r="Z148" s="30" t="str">
        <f>IFERROR(PENSACOLA!$J74/PENSACOLA!$G74," ")</f>
        <v xml:space="preserve"> </v>
      </c>
      <c r="AA148" s="30" t="str">
        <f>IFERROR(POLK!$J74/POLK!$G74," ")</f>
        <v xml:space="preserve"> </v>
      </c>
      <c r="AB148" s="30" t="str">
        <f>IFERROR('ST JOHNS'!$J74/'ST JOHNS'!$G74," ")</f>
        <v xml:space="preserve"> </v>
      </c>
      <c r="AC148" s="30" t="str">
        <f>IFERROR('ST PETE'!$J74/'ST PETE'!$G74," ")</f>
        <v xml:space="preserve"> </v>
      </c>
      <c r="AD148" s="30" t="str">
        <f>IFERROR('SANTA FE'!$J74/'SANTA FE'!$G74," ")</f>
        <v xml:space="preserve"> </v>
      </c>
      <c r="AE148" s="30" t="str">
        <f>IFERROR(SEMINOLE!$J74/SEMINOLE!$G74," ")</f>
        <v xml:space="preserve"> </v>
      </c>
      <c r="AF148" s="30" t="str">
        <f>IFERROR('SOUTH FLORIDA'!$J74/'SOUTH FLORIDA'!$G74," ")</f>
        <v xml:space="preserve"> </v>
      </c>
      <c r="AG148" s="30" t="str">
        <f>IFERROR(TALLAHASSEE!$J74/TALLAHASSEE!$G74," ")</f>
        <v xml:space="preserve"> </v>
      </c>
      <c r="AH148" s="30" t="str">
        <f>IFERROR(VALENCIA!$J74/VALENCIA!$G74," ")</f>
        <v xml:space="preserve"> </v>
      </c>
      <c r="AI148" s="30" t="str">
        <f>IFERROR('System Summary'!$J74/'System Summary'!$G74," ")</f>
        <v xml:space="preserve"> </v>
      </c>
    </row>
    <row r="149" spans="1:35" ht="15.75">
      <c r="A149" s="7"/>
      <c r="B149" s="7" t="s">
        <v>146</v>
      </c>
      <c r="C149" s="8"/>
      <c r="D149" s="7"/>
      <c r="E149" s="7" t="s">
        <v>127</v>
      </c>
      <c r="F149" s="7"/>
      <c r="G149" s="30" t="str">
        <f>IFERROR(EASTERN!J75/EASTERN!G75," ")</f>
        <v xml:space="preserve"> </v>
      </c>
      <c r="H149" s="30" t="str">
        <f>IFERROR(BROWARD!$J75/BROWARD!$G75," ")</f>
        <v xml:space="preserve"> </v>
      </c>
      <c r="I149" s="30" t="str">
        <f>IFERROR(CENTRAL!$J75/CENTRAL!$G75," ")</f>
        <v xml:space="preserve"> </v>
      </c>
      <c r="J149" s="30" t="str">
        <f>IFERROR(CHIPOLA!$J75/CHIPOLA!$G75," ")</f>
        <v xml:space="preserve"> </v>
      </c>
      <c r="K149" s="30" t="str">
        <f>IFERROR(DAYTONA!$J75/DAYTONA!$G75," ")</f>
        <v xml:space="preserve"> </v>
      </c>
      <c r="L149" s="30" t="str">
        <f>IFERROR(SOUTHWESTERN!$J75/SOUTHWESTERN!$G75," ")</f>
        <v xml:space="preserve"> </v>
      </c>
      <c r="M149" s="30" t="str">
        <f>IFERROR('FSC JAX'!$J75/'FSC JAX'!$G75," ")</f>
        <v xml:space="preserve"> </v>
      </c>
      <c r="N149" s="30" t="str">
        <f>IFERROR('FL KEYS'!$J75/'FL KEYS'!$G75," ")</f>
        <v xml:space="preserve"> </v>
      </c>
      <c r="O149" s="30" t="str">
        <f>IFERROR('GULF COAST'!$J75/'GULF COAST'!$G75," ")</f>
        <v xml:space="preserve"> </v>
      </c>
      <c r="P149" s="30" t="str">
        <f>IFERROR(HILLSBOROUGH!$J75/HILLSBOROUGH!$G75," ")</f>
        <v xml:space="preserve"> </v>
      </c>
      <c r="Q149" s="30" t="str">
        <f>IFERROR('INDIAN RIVER'!$J75/'INDIAN RIVER'!$G75," ")</f>
        <v xml:space="preserve"> </v>
      </c>
      <c r="R149" s="30" t="str">
        <f>IFERROR(GATEWAY!$J75/GATEWAY!$G75," ")</f>
        <v xml:space="preserve"> </v>
      </c>
      <c r="S149" s="30" t="str">
        <f>IFERROR('LAKE SUMTER'!$J75/'LAKE SUMTER'!$G75," ")</f>
        <v xml:space="preserve"> </v>
      </c>
      <c r="T149" s="30" t="str">
        <f>IFERROR('SCF MANATEE'!$J75/'SCF MANATEE'!$G75," ")</f>
        <v xml:space="preserve"> </v>
      </c>
      <c r="U149" s="30" t="str">
        <f>IFERROR(MIAMI!$J75/MIAMI!$G75," ")</f>
        <v xml:space="preserve"> </v>
      </c>
      <c r="V149" s="30" t="str">
        <f>IFERROR('NORTH FLORIDA'!$J75/'NORTH FLORIDA'!$G75," ")</f>
        <v xml:space="preserve"> </v>
      </c>
      <c r="W149" s="30" t="str">
        <f>IFERROR('NORTHWEST FLORIDA'!$J75/'NORTHWEST FLORIDA'!$G75," ")</f>
        <v xml:space="preserve"> </v>
      </c>
      <c r="X149" s="30" t="str">
        <f>IFERROR('PALM BEACH'!$J75/'PALM BEACH'!$G75," ")</f>
        <v xml:space="preserve"> </v>
      </c>
      <c r="Y149" s="30" t="str">
        <f>IFERROR(PASCO!$J75/PASCO!$G75," ")</f>
        <v xml:space="preserve"> </v>
      </c>
      <c r="Z149" s="30" t="str">
        <f>IFERROR(PENSACOLA!$J75/PENSACOLA!$G75," ")</f>
        <v xml:space="preserve"> </v>
      </c>
      <c r="AA149" s="30" t="str">
        <f>IFERROR(POLK!$J75/POLK!$G75," ")</f>
        <v xml:space="preserve"> </v>
      </c>
      <c r="AB149" s="30" t="str">
        <f>IFERROR('ST JOHNS'!$J75/'ST JOHNS'!$G75," ")</f>
        <v xml:space="preserve"> </v>
      </c>
      <c r="AC149" s="30" t="str">
        <f>IFERROR('ST PETE'!$J75/'ST PETE'!$G75," ")</f>
        <v xml:space="preserve"> </v>
      </c>
      <c r="AD149" s="30" t="str">
        <f>IFERROR('SANTA FE'!$J75/'SANTA FE'!$G75," ")</f>
        <v xml:space="preserve"> </v>
      </c>
      <c r="AE149" s="30" t="str">
        <f>IFERROR(SEMINOLE!$J75/SEMINOLE!$G75," ")</f>
        <v xml:space="preserve"> </v>
      </c>
      <c r="AF149" s="30" t="str">
        <f>IFERROR('SOUTH FLORIDA'!$J75/'SOUTH FLORIDA'!$G75," ")</f>
        <v xml:space="preserve"> </v>
      </c>
      <c r="AG149" s="30" t="str">
        <f>IFERROR(TALLAHASSEE!$J75/TALLAHASSEE!$G75," ")</f>
        <v xml:space="preserve"> </v>
      </c>
      <c r="AH149" s="30" t="str">
        <f>IFERROR(VALENCIA!$J75/VALENCIA!$G75," ")</f>
        <v xml:space="preserve"> </v>
      </c>
      <c r="AI149" s="30" t="str">
        <f>IFERROR('System Summary'!$J75/'System Summary'!$G75," ")</f>
        <v xml:space="preserve"> </v>
      </c>
    </row>
    <row r="150" spans="1:35" ht="15.75">
      <c r="A150" s="3" t="s">
        <v>147</v>
      </c>
      <c r="B150" s="3"/>
      <c r="C150" s="15"/>
      <c r="D150" s="3"/>
      <c r="E150" s="3"/>
      <c r="F150" s="3"/>
      <c r="G150" s="30">
        <f>IFERROR(EASTERN!J76/EASTERN!G76," ")</f>
        <v>0.7036403118761525</v>
      </c>
      <c r="H150" s="30">
        <f>IFERROR(BROWARD!$J76/BROWARD!$G76," ")</f>
        <v>0.60133651505168051</v>
      </c>
      <c r="I150" s="30">
        <f>IFERROR(CENTRAL!$J76/CENTRAL!$G76," ")</f>
        <v>0.82538254029593783</v>
      </c>
      <c r="J150" s="30">
        <f>IFERROR(CHIPOLA!$J76/CHIPOLA!$G76," ")</f>
        <v>0.54251150924126212</v>
      </c>
      <c r="K150" s="30">
        <f>IFERROR(DAYTONA!$J76/DAYTONA!$G76," ")</f>
        <v>0.49208388408311554</v>
      </c>
      <c r="L150" s="30">
        <f>IFERROR(SOUTHWESTERN!$J76/SOUTHWESTERN!$G76," ")</f>
        <v>0.44465242442693365</v>
      </c>
      <c r="M150" s="30">
        <f>IFERROR('FSC JAX'!$J76/'FSC JAX'!$G76," ")</f>
        <v>0.66232169500482663</v>
      </c>
      <c r="N150" s="30">
        <f>IFERROR('FL KEYS'!$J76/'FL KEYS'!$G76," ")</f>
        <v>0.67130897648767229</v>
      </c>
      <c r="O150" s="30">
        <f>IFERROR('GULF COAST'!$J76/'GULF COAST'!$G76," ")</f>
        <v>0.6041004376808834</v>
      </c>
      <c r="P150" s="30">
        <f>IFERROR(HILLSBOROUGH!$J76/HILLSBOROUGH!$G76," ")</f>
        <v>0.46499075915737753</v>
      </c>
      <c r="Q150" s="30">
        <f>IFERROR('INDIAN RIVER'!$J76/'INDIAN RIVER'!$G76," ")</f>
        <v>0.43328947725209555</v>
      </c>
      <c r="R150" s="30">
        <f>IFERROR(GATEWAY!$J76/GATEWAY!$G76," ")</f>
        <v>0.37611322296296068</v>
      </c>
      <c r="S150" s="30">
        <f>IFERROR('LAKE SUMTER'!$J76/'LAKE SUMTER'!$G76," ")</f>
        <v>0.62030847390137789</v>
      </c>
      <c r="T150" s="30">
        <f>IFERROR('SCF MANATEE'!$J76/'SCF MANATEE'!$G76," ")</f>
        <v>0.73268228456179629</v>
      </c>
      <c r="U150" s="30">
        <f>IFERROR(MIAMI!$J76/MIAMI!$G76," ")</f>
        <v>0.66845673480272016</v>
      </c>
      <c r="V150" s="30">
        <f>IFERROR('NORTH FLORIDA'!$J76/'NORTH FLORIDA'!$G76," ")</f>
        <v>0.61929612333314576</v>
      </c>
      <c r="W150" s="30">
        <f>IFERROR('NORTHWEST FLORIDA'!$J76/'NORTHWEST FLORIDA'!$G76," ")</f>
        <v>0.56805728540066702</v>
      </c>
      <c r="X150" s="30">
        <f>IFERROR('PALM BEACH'!$J76/'PALM BEACH'!$G76," ")</f>
        <v>0.50484723694835365</v>
      </c>
      <c r="Y150" s="30">
        <f>IFERROR(PASCO!$J76/PASCO!$G76," ")</f>
        <v>0.69260353913732942</v>
      </c>
      <c r="Z150" s="30">
        <f>IFERROR(PENSACOLA!$J76/PENSACOLA!$G76," ")</f>
        <v>0.74147430188615226</v>
      </c>
      <c r="AA150" s="30">
        <f>IFERROR(POLK!$J76/POLK!$G76," ")</f>
        <v>0.37289063981581738</v>
      </c>
      <c r="AB150" s="30">
        <f>IFERROR('ST JOHNS'!$J76/'ST JOHNS'!$G76," ")</f>
        <v>0.54371580718666246</v>
      </c>
      <c r="AC150" s="30">
        <f>IFERROR('ST PETE'!$J76/'ST PETE'!$G76," ")</f>
        <v>0.24846966764142878</v>
      </c>
      <c r="AD150" s="30">
        <f>IFERROR('SANTA FE'!$J76/'SANTA FE'!$G76," ")</f>
        <v>0.5670695208555826</v>
      </c>
      <c r="AE150" s="30">
        <f>IFERROR(SEMINOLE!$J76/SEMINOLE!$G76," ")</f>
        <v>0.52591492359422298</v>
      </c>
      <c r="AF150" s="30">
        <f>IFERROR('SOUTH FLORIDA'!$J76/'SOUTH FLORIDA'!$G76," ")</f>
        <v>0.47378718943487624</v>
      </c>
      <c r="AG150" s="30">
        <f>IFERROR(TALLAHASSEE!$J76/TALLAHASSEE!$G76," ")</f>
        <v>0.76017150088498864</v>
      </c>
      <c r="AH150" s="30">
        <f>IFERROR(VALENCIA!$J76/VALENCIA!$G76," ")</f>
        <v>0.59573306758504729</v>
      </c>
      <c r="AI150" s="30">
        <f>IFERROR('System Summary'!$J76/'System Summary'!$G76," ")</f>
        <v>0.58751994773940575</v>
      </c>
    </row>
  </sheetData>
  <conditionalFormatting sqref="G10:AH10">
    <cfRule type="cellIs" dxfId="548" priority="112" operator="notEqual">
      <formula>$AI$10</formula>
    </cfRule>
  </conditionalFormatting>
  <conditionalFormatting sqref="G10:AH25">
    <cfRule type="cellIs" priority="79" stopIfTrue="1" operator="equal">
      <formula>" "</formula>
    </cfRule>
  </conditionalFormatting>
  <conditionalFormatting sqref="G11:AH11">
    <cfRule type="cellIs" dxfId="547" priority="108" operator="notEqual">
      <formula>$AI$11</formula>
    </cfRule>
  </conditionalFormatting>
  <conditionalFormatting sqref="G12:AH12">
    <cfRule type="cellIs" dxfId="546" priority="106" operator="notEqual">
      <formula>$AI$12</formula>
    </cfRule>
  </conditionalFormatting>
  <conditionalFormatting sqref="G13:AH13">
    <cfRule type="cellIs" dxfId="545" priority="104" operator="notEqual">
      <formula>$AI$13</formula>
    </cfRule>
  </conditionalFormatting>
  <conditionalFormatting sqref="G14:AH14">
    <cfRule type="cellIs" dxfId="544" priority="102" operator="notEqual">
      <formula>$AI$14</formula>
    </cfRule>
  </conditionalFormatting>
  <conditionalFormatting sqref="G15:AH15">
    <cfRule type="cellIs" dxfId="543" priority="100" operator="notEqual">
      <formula>$AI$15</formula>
    </cfRule>
  </conditionalFormatting>
  <conditionalFormatting sqref="G16:AH16">
    <cfRule type="cellIs" dxfId="542" priority="98" operator="notEqual">
      <formula>$AI$16</formula>
    </cfRule>
  </conditionalFormatting>
  <conditionalFormatting sqref="G17:AH17">
    <cfRule type="cellIs" dxfId="541" priority="96" operator="notEqual">
      <formula>$AI$17</formula>
    </cfRule>
  </conditionalFormatting>
  <conditionalFormatting sqref="G18:AH18">
    <cfRule type="cellIs" dxfId="540" priority="94" operator="notEqual">
      <formula>$AI$18</formula>
    </cfRule>
  </conditionalFormatting>
  <conditionalFormatting sqref="G19:AH19">
    <cfRule type="cellIs" dxfId="539" priority="92" operator="notEqual">
      <formula>$AI$19</formula>
    </cfRule>
  </conditionalFormatting>
  <conditionalFormatting sqref="G20:AH20">
    <cfRule type="cellIs" dxfId="538" priority="90" operator="notEqual">
      <formula>$AI$20</formula>
    </cfRule>
  </conditionalFormatting>
  <conditionalFormatting sqref="G21:AH21">
    <cfRule type="cellIs" dxfId="537" priority="88" operator="notEqual">
      <formula>$AI$21</formula>
    </cfRule>
  </conditionalFormatting>
  <conditionalFormatting sqref="G22:AH22">
    <cfRule type="cellIs" dxfId="536" priority="86" operator="notEqual">
      <formula>$AI$22</formula>
    </cfRule>
  </conditionalFormatting>
  <conditionalFormatting sqref="G23:AH23">
    <cfRule type="cellIs" dxfId="535" priority="84" operator="notEqual">
      <formula>$AI$23</formula>
    </cfRule>
  </conditionalFormatting>
  <conditionalFormatting sqref="G24:AH24">
    <cfRule type="cellIs" dxfId="534" priority="82" operator="notEqual">
      <formula>$AI$24</formula>
    </cfRule>
  </conditionalFormatting>
  <conditionalFormatting sqref="G25:AH25">
    <cfRule type="cellIs" dxfId="533" priority="80" operator="notEqual">
      <formula>$AI$25</formula>
    </cfRule>
  </conditionalFormatting>
  <conditionalFormatting sqref="G27:AH27">
    <cfRule type="cellIs" dxfId="532" priority="78" operator="notEqual">
      <formula>$AI$27</formula>
    </cfRule>
  </conditionalFormatting>
  <conditionalFormatting sqref="G27:AH38">
    <cfRule type="cellIs" priority="55" stopIfTrue="1" operator="equal">
      <formula>" "</formula>
    </cfRule>
  </conditionalFormatting>
  <conditionalFormatting sqref="G28:AH28">
    <cfRule type="cellIs" dxfId="531" priority="76" operator="notEqual">
      <formula>$AI$28</formula>
    </cfRule>
  </conditionalFormatting>
  <conditionalFormatting sqref="G29:AH29">
    <cfRule type="cellIs" dxfId="530" priority="74" operator="notEqual">
      <formula>$AI$29</formula>
    </cfRule>
  </conditionalFormatting>
  <conditionalFormatting sqref="G30:AH30">
    <cfRule type="cellIs" dxfId="529" priority="72" operator="notEqual">
      <formula>$AI$30</formula>
    </cfRule>
  </conditionalFormatting>
  <conditionalFormatting sqref="G31:AH31">
    <cfRule type="cellIs" dxfId="528" priority="70" operator="notEqual">
      <formula>$AI$31</formula>
    </cfRule>
  </conditionalFormatting>
  <conditionalFormatting sqref="G32:AH32">
    <cfRule type="cellIs" dxfId="527" priority="68" operator="notEqual">
      <formula>$AI$32</formula>
    </cfRule>
  </conditionalFormatting>
  <conditionalFormatting sqref="G33:AH33">
    <cfRule type="cellIs" dxfId="526" priority="66" operator="notEqual">
      <formula>$AI$33</formula>
    </cfRule>
  </conditionalFormatting>
  <conditionalFormatting sqref="G34:AH34">
    <cfRule type="cellIs" dxfId="525" priority="64" operator="notEqual">
      <formula>$AI$34</formula>
    </cfRule>
  </conditionalFormatting>
  <conditionalFormatting sqref="G35:AH35">
    <cfRule type="cellIs" dxfId="524" priority="62" operator="notEqual">
      <formula>$AI$35</formula>
    </cfRule>
  </conditionalFormatting>
  <conditionalFormatting sqref="G36:AH36">
    <cfRule type="cellIs" dxfId="523" priority="60" operator="notEqual">
      <formula>$AI$36</formula>
    </cfRule>
  </conditionalFormatting>
  <conditionalFormatting sqref="G37:AH37">
    <cfRule type="cellIs" dxfId="522" priority="58" operator="notEqual">
      <formula>$AI$37</formula>
    </cfRule>
  </conditionalFormatting>
  <conditionalFormatting sqref="G38:AH38">
    <cfRule type="cellIs" dxfId="521" priority="56" operator="notEqual">
      <formula>$AI$38</formula>
    </cfRule>
  </conditionalFormatting>
  <conditionalFormatting sqref="G41:AH41">
    <cfRule type="cellIs" dxfId="520" priority="54" operator="notEqual">
      <formula>$AI$41</formula>
    </cfRule>
  </conditionalFormatting>
  <conditionalFormatting sqref="G41:AH42">
    <cfRule type="cellIs" priority="51" stopIfTrue="1" operator="equal">
      <formula>" "</formula>
    </cfRule>
  </conditionalFormatting>
  <conditionalFormatting sqref="G42:AH42">
    <cfRule type="cellIs" dxfId="519" priority="52" operator="notEqual">
      <formula>$AI$42</formula>
    </cfRule>
  </conditionalFormatting>
  <conditionalFormatting sqref="G44:AH44">
    <cfRule type="cellIs" dxfId="518" priority="50" operator="notEqual">
      <formula>$AI$44</formula>
    </cfRule>
  </conditionalFormatting>
  <conditionalFormatting sqref="G44:AH51">
    <cfRule type="cellIs" priority="35" stopIfTrue="1" operator="equal">
      <formula>" "</formula>
    </cfRule>
  </conditionalFormatting>
  <conditionalFormatting sqref="G45:AH45">
    <cfRule type="cellIs" dxfId="517" priority="48" operator="notEqual">
      <formula>$AI$45</formula>
    </cfRule>
  </conditionalFormatting>
  <conditionalFormatting sqref="G46:AH46">
    <cfRule type="cellIs" dxfId="516" priority="46" operator="notEqual">
      <formula>$AI$46</formula>
    </cfRule>
  </conditionalFormatting>
  <conditionalFormatting sqref="G47:AH47">
    <cfRule type="cellIs" dxfId="515" priority="44" operator="notEqual">
      <formula>$AI$47</formula>
    </cfRule>
  </conditionalFormatting>
  <conditionalFormatting sqref="G48:AH48">
    <cfRule type="cellIs" dxfId="514" priority="42" operator="notEqual">
      <formula>$AI$48</formula>
    </cfRule>
  </conditionalFormatting>
  <conditionalFormatting sqref="G49:AH49">
    <cfRule type="cellIs" dxfId="513" priority="40" operator="notEqual">
      <formula>$AI$49</formula>
    </cfRule>
  </conditionalFormatting>
  <conditionalFormatting sqref="G50:AH50">
    <cfRule type="cellIs" dxfId="512" priority="38" operator="notEqual">
      <formula>$AI$50</formula>
    </cfRule>
  </conditionalFormatting>
  <conditionalFormatting sqref="G51:AH51">
    <cfRule type="cellIs" dxfId="511" priority="36" operator="notEqual">
      <formula>$AI$51</formula>
    </cfRule>
  </conditionalFormatting>
  <conditionalFormatting sqref="G53:AH53">
    <cfRule type="cellIs" dxfId="510" priority="34" operator="notEqual">
      <formula>$AI$53</formula>
    </cfRule>
  </conditionalFormatting>
  <conditionalFormatting sqref="G53:AH64">
    <cfRule type="cellIs" priority="11" stopIfTrue="1" operator="equal">
      <formula>" "</formula>
    </cfRule>
  </conditionalFormatting>
  <conditionalFormatting sqref="G54:AH54">
    <cfRule type="cellIs" dxfId="509" priority="32" operator="notEqual">
      <formula>$AI$54</formula>
    </cfRule>
  </conditionalFormatting>
  <conditionalFormatting sqref="G55:AH55">
    <cfRule type="cellIs" dxfId="508" priority="30" operator="notEqual">
      <formula>$AI$55</formula>
    </cfRule>
  </conditionalFormatting>
  <conditionalFormatting sqref="G56:AH56">
    <cfRule type="cellIs" dxfId="507" priority="28" operator="notEqual">
      <formula>$AI$56</formula>
    </cfRule>
  </conditionalFormatting>
  <conditionalFormatting sqref="G57:AH57">
    <cfRule type="cellIs" dxfId="506" priority="26" operator="notEqual">
      <formula>$AI$57</formula>
    </cfRule>
  </conditionalFormatting>
  <conditionalFormatting sqref="G58:AH58">
    <cfRule type="cellIs" dxfId="505" priority="24" operator="notEqual">
      <formula>$AI$58</formula>
    </cfRule>
  </conditionalFormatting>
  <conditionalFormatting sqref="G59:AH59">
    <cfRule type="cellIs" dxfId="504" priority="22" operator="notEqual">
      <formula>$AI$59</formula>
    </cfRule>
  </conditionalFormatting>
  <conditionalFormatting sqref="G60:AH60">
    <cfRule type="cellIs" dxfId="503" priority="20" operator="notEqual">
      <formula>$AI$60</formula>
    </cfRule>
  </conditionalFormatting>
  <conditionalFormatting sqref="G61:AH61">
    <cfRule type="cellIs" dxfId="502" priority="18" operator="notEqual">
      <formula>$AI$61</formula>
    </cfRule>
  </conditionalFormatting>
  <conditionalFormatting sqref="G62:AH62">
    <cfRule type="cellIs" dxfId="501" priority="16" operator="notEqual">
      <formula>$AI$62</formula>
    </cfRule>
  </conditionalFormatting>
  <conditionalFormatting sqref="G63:AH63">
    <cfRule type="cellIs" dxfId="500" priority="14" operator="notEqual">
      <formula>$AI$63</formula>
    </cfRule>
  </conditionalFormatting>
  <conditionalFormatting sqref="G64:AH64">
    <cfRule type="cellIs" dxfId="499" priority="12" operator="notEqual">
      <formula>$AI$64</formula>
    </cfRule>
  </conditionalFormatting>
  <conditionalFormatting sqref="G68:AH68">
    <cfRule type="cellIs" dxfId="498" priority="10" operator="notEqual">
      <formula>$AI$68</formula>
    </cfRule>
    <cfRule type="cellIs" priority="9" stopIfTrue="1" operator="equal">
      <formula>" "</formula>
    </cfRule>
  </conditionalFormatting>
  <conditionalFormatting sqref="G70:AH70">
    <cfRule type="cellIs" dxfId="497" priority="8" operator="notEqual">
      <formula>$AI$70</formula>
    </cfRule>
    <cfRule type="cellIs" priority="7" stopIfTrue="1" operator="equal">
      <formula>" "</formula>
    </cfRule>
  </conditionalFormatting>
  <conditionalFormatting sqref="G72:AH72">
    <cfRule type="cellIs" dxfId="496" priority="6" operator="notEqual">
      <formula>$AI$72</formula>
    </cfRule>
  </conditionalFormatting>
  <conditionalFormatting sqref="G72:AH74">
    <cfRule type="cellIs" priority="1" stopIfTrue="1" operator="equal">
      <formula>" "</formula>
    </cfRule>
  </conditionalFormatting>
  <conditionalFormatting sqref="G73:AH73">
    <cfRule type="cellIs" dxfId="495" priority="4" operator="notEqual">
      <formula>$AI$73</formula>
    </cfRule>
  </conditionalFormatting>
  <conditionalFormatting sqref="G74:AH74">
    <cfRule type="cellIs" dxfId="494" priority="2" operator="notEqual">
      <formula>$AI$74</formula>
    </cfRule>
  </conditionalFormatting>
  <conditionalFormatting sqref="G82:AH149">
    <cfRule type="colorScale" priority="115">
      <colorScale>
        <cfvo type="min"/>
        <cfvo type="percentile" val="50"/>
        <cfvo type="max"/>
        <color rgb="FF5A8AC6"/>
        <color rgb="FFFCFCFF"/>
        <color rgb="FFFFC000"/>
      </colorScale>
    </cfRule>
  </conditionalFormatting>
  <pageMargins left="0.7" right="0.7" top="0.75" bottom="0.75" header="0.3" footer="0.3"/>
  <pageSetup paperSize="5" scale="37" fitToHeight="2" orientation="landscape" r:id="rId1"/>
  <headerFooter>
    <oddFooter>&amp;L&amp;16&amp;Z&amp;F</oddFooter>
  </headerFooter>
  <rowBreaks count="1" manualBreakCount="1">
    <brk id="76" max="34" man="1"/>
  </rowBreaks>
  <colBreaks count="1" manualBreakCount="1">
    <brk id="3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pageSetUpPr fitToPage="1"/>
  </sheetPr>
  <dimension ref="A1:L105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239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693470</v>
      </c>
      <c r="H8" s="194"/>
      <c r="I8" s="197">
        <v>382820</v>
      </c>
      <c r="J8" s="197">
        <v>310650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11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1553</v>
      </c>
      <c r="H10" s="201" t="s">
        <v>245</v>
      </c>
      <c r="I10" s="200">
        <v>1553</v>
      </c>
      <c r="J10" s="200"/>
      <c r="K10" s="197">
        <v>1553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292205</v>
      </c>
      <c r="H11" s="201" t="s">
        <v>245</v>
      </c>
      <c r="I11" s="200">
        <v>292205</v>
      </c>
      <c r="J11" s="200">
        <v>0</v>
      </c>
      <c r="K11" s="197">
        <v>292205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>
        <v>60058</v>
      </c>
      <c r="H12" s="201" t="s">
        <v>245</v>
      </c>
      <c r="I12" s="200">
        <v>60058</v>
      </c>
      <c r="J12" s="200"/>
      <c r="K12" s="197">
        <v>60058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/>
      <c r="H13" s="201"/>
      <c r="I13" s="200"/>
      <c r="J13" s="200"/>
      <c r="K13" s="197">
        <v>0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310650</v>
      </c>
      <c r="H18" s="201" t="s">
        <v>246</v>
      </c>
      <c r="I18" s="200">
        <v>0</v>
      </c>
      <c r="J18" s="200">
        <v>310650</v>
      </c>
      <c r="K18" s="197">
        <v>310650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29004</v>
      </c>
      <c r="H20" s="201" t="s">
        <v>245</v>
      </c>
      <c r="I20" s="200">
        <v>29004</v>
      </c>
      <c r="J20" s="200"/>
      <c r="K20" s="197">
        <v>29004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360494</v>
      </c>
      <c r="H25" s="194"/>
      <c r="I25" s="197">
        <v>360494</v>
      </c>
      <c r="J25" s="197">
        <v>0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>
        <v>155406</v>
      </c>
      <c r="H27" s="201" t="s">
        <v>245</v>
      </c>
      <c r="I27" s="200">
        <v>155406</v>
      </c>
      <c r="J27" s="200">
        <v>0</v>
      </c>
      <c r="K27" s="197">
        <v>155406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59470</v>
      </c>
      <c r="H28" s="201" t="s">
        <v>245</v>
      </c>
      <c r="I28" s="200">
        <v>59470</v>
      </c>
      <c r="J28" s="200"/>
      <c r="K28" s="197">
        <v>59470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145618</v>
      </c>
      <c r="H30" s="201" t="s">
        <v>245</v>
      </c>
      <c r="I30" s="200">
        <v>145618</v>
      </c>
      <c r="J30" s="200"/>
      <c r="K30" s="197">
        <v>145618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1017607</v>
      </c>
      <c r="H42" s="194"/>
      <c r="I42" s="197">
        <v>312221</v>
      </c>
      <c r="J42" s="197">
        <v>705386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108790</v>
      </c>
      <c r="H43" s="201" t="s">
        <v>246</v>
      </c>
      <c r="I43" s="200">
        <v>0</v>
      </c>
      <c r="J43" s="200">
        <v>108790</v>
      </c>
      <c r="K43" s="197">
        <v>108790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/>
      <c r="H44" s="201"/>
      <c r="I44" s="200"/>
      <c r="J44" s="200"/>
      <c r="K44" s="197">
        <v>0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241870</v>
      </c>
      <c r="H47" s="201" t="s">
        <v>245</v>
      </c>
      <c r="I47" s="200">
        <v>241870</v>
      </c>
      <c r="J47" s="200"/>
      <c r="K47" s="197">
        <v>241870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70351</v>
      </c>
      <c r="H49" s="201" t="s">
        <v>245</v>
      </c>
      <c r="I49" s="200">
        <v>70351</v>
      </c>
      <c r="J49" s="200"/>
      <c r="K49" s="197">
        <v>70351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13951</v>
      </c>
      <c r="H54" s="201" t="s">
        <v>246</v>
      </c>
      <c r="I54" s="200"/>
      <c r="J54" s="200">
        <v>13951</v>
      </c>
      <c r="K54" s="197">
        <v>13951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160695</v>
      </c>
      <c r="H55" s="201" t="s">
        <v>246</v>
      </c>
      <c r="I55" s="200"/>
      <c r="J55" s="200">
        <v>160695</v>
      </c>
      <c r="K55" s="197">
        <v>160695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28652</v>
      </c>
      <c r="H56" s="201" t="s">
        <v>246</v>
      </c>
      <c r="I56" s="200"/>
      <c r="J56" s="200">
        <v>28652</v>
      </c>
      <c r="K56" s="197">
        <v>28652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365508</v>
      </c>
      <c r="H59" s="201" t="s">
        <v>246</v>
      </c>
      <c r="I59" s="200"/>
      <c r="J59" s="200">
        <v>365508</v>
      </c>
      <c r="K59" s="197">
        <v>365508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12918</v>
      </c>
      <c r="H61" s="201" t="s">
        <v>246</v>
      </c>
      <c r="I61" s="200"/>
      <c r="J61" s="200">
        <v>12918</v>
      </c>
      <c r="K61" s="197">
        <v>12918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/>
      <c r="H62" s="201"/>
      <c r="I62" s="200"/>
      <c r="J62" s="200"/>
      <c r="K62" s="197">
        <v>0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14872</v>
      </c>
      <c r="H63" s="201" t="s">
        <v>246</v>
      </c>
      <c r="I63" s="200"/>
      <c r="J63" s="200">
        <v>14872</v>
      </c>
      <c r="K63" s="197">
        <v>14872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194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194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194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701017</v>
      </c>
      <c r="H70" s="194"/>
      <c r="I70" s="197">
        <v>0</v>
      </c>
      <c r="J70" s="197">
        <v>701017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553911</v>
      </c>
      <c r="H72" s="201" t="s">
        <v>246</v>
      </c>
      <c r="I72" s="200"/>
      <c r="J72" s="200">
        <v>553911</v>
      </c>
      <c r="K72" s="197">
        <v>553911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147106</v>
      </c>
      <c r="H73" s="201" t="s">
        <v>246</v>
      </c>
      <c r="I73" s="200"/>
      <c r="J73" s="200">
        <v>147106</v>
      </c>
      <c r="K73" s="197">
        <v>147106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2772588</v>
      </c>
      <c r="H76" s="212"/>
      <c r="I76" s="127">
        <v>1055535</v>
      </c>
      <c r="J76" s="127">
        <v>1717053</v>
      </c>
      <c r="K76" s="197">
        <v>2772588</v>
      </c>
      <c r="L76" s="209"/>
    </row>
    <row r="77" spans="1:12" ht="15.75">
      <c r="F77" s="48" t="s">
        <v>200</v>
      </c>
      <c r="G77" s="128">
        <v>2772588</v>
      </c>
      <c r="H77" s="198"/>
      <c r="I77" s="210">
        <v>0.38070387666685424</v>
      </c>
      <c r="J77" s="210">
        <v>0.61929612333314576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12779398.659999998</v>
      </c>
      <c r="J80" s="129">
        <v>8.2596609440150306E-2</v>
      </c>
      <c r="K80" s="49" t="s">
        <v>203</v>
      </c>
    </row>
    <row r="81" spans="3:7" ht="15.75" hidden="1">
      <c r="G81" s="130" t="s">
        <v>245</v>
      </c>
    </row>
    <row r="82" spans="3:7" ht="15.75" hidden="1">
      <c r="G82" s="130" t="s">
        <v>246</v>
      </c>
    </row>
    <row r="83" spans="3:7" ht="15.75" hidden="1">
      <c r="G83" s="130" t="s">
        <v>59</v>
      </c>
    </row>
    <row r="93" spans="3:7">
      <c r="C93" s="134"/>
    </row>
    <row r="94" spans="3:7">
      <c r="C94" s="134"/>
    </row>
    <row r="95" spans="3:7">
      <c r="C95" s="134"/>
    </row>
    <row r="96" spans="3:7">
      <c r="C96" s="134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</sheetData>
  <conditionalFormatting sqref="G76">
    <cfRule type="cellIs" dxfId="181" priority="1" operator="notEqual">
      <formula>$G$77</formula>
    </cfRule>
    <cfRule type="cellIs" dxfId="180" priority="2" operator="equal">
      <formula>$G$77</formula>
    </cfRule>
  </conditionalFormatting>
  <conditionalFormatting sqref="K9:K24">
    <cfRule type="cellIs" dxfId="179" priority="13" operator="notEqual">
      <formula>G9</formula>
    </cfRule>
    <cfRule type="cellIs" dxfId="178" priority="14" operator="equal">
      <formula>G9</formula>
    </cfRule>
  </conditionalFormatting>
  <conditionalFormatting sqref="K26:K41">
    <cfRule type="cellIs" dxfId="177" priority="11" operator="notEqual">
      <formula>G26</formula>
    </cfRule>
    <cfRule type="cellIs" dxfId="176" priority="12" operator="equal">
      <formula>G26</formula>
    </cfRule>
  </conditionalFormatting>
  <conditionalFormatting sqref="K43:K63">
    <cfRule type="cellIs" dxfId="175" priority="9" operator="notEqual">
      <formula>G43</formula>
    </cfRule>
    <cfRule type="cellIs" dxfId="174" priority="10" operator="equal">
      <formula>G43</formula>
    </cfRule>
  </conditionalFormatting>
  <conditionalFormatting sqref="K67:K69">
    <cfRule type="cellIs" dxfId="173" priority="7" operator="notEqual">
      <formula>G67</formula>
    </cfRule>
    <cfRule type="cellIs" dxfId="172" priority="8" operator="equal">
      <formula>G67</formula>
    </cfRule>
  </conditionalFormatting>
  <conditionalFormatting sqref="K71:K73">
    <cfRule type="cellIs" dxfId="171" priority="5" operator="notEqual">
      <formula>G71</formula>
    </cfRule>
    <cfRule type="cellIs" dxfId="170" priority="6" operator="equal">
      <formula>G71</formula>
    </cfRule>
  </conditionalFormatting>
  <conditionalFormatting sqref="K76">
    <cfRule type="cellIs" dxfId="169" priority="3" operator="notEqual">
      <formula>G76</formula>
    </cfRule>
    <cfRule type="cellIs" dxfId="168" priority="4" operator="equal">
      <formula>G76</formula>
    </cfRule>
  </conditionalFormatting>
  <dataValidations count="2">
    <dataValidation type="list" allowBlank="1" showInputMessage="1" showErrorMessage="1" sqref="H9:H24 H26:H41 H43:H63 H67:H69 H71:H73" xr:uid="{7938FA33-82CA-4644-84B8-11975D40DD23}">
      <formula1>$G$81:$G$83</formula1>
    </dataValidation>
    <dataValidation type="list" allowBlank="1" showInputMessage="1" showErrorMessage="1" sqref="H25 H42 H64:H66 H70 H74:H75" xr:uid="{5DB1CBCD-082B-4BD6-9C5A-95AD582E80E8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162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1758469.3</v>
      </c>
      <c r="H8" s="194"/>
      <c r="I8" s="197">
        <v>1758469.3</v>
      </c>
      <c r="J8" s="197">
        <v>0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35541.97</v>
      </c>
      <c r="H10" s="201" t="s">
        <v>15</v>
      </c>
      <c r="I10" s="200">
        <v>35541.97</v>
      </c>
      <c r="J10" s="200"/>
      <c r="K10" s="197">
        <v>35541.97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747293.53</v>
      </c>
      <c r="H11" s="201" t="s">
        <v>15</v>
      </c>
      <c r="I11" s="200">
        <v>747293.53</v>
      </c>
      <c r="J11" s="200">
        <v>0</v>
      </c>
      <c r="K11" s="197">
        <v>747293.53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444706.97</v>
      </c>
      <c r="H13" s="201" t="s">
        <v>15</v>
      </c>
      <c r="I13" s="200">
        <v>444706.97</v>
      </c>
      <c r="J13" s="200"/>
      <c r="K13" s="197">
        <v>444706.97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141087.35999999999</v>
      </c>
      <c r="H18" s="201" t="s">
        <v>15</v>
      </c>
      <c r="I18" s="200">
        <v>141087.35999999999</v>
      </c>
      <c r="J18" s="200"/>
      <c r="K18" s="197">
        <v>141087.35999999999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389839.47</v>
      </c>
      <c r="H20" s="201" t="s">
        <v>15</v>
      </c>
      <c r="I20" s="200">
        <v>389839.47</v>
      </c>
      <c r="J20" s="200"/>
      <c r="K20" s="197">
        <v>389839.47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787524.97</v>
      </c>
      <c r="H25" s="206"/>
      <c r="I25" s="197">
        <v>579389.73</v>
      </c>
      <c r="J25" s="197">
        <v>208135.24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>
        <v>369945.63</v>
      </c>
      <c r="H26" s="201" t="s">
        <v>15</v>
      </c>
      <c r="I26" s="200">
        <v>369945.63</v>
      </c>
      <c r="J26" s="200"/>
      <c r="K26" s="197">
        <v>369945.63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263643.27</v>
      </c>
      <c r="H30" s="201" t="s">
        <v>59</v>
      </c>
      <c r="I30" s="200">
        <v>209444.1</v>
      </c>
      <c r="J30" s="200">
        <v>54199.17</v>
      </c>
      <c r="K30" s="197">
        <v>263643.27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>
        <v>153936.07</v>
      </c>
      <c r="H39" s="201" t="s">
        <v>24</v>
      </c>
      <c r="I39" s="200"/>
      <c r="J39" s="200">
        <v>153936.07</v>
      </c>
      <c r="K39" s="197">
        <v>153936.07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5145664.38</v>
      </c>
      <c r="H42" s="206"/>
      <c r="I42" s="197">
        <v>1725301.19</v>
      </c>
      <c r="J42" s="197">
        <v>3420363.1900000004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3331695.9000000004</v>
      </c>
      <c r="H43" s="201" t="s">
        <v>59</v>
      </c>
      <c r="I43" s="200">
        <v>998969.65</v>
      </c>
      <c r="J43" s="200">
        <v>2332726.25</v>
      </c>
      <c r="K43" s="197">
        <v>3331695.9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139349.37</v>
      </c>
      <c r="H44" s="201" t="s">
        <v>24</v>
      </c>
      <c r="I44" s="200"/>
      <c r="J44" s="200">
        <v>139349.37</v>
      </c>
      <c r="K44" s="197">
        <v>139349.37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507883.83</v>
      </c>
      <c r="H47" s="201" t="s">
        <v>15</v>
      </c>
      <c r="I47" s="200">
        <v>507883.83</v>
      </c>
      <c r="J47" s="200"/>
      <c r="K47" s="197">
        <v>507883.83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>
        <v>175227.63</v>
      </c>
      <c r="H48" s="201" t="s">
        <v>24</v>
      </c>
      <c r="I48" s="200"/>
      <c r="J48" s="200">
        <v>175227.63</v>
      </c>
      <c r="K48" s="197">
        <v>175227.63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127013.82</v>
      </c>
      <c r="H49" s="201" t="s">
        <v>15</v>
      </c>
      <c r="I49" s="200">
        <v>127013.82</v>
      </c>
      <c r="J49" s="200"/>
      <c r="K49" s="197">
        <v>127013.82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/>
      <c r="H54" s="201"/>
      <c r="I54" s="200"/>
      <c r="J54" s="200"/>
      <c r="K54" s="197">
        <v>0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/>
      <c r="H55" s="201"/>
      <c r="I55" s="200"/>
      <c r="J55" s="200"/>
      <c r="K55" s="197">
        <v>0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118264.22</v>
      </c>
      <c r="H56" s="201" t="s">
        <v>24</v>
      </c>
      <c r="I56" s="200"/>
      <c r="J56" s="200">
        <v>118264.22</v>
      </c>
      <c r="K56" s="197">
        <v>118264.22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>
        <v>91433.89</v>
      </c>
      <c r="H57" s="201" t="s">
        <v>15</v>
      </c>
      <c r="I57" s="200">
        <v>91433.89</v>
      </c>
      <c r="J57" s="200"/>
      <c r="K57" s="197">
        <v>91433.89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/>
      <c r="H59" s="201"/>
      <c r="I59" s="200"/>
      <c r="J59" s="200"/>
      <c r="K59" s="197">
        <v>0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89303.42</v>
      </c>
      <c r="H61" s="201" t="s">
        <v>24</v>
      </c>
      <c r="I61" s="200"/>
      <c r="J61" s="200">
        <v>89303.42</v>
      </c>
      <c r="K61" s="197">
        <v>89303.42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565492.30000000005</v>
      </c>
      <c r="H62" s="201" t="s">
        <v>24</v>
      </c>
      <c r="I62" s="200"/>
      <c r="J62" s="200">
        <v>565492.30000000005</v>
      </c>
      <c r="K62" s="197">
        <v>565492.30000000005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/>
      <c r="H63" s="201"/>
      <c r="I63" s="200"/>
      <c r="J63" s="200"/>
      <c r="K63" s="197">
        <v>0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206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1715052.2</v>
      </c>
      <c r="H70" s="206"/>
      <c r="I70" s="197">
        <v>0</v>
      </c>
      <c r="J70" s="197">
        <v>1715052.2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1349074.79</v>
      </c>
      <c r="H72" s="201" t="s">
        <v>24</v>
      </c>
      <c r="I72" s="200"/>
      <c r="J72" s="200">
        <v>1349074.79</v>
      </c>
      <c r="K72" s="197">
        <v>1349074.79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365977.41</v>
      </c>
      <c r="H73" s="201" t="s">
        <v>24</v>
      </c>
      <c r="I73" s="200"/>
      <c r="J73" s="200">
        <v>365977.41</v>
      </c>
      <c r="K73" s="197">
        <v>365977.41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9406710.8499999996</v>
      </c>
      <c r="H76" s="212"/>
      <c r="I76" s="127">
        <v>4063160.22</v>
      </c>
      <c r="J76" s="127">
        <v>5343550.6300000008</v>
      </c>
      <c r="K76" s="197">
        <v>9406710.8500000015</v>
      </c>
      <c r="L76" s="209"/>
    </row>
    <row r="77" spans="1:12" ht="15.75">
      <c r="F77" s="48" t="s">
        <v>200</v>
      </c>
      <c r="G77" s="128">
        <v>9406710.8499999996</v>
      </c>
      <c r="H77" s="198"/>
      <c r="I77" s="210">
        <v>0.43194271459933314</v>
      </c>
      <c r="J77" s="210">
        <v>0.56805728540066702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38231837.890000008</v>
      </c>
      <c r="J80" s="129">
        <v>0.10627687404645457</v>
      </c>
      <c r="K80" s="49" t="s">
        <v>203</v>
      </c>
    </row>
    <row r="81" spans="3:7" hidden="1">
      <c r="G81" s="49" t="s">
        <v>15</v>
      </c>
    </row>
    <row r="82" spans="3:7" hidden="1">
      <c r="G82" s="49" t="s">
        <v>24</v>
      </c>
    </row>
    <row r="83" spans="3:7" hidden="1">
      <c r="G83" s="49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67" priority="1" operator="notEqual">
      <formula>$G$77</formula>
    </cfRule>
    <cfRule type="cellIs" dxfId="166" priority="2" operator="equal">
      <formula>$G$77</formula>
    </cfRule>
  </conditionalFormatting>
  <conditionalFormatting sqref="K9:K24">
    <cfRule type="cellIs" dxfId="165" priority="13" operator="notEqual">
      <formula>G9</formula>
    </cfRule>
    <cfRule type="cellIs" dxfId="164" priority="14" operator="equal">
      <formula>G9</formula>
    </cfRule>
  </conditionalFormatting>
  <conditionalFormatting sqref="K26:K41">
    <cfRule type="cellIs" dxfId="163" priority="11" operator="notEqual">
      <formula>G26</formula>
    </cfRule>
    <cfRule type="cellIs" dxfId="162" priority="12" operator="equal">
      <formula>G26</formula>
    </cfRule>
  </conditionalFormatting>
  <conditionalFormatting sqref="K43:K63">
    <cfRule type="cellIs" dxfId="161" priority="9" operator="notEqual">
      <formula>G43</formula>
    </cfRule>
    <cfRule type="cellIs" dxfId="160" priority="10" operator="equal">
      <formula>G43</formula>
    </cfRule>
  </conditionalFormatting>
  <conditionalFormatting sqref="K67:K69">
    <cfRule type="cellIs" dxfId="159" priority="7" operator="notEqual">
      <formula>G67</formula>
    </cfRule>
    <cfRule type="cellIs" dxfId="158" priority="8" operator="equal">
      <formula>G67</formula>
    </cfRule>
  </conditionalFormatting>
  <conditionalFormatting sqref="K71:K73">
    <cfRule type="cellIs" dxfId="157" priority="5" operator="notEqual">
      <formula>G71</formula>
    </cfRule>
    <cfRule type="cellIs" dxfId="156" priority="6" operator="equal">
      <formula>G71</formula>
    </cfRule>
  </conditionalFormatting>
  <conditionalFormatting sqref="K76">
    <cfRule type="cellIs" dxfId="155" priority="3" operator="notEqual">
      <formula>G76</formula>
    </cfRule>
    <cfRule type="cellIs" dxfId="154" priority="4" operator="equal">
      <formula>G76</formula>
    </cfRule>
  </conditionalFormatting>
  <dataValidations count="2">
    <dataValidation type="list" allowBlank="1" showInputMessage="1" showErrorMessage="1" sqref="H9:H73" xr:uid="{C74BEE63-83F2-4E92-B577-E3FA520428E1}">
      <formula1>$G$81:$G$84</formula1>
    </dataValidation>
    <dataValidation type="list" allowBlank="1" showInputMessage="1" showErrorMessage="1" sqref="H74:H75" xr:uid="{0F217809-467C-4090-B05A-09259730C0F3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L140"/>
  <sheetViews>
    <sheetView zoomScaleNormal="100"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163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4172708.49</v>
      </c>
      <c r="H8" s="194"/>
      <c r="I8" s="197">
        <v>2118565.2000000002</v>
      </c>
      <c r="J8" s="197">
        <v>2054143.2899999998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48730.64</v>
      </c>
      <c r="H10" s="201" t="s">
        <v>245</v>
      </c>
      <c r="I10" s="200">
        <v>48730.64</v>
      </c>
      <c r="J10" s="200"/>
      <c r="K10" s="197">
        <v>48730.64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807623.98</v>
      </c>
      <c r="H11" s="201" t="s">
        <v>245</v>
      </c>
      <c r="I11" s="200">
        <v>807623.98</v>
      </c>
      <c r="J11" s="200">
        <v>0</v>
      </c>
      <c r="K11" s="197">
        <v>807623.98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1262210.58</v>
      </c>
      <c r="H13" s="201" t="s">
        <v>245</v>
      </c>
      <c r="I13" s="200">
        <v>1262210.58</v>
      </c>
      <c r="J13" s="200"/>
      <c r="K13" s="197">
        <v>1262210.58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1030101.57</v>
      </c>
      <c r="H18" s="201" t="s">
        <v>246</v>
      </c>
      <c r="I18" s="200"/>
      <c r="J18" s="200">
        <v>1030101.57</v>
      </c>
      <c r="K18" s="197">
        <v>1030101.57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518729.98</v>
      </c>
      <c r="H20" s="201" t="s">
        <v>246</v>
      </c>
      <c r="I20" s="200"/>
      <c r="J20" s="200">
        <v>518729.98</v>
      </c>
      <c r="K20" s="197">
        <v>518729.98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>
        <v>505311.74</v>
      </c>
      <c r="H23" s="201" t="s">
        <v>246</v>
      </c>
      <c r="I23" s="200"/>
      <c r="J23" s="200">
        <v>505311.74</v>
      </c>
      <c r="K23" s="197">
        <v>505311.74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4130292.16</v>
      </c>
      <c r="H25" s="194"/>
      <c r="I25" s="197">
        <v>2327136.5999999996</v>
      </c>
      <c r="J25" s="197">
        <v>1803155.56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1204086.3600000001</v>
      </c>
      <c r="H28" s="201" t="s">
        <v>59</v>
      </c>
      <c r="I28" s="200">
        <v>683997.57</v>
      </c>
      <c r="J28" s="200">
        <v>520088.79</v>
      </c>
      <c r="K28" s="197">
        <v>1204086.3599999999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313336.58</v>
      </c>
      <c r="H29" s="201" t="s">
        <v>245</v>
      </c>
      <c r="I29" s="200">
        <v>313336.58</v>
      </c>
      <c r="J29" s="200"/>
      <c r="K29" s="197">
        <v>313336.58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/>
      <c r="H30" s="201"/>
      <c r="I30" s="200"/>
      <c r="J30" s="200"/>
      <c r="K30" s="197">
        <v>0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624386.88</v>
      </c>
      <c r="H31" s="201" t="s">
        <v>245</v>
      </c>
      <c r="I31" s="200">
        <v>624386.88</v>
      </c>
      <c r="J31" s="200"/>
      <c r="K31" s="197">
        <v>624386.88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673006.21</v>
      </c>
      <c r="H32" s="201" t="s">
        <v>246</v>
      </c>
      <c r="I32" s="200"/>
      <c r="J32" s="200">
        <v>673006.21</v>
      </c>
      <c r="K32" s="197">
        <v>673006.21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>
        <v>705415.57</v>
      </c>
      <c r="H35" s="201" t="s">
        <v>245</v>
      </c>
      <c r="I35" s="200">
        <v>705415.57</v>
      </c>
      <c r="J35" s="200"/>
      <c r="K35" s="197">
        <v>705415.57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>
        <v>326526.75</v>
      </c>
      <c r="H40" s="201" t="s">
        <v>246</v>
      </c>
      <c r="I40" s="200"/>
      <c r="J40" s="200">
        <v>326526.75</v>
      </c>
      <c r="K40" s="197">
        <v>326526.75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>
        <v>283533.81</v>
      </c>
      <c r="H41" s="201" t="s">
        <v>246</v>
      </c>
      <c r="I41" s="200"/>
      <c r="J41" s="200">
        <v>283533.81</v>
      </c>
      <c r="K41" s="197">
        <v>283533.81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9753457.709999999</v>
      </c>
      <c r="H42" s="194"/>
      <c r="I42" s="197">
        <v>6046569.3200000003</v>
      </c>
      <c r="J42" s="197">
        <v>3706888.3900000006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/>
      <c r="H43" s="201"/>
      <c r="I43" s="200"/>
      <c r="J43" s="200"/>
      <c r="K43" s="197">
        <v>0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1459395.65</v>
      </c>
      <c r="H44" s="201" t="s">
        <v>245</v>
      </c>
      <c r="I44" s="200">
        <v>1459395.65</v>
      </c>
      <c r="J44" s="200"/>
      <c r="K44" s="197">
        <v>1459395.65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>
        <v>1831865.81</v>
      </c>
      <c r="H45" s="200" t="s">
        <v>246</v>
      </c>
      <c r="I45" s="200">
        <v>0</v>
      </c>
      <c r="J45" s="200">
        <v>1831865.81</v>
      </c>
      <c r="K45" s="197">
        <v>1831865.81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721438.91</v>
      </c>
      <c r="H46" s="201" t="s">
        <v>246</v>
      </c>
      <c r="I46" s="200"/>
      <c r="J46" s="200">
        <v>721438.91</v>
      </c>
      <c r="K46" s="197">
        <v>721438.91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3068912.76</v>
      </c>
      <c r="H47" s="201" t="s">
        <v>245</v>
      </c>
      <c r="I47" s="200">
        <v>3068912.76</v>
      </c>
      <c r="J47" s="200"/>
      <c r="K47" s="197">
        <v>3068912.76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796289.7</v>
      </c>
      <c r="H49" s="201" t="s">
        <v>245</v>
      </c>
      <c r="I49" s="200">
        <v>796289.7</v>
      </c>
      <c r="J49" s="200"/>
      <c r="K49" s="197">
        <v>796289.7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>
        <v>179079.88</v>
      </c>
      <c r="H50" s="201" t="s">
        <v>245</v>
      </c>
      <c r="I50" s="200">
        <v>179079.88</v>
      </c>
      <c r="J50" s="200"/>
      <c r="K50" s="197">
        <v>179079.88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93189.21</v>
      </c>
      <c r="H53" s="201" t="s">
        <v>245</v>
      </c>
      <c r="I53" s="200">
        <v>93189.21</v>
      </c>
      <c r="J53" s="200"/>
      <c r="K53" s="197">
        <v>93189.21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/>
      <c r="H54" s="201"/>
      <c r="I54" s="200"/>
      <c r="J54" s="200"/>
      <c r="K54" s="197">
        <v>0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/>
      <c r="H55" s="201"/>
      <c r="I55" s="200"/>
      <c r="J55" s="200"/>
      <c r="K55" s="197">
        <v>0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341097.22</v>
      </c>
      <c r="H56" s="201" t="s">
        <v>246</v>
      </c>
      <c r="I56" s="200"/>
      <c r="J56" s="200">
        <v>341097.22</v>
      </c>
      <c r="K56" s="197">
        <v>341097.22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384786.2</v>
      </c>
      <c r="H59" s="201" t="s">
        <v>246</v>
      </c>
      <c r="I59" s="200"/>
      <c r="J59" s="200">
        <v>384786.2</v>
      </c>
      <c r="K59" s="197">
        <v>384786.2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>
        <v>167191.04000000001</v>
      </c>
      <c r="H60" s="201" t="s">
        <v>246</v>
      </c>
      <c r="I60" s="200"/>
      <c r="J60" s="200">
        <v>167191.04000000001</v>
      </c>
      <c r="K60" s="197">
        <v>167191.04000000001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260509.21</v>
      </c>
      <c r="H61" s="201" t="s">
        <v>246</v>
      </c>
      <c r="I61" s="200"/>
      <c r="J61" s="200">
        <v>260509.21</v>
      </c>
      <c r="K61" s="197">
        <v>260509.21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/>
      <c r="H62" s="201"/>
      <c r="I62" s="200"/>
      <c r="J62" s="200"/>
      <c r="K62" s="197">
        <v>0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449702.12</v>
      </c>
      <c r="H63" s="201" t="s">
        <v>245</v>
      </c>
      <c r="I63" s="200">
        <v>449702.12</v>
      </c>
      <c r="J63" s="200"/>
      <c r="K63" s="197">
        <v>449702.12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194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194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194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3133509.4699999997</v>
      </c>
      <c r="H70" s="194"/>
      <c r="I70" s="197">
        <v>0</v>
      </c>
      <c r="J70" s="197">
        <v>3133509.4699999997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2316251.59</v>
      </c>
      <c r="H72" s="201" t="s">
        <v>246</v>
      </c>
      <c r="I72" s="200"/>
      <c r="J72" s="200">
        <v>2316251.59</v>
      </c>
      <c r="K72" s="197">
        <v>2316251.59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817257.88</v>
      </c>
      <c r="H73" s="201" t="s">
        <v>246</v>
      </c>
      <c r="I73" s="200"/>
      <c r="J73" s="200">
        <v>817257.88</v>
      </c>
      <c r="K73" s="197">
        <v>817257.88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21189967.829999998</v>
      </c>
      <c r="H76" s="212"/>
      <c r="I76" s="127">
        <v>10492271.120000001</v>
      </c>
      <c r="J76" s="127">
        <v>10697696.710000001</v>
      </c>
      <c r="K76" s="197">
        <v>21189967.830000002</v>
      </c>
      <c r="L76" s="209"/>
    </row>
    <row r="77" spans="1:12" ht="15.75">
      <c r="F77" s="48" t="s">
        <v>200</v>
      </c>
      <c r="G77" s="128">
        <v>21189967.829999998</v>
      </c>
      <c r="H77" s="198"/>
      <c r="I77" s="210">
        <v>0.49515276305164652</v>
      </c>
      <c r="J77" s="210">
        <v>0.50484723694835365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138080731.35641462</v>
      </c>
      <c r="J80" s="129">
        <v>7.5986497297130487E-2</v>
      </c>
      <c r="K80" s="49" t="s">
        <v>203</v>
      </c>
    </row>
    <row r="81" spans="3:7" ht="15.75" hidden="1">
      <c r="G81" s="130" t="s">
        <v>245</v>
      </c>
    </row>
    <row r="82" spans="3:7" ht="15.75" hidden="1">
      <c r="G82" s="130" t="s">
        <v>246</v>
      </c>
    </row>
    <row r="83" spans="3:7" ht="15.75" hidden="1">
      <c r="G83" s="130" t="s">
        <v>59</v>
      </c>
    </row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53" priority="1" operator="notEqual">
      <formula>$G$77</formula>
    </cfRule>
    <cfRule type="cellIs" dxfId="152" priority="2" operator="equal">
      <formula>$G$77</formula>
    </cfRule>
  </conditionalFormatting>
  <conditionalFormatting sqref="K9:K24">
    <cfRule type="cellIs" dxfId="151" priority="13" operator="notEqual">
      <formula>G9</formula>
    </cfRule>
    <cfRule type="cellIs" dxfId="150" priority="14" operator="equal">
      <formula>G9</formula>
    </cfRule>
  </conditionalFormatting>
  <conditionalFormatting sqref="K26:K41">
    <cfRule type="cellIs" dxfId="149" priority="11" operator="notEqual">
      <formula>G26</formula>
    </cfRule>
    <cfRule type="cellIs" dxfId="148" priority="12" operator="equal">
      <formula>G26</formula>
    </cfRule>
  </conditionalFormatting>
  <conditionalFormatting sqref="K43:K63">
    <cfRule type="cellIs" dxfId="147" priority="9" operator="notEqual">
      <formula>G43</formula>
    </cfRule>
    <cfRule type="cellIs" dxfId="146" priority="10" operator="equal">
      <formula>G43</formula>
    </cfRule>
  </conditionalFormatting>
  <conditionalFormatting sqref="K67:K69">
    <cfRule type="cellIs" dxfId="145" priority="7" operator="notEqual">
      <formula>G67</formula>
    </cfRule>
    <cfRule type="cellIs" dxfId="144" priority="8" operator="equal">
      <formula>G67</formula>
    </cfRule>
  </conditionalFormatting>
  <conditionalFormatting sqref="K71:K73">
    <cfRule type="cellIs" dxfId="143" priority="5" operator="notEqual">
      <formula>G71</formula>
    </cfRule>
    <cfRule type="cellIs" dxfId="142" priority="6" operator="equal">
      <formula>G71</formula>
    </cfRule>
  </conditionalFormatting>
  <conditionalFormatting sqref="K76">
    <cfRule type="cellIs" dxfId="141" priority="3" operator="notEqual">
      <formula>G76</formula>
    </cfRule>
    <cfRule type="cellIs" dxfId="140" priority="4" operator="equal">
      <formula>G76</formula>
    </cfRule>
  </conditionalFormatting>
  <dataValidations count="2">
    <dataValidation type="list" allowBlank="1" showInputMessage="1" showErrorMessage="1" sqref="H9:H24 H26:H41 H43:H63 H67:H69 H71:H73" xr:uid="{519E0D03-7FD1-4695-BFD2-3B3DACE80AD7}">
      <formula1>$G$81:$G83</formula1>
    </dataValidation>
    <dataValidation type="list" allowBlank="1" showInputMessage="1" showErrorMessage="1" sqref="H25 H42 H64:H66 H70 H74:H75" xr:uid="{1E6B1A7F-A134-4ED5-B812-A9C99BD0F8C5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L106"/>
  <sheetViews>
    <sheetView showGridLines="0" zoomScaleNormal="100"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208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3220954.0399999996</v>
      </c>
      <c r="H8" s="194"/>
      <c r="I8" s="197">
        <v>1191680.4100000001</v>
      </c>
      <c r="J8" s="197">
        <v>2029273.6300000001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15224.630000000001</v>
      </c>
      <c r="H10" s="201" t="s">
        <v>15</v>
      </c>
      <c r="I10" s="200">
        <v>15224.63</v>
      </c>
      <c r="J10" s="200"/>
      <c r="K10" s="197">
        <v>15224.63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718744.17</v>
      </c>
      <c r="H11" s="201" t="s">
        <v>15</v>
      </c>
      <c r="I11" s="200">
        <v>718744.17</v>
      </c>
      <c r="J11" s="200">
        <v>0</v>
      </c>
      <c r="K11" s="197">
        <v>718744.17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>
        <v>400544.77</v>
      </c>
      <c r="H12" s="201" t="s">
        <v>24</v>
      </c>
      <c r="I12" s="200"/>
      <c r="J12" s="200">
        <v>400544.77</v>
      </c>
      <c r="K12" s="197">
        <v>400544.77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/>
      <c r="H13" s="201"/>
      <c r="I13" s="200"/>
      <c r="J13" s="200"/>
      <c r="K13" s="197">
        <v>0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1041735.5299999999</v>
      </c>
      <c r="H14" s="201" t="s">
        <v>24</v>
      </c>
      <c r="I14" s="200"/>
      <c r="J14" s="200">
        <v>1041735.53</v>
      </c>
      <c r="K14" s="197">
        <v>1041735.53</v>
      </c>
      <c r="L14" s="202" t="s">
        <v>211</v>
      </c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499740.27999999997</v>
      </c>
      <c r="H18" s="201" t="s">
        <v>24</v>
      </c>
      <c r="I18" s="200"/>
      <c r="J18" s="200">
        <v>499740.27999999997</v>
      </c>
      <c r="K18" s="197">
        <v>499740.27999999997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>
        <v>87253.049999999988</v>
      </c>
      <c r="H19" s="201" t="s">
        <v>24</v>
      </c>
      <c r="I19" s="203"/>
      <c r="J19" s="203">
        <v>87253.049999999988</v>
      </c>
      <c r="K19" s="197">
        <v>87253.049999999988</v>
      </c>
      <c r="L19" s="202" t="s">
        <v>225</v>
      </c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457711.61</v>
      </c>
      <c r="H20" s="201" t="s">
        <v>15</v>
      </c>
      <c r="I20" s="200">
        <v>457711.61</v>
      </c>
      <c r="J20" s="200"/>
      <c r="K20" s="197">
        <v>457711.61</v>
      </c>
      <c r="L20" s="202" t="s">
        <v>229</v>
      </c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2100137.6</v>
      </c>
      <c r="H25" s="194"/>
      <c r="I25" s="197">
        <v>1392693.25</v>
      </c>
      <c r="J25" s="197">
        <v>707444.35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>
        <v>0</v>
      </c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>
        <v>533850.62</v>
      </c>
      <c r="H27" s="201" t="s">
        <v>15</v>
      </c>
      <c r="I27" s="200">
        <v>533850.62</v>
      </c>
      <c r="J27" s="200"/>
      <c r="K27" s="197">
        <v>533850.62</v>
      </c>
      <c r="L27" s="202" t="s">
        <v>260</v>
      </c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861779.69000000006</v>
      </c>
      <c r="H30" s="201" t="s">
        <v>59</v>
      </c>
      <c r="I30" s="200">
        <v>684145.04999999993</v>
      </c>
      <c r="J30" s="200">
        <v>177634.64</v>
      </c>
      <c r="K30" s="197">
        <v>861779.69</v>
      </c>
      <c r="L30" s="202" t="s">
        <v>261</v>
      </c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174697.58</v>
      </c>
      <c r="H31" s="201" t="s">
        <v>15</v>
      </c>
      <c r="I31" s="200">
        <v>174697.58</v>
      </c>
      <c r="J31" s="200"/>
      <c r="K31" s="197">
        <v>174697.58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529809.71</v>
      </c>
      <c r="H32" s="201" t="s">
        <v>24</v>
      </c>
      <c r="I32" s="200"/>
      <c r="J32" s="200">
        <v>529809.71</v>
      </c>
      <c r="K32" s="197">
        <v>529809.71</v>
      </c>
      <c r="L32" s="202" t="s">
        <v>243</v>
      </c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5391627.4200000009</v>
      </c>
      <c r="H42" s="194"/>
      <c r="I42" s="197">
        <v>1164273.8500000001</v>
      </c>
      <c r="J42" s="197">
        <v>4227353.57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495352.59</v>
      </c>
      <c r="H43" s="201" t="s">
        <v>24</v>
      </c>
      <c r="I43" s="200"/>
      <c r="J43" s="200">
        <v>495352.59</v>
      </c>
      <c r="K43" s="197">
        <v>495352.59</v>
      </c>
      <c r="L43" s="202" t="s">
        <v>236</v>
      </c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1172337.8400000001</v>
      </c>
      <c r="H44" s="201" t="s">
        <v>24</v>
      </c>
      <c r="I44" s="200"/>
      <c r="J44" s="200">
        <v>1172337.8400000001</v>
      </c>
      <c r="K44" s="197">
        <v>1172337.8400000001</v>
      </c>
      <c r="L44" s="202" t="s">
        <v>237</v>
      </c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1931536.09</v>
      </c>
      <c r="H46" s="201" t="s">
        <v>24</v>
      </c>
      <c r="I46" s="200"/>
      <c r="J46" s="200">
        <v>1931536.09</v>
      </c>
      <c r="K46" s="197">
        <v>1931536.09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915746.45000000007</v>
      </c>
      <c r="H47" s="201" t="s">
        <v>15</v>
      </c>
      <c r="I47" s="200">
        <v>915746.45000000007</v>
      </c>
      <c r="J47" s="200"/>
      <c r="K47" s="197">
        <v>915746.45000000007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159705.4</v>
      </c>
      <c r="H49" s="201" t="s">
        <v>15</v>
      </c>
      <c r="I49" s="200">
        <v>159705.4</v>
      </c>
      <c r="J49" s="200"/>
      <c r="K49" s="197">
        <v>159705.4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121926.68</v>
      </c>
      <c r="H54" s="201" t="s">
        <v>24</v>
      </c>
      <c r="I54" s="200"/>
      <c r="J54" s="200">
        <v>121926.68</v>
      </c>
      <c r="K54" s="197">
        <v>121926.68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272895.55</v>
      </c>
      <c r="H55" s="201" t="s">
        <v>24</v>
      </c>
      <c r="I55" s="200"/>
      <c r="J55" s="200">
        <v>272895.55</v>
      </c>
      <c r="K55" s="197">
        <v>272895.55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87986.3</v>
      </c>
      <c r="H56" s="201" t="s">
        <v>24</v>
      </c>
      <c r="I56" s="200"/>
      <c r="J56" s="200">
        <v>87986.3</v>
      </c>
      <c r="K56" s="197">
        <v>87986.3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/>
      <c r="H59" s="201"/>
      <c r="I59" s="200"/>
      <c r="J59" s="200"/>
      <c r="K59" s="197">
        <v>0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>
        <v>3320.11</v>
      </c>
      <c r="H60" s="201" t="s">
        <v>24</v>
      </c>
      <c r="I60" s="200"/>
      <c r="J60" s="200">
        <v>3320.11</v>
      </c>
      <c r="K60" s="197">
        <v>3320.11</v>
      </c>
      <c r="L60" s="202"/>
    </row>
    <row r="61" spans="1:12" ht="30">
      <c r="A61" s="194"/>
      <c r="B61" s="194"/>
      <c r="C61" s="195" t="s">
        <v>120</v>
      </c>
      <c r="D61" s="194"/>
      <c r="E61" s="194"/>
      <c r="F61" s="194" t="s">
        <v>121</v>
      </c>
      <c r="G61" s="200">
        <v>88822</v>
      </c>
      <c r="H61" s="201" t="s">
        <v>15</v>
      </c>
      <c r="I61" s="200">
        <v>88822</v>
      </c>
      <c r="J61" s="200"/>
      <c r="K61" s="197">
        <v>88822</v>
      </c>
      <c r="L61" s="202" t="s">
        <v>220</v>
      </c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98119.65</v>
      </c>
      <c r="H62" s="201" t="s">
        <v>24</v>
      </c>
      <c r="I62" s="200"/>
      <c r="J62" s="200">
        <v>98119.65</v>
      </c>
      <c r="K62" s="197">
        <v>98119.65</v>
      </c>
      <c r="L62" s="202" t="s">
        <v>212</v>
      </c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43878.76</v>
      </c>
      <c r="H63" s="201" t="s">
        <v>24</v>
      </c>
      <c r="I63" s="200"/>
      <c r="J63" s="200">
        <v>43878.76</v>
      </c>
      <c r="K63" s="197">
        <v>43878.76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194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194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194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1648404.5499999998</v>
      </c>
      <c r="H70" s="194"/>
      <c r="I70" s="197">
        <v>51118.14</v>
      </c>
      <c r="J70" s="197">
        <v>1597286.41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>
        <v>27025</v>
      </c>
      <c r="H71" s="201" t="s">
        <v>24</v>
      </c>
      <c r="I71" s="200"/>
      <c r="J71" s="200">
        <v>27025</v>
      </c>
      <c r="K71" s="197">
        <v>27025</v>
      </c>
      <c r="L71" s="202" t="s">
        <v>213</v>
      </c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1022362.7</v>
      </c>
      <c r="H72" s="201" t="s">
        <v>59</v>
      </c>
      <c r="I72" s="200">
        <v>51118.14</v>
      </c>
      <c r="J72" s="200">
        <v>971244.55999999994</v>
      </c>
      <c r="K72" s="197">
        <v>1022362.7</v>
      </c>
      <c r="L72" s="202" t="s">
        <v>262</v>
      </c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599016.85</v>
      </c>
      <c r="H73" s="201" t="s">
        <v>24</v>
      </c>
      <c r="I73" s="200"/>
      <c r="J73" s="200">
        <v>599016.85</v>
      </c>
      <c r="K73" s="197">
        <v>599016.85</v>
      </c>
      <c r="L73" s="202" t="s">
        <v>214</v>
      </c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12361123.609999999</v>
      </c>
      <c r="H76" s="212"/>
      <c r="I76" s="127">
        <v>3799765.6500000004</v>
      </c>
      <c r="J76" s="127">
        <v>8561357.9600000009</v>
      </c>
      <c r="K76" s="197">
        <v>12361123.610000001</v>
      </c>
      <c r="L76" s="209"/>
    </row>
    <row r="77" spans="1:12" ht="15.75">
      <c r="F77" s="48" t="s">
        <v>200</v>
      </c>
      <c r="G77" s="128">
        <v>12361123.609999999</v>
      </c>
      <c r="H77" s="198"/>
      <c r="I77" s="210">
        <v>0.30739646086267075</v>
      </c>
      <c r="J77" s="210">
        <v>0.69260353913732942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57543477.329999998</v>
      </c>
      <c r="J80" s="129">
        <v>6.6032951540434828E-2</v>
      </c>
      <c r="K80" s="49" t="s">
        <v>203</v>
      </c>
    </row>
    <row r="81" spans="3:7" ht="15.75" hidden="1">
      <c r="G81" s="130" t="s">
        <v>245</v>
      </c>
    </row>
    <row r="82" spans="3:7" ht="15.75" hidden="1">
      <c r="G82" s="130" t="s">
        <v>263</v>
      </c>
    </row>
    <row r="83" spans="3:7" ht="15.75" hidden="1">
      <c r="G83" s="130" t="s">
        <v>59</v>
      </c>
    </row>
    <row r="94" spans="3:7">
      <c r="C94" s="134"/>
    </row>
    <row r="95" spans="3:7">
      <c r="C95" s="134"/>
    </row>
    <row r="96" spans="3:7">
      <c r="C96" s="134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</sheetData>
  <conditionalFormatting sqref="G76">
    <cfRule type="cellIs" dxfId="139" priority="1" operator="notEqual">
      <formula>$G$77</formula>
    </cfRule>
    <cfRule type="cellIs" dxfId="138" priority="2" operator="equal">
      <formula>$G$77</formula>
    </cfRule>
  </conditionalFormatting>
  <conditionalFormatting sqref="K9:K24">
    <cfRule type="cellIs" dxfId="137" priority="13" operator="notEqual">
      <formula>G9</formula>
    </cfRule>
    <cfRule type="cellIs" dxfId="136" priority="14" operator="equal">
      <formula>G9</formula>
    </cfRule>
  </conditionalFormatting>
  <conditionalFormatting sqref="K26:K41">
    <cfRule type="cellIs" dxfId="135" priority="11" operator="notEqual">
      <formula>G26</formula>
    </cfRule>
    <cfRule type="cellIs" dxfId="134" priority="12" operator="equal">
      <formula>G26</formula>
    </cfRule>
  </conditionalFormatting>
  <conditionalFormatting sqref="K43:K63">
    <cfRule type="cellIs" dxfId="133" priority="9" operator="notEqual">
      <formula>G43</formula>
    </cfRule>
    <cfRule type="cellIs" dxfId="132" priority="10" operator="equal">
      <formula>G43</formula>
    </cfRule>
  </conditionalFormatting>
  <conditionalFormatting sqref="K67:K69">
    <cfRule type="cellIs" dxfId="131" priority="7" operator="notEqual">
      <formula>G67</formula>
    </cfRule>
    <cfRule type="cellIs" dxfId="130" priority="8" operator="equal">
      <formula>G67</formula>
    </cfRule>
  </conditionalFormatting>
  <conditionalFormatting sqref="K71:K73">
    <cfRule type="cellIs" dxfId="129" priority="5" operator="notEqual">
      <formula>G71</formula>
    </cfRule>
    <cfRule type="cellIs" dxfId="128" priority="6" operator="equal">
      <formula>G71</formula>
    </cfRule>
  </conditionalFormatting>
  <conditionalFormatting sqref="K76">
    <cfRule type="cellIs" dxfId="127" priority="3" operator="notEqual">
      <formula>G76</formula>
    </cfRule>
    <cfRule type="cellIs" dxfId="126" priority="4" operator="equal">
      <formula>G76</formula>
    </cfRule>
  </conditionalFormatting>
  <dataValidations count="2">
    <dataValidation type="list" allowBlank="1" showInputMessage="1" showErrorMessage="1" sqref="H9:H24 H26:H41 H43:H63 H67:H69 H71:H73" xr:uid="{FE9ED682-6D30-4DEC-B081-DDBB57C0DFD7}">
      <formula1>$G$81:$G$83</formula1>
    </dataValidation>
    <dataValidation type="list" allowBlank="1" showInputMessage="1" showErrorMessage="1" sqref="H25 H42 H64:H66 H70 H74:H75" xr:uid="{D46E75B7-E096-4755-A3BE-D5B8FE2E16DD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164</v>
      </c>
      <c r="C4" s="134"/>
    </row>
    <row r="5" spans="1:12">
      <c r="C5" s="134"/>
    </row>
    <row r="6" spans="1:12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41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142" t="s">
        <v>199</v>
      </c>
    </row>
    <row r="7" spans="1:12">
      <c r="A7" s="143" t="s">
        <v>9</v>
      </c>
      <c r="B7" s="144"/>
      <c r="C7" s="145"/>
      <c r="D7" s="146" t="s">
        <v>10</v>
      </c>
      <c r="E7" s="145"/>
      <c r="F7" s="145"/>
      <c r="G7" s="138"/>
      <c r="H7" s="144"/>
      <c r="I7" s="138"/>
      <c r="J7" s="138"/>
      <c r="K7" s="138"/>
      <c r="L7" s="146"/>
    </row>
    <row r="8" spans="1:12">
      <c r="A8" s="143"/>
      <c r="B8" s="144" t="s">
        <v>11</v>
      </c>
      <c r="C8" s="145"/>
      <c r="D8" s="147"/>
      <c r="E8" s="144" t="s">
        <v>12</v>
      </c>
      <c r="F8" s="145"/>
      <c r="G8" s="138">
        <v>3246061.9999999995</v>
      </c>
      <c r="H8" s="144"/>
      <c r="I8" s="138">
        <v>2791133.1099999994</v>
      </c>
      <c r="J8" s="138">
        <v>454928.89</v>
      </c>
      <c r="K8" s="138"/>
      <c r="L8" s="165"/>
    </row>
    <row r="9" spans="1:12">
      <c r="A9" s="143"/>
      <c r="B9" s="144"/>
      <c r="C9" s="145" t="s">
        <v>13</v>
      </c>
      <c r="D9" s="147"/>
      <c r="E9" s="145"/>
      <c r="F9" s="144" t="s">
        <v>14</v>
      </c>
      <c r="G9" s="148">
        <v>0</v>
      </c>
      <c r="H9" s="149"/>
      <c r="I9" s="148"/>
      <c r="J9" s="148"/>
      <c r="K9" s="138">
        <v>0</v>
      </c>
      <c r="L9" s="166"/>
    </row>
    <row r="10" spans="1:12">
      <c r="A10" s="143"/>
      <c r="B10" s="144"/>
      <c r="C10" s="145" t="s">
        <v>16</v>
      </c>
      <c r="D10" s="147"/>
      <c r="E10" s="145"/>
      <c r="F10" s="144" t="s">
        <v>17</v>
      </c>
      <c r="G10" s="148">
        <v>3406.6</v>
      </c>
      <c r="H10" s="149" t="s">
        <v>15</v>
      </c>
      <c r="I10" s="148">
        <v>3406.6</v>
      </c>
      <c r="J10" s="148"/>
      <c r="K10" s="138">
        <v>3406.6</v>
      </c>
      <c r="L10" s="166"/>
    </row>
    <row r="11" spans="1:12">
      <c r="A11" s="143"/>
      <c r="B11" s="144"/>
      <c r="C11" s="145" t="s">
        <v>18</v>
      </c>
      <c r="D11" s="147"/>
      <c r="E11" s="145"/>
      <c r="F11" s="144" t="s">
        <v>19</v>
      </c>
      <c r="G11" s="148">
        <v>1027325.96</v>
      </c>
      <c r="H11" s="149" t="s">
        <v>15</v>
      </c>
      <c r="I11" s="148">
        <v>1027325.96</v>
      </c>
      <c r="J11" s="148">
        <v>0</v>
      </c>
      <c r="K11" s="138">
        <v>1027325.96</v>
      </c>
      <c r="L11" s="166"/>
    </row>
    <row r="12" spans="1:12">
      <c r="A12" s="143"/>
      <c r="B12" s="144"/>
      <c r="C12" s="145" t="s">
        <v>20</v>
      </c>
      <c r="D12" s="147"/>
      <c r="E12" s="145"/>
      <c r="F12" s="144" t="s">
        <v>21</v>
      </c>
      <c r="G12" s="148">
        <v>191471.02</v>
      </c>
      <c r="H12" s="149" t="s">
        <v>15</v>
      </c>
      <c r="I12" s="148">
        <v>191471.02</v>
      </c>
      <c r="J12" s="148"/>
      <c r="K12" s="138">
        <v>191471.02</v>
      </c>
      <c r="L12" s="166"/>
    </row>
    <row r="13" spans="1:12">
      <c r="A13" s="143"/>
      <c r="B13" s="144"/>
      <c r="C13" s="145" t="s">
        <v>22</v>
      </c>
      <c r="D13" s="147"/>
      <c r="E13" s="145"/>
      <c r="F13" s="144" t="s">
        <v>23</v>
      </c>
      <c r="G13" s="148">
        <v>1164227.81</v>
      </c>
      <c r="H13" s="149" t="s">
        <v>15</v>
      </c>
      <c r="I13" s="148">
        <v>1164227.81</v>
      </c>
      <c r="J13" s="148"/>
      <c r="K13" s="138">
        <v>1164227.81</v>
      </c>
      <c r="L13" s="166"/>
    </row>
    <row r="14" spans="1:12">
      <c r="A14" s="143"/>
      <c r="B14" s="144"/>
      <c r="C14" s="145" t="s">
        <v>25</v>
      </c>
      <c r="D14" s="147"/>
      <c r="E14" s="145"/>
      <c r="F14" s="144" t="s">
        <v>26</v>
      </c>
      <c r="G14" s="148"/>
      <c r="H14" s="149"/>
      <c r="I14" s="148"/>
      <c r="J14" s="148"/>
      <c r="K14" s="138">
        <v>0</v>
      </c>
      <c r="L14" s="166"/>
    </row>
    <row r="15" spans="1:12">
      <c r="A15" s="143"/>
      <c r="B15" s="144"/>
      <c r="C15" s="145" t="s">
        <v>27</v>
      </c>
      <c r="D15" s="147"/>
      <c r="E15" s="145"/>
      <c r="F15" s="144" t="s">
        <v>28</v>
      </c>
      <c r="G15" s="148"/>
      <c r="H15" s="149"/>
      <c r="I15" s="148"/>
      <c r="J15" s="148"/>
      <c r="K15" s="138">
        <v>0</v>
      </c>
      <c r="L15" s="166"/>
    </row>
    <row r="16" spans="1:12">
      <c r="A16" s="143"/>
      <c r="B16" s="144"/>
      <c r="C16" s="145" t="s">
        <v>29</v>
      </c>
      <c r="D16" s="147"/>
      <c r="E16" s="145"/>
      <c r="F16" s="144" t="s">
        <v>30</v>
      </c>
      <c r="G16" s="148"/>
      <c r="H16" s="149"/>
      <c r="I16" s="148"/>
      <c r="J16" s="148"/>
      <c r="K16" s="138">
        <v>0</v>
      </c>
      <c r="L16" s="166"/>
    </row>
    <row r="17" spans="1:12">
      <c r="A17" s="143"/>
      <c r="B17" s="144"/>
      <c r="C17" s="145" t="s">
        <v>31</v>
      </c>
      <c r="D17" s="147"/>
      <c r="E17" s="145"/>
      <c r="F17" s="144" t="s">
        <v>32</v>
      </c>
      <c r="G17" s="148"/>
      <c r="H17" s="149"/>
      <c r="I17" s="148"/>
      <c r="J17" s="148"/>
      <c r="K17" s="138">
        <v>0</v>
      </c>
      <c r="L17" s="166"/>
    </row>
    <row r="18" spans="1:12">
      <c r="A18" s="143"/>
      <c r="B18" s="144"/>
      <c r="C18" s="145" t="s">
        <v>33</v>
      </c>
      <c r="D18" s="147"/>
      <c r="E18" s="145"/>
      <c r="F18" s="144" t="s">
        <v>34</v>
      </c>
      <c r="G18" s="148">
        <v>454928.89</v>
      </c>
      <c r="H18" s="149" t="s">
        <v>24</v>
      </c>
      <c r="I18" s="148">
        <v>0</v>
      </c>
      <c r="J18" s="148">
        <v>454928.89</v>
      </c>
      <c r="K18" s="138">
        <v>454928.89</v>
      </c>
      <c r="L18" s="166"/>
    </row>
    <row r="19" spans="1:12">
      <c r="A19" s="143"/>
      <c r="B19" s="144"/>
      <c r="C19" s="145" t="s">
        <v>35</v>
      </c>
      <c r="D19" s="147"/>
      <c r="E19" s="145"/>
      <c r="F19" s="144" t="s">
        <v>36</v>
      </c>
      <c r="G19" s="150"/>
      <c r="H19" s="149"/>
      <c r="I19" s="150"/>
      <c r="J19" s="150"/>
      <c r="K19" s="138">
        <v>0</v>
      </c>
      <c r="L19" s="166"/>
    </row>
    <row r="20" spans="1:12">
      <c r="A20" s="143"/>
      <c r="B20" s="144"/>
      <c r="C20" s="145" t="s">
        <v>37</v>
      </c>
      <c r="D20" s="147"/>
      <c r="E20" s="145"/>
      <c r="F20" s="144" t="s">
        <v>38</v>
      </c>
      <c r="G20" s="148">
        <v>87503.01</v>
      </c>
      <c r="H20" s="149" t="s">
        <v>15</v>
      </c>
      <c r="I20" s="148">
        <v>87503.01</v>
      </c>
      <c r="J20" s="148"/>
      <c r="K20" s="138">
        <v>87503.01</v>
      </c>
      <c r="L20" s="166"/>
    </row>
    <row r="21" spans="1:12">
      <c r="A21" s="143"/>
      <c r="B21" s="144"/>
      <c r="C21" s="145" t="s">
        <v>39</v>
      </c>
      <c r="D21" s="147"/>
      <c r="E21" s="145"/>
      <c r="F21" s="144" t="s">
        <v>40</v>
      </c>
      <c r="G21" s="148">
        <v>317198.71000000002</v>
      </c>
      <c r="H21" s="149" t="s">
        <v>15</v>
      </c>
      <c r="I21" s="148">
        <v>317198.71000000002</v>
      </c>
      <c r="J21" s="148"/>
      <c r="K21" s="138">
        <v>317198.71000000002</v>
      </c>
      <c r="L21" s="166"/>
    </row>
    <row r="22" spans="1:12">
      <c r="A22" s="143"/>
      <c r="B22" s="144"/>
      <c r="C22" s="145" t="s">
        <v>41</v>
      </c>
      <c r="D22" s="147"/>
      <c r="E22" s="145"/>
      <c r="F22" s="144" t="s">
        <v>42</v>
      </c>
      <c r="G22" s="148"/>
      <c r="H22" s="149"/>
      <c r="I22" s="148"/>
      <c r="J22" s="148"/>
      <c r="K22" s="138">
        <v>0</v>
      </c>
      <c r="L22" s="166"/>
    </row>
    <row r="23" spans="1:12">
      <c r="A23" s="143"/>
      <c r="B23" s="144"/>
      <c r="C23" s="145" t="s">
        <v>43</v>
      </c>
      <c r="D23" s="147"/>
      <c r="E23" s="145"/>
      <c r="F23" s="144" t="s">
        <v>44</v>
      </c>
      <c r="G23" s="148"/>
      <c r="H23" s="149"/>
      <c r="I23" s="148"/>
      <c r="J23" s="148"/>
      <c r="K23" s="138">
        <v>0</v>
      </c>
      <c r="L23" s="166"/>
    </row>
    <row r="24" spans="1:12">
      <c r="A24" s="144"/>
      <c r="B24" s="144"/>
      <c r="C24" s="151" t="s">
        <v>45</v>
      </c>
      <c r="D24" s="147"/>
      <c r="E24" s="151"/>
      <c r="F24" s="144" t="s">
        <v>46</v>
      </c>
      <c r="G24" s="152"/>
      <c r="H24" s="149"/>
      <c r="I24" s="152"/>
      <c r="J24" s="152"/>
      <c r="K24" s="138">
        <v>0</v>
      </c>
      <c r="L24" s="166"/>
    </row>
    <row r="25" spans="1:12">
      <c r="A25" s="143"/>
      <c r="B25" s="144" t="s">
        <v>47</v>
      </c>
      <c r="C25" s="145"/>
      <c r="D25" s="147"/>
      <c r="E25" s="144" t="s">
        <v>48</v>
      </c>
      <c r="F25" s="145"/>
      <c r="G25" s="138">
        <v>1567176</v>
      </c>
      <c r="H25" s="144"/>
      <c r="I25" s="138">
        <v>873299.96</v>
      </c>
      <c r="J25" s="138">
        <v>693876.04</v>
      </c>
      <c r="K25" s="138"/>
      <c r="L25" s="165"/>
    </row>
    <row r="26" spans="1:12">
      <c r="A26" s="143"/>
      <c r="B26" s="144"/>
      <c r="C26" s="145" t="s">
        <v>49</v>
      </c>
      <c r="D26" s="147"/>
      <c r="E26" s="145"/>
      <c r="F26" s="144" t="s">
        <v>50</v>
      </c>
      <c r="G26" s="148"/>
      <c r="H26" s="149"/>
      <c r="I26" s="148"/>
      <c r="J26" s="148"/>
      <c r="K26" s="138">
        <v>0</v>
      </c>
      <c r="L26" s="166"/>
    </row>
    <row r="27" spans="1:12">
      <c r="A27" s="143"/>
      <c r="B27" s="144"/>
      <c r="C27" s="145" t="s">
        <v>51</v>
      </c>
      <c r="D27" s="147"/>
      <c r="E27" s="145"/>
      <c r="F27" s="144" t="s">
        <v>52</v>
      </c>
      <c r="G27" s="148"/>
      <c r="H27" s="149"/>
      <c r="I27" s="148"/>
      <c r="J27" s="148"/>
      <c r="K27" s="138">
        <v>0</v>
      </c>
      <c r="L27" s="166"/>
    </row>
    <row r="28" spans="1:12" ht="30">
      <c r="A28" s="143"/>
      <c r="B28" s="144"/>
      <c r="C28" s="145" t="s">
        <v>53</v>
      </c>
      <c r="D28" s="147"/>
      <c r="E28" s="145"/>
      <c r="F28" s="144" t="s">
        <v>54</v>
      </c>
      <c r="G28" s="148">
        <v>857523.36</v>
      </c>
      <c r="H28" s="149" t="s">
        <v>59</v>
      </c>
      <c r="I28" s="148">
        <v>607838.41</v>
      </c>
      <c r="J28" s="148">
        <v>249684.95</v>
      </c>
      <c r="K28" s="138">
        <v>857523.3600000001</v>
      </c>
      <c r="L28" s="166" t="s">
        <v>264</v>
      </c>
    </row>
    <row r="29" spans="1:12">
      <c r="A29" s="143"/>
      <c r="B29" s="144"/>
      <c r="C29" s="145" t="s">
        <v>55</v>
      </c>
      <c r="D29" s="147"/>
      <c r="E29" s="145"/>
      <c r="F29" s="144" t="s">
        <v>56</v>
      </c>
      <c r="G29" s="148"/>
      <c r="H29" s="149"/>
      <c r="I29" s="148"/>
      <c r="J29" s="148"/>
      <c r="K29" s="138">
        <v>0</v>
      </c>
      <c r="L29" s="166"/>
    </row>
    <row r="30" spans="1:12">
      <c r="A30" s="143"/>
      <c r="B30" s="144"/>
      <c r="C30" s="145" t="s">
        <v>57</v>
      </c>
      <c r="D30" s="147"/>
      <c r="E30" s="145"/>
      <c r="F30" s="144" t="s">
        <v>58</v>
      </c>
      <c r="G30" s="148"/>
      <c r="H30" s="149"/>
      <c r="I30" s="148"/>
      <c r="J30" s="148"/>
      <c r="K30" s="138">
        <v>0</v>
      </c>
      <c r="L30" s="166"/>
    </row>
    <row r="31" spans="1:12">
      <c r="A31" s="143"/>
      <c r="B31" s="144"/>
      <c r="C31" s="145" t="s">
        <v>60</v>
      </c>
      <c r="D31" s="147"/>
      <c r="E31" s="145"/>
      <c r="F31" s="144" t="s">
        <v>61</v>
      </c>
      <c r="G31" s="148">
        <v>265461.55</v>
      </c>
      <c r="H31" s="149" t="s">
        <v>15</v>
      </c>
      <c r="I31" s="148">
        <v>265461.55</v>
      </c>
      <c r="J31" s="148"/>
      <c r="K31" s="138">
        <v>265461.55</v>
      </c>
      <c r="L31" s="166"/>
    </row>
    <row r="32" spans="1:12">
      <c r="A32" s="143"/>
      <c r="B32" s="144"/>
      <c r="C32" s="145" t="s">
        <v>62</v>
      </c>
      <c r="D32" s="147"/>
      <c r="E32" s="145"/>
      <c r="F32" s="144" t="s">
        <v>63</v>
      </c>
      <c r="G32" s="148"/>
      <c r="H32" s="149"/>
      <c r="I32" s="148"/>
      <c r="J32" s="148"/>
      <c r="K32" s="138">
        <v>0</v>
      </c>
      <c r="L32" s="166"/>
    </row>
    <row r="33" spans="1:12">
      <c r="A33" s="144"/>
      <c r="B33" s="144"/>
      <c r="C33" s="145" t="s">
        <v>64</v>
      </c>
      <c r="D33" s="144"/>
      <c r="E33" s="145"/>
      <c r="F33" s="144" t="s">
        <v>65</v>
      </c>
      <c r="G33" s="148">
        <v>444191.09</v>
      </c>
      <c r="H33" s="149" t="s">
        <v>24</v>
      </c>
      <c r="I33" s="148">
        <v>0</v>
      </c>
      <c r="J33" s="148">
        <v>444191.09</v>
      </c>
      <c r="K33" s="138">
        <v>444191.09</v>
      </c>
      <c r="L33" s="166"/>
    </row>
    <row r="34" spans="1:12">
      <c r="A34" s="144"/>
      <c r="B34" s="144"/>
      <c r="C34" s="145" t="s">
        <v>66</v>
      </c>
      <c r="D34" s="144"/>
      <c r="E34" s="144"/>
      <c r="F34" s="144" t="s">
        <v>67</v>
      </c>
      <c r="G34" s="148"/>
      <c r="H34" s="149"/>
      <c r="I34" s="148"/>
      <c r="J34" s="148"/>
      <c r="K34" s="138">
        <v>0</v>
      </c>
      <c r="L34" s="166"/>
    </row>
    <row r="35" spans="1:12">
      <c r="A35" s="144"/>
      <c r="B35" s="144"/>
      <c r="C35" s="145" t="s">
        <v>68</v>
      </c>
      <c r="D35" s="144"/>
      <c r="E35" s="145"/>
      <c r="F35" s="144" t="s">
        <v>69</v>
      </c>
      <c r="G35" s="148"/>
      <c r="H35" s="149"/>
      <c r="I35" s="148"/>
      <c r="J35" s="148"/>
      <c r="K35" s="138">
        <v>0</v>
      </c>
      <c r="L35" s="166"/>
    </row>
    <row r="36" spans="1:12">
      <c r="A36" s="144"/>
      <c r="B36" s="144"/>
      <c r="C36" s="145" t="s">
        <v>70</v>
      </c>
      <c r="D36" s="144"/>
      <c r="E36" s="144"/>
      <c r="F36" s="144" t="s">
        <v>71</v>
      </c>
      <c r="G36" s="148"/>
      <c r="H36" s="149"/>
      <c r="I36" s="148"/>
      <c r="J36" s="148"/>
      <c r="K36" s="138">
        <v>0</v>
      </c>
      <c r="L36" s="166"/>
    </row>
    <row r="37" spans="1:12">
      <c r="A37" s="144"/>
      <c r="B37" s="144"/>
      <c r="C37" s="145" t="s">
        <v>72</v>
      </c>
      <c r="D37" s="144"/>
      <c r="E37" s="153"/>
      <c r="F37" s="144" t="s">
        <v>73</v>
      </c>
      <c r="G37" s="148"/>
      <c r="H37" s="149"/>
      <c r="I37" s="148"/>
      <c r="J37" s="148"/>
      <c r="K37" s="138">
        <v>0</v>
      </c>
      <c r="L37" s="166"/>
    </row>
    <row r="38" spans="1:12">
      <c r="A38" s="144"/>
      <c r="B38" s="144"/>
      <c r="C38" s="145" t="s">
        <v>74</v>
      </c>
      <c r="D38" s="144"/>
      <c r="E38" s="144"/>
      <c r="F38" s="144" t="s">
        <v>75</v>
      </c>
      <c r="G38" s="148"/>
      <c r="H38" s="149"/>
      <c r="I38" s="148"/>
      <c r="J38" s="148"/>
      <c r="K38" s="138">
        <v>0</v>
      </c>
      <c r="L38" s="166"/>
    </row>
    <row r="39" spans="1:12">
      <c r="A39" s="144"/>
      <c r="B39" s="144"/>
      <c r="C39" s="145" t="s">
        <v>76</v>
      </c>
      <c r="D39" s="144"/>
      <c r="E39" s="144"/>
      <c r="F39" s="144" t="s">
        <v>77</v>
      </c>
      <c r="G39" s="148"/>
      <c r="H39" s="149"/>
      <c r="I39" s="148"/>
      <c r="J39" s="148"/>
      <c r="K39" s="138">
        <v>0</v>
      </c>
      <c r="L39" s="166"/>
    </row>
    <row r="40" spans="1:12">
      <c r="A40" s="144"/>
      <c r="B40" s="144"/>
      <c r="C40" s="145" t="s">
        <v>78</v>
      </c>
      <c r="D40" s="144"/>
      <c r="E40" s="144"/>
      <c r="F40" s="144" t="s">
        <v>79</v>
      </c>
      <c r="G40" s="148"/>
      <c r="H40" s="149"/>
      <c r="I40" s="148"/>
      <c r="J40" s="148"/>
      <c r="K40" s="138">
        <v>0</v>
      </c>
      <c r="L40" s="166"/>
    </row>
    <row r="41" spans="1:12">
      <c r="A41" s="144"/>
      <c r="B41" s="144"/>
      <c r="C41" s="145" t="s">
        <v>80</v>
      </c>
      <c r="D41" s="144"/>
      <c r="E41" s="144"/>
      <c r="F41" s="144" t="s">
        <v>81</v>
      </c>
      <c r="G41" s="148"/>
      <c r="H41" s="149"/>
      <c r="I41" s="148"/>
      <c r="J41" s="148"/>
      <c r="K41" s="138">
        <v>0</v>
      </c>
      <c r="L41" s="166"/>
    </row>
    <row r="42" spans="1:12">
      <c r="A42" s="144"/>
      <c r="B42" s="144" t="s">
        <v>82</v>
      </c>
      <c r="C42" s="145"/>
      <c r="D42" s="144"/>
      <c r="E42" s="144" t="s">
        <v>83</v>
      </c>
      <c r="F42" s="144"/>
      <c r="G42" s="138">
        <v>10235753</v>
      </c>
      <c r="H42" s="144"/>
      <c r="I42" s="138">
        <v>892255.83</v>
      </c>
      <c r="J42" s="138">
        <v>9343497.1699999999</v>
      </c>
      <c r="K42" s="138"/>
      <c r="L42" s="165"/>
    </row>
    <row r="43" spans="1:12">
      <c r="A43" s="144"/>
      <c r="B43" s="144"/>
      <c r="C43" s="145" t="s">
        <v>84</v>
      </c>
      <c r="D43" s="144"/>
      <c r="E43" s="144"/>
      <c r="F43" s="144" t="s">
        <v>85</v>
      </c>
      <c r="G43" s="148">
        <v>222478.78</v>
      </c>
      <c r="H43" s="149" t="s">
        <v>24</v>
      </c>
      <c r="I43" s="148"/>
      <c r="J43" s="148">
        <v>222478.78</v>
      </c>
      <c r="K43" s="138">
        <v>222478.78</v>
      </c>
      <c r="L43" s="166"/>
    </row>
    <row r="44" spans="1:12">
      <c r="A44" s="144"/>
      <c r="B44" s="144"/>
      <c r="C44" s="145" t="s">
        <v>86</v>
      </c>
      <c r="D44" s="144"/>
      <c r="E44" s="144"/>
      <c r="F44" s="144" t="s">
        <v>87</v>
      </c>
      <c r="G44" s="148">
        <v>5310464.28</v>
      </c>
      <c r="H44" s="149" t="s">
        <v>24</v>
      </c>
      <c r="I44" s="148"/>
      <c r="J44" s="148">
        <v>5310464.28</v>
      </c>
      <c r="K44" s="138">
        <v>5310464.28</v>
      </c>
      <c r="L44" s="166"/>
    </row>
    <row r="45" spans="1:12">
      <c r="A45" s="144"/>
      <c r="B45" s="144"/>
      <c r="C45" s="145" t="s">
        <v>88</v>
      </c>
      <c r="D45" s="144"/>
      <c r="E45" s="144"/>
      <c r="F45" s="144" t="s">
        <v>89</v>
      </c>
      <c r="G45" s="148">
        <v>0</v>
      </c>
      <c r="H45" s="149"/>
      <c r="I45" s="148"/>
      <c r="J45" s="148"/>
      <c r="K45" s="138">
        <v>0</v>
      </c>
      <c r="L45" s="166"/>
    </row>
    <row r="46" spans="1:12">
      <c r="A46" s="144"/>
      <c r="B46" s="144"/>
      <c r="C46" s="145" t="s">
        <v>90</v>
      </c>
      <c r="D46" s="144"/>
      <c r="E46" s="144"/>
      <c r="F46" s="144" t="s">
        <v>91</v>
      </c>
      <c r="G46" s="148"/>
      <c r="H46" s="149"/>
      <c r="I46" s="148"/>
      <c r="J46" s="148"/>
      <c r="K46" s="138">
        <v>0</v>
      </c>
      <c r="L46" s="166"/>
    </row>
    <row r="47" spans="1:12">
      <c r="A47" s="144"/>
      <c r="B47" s="144"/>
      <c r="C47" s="145" t="s">
        <v>92</v>
      </c>
      <c r="D47" s="144"/>
      <c r="E47" s="144"/>
      <c r="F47" s="144" t="s">
        <v>93</v>
      </c>
      <c r="G47" s="148">
        <v>538413.72</v>
      </c>
      <c r="H47" s="149" t="s">
        <v>15</v>
      </c>
      <c r="I47" s="148">
        <v>538413.72</v>
      </c>
      <c r="J47" s="148"/>
      <c r="K47" s="138">
        <v>538413.72</v>
      </c>
      <c r="L47" s="166"/>
    </row>
    <row r="48" spans="1:12">
      <c r="A48" s="144"/>
      <c r="B48" s="144"/>
      <c r="C48" s="145" t="s">
        <v>94</v>
      </c>
      <c r="D48" s="144"/>
      <c r="E48" s="144"/>
      <c r="F48" s="144" t="s">
        <v>95</v>
      </c>
      <c r="G48" s="148"/>
      <c r="H48" s="149"/>
      <c r="I48" s="148"/>
      <c r="J48" s="148"/>
      <c r="K48" s="138">
        <v>0</v>
      </c>
      <c r="L48" s="166"/>
    </row>
    <row r="49" spans="1:12">
      <c r="A49" s="144"/>
      <c r="B49" s="144"/>
      <c r="C49" s="145" t="s">
        <v>96</v>
      </c>
      <c r="D49" s="144"/>
      <c r="E49" s="144"/>
      <c r="F49" s="144" t="s">
        <v>97</v>
      </c>
      <c r="G49" s="148">
        <v>258107.73</v>
      </c>
      <c r="H49" s="149" t="s">
        <v>15</v>
      </c>
      <c r="I49" s="148">
        <v>258107.73</v>
      </c>
      <c r="J49" s="148"/>
      <c r="K49" s="138">
        <v>258107.73</v>
      </c>
      <c r="L49" s="166"/>
    </row>
    <row r="50" spans="1:12">
      <c r="A50" s="144"/>
      <c r="B50" s="144"/>
      <c r="C50" s="145" t="s">
        <v>98</v>
      </c>
      <c r="D50" s="144"/>
      <c r="E50" s="144"/>
      <c r="F50" s="144" t="s">
        <v>99</v>
      </c>
      <c r="G50" s="148">
        <v>95734.38</v>
      </c>
      <c r="H50" s="149" t="s">
        <v>15</v>
      </c>
      <c r="I50" s="148">
        <v>95734.38</v>
      </c>
      <c r="J50" s="148"/>
      <c r="K50" s="138">
        <v>95734.38</v>
      </c>
      <c r="L50" s="166"/>
    </row>
    <row r="51" spans="1:12">
      <c r="A51" s="144"/>
      <c r="B51" s="144"/>
      <c r="C51" s="145" t="s">
        <v>100</v>
      </c>
      <c r="D51" s="144"/>
      <c r="E51" s="144"/>
      <c r="F51" s="144" t="s">
        <v>101</v>
      </c>
      <c r="G51" s="148"/>
      <c r="H51" s="149"/>
      <c r="I51" s="148"/>
      <c r="J51" s="148"/>
      <c r="K51" s="138">
        <v>0</v>
      </c>
      <c r="L51" s="166"/>
    </row>
    <row r="52" spans="1:12">
      <c r="A52" s="144"/>
      <c r="B52" s="144"/>
      <c r="C52" s="145" t="s">
        <v>102</v>
      </c>
      <c r="D52" s="144"/>
      <c r="E52" s="144"/>
      <c r="F52" s="144" t="s">
        <v>103</v>
      </c>
      <c r="G52" s="148">
        <v>23109.66</v>
      </c>
      <c r="H52" s="149" t="s">
        <v>24</v>
      </c>
      <c r="I52" s="148">
        <v>0</v>
      </c>
      <c r="J52" s="148">
        <v>23109.66</v>
      </c>
      <c r="K52" s="138">
        <v>23109.66</v>
      </c>
      <c r="L52" s="166"/>
    </row>
    <row r="53" spans="1:12">
      <c r="A53" s="144"/>
      <c r="B53" s="144"/>
      <c r="C53" s="145" t="s">
        <v>104</v>
      </c>
      <c r="D53" s="144"/>
      <c r="E53" s="144"/>
      <c r="F53" s="144" t="s">
        <v>105</v>
      </c>
      <c r="G53" s="148"/>
      <c r="H53" s="149"/>
      <c r="I53" s="148"/>
      <c r="J53" s="148"/>
      <c r="K53" s="138">
        <v>0</v>
      </c>
      <c r="L53" s="166"/>
    </row>
    <row r="54" spans="1:12">
      <c r="A54" s="144"/>
      <c r="B54" s="144"/>
      <c r="C54" s="145" t="s">
        <v>106</v>
      </c>
      <c r="D54" s="144"/>
      <c r="E54" s="144"/>
      <c r="F54" s="144" t="s">
        <v>107</v>
      </c>
      <c r="G54" s="148">
        <v>38191.949999999997</v>
      </c>
      <c r="H54" s="149" t="s">
        <v>24</v>
      </c>
      <c r="I54" s="148">
        <v>0</v>
      </c>
      <c r="J54" s="148">
        <v>38191.949999999997</v>
      </c>
      <c r="K54" s="138">
        <v>38191.949999999997</v>
      </c>
      <c r="L54" s="166"/>
    </row>
    <row r="55" spans="1:12">
      <c r="A55" s="144"/>
      <c r="B55" s="144"/>
      <c r="C55" s="145" t="s">
        <v>108</v>
      </c>
      <c r="D55" s="144"/>
      <c r="E55" s="144"/>
      <c r="F55" s="144" t="s">
        <v>109</v>
      </c>
      <c r="G55" s="148">
        <v>1767300.34</v>
      </c>
      <c r="H55" s="149" t="s">
        <v>24</v>
      </c>
      <c r="I55" s="148"/>
      <c r="J55" s="148">
        <v>1767300.34</v>
      </c>
      <c r="K55" s="138">
        <v>1767300.34</v>
      </c>
      <c r="L55" s="166"/>
    </row>
    <row r="56" spans="1:12">
      <c r="A56" s="144"/>
      <c r="B56" s="144"/>
      <c r="C56" s="145" t="s">
        <v>110</v>
      </c>
      <c r="D56" s="144"/>
      <c r="E56" s="144"/>
      <c r="F56" s="144" t="s">
        <v>111</v>
      </c>
      <c r="G56" s="148">
        <v>212152.73</v>
      </c>
      <c r="H56" s="149" t="s">
        <v>24</v>
      </c>
      <c r="I56" s="148"/>
      <c r="J56" s="148">
        <v>212152.73</v>
      </c>
      <c r="K56" s="138">
        <v>212152.73</v>
      </c>
      <c r="L56" s="166"/>
    </row>
    <row r="57" spans="1:12">
      <c r="A57" s="144"/>
      <c r="B57" s="144"/>
      <c r="C57" s="145" t="s">
        <v>112</v>
      </c>
      <c r="D57" s="144"/>
      <c r="E57" s="144"/>
      <c r="F57" s="144" t="s">
        <v>113</v>
      </c>
      <c r="G57" s="148">
        <v>608681.06000000006</v>
      </c>
      <c r="H57" s="149" t="s">
        <v>24</v>
      </c>
      <c r="I57" s="148"/>
      <c r="J57" s="148">
        <v>608681.06000000006</v>
      </c>
      <c r="K57" s="138">
        <v>608681.06000000006</v>
      </c>
      <c r="L57" s="166"/>
    </row>
    <row r="58" spans="1:12">
      <c r="A58" s="144"/>
      <c r="B58" s="144"/>
      <c r="C58" s="145" t="s">
        <v>114</v>
      </c>
      <c r="D58" s="144"/>
      <c r="E58" s="144"/>
      <c r="F58" s="144" t="s">
        <v>115</v>
      </c>
      <c r="G58" s="148"/>
      <c r="H58" s="149"/>
      <c r="I58" s="148"/>
      <c r="J58" s="148"/>
      <c r="K58" s="138">
        <v>0</v>
      </c>
      <c r="L58" s="166"/>
    </row>
    <row r="59" spans="1:12">
      <c r="A59" s="144"/>
      <c r="B59" s="144"/>
      <c r="C59" s="145" t="s">
        <v>116</v>
      </c>
      <c r="D59" s="144"/>
      <c r="E59" s="144"/>
      <c r="F59" s="144" t="s">
        <v>117</v>
      </c>
      <c r="G59" s="148">
        <v>770929.24</v>
      </c>
      <c r="H59" s="149" t="s">
        <v>24</v>
      </c>
      <c r="I59" s="148"/>
      <c r="J59" s="148">
        <v>770929.24</v>
      </c>
      <c r="K59" s="138">
        <v>770929.24</v>
      </c>
      <c r="L59" s="166"/>
    </row>
    <row r="60" spans="1:12">
      <c r="A60" s="144"/>
      <c r="B60" s="144"/>
      <c r="C60" s="145" t="s">
        <v>118</v>
      </c>
      <c r="D60" s="144"/>
      <c r="E60" s="144"/>
      <c r="F60" s="144" t="s">
        <v>119</v>
      </c>
      <c r="G60" s="148"/>
      <c r="H60" s="149"/>
      <c r="I60" s="148"/>
      <c r="J60" s="148"/>
      <c r="K60" s="138">
        <v>0</v>
      </c>
      <c r="L60" s="166"/>
    </row>
    <row r="61" spans="1:12">
      <c r="A61" s="144"/>
      <c r="B61" s="144"/>
      <c r="C61" s="145" t="s">
        <v>120</v>
      </c>
      <c r="D61" s="144"/>
      <c r="E61" s="144"/>
      <c r="F61" s="144" t="s">
        <v>121</v>
      </c>
      <c r="G61" s="148">
        <v>75164.53</v>
      </c>
      <c r="H61" s="149" t="s">
        <v>24</v>
      </c>
      <c r="I61" s="148">
        <v>0</v>
      </c>
      <c r="J61" s="148">
        <v>75164.53</v>
      </c>
      <c r="K61" s="138">
        <v>75164.53</v>
      </c>
      <c r="L61" s="166"/>
    </row>
    <row r="62" spans="1:12">
      <c r="A62" s="144"/>
      <c r="B62" s="144"/>
      <c r="C62" s="145" t="s">
        <v>122</v>
      </c>
      <c r="D62" s="144"/>
      <c r="E62" s="144"/>
      <c r="F62" s="144" t="s">
        <v>123</v>
      </c>
      <c r="G62" s="148">
        <v>197842.12</v>
      </c>
      <c r="H62" s="149" t="s">
        <v>24</v>
      </c>
      <c r="I62" s="148"/>
      <c r="J62" s="148">
        <v>197842.12</v>
      </c>
      <c r="K62" s="138">
        <v>197842.12</v>
      </c>
      <c r="L62" s="166"/>
    </row>
    <row r="63" spans="1:12">
      <c r="A63" s="144"/>
      <c r="B63" s="144"/>
      <c r="C63" s="145" t="s">
        <v>124</v>
      </c>
      <c r="D63" s="144"/>
      <c r="E63" s="144"/>
      <c r="F63" s="144" t="s">
        <v>125</v>
      </c>
      <c r="G63" s="148">
        <v>117182.48</v>
      </c>
      <c r="H63" s="149" t="s">
        <v>24</v>
      </c>
      <c r="I63" s="148"/>
      <c r="J63" s="148">
        <v>117182.48</v>
      </c>
      <c r="K63" s="138">
        <v>117182.48</v>
      </c>
      <c r="L63" s="166"/>
    </row>
    <row r="64" spans="1:12" hidden="1">
      <c r="A64" s="144"/>
      <c r="B64" s="144" t="s">
        <v>126</v>
      </c>
      <c r="C64" s="145"/>
      <c r="D64" s="144"/>
      <c r="E64" s="144" t="s">
        <v>127</v>
      </c>
      <c r="F64" s="144"/>
      <c r="G64" s="138"/>
      <c r="H64" s="144"/>
      <c r="I64" s="138"/>
      <c r="J64" s="138"/>
      <c r="K64" s="138"/>
      <c r="L64" s="165"/>
    </row>
    <row r="65" spans="1:12" hidden="1">
      <c r="A65" s="144"/>
      <c r="B65" s="144" t="s">
        <v>128</v>
      </c>
      <c r="C65" s="145"/>
      <c r="D65" s="144"/>
      <c r="E65" s="144" t="s">
        <v>127</v>
      </c>
      <c r="F65" s="144"/>
      <c r="G65" s="138"/>
      <c r="H65" s="144"/>
      <c r="I65" s="138"/>
      <c r="J65" s="138"/>
      <c r="K65" s="138"/>
      <c r="L65" s="165"/>
    </row>
    <row r="66" spans="1:12">
      <c r="A66" s="144"/>
      <c r="B66" s="144" t="s">
        <v>129</v>
      </c>
      <c r="C66" s="145"/>
      <c r="D66" s="144"/>
      <c r="E66" s="144" t="s">
        <v>130</v>
      </c>
      <c r="F66" s="144"/>
      <c r="G66" s="138">
        <v>152306</v>
      </c>
      <c r="H66" s="144"/>
      <c r="I66" s="138">
        <v>0</v>
      </c>
      <c r="J66" s="138">
        <v>152306</v>
      </c>
      <c r="K66" s="138"/>
      <c r="L66" s="165"/>
    </row>
    <row r="67" spans="1:12">
      <c r="A67" s="144"/>
      <c r="B67" s="144"/>
      <c r="C67" s="145" t="s">
        <v>131</v>
      </c>
      <c r="D67" s="144"/>
      <c r="E67" s="144"/>
      <c r="F67" s="144" t="s">
        <v>132</v>
      </c>
      <c r="G67" s="148">
        <v>152306</v>
      </c>
      <c r="H67" s="149" t="s">
        <v>24</v>
      </c>
      <c r="I67" s="148">
        <v>0</v>
      </c>
      <c r="J67" s="148">
        <v>152306</v>
      </c>
      <c r="K67" s="138">
        <v>152306</v>
      </c>
      <c r="L67" s="166"/>
    </row>
    <row r="68" spans="1:12">
      <c r="A68" s="144"/>
      <c r="B68" s="144"/>
      <c r="C68" s="145" t="s">
        <v>133</v>
      </c>
      <c r="D68" s="144"/>
      <c r="E68" s="144"/>
      <c r="F68" s="144" t="s">
        <v>134</v>
      </c>
      <c r="G68" s="148"/>
      <c r="H68" s="149"/>
      <c r="I68" s="148"/>
      <c r="J68" s="148"/>
      <c r="K68" s="138">
        <v>0</v>
      </c>
      <c r="L68" s="166"/>
    </row>
    <row r="69" spans="1:12">
      <c r="A69" s="144"/>
      <c r="B69" s="144"/>
      <c r="C69" s="145" t="s">
        <v>135</v>
      </c>
      <c r="D69" s="144"/>
      <c r="E69" s="144"/>
      <c r="F69" s="144" t="s">
        <v>136</v>
      </c>
      <c r="G69" s="148"/>
      <c r="H69" s="149"/>
      <c r="I69" s="148"/>
      <c r="J69" s="148"/>
      <c r="K69" s="138">
        <v>0</v>
      </c>
      <c r="L69" s="166"/>
    </row>
    <row r="70" spans="1:12">
      <c r="A70" s="144"/>
      <c r="B70" s="144" t="s">
        <v>137</v>
      </c>
      <c r="C70" s="145"/>
      <c r="D70" s="144"/>
      <c r="E70" s="144" t="s">
        <v>138</v>
      </c>
      <c r="F70" s="144"/>
      <c r="G70" s="138">
        <v>2424374</v>
      </c>
      <c r="H70" s="144"/>
      <c r="I70" s="138">
        <v>0</v>
      </c>
      <c r="J70" s="138">
        <v>2424374</v>
      </c>
      <c r="K70" s="138"/>
      <c r="L70" s="165"/>
    </row>
    <row r="71" spans="1:12">
      <c r="A71" s="144"/>
      <c r="B71" s="144"/>
      <c r="C71" s="145" t="s">
        <v>139</v>
      </c>
      <c r="D71" s="144"/>
      <c r="E71" s="144"/>
      <c r="F71" s="144" t="s">
        <v>140</v>
      </c>
      <c r="G71" s="148">
        <v>139035.49</v>
      </c>
      <c r="H71" s="149" t="s">
        <v>24</v>
      </c>
      <c r="I71" s="148"/>
      <c r="J71" s="148">
        <v>139035.49</v>
      </c>
      <c r="K71" s="138">
        <v>139035.49</v>
      </c>
      <c r="L71" s="166"/>
    </row>
    <row r="72" spans="1:12">
      <c r="A72" s="144"/>
      <c r="B72" s="144"/>
      <c r="C72" s="145" t="s">
        <v>141</v>
      </c>
      <c r="D72" s="144"/>
      <c r="E72" s="144"/>
      <c r="F72" s="144" t="s">
        <v>142</v>
      </c>
      <c r="G72" s="148">
        <v>1343157.62</v>
      </c>
      <c r="H72" s="149" t="s">
        <v>24</v>
      </c>
      <c r="I72" s="148"/>
      <c r="J72" s="148">
        <v>1343157.62</v>
      </c>
      <c r="K72" s="138">
        <v>1343157.62</v>
      </c>
      <c r="L72" s="166"/>
    </row>
    <row r="73" spans="1:12">
      <c r="A73" s="144"/>
      <c r="B73" s="144"/>
      <c r="C73" s="145" t="s">
        <v>143</v>
      </c>
      <c r="D73" s="144"/>
      <c r="E73" s="144"/>
      <c r="F73" s="144" t="s">
        <v>144</v>
      </c>
      <c r="G73" s="148">
        <v>942180.89</v>
      </c>
      <c r="H73" s="149" t="s">
        <v>24</v>
      </c>
      <c r="I73" s="148"/>
      <c r="J73" s="148">
        <v>942180.89</v>
      </c>
      <c r="K73" s="138">
        <v>942180.89</v>
      </c>
      <c r="L73" s="166"/>
    </row>
    <row r="74" spans="1:12" hidden="1">
      <c r="A74" s="144"/>
      <c r="B74" s="144" t="s">
        <v>145</v>
      </c>
      <c r="C74" s="145"/>
      <c r="D74" s="144"/>
      <c r="E74" s="144" t="s">
        <v>127</v>
      </c>
      <c r="F74" s="144"/>
      <c r="G74" s="138"/>
      <c r="H74" s="144"/>
      <c r="I74" s="138"/>
      <c r="J74" s="138"/>
      <c r="K74" s="138"/>
      <c r="L74" s="165"/>
    </row>
    <row r="75" spans="1:12" hidden="1">
      <c r="A75" s="144"/>
      <c r="B75" s="144" t="s">
        <v>146</v>
      </c>
      <c r="C75" s="145"/>
      <c r="D75" s="144"/>
      <c r="E75" s="144" t="s">
        <v>127</v>
      </c>
      <c r="F75" s="144"/>
      <c r="G75" s="138"/>
      <c r="H75" s="144"/>
      <c r="I75" s="138"/>
      <c r="J75" s="138"/>
      <c r="K75" s="138"/>
      <c r="L75" s="165"/>
    </row>
    <row r="76" spans="1:12" s="160" customFormat="1" ht="15.75">
      <c r="A76" s="140" t="s">
        <v>147</v>
      </c>
      <c r="B76" s="140"/>
      <c r="C76" s="154"/>
      <c r="D76" s="140"/>
      <c r="E76" s="140"/>
      <c r="F76" s="140"/>
      <c r="G76" s="89">
        <v>17625671</v>
      </c>
      <c r="H76" s="155"/>
      <c r="I76" s="89">
        <v>4556688.8999999994</v>
      </c>
      <c r="J76" s="89">
        <v>13068982.1</v>
      </c>
      <c r="K76" s="138">
        <v>17625671</v>
      </c>
      <c r="L76" s="171"/>
    </row>
    <row r="77" spans="1:12" ht="15.75">
      <c r="F77" s="48" t="s">
        <v>200</v>
      </c>
      <c r="G77" s="90">
        <v>17625671</v>
      </c>
      <c r="H77" s="147"/>
      <c r="I77" s="157">
        <v>0.25852569811384768</v>
      </c>
      <c r="J77" s="157">
        <v>0.74147430188615226</v>
      </c>
      <c r="K77" s="158"/>
    </row>
    <row r="79" spans="1:12">
      <c r="F79" s="49" t="s">
        <v>201</v>
      </c>
    </row>
    <row r="80" spans="1:12">
      <c r="F80" s="137"/>
      <c r="G80" s="137"/>
      <c r="H80" s="137" t="s">
        <v>202</v>
      </c>
      <c r="I80" s="135">
        <v>67367684.600000024</v>
      </c>
      <c r="J80" s="136">
        <v>6.7639090270886312E-2</v>
      </c>
      <c r="K80" s="134" t="s">
        <v>203</v>
      </c>
    </row>
    <row r="81" spans="3:11" hidden="1">
      <c r="C81" s="134"/>
      <c r="G81" s="134" t="s">
        <v>15</v>
      </c>
    </row>
    <row r="82" spans="3:11" hidden="1">
      <c r="C82" s="134"/>
      <c r="G82" s="134" t="s">
        <v>24</v>
      </c>
    </row>
    <row r="83" spans="3:11" hidden="1">
      <c r="C83" s="134"/>
      <c r="G83" s="134" t="s">
        <v>59</v>
      </c>
      <c r="H83" s="48"/>
      <c r="I83" s="138"/>
      <c r="J83" s="88"/>
      <c r="K83" s="49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07" spans="3:3">
      <c r="C107" s="134"/>
    </row>
    <row r="108" spans="3:3">
      <c r="C108" s="134"/>
    </row>
    <row r="109" spans="3:3">
      <c r="C109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25" priority="1" operator="notEqual">
      <formula>$G$77</formula>
    </cfRule>
    <cfRule type="cellIs" dxfId="124" priority="2" operator="equal">
      <formula>$G$77</formula>
    </cfRule>
  </conditionalFormatting>
  <conditionalFormatting sqref="K9:K24">
    <cfRule type="cellIs" dxfId="123" priority="13" operator="notEqual">
      <formula>G9</formula>
    </cfRule>
    <cfRule type="cellIs" dxfId="122" priority="14" operator="equal">
      <formula>G9</formula>
    </cfRule>
  </conditionalFormatting>
  <conditionalFormatting sqref="K26:K41">
    <cfRule type="cellIs" dxfId="121" priority="11" operator="notEqual">
      <formula>G26</formula>
    </cfRule>
    <cfRule type="cellIs" dxfId="120" priority="12" operator="equal">
      <formula>G26</formula>
    </cfRule>
  </conditionalFormatting>
  <conditionalFormatting sqref="K43:K63">
    <cfRule type="cellIs" dxfId="119" priority="9" operator="notEqual">
      <formula>G43</formula>
    </cfRule>
    <cfRule type="cellIs" dxfId="118" priority="10" operator="equal">
      <formula>G43</formula>
    </cfRule>
  </conditionalFormatting>
  <conditionalFormatting sqref="K67:K69">
    <cfRule type="cellIs" dxfId="117" priority="7" operator="notEqual">
      <formula>G67</formula>
    </cfRule>
    <cfRule type="cellIs" dxfId="116" priority="8" operator="equal">
      <formula>G67</formula>
    </cfRule>
  </conditionalFormatting>
  <conditionalFormatting sqref="K71:K73">
    <cfRule type="cellIs" dxfId="115" priority="5" operator="notEqual">
      <formula>G71</formula>
    </cfRule>
    <cfRule type="cellIs" dxfId="114" priority="6" operator="equal">
      <formula>G71</formula>
    </cfRule>
  </conditionalFormatting>
  <conditionalFormatting sqref="K76">
    <cfRule type="cellIs" dxfId="113" priority="3" operator="notEqual">
      <formula>G76</formula>
    </cfRule>
    <cfRule type="cellIs" dxfId="112" priority="4" operator="equal">
      <formula>G76</formula>
    </cfRule>
  </conditionalFormatting>
  <dataValidations count="1">
    <dataValidation type="list" allowBlank="1" showInputMessage="1" showErrorMessage="1" sqref="H9:H75" xr:uid="{1C079C54-002F-43B5-AE7D-E633A5D2E4B8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165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2878833.7</v>
      </c>
      <c r="H8" s="194"/>
      <c r="I8" s="197">
        <v>2279359.7299999995</v>
      </c>
      <c r="J8" s="197">
        <v>599473.9700000002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>
        <v>24593.93</v>
      </c>
      <c r="H9" s="201" t="s">
        <v>265</v>
      </c>
      <c r="I9" s="200"/>
      <c r="J9" s="200">
        <v>24593.93</v>
      </c>
      <c r="K9" s="197">
        <v>24593.93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/>
      <c r="H10" s="201"/>
      <c r="I10" s="200"/>
      <c r="J10" s="200"/>
      <c r="K10" s="197">
        <v>0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1142940.6299999999</v>
      </c>
      <c r="H11" s="201" t="s">
        <v>59</v>
      </c>
      <c r="I11" s="200">
        <v>683376.64000000001</v>
      </c>
      <c r="J11" s="200">
        <v>459563.98999999987</v>
      </c>
      <c r="K11" s="197">
        <v>1142940.6299999999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/>
      <c r="H13" s="201"/>
      <c r="I13" s="200"/>
      <c r="J13" s="200"/>
      <c r="K13" s="197">
        <v>0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>
        <v>303230.53000000003</v>
      </c>
      <c r="H15" s="201" t="s">
        <v>59</v>
      </c>
      <c r="I15" s="200">
        <v>296098.63</v>
      </c>
      <c r="J15" s="200">
        <v>7131.9000000000233</v>
      </c>
      <c r="K15" s="197">
        <v>303230.53000000003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>
        <v>770768.04000000015</v>
      </c>
      <c r="H17" s="201" t="s">
        <v>59</v>
      </c>
      <c r="I17" s="200">
        <v>750270.27999999991</v>
      </c>
      <c r="J17" s="200">
        <v>20497.760000000242</v>
      </c>
      <c r="K17" s="197">
        <v>770768.04000000015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637300.57000000007</v>
      </c>
      <c r="H18" s="201" t="s">
        <v>59</v>
      </c>
      <c r="I18" s="200">
        <v>549614.17999999993</v>
      </c>
      <c r="J18" s="200">
        <v>87686.39000000013</v>
      </c>
      <c r="K18" s="197">
        <v>637300.57000000007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/>
      <c r="H20" s="201"/>
      <c r="I20" s="200"/>
      <c r="J20" s="200"/>
      <c r="K20" s="197">
        <v>0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1422384.22</v>
      </c>
      <c r="H25" s="206" t="s">
        <v>59</v>
      </c>
      <c r="I25" s="197">
        <v>966457.40999999992</v>
      </c>
      <c r="J25" s="197">
        <v>455926.81000000006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1393020.19</v>
      </c>
      <c r="H30" s="201" t="s">
        <v>59</v>
      </c>
      <c r="I30" s="200">
        <v>966457.40999999992</v>
      </c>
      <c r="J30" s="200">
        <v>426562.78</v>
      </c>
      <c r="K30" s="197">
        <v>1393020.19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>
        <v>29364.03</v>
      </c>
      <c r="H40" s="201" t="s">
        <v>265</v>
      </c>
      <c r="I40" s="200"/>
      <c r="J40" s="200">
        <v>29364.03</v>
      </c>
      <c r="K40" s="197">
        <v>29364.03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5709518.1300000008</v>
      </c>
      <c r="H42" s="206" t="s">
        <v>59</v>
      </c>
      <c r="I42" s="197">
        <v>2789140.0599999996</v>
      </c>
      <c r="J42" s="197">
        <v>2920378.07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307467.37</v>
      </c>
      <c r="H43" s="201" t="s">
        <v>59</v>
      </c>
      <c r="I43" s="200">
        <v>298331.38</v>
      </c>
      <c r="J43" s="200">
        <v>9135.9899999999907</v>
      </c>
      <c r="K43" s="197">
        <v>307467.37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2005535.29</v>
      </c>
      <c r="H44" s="201" t="s">
        <v>59</v>
      </c>
      <c r="I44" s="200">
        <v>548037.99</v>
      </c>
      <c r="J44" s="200">
        <v>1457497.3</v>
      </c>
      <c r="K44" s="197">
        <v>2005535.29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988908.78</v>
      </c>
      <c r="H47" s="201" t="s">
        <v>59</v>
      </c>
      <c r="I47" s="200">
        <v>790210.13000000012</v>
      </c>
      <c r="J47" s="200">
        <v>198698.64999999991</v>
      </c>
      <c r="K47" s="197">
        <v>988908.78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>
        <v>110960.63</v>
      </c>
      <c r="H48" s="201" t="s">
        <v>59</v>
      </c>
      <c r="I48" s="200">
        <v>65312.630000000005</v>
      </c>
      <c r="J48" s="200">
        <v>45648</v>
      </c>
      <c r="K48" s="197">
        <v>110960.63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163558.74000000002</v>
      </c>
      <c r="H49" s="201" t="s">
        <v>59</v>
      </c>
      <c r="I49" s="200">
        <v>149820.40000000002</v>
      </c>
      <c r="J49" s="200">
        <v>13738.339999999997</v>
      </c>
      <c r="K49" s="197">
        <v>163558.74000000002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/>
      <c r="H54" s="201"/>
      <c r="I54" s="200"/>
      <c r="J54" s="200"/>
      <c r="K54" s="197">
        <v>0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1902514.65</v>
      </c>
      <c r="H55" s="201" t="s">
        <v>59</v>
      </c>
      <c r="I55" s="200">
        <v>937427.53</v>
      </c>
      <c r="J55" s="200">
        <v>965087.11999999988</v>
      </c>
      <c r="K55" s="197">
        <v>1902514.65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/>
      <c r="H56" s="201"/>
      <c r="I56" s="200"/>
      <c r="J56" s="200"/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/>
      <c r="H59" s="201"/>
      <c r="I59" s="200"/>
      <c r="J59" s="200"/>
      <c r="K59" s="197">
        <v>0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19045</v>
      </c>
      <c r="H61" s="201" t="s">
        <v>265</v>
      </c>
      <c r="I61" s="200">
        <v>0</v>
      </c>
      <c r="J61" s="200">
        <v>19045</v>
      </c>
      <c r="K61" s="197">
        <v>19045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6986.2999999999993</v>
      </c>
      <c r="H62" s="201" t="s">
        <v>265</v>
      </c>
      <c r="I62" s="200">
        <v>0</v>
      </c>
      <c r="J62" s="200">
        <v>6986.2999999999993</v>
      </c>
      <c r="K62" s="197">
        <v>6986.2999999999993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204541.37</v>
      </c>
      <c r="H63" s="201" t="s">
        <v>265</v>
      </c>
      <c r="I63" s="200">
        <v>0</v>
      </c>
      <c r="J63" s="200">
        <v>204541.37</v>
      </c>
      <c r="K63" s="197">
        <v>204541.37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345.49</v>
      </c>
      <c r="H66" s="206"/>
      <c r="I66" s="197">
        <v>0</v>
      </c>
      <c r="J66" s="197">
        <v>345.49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>
        <v>345.49</v>
      </c>
      <c r="H67" s="201" t="s">
        <v>265</v>
      </c>
      <c r="I67" s="200">
        <v>0</v>
      </c>
      <c r="J67" s="200">
        <v>345.49</v>
      </c>
      <c r="K67" s="197">
        <v>345.49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1560693.9600000002</v>
      </c>
      <c r="H70" s="206" t="s">
        <v>59</v>
      </c>
      <c r="I70" s="197">
        <v>1221811.53</v>
      </c>
      <c r="J70" s="197">
        <v>338882.43000000017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915143.97000000009</v>
      </c>
      <c r="H72" s="201" t="s">
        <v>59</v>
      </c>
      <c r="I72" s="200">
        <v>576337.18999999994</v>
      </c>
      <c r="J72" s="200">
        <v>338806.78000000014</v>
      </c>
      <c r="K72" s="197">
        <v>915143.97000000009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645549.99000000011</v>
      </c>
      <c r="H73" s="201"/>
      <c r="I73" s="200">
        <v>645474.34000000008</v>
      </c>
      <c r="J73" s="200">
        <v>75.650000000023283</v>
      </c>
      <c r="K73" s="197">
        <v>645549.99000000011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11571775.500000002</v>
      </c>
      <c r="H76" s="212"/>
      <c r="I76" s="127">
        <v>7256768.7299999995</v>
      </c>
      <c r="J76" s="127">
        <v>4315006.7700000005</v>
      </c>
      <c r="K76" s="197">
        <v>11571775.5</v>
      </c>
      <c r="L76" s="209"/>
    </row>
    <row r="77" spans="1:12" ht="15.75">
      <c r="F77" s="48" t="s">
        <v>200</v>
      </c>
      <c r="G77" s="128">
        <v>11571775.5</v>
      </c>
      <c r="H77" s="198"/>
      <c r="I77" s="210">
        <v>0.62710936018418251</v>
      </c>
      <c r="J77" s="210">
        <v>0.37289063981581738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62526909.019999996</v>
      </c>
      <c r="J80" s="129">
        <v>0.11605833142461645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265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11" priority="1" operator="notEqual">
      <formula>$G$77</formula>
    </cfRule>
    <cfRule type="cellIs" dxfId="110" priority="2" operator="equal">
      <formula>$G$77</formula>
    </cfRule>
  </conditionalFormatting>
  <conditionalFormatting sqref="K9:K24">
    <cfRule type="cellIs" dxfId="109" priority="13" operator="notEqual">
      <formula>G9</formula>
    </cfRule>
    <cfRule type="cellIs" dxfId="108" priority="14" operator="equal">
      <formula>G9</formula>
    </cfRule>
  </conditionalFormatting>
  <conditionalFormatting sqref="K26:K41">
    <cfRule type="cellIs" dxfId="107" priority="11" operator="notEqual">
      <formula>G26</formula>
    </cfRule>
    <cfRule type="cellIs" dxfId="106" priority="12" operator="equal">
      <formula>G26</formula>
    </cfRule>
  </conditionalFormatting>
  <conditionalFormatting sqref="K43:K63">
    <cfRule type="cellIs" dxfId="105" priority="9" operator="notEqual">
      <formula>G43</formula>
    </cfRule>
    <cfRule type="cellIs" dxfId="104" priority="10" operator="equal">
      <formula>G43</formula>
    </cfRule>
  </conditionalFormatting>
  <conditionalFormatting sqref="K67:K69">
    <cfRule type="cellIs" dxfId="103" priority="7" operator="notEqual">
      <formula>G67</formula>
    </cfRule>
    <cfRule type="cellIs" dxfId="102" priority="8" operator="equal">
      <formula>G67</formula>
    </cfRule>
  </conditionalFormatting>
  <conditionalFormatting sqref="K71:K73">
    <cfRule type="cellIs" dxfId="101" priority="5" operator="notEqual">
      <formula>G71</formula>
    </cfRule>
    <cfRule type="cellIs" dxfId="100" priority="6" operator="equal">
      <formula>G71</formula>
    </cfRule>
  </conditionalFormatting>
  <conditionalFormatting sqref="K76">
    <cfRule type="cellIs" dxfId="99" priority="3" operator="notEqual">
      <formula>G76</formula>
    </cfRule>
    <cfRule type="cellIs" dxfId="98" priority="4" operator="equal">
      <formula>G76</formula>
    </cfRule>
  </conditionalFormatting>
  <dataValidations count="2">
    <dataValidation type="list" allowBlank="1" showInputMessage="1" showErrorMessage="1" sqref="H9:H73" xr:uid="{D6207CA7-FCBF-457F-8429-9CE8F3CB2393}">
      <formula1>$G$81:$G$84</formula1>
    </dataValidation>
    <dataValidation type="list" allowBlank="1" showInputMessage="1" showErrorMessage="1" sqref="H74:H75" xr:uid="{1A5B1B49-AF0B-4B4B-ABF4-7830A71571F4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166</v>
      </c>
      <c r="C4" s="134"/>
    </row>
    <row r="5" spans="1:12">
      <c r="C5" s="134"/>
    </row>
    <row r="6" spans="1:12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41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142" t="s">
        <v>199</v>
      </c>
    </row>
    <row r="7" spans="1:12">
      <c r="A7" s="143" t="s">
        <v>9</v>
      </c>
      <c r="B7" s="144"/>
      <c r="C7" s="145"/>
      <c r="D7" s="146" t="s">
        <v>10</v>
      </c>
      <c r="E7" s="145"/>
      <c r="F7" s="145"/>
      <c r="G7" s="138"/>
      <c r="H7" s="144"/>
      <c r="I7" s="138"/>
      <c r="J7" s="138"/>
      <c r="K7" s="138"/>
      <c r="L7" s="146"/>
    </row>
    <row r="8" spans="1:12">
      <c r="A8" s="143"/>
      <c r="B8" s="144" t="s">
        <v>11</v>
      </c>
      <c r="C8" s="145"/>
      <c r="D8" s="147"/>
      <c r="E8" s="144" t="s">
        <v>12</v>
      </c>
      <c r="F8" s="145"/>
      <c r="G8" s="138">
        <v>2579970.5600000005</v>
      </c>
      <c r="H8" s="144"/>
      <c r="I8" s="138">
        <v>1696220.4000000001</v>
      </c>
      <c r="J8" s="138">
        <v>883750.16</v>
      </c>
      <c r="K8" s="138"/>
      <c r="L8" s="165"/>
    </row>
    <row r="9" spans="1:12">
      <c r="A9" s="143"/>
      <c r="B9" s="144"/>
      <c r="C9" s="145" t="s">
        <v>13</v>
      </c>
      <c r="D9" s="147"/>
      <c r="E9" s="145"/>
      <c r="F9" s="144" t="s">
        <v>14</v>
      </c>
      <c r="G9" s="148"/>
      <c r="H9" s="149"/>
      <c r="I9" s="148"/>
      <c r="J9" s="148"/>
      <c r="K9" s="138">
        <v>0</v>
      </c>
      <c r="L9" s="166"/>
    </row>
    <row r="10" spans="1:12">
      <c r="A10" s="143"/>
      <c r="B10" s="144"/>
      <c r="C10" s="145" t="s">
        <v>16</v>
      </c>
      <c r="D10" s="147"/>
      <c r="E10" s="145"/>
      <c r="F10" s="144" t="s">
        <v>17</v>
      </c>
      <c r="G10" s="148">
        <v>40863.99</v>
      </c>
      <c r="H10" s="149" t="s">
        <v>15</v>
      </c>
      <c r="I10" s="148">
        <v>40863.99</v>
      </c>
      <c r="J10" s="148"/>
      <c r="K10" s="138">
        <v>40863.99</v>
      </c>
      <c r="L10" s="166"/>
    </row>
    <row r="11" spans="1:12">
      <c r="A11" s="143"/>
      <c r="B11" s="144"/>
      <c r="C11" s="145" t="s">
        <v>18</v>
      </c>
      <c r="D11" s="147"/>
      <c r="E11" s="145"/>
      <c r="F11" s="144" t="s">
        <v>19</v>
      </c>
      <c r="G11" s="148">
        <v>1105723.1200000001</v>
      </c>
      <c r="H11" s="149" t="s">
        <v>15</v>
      </c>
      <c r="I11" s="148">
        <v>1105723.1200000001</v>
      </c>
      <c r="J11" s="148">
        <v>0</v>
      </c>
      <c r="K11" s="138">
        <v>1105723.1200000001</v>
      </c>
      <c r="L11" s="166"/>
    </row>
    <row r="12" spans="1:12">
      <c r="A12" s="143"/>
      <c r="B12" s="144"/>
      <c r="C12" s="145" t="s">
        <v>20</v>
      </c>
      <c r="D12" s="147"/>
      <c r="E12" s="145"/>
      <c r="F12" s="144" t="s">
        <v>21</v>
      </c>
      <c r="G12" s="148"/>
      <c r="H12" s="149"/>
      <c r="I12" s="148"/>
      <c r="J12" s="148"/>
      <c r="K12" s="138">
        <v>0</v>
      </c>
      <c r="L12" s="166"/>
    </row>
    <row r="13" spans="1:12">
      <c r="A13" s="143"/>
      <c r="B13" s="144"/>
      <c r="C13" s="145" t="s">
        <v>22</v>
      </c>
      <c r="D13" s="147"/>
      <c r="E13" s="145"/>
      <c r="F13" s="144" t="s">
        <v>23</v>
      </c>
      <c r="G13" s="148">
        <v>174617.32</v>
      </c>
      <c r="H13" s="149" t="s">
        <v>15</v>
      </c>
      <c r="I13" s="148">
        <v>174617.32</v>
      </c>
      <c r="J13" s="148"/>
      <c r="K13" s="138">
        <v>174617.32</v>
      </c>
      <c r="L13" s="166"/>
    </row>
    <row r="14" spans="1:12">
      <c r="A14" s="143"/>
      <c r="B14" s="144"/>
      <c r="C14" s="145" t="s">
        <v>25</v>
      </c>
      <c r="D14" s="147"/>
      <c r="E14" s="145"/>
      <c r="F14" s="144" t="s">
        <v>26</v>
      </c>
      <c r="G14" s="148">
        <v>337078.8</v>
      </c>
      <c r="H14" s="149" t="s">
        <v>24</v>
      </c>
      <c r="I14" s="148"/>
      <c r="J14" s="148">
        <v>337078.8</v>
      </c>
      <c r="K14" s="138">
        <v>337078.8</v>
      </c>
      <c r="L14" s="166" t="s">
        <v>230</v>
      </c>
    </row>
    <row r="15" spans="1:12">
      <c r="A15" s="143"/>
      <c r="B15" s="144"/>
      <c r="C15" s="145" t="s">
        <v>27</v>
      </c>
      <c r="D15" s="147"/>
      <c r="E15" s="145"/>
      <c r="F15" s="144" t="s">
        <v>28</v>
      </c>
      <c r="G15" s="148"/>
      <c r="H15" s="149"/>
      <c r="I15" s="148"/>
      <c r="J15" s="148"/>
      <c r="K15" s="138">
        <v>0</v>
      </c>
      <c r="L15" s="166"/>
    </row>
    <row r="16" spans="1:12">
      <c r="A16" s="143"/>
      <c r="B16" s="144"/>
      <c r="C16" s="145" t="s">
        <v>29</v>
      </c>
      <c r="D16" s="147"/>
      <c r="E16" s="145"/>
      <c r="F16" s="144" t="s">
        <v>30</v>
      </c>
      <c r="G16" s="148"/>
      <c r="H16" s="149"/>
      <c r="I16" s="148"/>
      <c r="J16" s="148"/>
      <c r="K16" s="138">
        <v>0</v>
      </c>
      <c r="L16" s="166"/>
    </row>
    <row r="17" spans="1:12">
      <c r="A17" s="143"/>
      <c r="B17" s="144"/>
      <c r="C17" s="145" t="s">
        <v>31</v>
      </c>
      <c r="D17" s="147"/>
      <c r="E17" s="145"/>
      <c r="F17" s="144" t="s">
        <v>32</v>
      </c>
      <c r="G17" s="148"/>
      <c r="H17" s="149"/>
      <c r="I17" s="148"/>
      <c r="J17" s="148"/>
      <c r="K17" s="138">
        <v>0</v>
      </c>
      <c r="L17" s="166"/>
    </row>
    <row r="18" spans="1:12">
      <c r="A18" s="143"/>
      <c r="B18" s="144"/>
      <c r="C18" s="145" t="s">
        <v>33</v>
      </c>
      <c r="D18" s="147"/>
      <c r="E18" s="145"/>
      <c r="F18" s="144" t="s">
        <v>34</v>
      </c>
      <c r="G18" s="148">
        <v>237866.76</v>
      </c>
      <c r="H18" s="149" t="s">
        <v>24</v>
      </c>
      <c r="I18" s="148"/>
      <c r="J18" s="148">
        <v>237866.76</v>
      </c>
      <c r="K18" s="138">
        <v>237866.76</v>
      </c>
      <c r="L18" s="166" t="s">
        <v>231</v>
      </c>
    </row>
    <row r="19" spans="1:12">
      <c r="A19" s="143"/>
      <c r="B19" s="144"/>
      <c r="C19" s="145" t="s">
        <v>35</v>
      </c>
      <c r="D19" s="147"/>
      <c r="E19" s="145"/>
      <c r="F19" s="144" t="s">
        <v>36</v>
      </c>
      <c r="G19" s="150">
        <v>308804.59999999998</v>
      </c>
      <c r="H19" s="149" t="s">
        <v>24</v>
      </c>
      <c r="I19" s="150"/>
      <c r="J19" s="150">
        <v>308804.59999999998</v>
      </c>
      <c r="K19" s="138">
        <v>308804.59999999998</v>
      </c>
      <c r="L19" s="166" t="s">
        <v>231</v>
      </c>
    </row>
    <row r="20" spans="1:12">
      <c r="A20" s="143"/>
      <c r="B20" s="144"/>
      <c r="C20" s="145" t="s">
        <v>37</v>
      </c>
      <c r="D20" s="147"/>
      <c r="E20" s="145"/>
      <c r="F20" s="144" t="s">
        <v>38</v>
      </c>
      <c r="G20" s="148">
        <v>375015.97</v>
      </c>
      <c r="H20" s="149" t="s">
        <v>15</v>
      </c>
      <c r="I20" s="148">
        <v>375015.97</v>
      </c>
      <c r="J20" s="148"/>
      <c r="K20" s="138">
        <v>375015.97</v>
      </c>
      <c r="L20" s="166"/>
    </row>
    <row r="21" spans="1:12">
      <c r="A21" s="143"/>
      <c r="B21" s="144"/>
      <c r="C21" s="145" t="s">
        <v>39</v>
      </c>
      <c r="D21" s="147"/>
      <c r="E21" s="145"/>
      <c r="F21" s="144" t="s">
        <v>40</v>
      </c>
      <c r="G21" s="148"/>
      <c r="H21" s="149"/>
      <c r="I21" s="148"/>
      <c r="J21" s="148"/>
      <c r="K21" s="138">
        <v>0</v>
      </c>
      <c r="L21" s="166"/>
    </row>
    <row r="22" spans="1:12">
      <c r="A22" s="143"/>
      <c r="B22" s="144"/>
      <c r="C22" s="145" t="s">
        <v>41</v>
      </c>
      <c r="D22" s="147"/>
      <c r="E22" s="145"/>
      <c r="F22" s="144" t="s">
        <v>42</v>
      </c>
      <c r="G22" s="148"/>
      <c r="H22" s="149"/>
      <c r="I22" s="148"/>
      <c r="J22" s="148"/>
      <c r="K22" s="138">
        <v>0</v>
      </c>
      <c r="L22" s="166"/>
    </row>
    <row r="23" spans="1:12">
      <c r="A23" s="143"/>
      <c r="B23" s="144"/>
      <c r="C23" s="145" t="s">
        <v>43</v>
      </c>
      <c r="D23" s="147"/>
      <c r="E23" s="145"/>
      <c r="F23" s="144" t="s">
        <v>44</v>
      </c>
      <c r="G23" s="148"/>
      <c r="H23" s="149"/>
      <c r="I23" s="148"/>
      <c r="J23" s="148"/>
      <c r="K23" s="138">
        <v>0</v>
      </c>
      <c r="L23" s="166"/>
    </row>
    <row r="24" spans="1:12">
      <c r="A24" s="144"/>
      <c r="B24" s="144"/>
      <c r="C24" s="151" t="s">
        <v>45</v>
      </c>
      <c r="D24" s="147"/>
      <c r="E24" s="151"/>
      <c r="F24" s="144" t="s">
        <v>46</v>
      </c>
      <c r="G24" s="152"/>
      <c r="H24" s="149"/>
      <c r="I24" s="152"/>
      <c r="J24" s="152"/>
      <c r="K24" s="138">
        <v>0</v>
      </c>
      <c r="L24" s="166"/>
    </row>
    <row r="25" spans="1:12">
      <c r="A25" s="143"/>
      <c r="B25" s="144" t="s">
        <v>47</v>
      </c>
      <c r="C25" s="145"/>
      <c r="D25" s="147"/>
      <c r="E25" s="144" t="s">
        <v>48</v>
      </c>
      <c r="F25" s="145"/>
      <c r="G25" s="138">
        <v>2192148.9900000002</v>
      </c>
      <c r="H25" s="144"/>
      <c r="I25" s="138">
        <v>1213491.06</v>
      </c>
      <c r="J25" s="138">
        <v>978657.93</v>
      </c>
      <c r="K25" s="138"/>
      <c r="L25" s="165"/>
    </row>
    <row r="26" spans="1:12" ht="30">
      <c r="A26" s="143"/>
      <c r="B26" s="144"/>
      <c r="C26" s="145" t="s">
        <v>49</v>
      </c>
      <c r="D26" s="147"/>
      <c r="E26" s="145"/>
      <c r="F26" s="144" t="s">
        <v>50</v>
      </c>
      <c r="G26" s="148">
        <v>2192148.9900000002</v>
      </c>
      <c r="H26" s="149" t="s">
        <v>59</v>
      </c>
      <c r="I26" s="148">
        <v>1213491.06</v>
      </c>
      <c r="J26" s="148">
        <v>978657.93</v>
      </c>
      <c r="K26" s="138">
        <v>2192148.9900000002</v>
      </c>
      <c r="L26" s="166" t="s">
        <v>232</v>
      </c>
    </row>
    <row r="27" spans="1:12">
      <c r="A27" s="143"/>
      <c r="B27" s="144"/>
      <c r="C27" s="145" t="s">
        <v>51</v>
      </c>
      <c r="D27" s="147"/>
      <c r="E27" s="145"/>
      <c r="F27" s="144" t="s">
        <v>52</v>
      </c>
      <c r="G27" s="148"/>
      <c r="H27" s="149"/>
      <c r="I27" s="148"/>
      <c r="J27" s="148"/>
      <c r="K27" s="138">
        <v>0</v>
      </c>
      <c r="L27" s="166"/>
    </row>
    <row r="28" spans="1:12">
      <c r="A28" s="143"/>
      <c r="B28" s="144"/>
      <c r="C28" s="145" t="s">
        <v>53</v>
      </c>
      <c r="D28" s="147"/>
      <c r="E28" s="145"/>
      <c r="F28" s="144" t="s">
        <v>54</v>
      </c>
      <c r="G28" s="148"/>
      <c r="H28" s="149"/>
      <c r="I28" s="148"/>
      <c r="J28" s="148"/>
      <c r="K28" s="138">
        <v>0</v>
      </c>
      <c r="L28" s="166"/>
    </row>
    <row r="29" spans="1:12">
      <c r="A29" s="143"/>
      <c r="B29" s="144"/>
      <c r="C29" s="145" t="s">
        <v>55</v>
      </c>
      <c r="D29" s="147"/>
      <c r="E29" s="145"/>
      <c r="F29" s="144" t="s">
        <v>56</v>
      </c>
      <c r="G29" s="148"/>
      <c r="H29" s="149"/>
      <c r="I29" s="148"/>
      <c r="J29" s="148"/>
      <c r="K29" s="138">
        <v>0</v>
      </c>
      <c r="L29" s="166"/>
    </row>
    <row r="30" spans="1:12">
      <c r="A30" s="143"/>
      <c r="B30" s="144"/>
      <c r="C30" s="145" t="s">
        <v>57</v>
      </c>
      <c r="D30" s="147"/>
      <c r="E30" s="145"/>
      <c r="F30" s="144" t="s">
        <v>58</v>
      </c>
      <c r="G30" s="148"/>
      <c r="H30" s="149"/>
      <c r="I30" s="148"/>
      <c r="J30" s="148"/>
      <c r="K30" s="138">
        <v>0</v>
      </c>
      <c r="L30" s="166"/>
    </row>
    <row r="31" spans="1:12">
      <c r="A31" s="143"/>
      <c r="B31" s="144"/>
      <c r="C31" s="145" t="s">
        <v>60</v>
      </c>
      <c r="D31" s="147"/>
      <c r="E31" s="145"/>
      <c r="F31" s="144" t="s">
        <v>61</v>
      </c>
      <c r="G31" s="148"/>
      <c r="H31" s="149"/>
      <c r="I31" s="148"/>
      <c r="J31" s="148"/>
      <c r="K31" s="138">
        <v>0</v>
      </c>
      <c r="L31" s="166"/>
    </row>
    <row r="32" spans="1:12">
      <c r="A32" s="143"/>
      <c r="B32" s="144"/>
      <c r="C32" s="145" t="s">
        <v>62</v>
      </c>
      <c r="D32" s="147"/>
      <c r="E32" s="145"/>
      <c r="F32" s="144" t="s">
        <v>63</v>
      </c>
      <c r="G32" s="148"/>
      <c r="H32" s="149"/>
      <c r="I32" s="148"/>
      <c r="J32" s="148"/>
      <c r="K32" s="138">
        <v>0</v>
      </c>
      <c r="L32" s="166"/>
    </row>
    <row r="33" spans="1:12">
      <c r="A33" s="144"/>
      <c r="B33" s="144"/>
      <c r="C33" s="145" t="s">
        <v>64</v>
      </c>
      <c r="D33" s="144"/>
      <c r="E33" s="145"/>
      <c r="F33" s="144" t="s">
        <v>65</v>
      </c>
      <c r="G33" s="148"/>
      <c r="H33" s="149"/>
      <c r="I33" s="148"/>
      <c r="J33" s="148"/>
      <c r="K33" s="138">
        <v>0</v>
      </c>
      <c r="L33" s="166"/>
    </row>
    <row r="34" spans="1:12">
      <c r="A34" s="144"/>
      <c r="B34" s="144"/>
      <c r="C34" s="145" t="s">
        <v>66</v>
      </c>
      <c r="D34" s="144"/>
      <c r="E34" s="144"/>
      <c r="F34" s="144" t="s">
        <v>67</v>
      </c>
      <c r="G34" s="148"/>
      <c r="H34" s="149"/>
      <c r="I34" s="148"/>
      <c r="J34" s="148"/>
      <c r="K34" s="138">
        <v>0</v>
      </c>
      <c r="L34" s="166"/>
    </row>
    <row r="35" spans="1:12">
      <c r="A35" s="144"/>
      <c r="B35" s="144"/>
      <c r="C35" s="145" t="s">
        <v>68</v>
      </c>
      <c r="D35" s="144"/>
      <c r="E35" s="145"/>
      <c r="F35" s="144" t="s">
        <v>69</v>
      </c>
      <c r="G35" s="148"/>
      <c r="H35" s="149"/>
      <c r="I35" s="148"/>
      <c r="J35" s="148"/>
      <c r="K35" s="138">
        <v>0</v>
      </c>
      <c r="L35" s="166"/>
    </row>
    <row r="36" spans="1:12">
      <c r="A36" s="144"/>
      <c r="B36" s="144"/>
      <c r="C36" s="145" t="s">
        <v>70</v>
      </c>
      <c r="D36" s="144"/>
      <c r="E36" s="144"/>
      <c r="F36" s="144" t="s">
        <v>71</v>
      </c>
      <c r="G36" s="148"/>
      <c r="H36" s="149"/>
      <c r="I36" s="148"/>
      <c r="J36" s="148"/>
      <c r="K36" s="138">
        <v>0</v>
      </c>
      <c r="L36" s="166"/>
    </row>
    <row r="37" spans="1:12">
      <c r="A37" s="144"/>
      <c r="B37" s="144"/>
      <c r="C37" s="145" t="s">
        <v>72</v>
      </c>
      <c r="D37" s="144"/>
      <c r="E37" s="153"/>
      <c r="F37" s="144" t="s">
        <v>73</v>
      </c>
      <c r="G37" s="148"/>
      <c r="H37" s="149"/>
      <c r="I37" s="148"/>
      <c r="J37" s="148"/>
      <c r="K37" s="138">
        <v>0</v>
      </c>
      <c r="L37" s="166"/>
    </row>
    <row r="38" spans="1:12">
      <c r="A38" s="144"/>
      <c r="B38" s="144"/>
      <c r="C38" s="145" t="s">
        <v>74</v>
      </c>
      <c r="D38" s="144"/>
      <c r="E38" s="144"/>
      <c r="F38" s="144" t="s">
        <v>75</v>
      </c>
      <c r="G38" s="148"/>
      <c r="H38" s="149"/>
      <c r="I38" s="148"/>
      <c r="J38" s="148"/>
      <c r="K38" s="138">
        <v>0</v>
      </c>
      <c r="L38" s="166"/>
    </row>
    <row r="39" spans="1:12">
      <c r="A39" s="144"/>
      <c r="B39" s="144"/>
      <c r="C39" s="145" t="s">
        <v>76</v>
      </c>
      <c r="D39" s="144"/>
      <c r="E39" s="144"/>
      <c r="F39" s="144" t="s">
        <v>77</v>
      </c>
      <c r="G39" s="148"/>
      <c r="H39" s="149"/>
      <c r="I39" s="148"/>
      <c r="J39" s="148"/>
      <c r="K39" s="138">
        <v>0</v>
      </c>
      <c r="L39" s="166"/>
    </row>
    <row r="40" spans="1:12">
      <c r="A40" s="144"/>
      <c r="B40" s="144"/>
      <c r="C40" s="145" t="s">
        <v>78</v>
      </c>
      <c r="D40" s="144"/>
      <c r="E40" s="144"/>
      <c r="F40" s="144" t="s">
        <v>79</v>
      </c>
      <c r="G40" s="148"/>
      <c r="H40" s="149"/>
      <c r="I40" s="148"/>
      <c r="J40" s="148"/>
      <c r="K40" s="138">
        <v>0</v>
      </c>
      <c r="L40" s="166"/>
    </row>
    <row r="41" spans="1:12">
      <c r="A41" s="144"/>
      <c r="B41" s="144"/>
      <c r="C41" s="145" t="s">
        <v>80</v>
      </c>
      <c r="D41" s="144"/>
      <c r="E41" s="144"/>
      <c r="F41" s="144" t="s">
        <v>81</v>
      </c>
      <c r="G41" s="148"/>
      <c r="H41" s="149"/>
      <c r="I41" s="148"/>
      <c r="J41" s="148"/>
      <c r="K41" s="138">
        <v>0</v>
      </c>
      <c r="L41" s="166"/>
    </row>
    <row r="42" spans="1:12">
      <c r="A42" s="144"/>
      <c r="B42" s="144" t="s">
        <v>82</v>
      </c>
      <c r="C42" s="145"/>
      <c r="D42" s="144"/>
      <c r="E42" s="144" t="s">
        <v>83</v>
      </c>
      <c r="F42" s="144"/>
      <c r="G42" s="138">
        <v>4076909.79</v>
      </c>
      <c r="H42" s="144"/>
      <c r="I42" s="138">
        <v>1230619.22</v>
      </c>
      <c r="J42" s="138">
        <v>2846290.5700000003</v>
      </c>
      <c r="K42" s="138"/>
      <c r="L42" s="165"/>
    </row>
    <row r="43" spans="1:12">
      <c r="A43" s="144"/>
      <c r="B43" s="144"/>
      <c r="C43" s="145" t="s">
        <v>84</v>
      </c>
      <c r="D43" s="144"/>
      <c r="E43" s="144"/>
      <c r="F43" s="144" t="s">
        <v>85</v>
      </c>
      <c r="G43" s="148">
        <v>3419881.09</v>
      </c>
      <c r="H43" s="149" t="s">
        <v>59</v>
      </c>
      <c r="I43" s="148">
        <v>683976.22</v>
      </c>
      <c r="J43" s="148">
        <v>2735904.87</v>
      </c>
      <c r="K43" s="138">
        <v>3419881.09</v>
      </c>
      <c r="L43" s="166" t="s">
        <v>244</v>
      </c>
    </row>
    <row r="44" spans="1:12">
      <c r="A44" s="144"/>
      <c r="B44" s="144"/>
      <c r="C44" s="145" t="s">
        <v>86</v>
      </c>
      <c r="D44" s="144"/>
      <c r="E44" s="144"/>
      <c r="F44" s="144" t="s">
        <v>87</v>
      </c>
      <c r="G44" s="148"/>
      <c r="H44" s="149"/>
      <c r="I44" s="148"/>
      <c r="J44" s="148"/>
      <c r="K44" s="138">
        <v>0</v>
      </c>
      <c r="L44" s="166"/>
    </row>
    <row r="45" spans="1:12">
      <c r="A45" s="144"/>
      <c r="B45" s="144"/>
      <c r="C45" s="145" t="s">
        <v>88</v>
      </c>
      <c r="D45" s="144"/>
      <c r="E45" s="144"/>
      <c r="F45" s="144" t="s">
        <v>89</v>
      </c>
      <c r="G45" s="148"/>
      <c r="H45" s="149"/>
      <c r="I45" s="148"/>
      <c r="J45" s="148"/>
      <c r="K45" s="138">
        <v>0</v>
      </c>
      <c r="L45" s="166"/>
    </row>
    <row r="46" spans="1:12">
      <c r="A46" s="144"/>
      <c r="B46" s="144"/>
      <c r="C46" s="145" t="s">
        <v>90</v>
      </c>
      <c r="D46" s="144"/>
      <c r="E46" s="144"/>
      <c r="F46" s="144" t="s">
        <v>91</v>
      </c>
      <c r="G46" s="148"/>
      <c r="H46" s="149"/>
      <c r="I46" s="148"/>
      <c r="J46" s="148"/>
      <c r="K46" s="138">
        <v>0</v>
      </c>
      <c r="L46" s="166"/>
    </row>
    <row r="47" spans="1:12">
      <c r="A47" s="144"/>
      <c r="B47" s="144"/>
      <c r="C47" s="145" t="s">
        <v>92</v>
      </c>
      <c r="D47" s="144"/>
      <c r="E47" s="144"/>
      <c r="F47" s="144" t="s">
        <v>93</v>
      </c>
      <c r="G47" s="148">
        <v>546643</v>
      </c>
      <c r="H47" s="149" t="s">
        <v>15</v>
      </c>
      <c r="I47" s="148">
        <v>546643</v>
      </c>
      <c r="J47" s="148"/>
      <c r="K47" s="138">
        <v>546643</v>
      </c>
      <c r="L47" s="166"/>
    </row>
    <row r="48" spans="1:12">
      <c r="A48" s="144"/>
      <c r="B48" s="144"/>
      <c r="C48" s="145" t="s">
        <v>94</v>
      </c>
      <c r="D48" s="144"/>
      <c r="E48" s="144"/>
      <c r="F48" s="144" t="s">
        <v>95</v>
      </c>
      <c r="G48" s="148"/>
      <c r="H48" s="149"/>
      <c r="I48" s="148"/>
      <c r="J48" s="148"/>
      <c r="K48" s="138">
        <v>0</v>
      </c>
      <c r="L48" s="166"/>
    </row>
    <row r="49" spans="1:12">
      <c r="A49" s="144"/>
      <c r="B49" s="144"/>
      <c r="C49" s="145" t="s">
        <v>96</v>
      </c>
      <c r="D49" s="144"/>
      <c r="E49" s="144"/>
      <c r="F49" s="144" t="s">
        <v>97</v>
      </c>
      <c r="G49" s="148"/>
      <c r="H49" s="149"/>
      <c r="I49" s="148"/>
      <c r="J49" s="148"/>
      <c r="K49" s="138">
        <v>0</v>
      </c>
      <c r="L49" s="166"/>
    </row>
    <row r="50" spans="1:12">
      <c r="A50" s="144"/>
      <c r="B50" s="144"/>
      <c r="C50" s="145" t="s">
        <v>98</v>
      </c>
      <c r="D50" s="144"/>
      <c r="E50" s="144"/>
      <c r="F50" s="144" t="s">
        <v>99</v>
      </c>
      <c r="G50" s="148">
        <v>110385.7</v>
      </c>
      <c r="H50" s="149" t="s">
        <v>24</v>
      </c>
      <c r="I50" s="148"/>
      <c r="J50" s="148">
        <v>110385.7</v>
      </c>
      <c r="K50" s="138">
        <v>110385.7</v>
      </c>
      <c r="L50" s="166"/>
    </row>
    <row r="51" spans="1:12">
      <c r="A51" s="144"/>
      <c r="B51" s="144"/>
      <c r="C51" s="145" t="s">
        <v>100</v>
      </c>
      <c r="D51" s="144"/>
      <c r="E51" s="144"/>
      <c r="F51" s="144" t="s">
        <v>101</v>
      </c>
      <c r="G51" s="148"/>
      <c r="H51" s="149"/>
      <c r="I51" s="148"/>
      <c r="J51" s="148"/>
      <c r="K51" s="138">
        <v>0</v>
      </c>
      <c r="L51" s="166"/>
    </row>
    <row r="52" spans="1:12">
      <c r="A52" s="144"/>
      <c r="B52" s="144"/>
      <c r="C52" s="145" t="s">
        <v>102</v>
      </c>
      <c r="D52" s="144"/>
      <c r="E52" s="144"/>
      <c r="F52" s="144" t="s">
        <v>103</v>
      </c>
      <c r="G52" s="148"/>
      <c r="H52" s="149"/>
      <c r="I52" s="148"/>
      <c r="J52" s="148"/>
      <c r="K52" s="138">
        <v>0</v>
      </c>
      <c r="L52" s="166"/>
    </row>
    <row r="53" spans="1:12">
      <c r="A53" s="144"/>
      <c r="B53" s="144"/>
      <c r="C53" s="145" t="s">
        <v>104</v>
      </c>
      <c r="D53" s="144"/>
      <c r="E53" s="144"/>
      <c r="F53" s="144" t="s">
        <v>105</v>
      </c>
      <c r="G53" s="148"/>
      <c r="H53" s="149"/>
      <c r="I53" s="148"/>
      <c r="J53" s="148"/>
      <c r="K53" s="138">
        <v>0</v>
      </c>
      <c r="L53" s="166"/>
    </row>
    <row r="54" spans="1:12">
      <c r="A54" s="144"/>
      <c r="B54" s="144"/>
      <c r="C54" s="145" t="s">
        <v>106</v>
      </c>
      <c r="D54" s="144"/>
      <c r="E54" s="144"/>
      <c r="F54" s="144" t="s">
        <v>107</v>
      </c>
      <c r="G54" s="148"/>
      <c r="H54" s="149"/>
      <c r="I54" s="148"/>
      <c r="J54" s="148"/>
      <c r="K54" s="138">
        <v>0</v>
      </c>
      <c r="L54" s="166"/>
    </row>
    <row r="55" spans="1:12">
      <c r="A55" s="144"/>
      <c r="B55" s="144"/>
      <c r="C55" s="145" t="s">
        <v>108</v>
      </c>
      <c r="D55" s="144"/>
      <c r="E55" s="144"/>
      <c r="F55" s="144" t="s">
        <v>109</v>
      </c>
      <c r="G55" s="148"/>
      <c r="H55" s="149"/>
      <c r="I55" s="148"/>
      <c r="J55" s="148"/>
      <c r="K55" s="138">
        <v>0</v>
      </c>
      <c r="L55" s="166"/>
    </row>
    <row r="56" spans="1:12">
      <c r="A56" s="144"/>
      <c r="B56" s="144"/>
      <c r="C56" s="145" t="s">
        <v>110</v>
      </c>
      <c r="D56" s="144"/>
      <c r="E56" s="144"/>
      <c r="F56" s="144" t="s">
        <v>111</v>
      </c>
      <c r="G56" s="148"/>
      <c r="H56" s="149"/>
      <c r="I56" s="148"/>
      <c r="J56" s="148"/>
      <c r="K56" s="138">
        <v>0</v>
      </c>
      <c r="L56" s="166"/>
    </row>
    <row r="57" spans="1:12">
      <c r="A57" s="144"/>
      <c r="B57" s="144"/>
      <c r="C57" s="145" t="s">
        <v>112</v>
      </c>
      <c r="D57" s="144"/>
      <c r="E57" s="144"/>
      <c r="F57" s="144" t="s">
        <v>113</v>
      </c>
      <c r="G57" s="148"/>
      <c r="H57" s="149"/>
      <c r="I57" s="148"/>
      <c r="J57" s="148"/>
      <c r="K57" s="138">
        <v>0</v>
      </c>
      <c r="L57" s="166"/>
    </row>
    <row r="58" spans="1:12">
      <c r="A58" s="144"/>
      <c r="B58" s="144"/>
      <c r="C58" s="145" t="s">
        <v>114</v>
      </c>
      <c r="D58" s="144"/>
      <c r="E58" s="144"/>
      <c r="F58" s="144" t="s">
        <v>115</v>
      </c>
      <c r="G58" s="148"/>
      <c r="H58" s="149"/>
      <c r="I58" s="148"/>
      <c r="J58" s="148"/>
      <c r="K58" s="138">
        <v>0</v>
      </c>
      <c r="L58" s="166"/>
    </row>
    <row r="59" spans="1:12">
      <c r="A59" s="144"/>
      <c r="B59" s="144"/>
      <c r="C59" s="145" t="s">
        <v>116</v>
      </c>
      <c r="D59" s="144"/>
      <c r="E59" s="144"/>
      <c r="F59" s="144" t="s">
        <v>117</v>
      </c>
      <c r="G59" s="148"/>
      <c r="H59" s="149"/>
      <c r="I59" s="148"/>
      <c r="J59" s="148"/>
      <c r="K59" s="138">
        <v>0</v>
      </c>
      <c r="L59" s="166"/>
    </row>
    <row r="60" spans="1:12">
      <c r="A60" s="144"/>
      <c r="B60" s="144"/>
      <c r="C60" s="145" t="s">
        <v>118</v>
      </c>
      <c r="D60" s="144"/>
      <c r="E60" s="144"/>
      <c r="F60" s="144" t="s">
        <v>119</v>
      </c>
      <c r="G60" s="148"/>
      <c r="H60" s="149"/>
      <c r="I60" s="148"/>
      <c r="J60" s="148"/>
      <c r="K60" s="138">
        <v>0</v>
      </c>
      <c r="L60" s="166"/>
    </row>
    <row r="61" spans="1:12">
      <c r="A61" s="144"/>
      <c r="B61" s="144"/>
      <c r="C61" s="145" t="s">
        <v>120</v>
      </c>
      <c r="D61" s="144"/>
      <c r="E61" s="144"/>
      <c r="F61" s="144" t="s">
        <v>121</v>
      </c>
      <c r="G61" s="148"/>
      <c r="H61" s="149"/>
      <c r="I61" s="148"/>
      <c r="J61" s="148"/>
      <c r="K61" s="138">
        <v>0</v>
      </c>
      <c r="L61" s="166"/>
    </row>
    <row r="62" spans="1:12">
      <c r="A62" s="144"/>
      <c r="B62" s="144"/>
      <c r="C62" s="145" t="s">
        <v>122</v>
      </c>
      <c r="D62" s="144"/>
      <c r="E62" s="144"/>
      <c r="F62" s="144" t="s">
        <v>123</v>
      </c>
      <c r="G62" s="148"/>
      <c r="H62" s="149"/>
      <c r="I62" s="148"/>
      <c r="J62" s="148"/>
      <c r="K62" s="138">
        <v>0</v>
      </c>
      <c r="L62" s="166"/>
    </row>
    <row r="63" spans="1:12">
      <c r="A63" s="144"/>
      <c r="B63" s="144"/>
      <c r="C63" s="145" t="s">
        <v>124</v>
      </c>
      <c r="D63" s="144"/>
      <c r="E63" s="144"/>
      <c r="F63" s="144" t="s">
        <v>125</v>
      </c>
      <c r="G63" s="148"/>
      <c r="H63" s="149"/>
      <c r="I63" s="148"/>
      <c r="J63" s="148"/>
      <c r="K63" s="138">
        <v>0</v>
      </c>
      <c r="L63" s="166"/>
    </row>
    <row r="64" spans="1:12" hidden="1">
      <c r="A64" s="144"/>
      <c r="B64" s="144" t="s">
        <v>126</v>
      </c>
      <c r="C64" s="145"/>
      <c r="D64" s="144"/>
      <c r="E64" s="144" t="s">
        <v>127</v>
      </c>
      <c r="F64" s="144"/>
      <c r="G64" s="138"/>
      <c r="H64" s="144"/>
      <c r="I64" s="138"/>
      <c r="J64" s="138"/>
      <c r="K64" s="138"/>
      <c r="L64" s="165"/>
    </row>
    <row r="65" spans="1:12" hidden="1">
      <c r="A65" s="144"/>
      <c r="B65" s="144" t="s">
        <v>128</v>
      </c>
      <c r="C65" s="145"/>
      <c r="D65" s="144"/>
      <c r="E65" s="144" t="s">
        <v>127</v>
      </c>
      <c r="F65" s="144"/>
      <c r="G65" s="138"/>
      <c r="H65" s="144"/>
      <c r="I65" s="138"/>
      <c r="J65" s="138"/>
      <c r="K65" s="138"/>
      <c r="L65" s="165"/>
    </row>
    <row r="66" spans="1:12">
      <c r="A66" s="144"/>
      <c r="B66" s="144" t="s">
        <v>129</v>
      </c>
      <c r="C66" s="145"/>
      <c r="D66" s="144"/>
      <c r="E66" s="144" t="s">
        <v>130</v>
      </c>
      <c r="F66" s="144"/>
      <c r="G66" s="138">
        <v>0</v>
      </c>
      <c r="H66" s="144"/>
      <c r="I66" s="138">
        <v>0</v>
      </c>
      <c r="J66" s="138">
        <v>0</v>
      </c>
      <c r="K66" s="138"/>
      <c r="L66" s="165"/>
    </row>
    <row r="67" spans="1:12">
      <c r="A67" s="144"/>
      <c r="B67" s="144"/>
      <c r="C67" s="145" t="s">
        <v>131</v>
      </c>
      <c r="D67" s="144"/>
      <c r="E67" s="144"/>
      <c r="F67" s="144" t="s">
        <v>132</v>
      </c>
      <c r="G67" s="148"/>
      <c r="H67" s="149"/>
      <c r="I67" s="148"/>
      <c r="J67" s="148">
        <v>0</v>
      </c>
      <c r="K67" s="138">
        <v>0</v>
      </c>
      <c r="L67" s="166"/>
    </row>
    <row r="68" spans="1:12">
      <c r="A68" s="144"/>
      <c r="B68" s="144"/>
      <c r="C68" s="145" t="s">
        <v>133</v>
      </c>
      <c r="D68" s="144"/>
      <c r="E68" s="144"/>
      <c r="F68" s="144" t="s">
        <v>134</v>
      </c>
      <c r="G68" s="148"/>
      <c r="H68" s="149"/>
      <c r="I68" s="148"/>
      <c r="J68" s="148"/>
      <c r="K68" s="138">
        <v>0</v>
      </c>
      <c r="L68" s="166"/>
    </row>
    <row r="69" spans="1:12">
      <c r="A69" s="144"/>
      <c r="B69" s="144"/>
      <c r="C69" s="145" t="s">
        <v>135</v>
      </c>
      <c r="D69" s="144"/>
      <c r="E69" s="144"/>
      <c r="F69" s="144" t="s">
        <v>136</v>
      </c>
      <c r="G69" s="148"/>
      <c r="H69" s="149"/>
      <c r="I69" s="148"/>
      <c r="J69" s="148"/>
      <c r="K69" s="138">
        <v>0</v>
      </c>
      <c r="L69" s="166"/>
    </row>
    <row r="70" spans="1:12">
      <c r="A70" s="144"/>
      <c r="B70" s="144" t="s">
        <v>137</v>
      </c>
      <c r="C70" s="145"/>
      <c r="D70" s="144"/>
      <c r="E70" s="144" t="s">
        <v>138</v>
      </c>
      <c r="F70" s="144"/>
      <c r="G70" s="138">
        <v>1182075.27</v>
      </c>
      <c r="H70" s="144"/>
      <c r="I70" s="138">
        <v>436703.79000000004</v>
      </c>
      <c r="J70" s="138">
        <v>745371.48</v>
      </c>
      <c r="K70" s="138"/>
      <c r="L70" s="165"/>
    </row>
    <row r="71" spans="1:12">
      <c r="A71" s="144"/>
      <c r="B71" s="144"/>
      <c r="C71" s="145" t="s">
        <v>139</v>
      </c>
      <c r="D71" s="144"/>
      <c r="E71" s="144"/>
      <c r="F71" s="144" t="s">
        <v>140</v>
      </c>
      <c r="G71" s="148">
        <v>6401.55</v>
      </c>
      <c r="H71" s="149" t="s">
        <v>59</v>
      </c>
      <c r="I71" s="148">
        <v>3200.7750000000001</v>
      </c>
      <c r="J71" s="148">
        <v>3200.7750000000001</v>
      </c>
      <c r="K71" s="138">
        <v>6401.55</v>
      </c>
      <c r="L71" s="166" t="s">
        <v>227</v>
      </c>
    </row>
    <row r="72" spans="1:12">
      <c r="A72" s="144"/>
      <c r="B72" s="144"/>
      <c r="C72" s="145" t="s">
        <v>141</v>
      </c>
      <c r="D72" s="144"/>
      <c r="E72" s="144"/>
      <c r="F72" s="144" t="s">
        <v>142</v>
      </c>
      <c r="G72" s="148">
        <v>867006.03</v>
      </c>
      <c r="H72" s="149" t="s">
        <v>59</v>
      </c>
      <c r="I72" s="148">
        <v>433503.01500000001</v>
      </c>
      <c r="J72" s="148">
        <v>433503.01500000001</v>
      </c>
      <c r="K72" s="138">
        <v>867006.03</v>
      </c>
      <c r="L72" s="166" t="s">
        <v>227</v>
      </c>
    </row>
    <row r="73" spans="1:12">
      <c r="A73" s="144"/>
      <c r="B73" s="144"/>
      <c r="C73" s="145" t="s">
        <v>143</v>
      </c>
      <c r="D73" s="144"/>
      <c r="E73" s="144"/>
      <c r="F73" s="144" t="s">
        <v>144</v>
      </c>
      <c r="G73" s="148">
        <v>308667.69</v>
      </c>
      <c r="H73" s="149" t="s">
        <v>24</v>
      </c>
      <c r="I73" s="148"/>
      <c r="J73" s="148">
        <v>308667.69</v>
      </c>
      <c r="K73" s="138">
        <v>308667.69</v>
      </c>
      <c r="L73" s="166"/>
    </row>
    <row r="74" spans="1:12" hidden="1">
      <c r="A74" s="144"/>
      <c r="B74" s="144" t="s">
        <v>145</v>
      </c>
      <c r="C74" s="145"/>
      <c r="D74" s="144"/>
      <c r="E74" s="144" t="s">
        <v>127</v>
      </c>
      <c r="F74" s="144"/>
      <c r="G74" s="138"/>
      <c r="H74" s="144"/>
      <c r="I74" s="138"/>
      <c r="J74" s="138"/>
      <c r="K74" s="138"/>
      <c r="L74" s="165"/>
    </row>
    <row r="75" spans="1:12" hidden="1">
      <c r="A75" s="144"/>
      <c r="B75" s="144" t="s">
        <v>146</v>
      </c>
      <c r="C75" s="145"/>
      <c r="D75" s="144"/>
      <c r="E75" s="144" t="s">
        <v>127</v>
      </c>
      <c r="F75" s="144"/>
      <c r="G75" s="138"/>
      <c r="H75" s="144"/>
      <c r="I75" s="138"/>
      <c r="J75" s="138"/>
      <c r="K75" s="138"/>
      <c r="L75" s="165"/>
    </row>
    <row r="76" spans="1:12" s="160" customFormat="1" ht="15.75">
      <c r="A76" s="140" t="s">
        <v>147</v>
      </c>
      <c r="B76" s="140"/>
      <c r="C76" s="154"/>
      <c r="D76" s="140"/>
      <c r="E76" s="140"/>
      <c r="F76" s="140"/>
      <c r="G76" s="89">
        <v>10031104.609999999</v>
      </c>
      <c r="H76" s="155"/>
      <c r="I76" s="89">
        <v>4577034.47</v>
      </c>
      <c r="J76" s="89">
        <v>5454070.1400000006</v>
      </c>
      <c r="K76" s="138">
        <v>10031104.609999999</v>
      </c>
      <c r="L76" s="171"/>
    </row>
    <row r="77" spans="1:12" ht="15.75">
      <c r="F77" s="48" t="s">
        <v>200</v>
      </c>
      <c r="G77" s="90">
        <v>10031104.609999998</v>
      </c>
      <c r="H77" s="147"/>
      <c r="I77" s="157">
        <v>0.45628419281333765</v>
      </c>
      <c r="J77" s="157">
        <v>0.54371580718666246</v>
      </c>
      <c r="K77" s="158"/>
    </row>
    <row r="79" spans="1:12">
      <c r="F79" s="49" t="s">
        <v>201</v>
      </c>
    </row>
    <row r="80" spans="1:12">
      <c r="F80" s="137"/>
      <c r="G80" s="137"/>
      <c r="H80" s="137" t="s">
        <v>202</v>
      </c>
      <c r="I80" s="135">
        <v>43388176.93</v>
      </c>
      <c r="J80" s="136">
        <v>0.10549036151909137</v>
      </c>
      <c r="K80" s="134" t="s">
        <v>203</v>
      </c>
    </row>
    <row r="81" spans="3:11" hidden="1">
      <c r="C81" s="134"/>
      <c r="G81" s="134" t="s">
        <v>15</v>
      </c>
    </row>
    <row r="82" spans="3:11" hidden="1">
      <c r="C82" s="134"/>
      <c r="G82" s="134" t="s">
        <v>24</v>
      </c>
    </row>
    <row r="83" spans="3:11" hidden="1">
      <c r="C83" s="134"/>
      <c r="G83" s="134" t="s">
        <v>59</v>
      </c>
      <c r="H83" s="48"/>
      <c r="I83" s="138"/>
      <c r="J83" s="88"/>
      <c r="K83" s="49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07" spans="3:3">
      <c r="C107" s="134"/>
    </row>
    <row r="108" spans="3:3">
      <c r="C108" s="134"/>
    </row>
    <row r="109" spans="3:3">
      <c r="C109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97" priority="1" operator="notEqual">
      <formula>$G$77</formula>
    </cfRule>
    <cfRule type="cellIs" dxfId="96" priority="2" operator="equal">
      <formula>$G$77</formula>
    </cfRule>
  </conditionalFormatting>
  <conditionalFormatting sqref="K9:K24">
    <cfRule type="cellIs" dxfId="95" priority="13" operator="notEqual">
      <formula>G9</formula>
    </cfRule>
    <cfRule type="cellIs" dxfId="94" priority="14" operator="equal">
      <formula>G9</formula>
    </cfRule>
  </conditionalFormatting>
  <conditionalFormatting sqref="K26:K41">
    <cfRule type="cellIs" dxfId="93" priority="11" operator="notEqual">
      <formula>G26</formula>
    </cfRule>
    <cfRule type="cellIs" dxfId="92" priority="12" operator="equal">
      <formula>G26</formula>
    </cfRule>
  </conditionalFormatting>
  <conditionalFormatting sqref="K43:K63">
    <cfRule type="cellIs" dxfId="91" priority="9" operator="notEqual">
      <formula>G43</formula>
    </cfRule>
    <cfRule type="cellIs" dxfId="90" priority="10" operator="equal">
      <formula>G43</formula>
    </cfRule>
  </conditionalFormatting>
  <conditionalFormatting sqref="K67:K69">
    <cfRule type="cellIs" dxfId="89" priority="7" operator="notEqual">
      <formula>G67</formula>
    </cfRule>
    <cfRule type="cellIs" dxfId="88" priority="8" operator="equal">
      <formula>G67</formula>
    </cfRule>
  </conditionalFormatting>
  <conditionalFormatting sqref="K71:K73">
    <cfRule type="cellIs" dxfId="87" priority="5" operator="notEqual">
      <formula>G71</formula>
    </cfRule>
    <cfRule type="cellIs" dxfId="86" priority="6" operator="equal">
      <formula>G71</formula>
    </cfRule>
  </conditionalFormatting>
  <conditionalFormatting sqref="K76">
    <cfRule type="cellIs" dxfId="85" priority="3" operator="notEqual">
      <formula>G76</formula>
    </cfRule>
    <cfRule type="cellIs" dxfId="84" priority="4" operator="equal">
      <formula>G76</formula>
    </cfRule>
  </conditionalFormatting>
  <dataValidations disablePrompts="1" count="1">
    <dataValidation type="list" allowBlank="1" showInputMessage="1" showErrorMessage="1" sqref="H9:H75" xr:uid="{C56CB07E-B690-4C55-AEE9-523316E96EBC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L106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167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4933163.75</v>
      </c>
      <c r="H8" s="194"/>
      <c r="I8" s="197">
        <v>3295886.5599999996</v>
      </c>
      <c r="J8" s="197">
        <v>1637277.1900000002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28884.36</v>
      </c>
      <c r="H10" s="201" t="s">
        <v>59</v>
      </c>
      <c r="I10" s="200">
        <v>23298.09</v>
      </c>
      <c r="J10" s="200">
        <v>5586.27</v>
      </c>
      <c r="K10" s="197">
        <v>28884.36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1086802.17</v>
      </c>
      <c r="H11" s="201" t="s">
        <v>59</v>
      </c>
      <c r="I11" s="200">
        <v>732189.32999999984</v>
      </c>
      <c r="J11" s="200">
        <v>354612.84</v>
      </c>
      <c r="K11" s="197">
        <v>1086802.17</v>
      </c>
      <c r="L11" s="202" t="s">
        <v>251</v>
      </c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1331396.49</v>
      </c>
      <c r="H13" s="201" t="s">
        <v>59</v>
      </c>
      <c r="I13" s="200">
        <v>1321576.49</v>
      </c>
      <c r="J13" s="200">
        <v>9820</v>
      </c>
      <c r="K13" s="197">
        <v>1331396.49</v>
      </c>
      <c r="L13" s="202" t="s">
        <v>238</v>
      </c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361556.67</v>
      </c>
      <c r="H14" s="201" t="s">
        <v>15</v>
      </c>
      <c r="I14" s="200">
        <v>361556.67</v>
      </c>
      <c r="J14" s="200"/>
      <c r="K14" s="197">
        <v>361556.67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1267258.08</v>
      </c>
      <c r="H18" s="201" t="s">
        <v>24</v>
      </c>
      <c r="I18" s="200"/>
      <c r="J18" s="200">
        <v>1267258.08</v>
      </c>
      <c r="K18" s="197">
        <v>1267258.08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826844</v>
      </c>
      <c r="H20" s="201" t="s">
        <v>15</v>
      </c>
      <c r="I20" s="200">
        <v>826844</v>
      </c>
      <c r="J20" s="200"/>
      <c r="K20" s="197">
        <v>826844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>
        <v>30421.980000000003</v>
      </c>
      <c r="H24" s="201" t="s">
        <v>15</v>
      </c>
      <c r="I24" s="205">
        <v>30421.98</v>
      </c>
      <c r="J24" s="205"/>
      <c r="K24" s="197">
        <v>30421.98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6551090.2799999993</v>
      </c>
      <c r="H25" s="206"/>
      <c r="I25" s="197">
        <v>4507788.68</v>
      </c>
      <c r="J25" s="197">
        <v>2043301.6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1720618.58</v>
      </c>
      <c r="H28" s="201" t="s">
        <v>15</v>
      </c>
      <c r="I28" s="200">
        <v>1720618.58</v>
      </c>
      <c r="J28" s="200"/>
      <c r="K28" s="197">
        <v>1720618.58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841523.73</v>
      </c>
      <c r="H29" s="201" t="s">
        <v>15</v>
      </c>
      <c r="I29" s="200">
        <v>841523.73</v>
      </c>
      <c r="J29" s="200"/>
      <c r="K29" s="197">
        <v>841523.73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/>
      <c r="H30" s="201"/>
      <c r="I30" s="200"/>
      <c r="J30" s="200"/>
      <c r="K30" s="197">
        <v>0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248899.63</v>
      </c>
      <c r="H31" s="201" t="s">
        <v>15</v>
      </c>
      <c r="I31" s="200">
        <v>248899.63</v>
      </c>
      <c r="J31" s="200"/>
      <c r="K31" s="197">
        <v>248899.63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60.13</v>
      </c>
      <c r="H32" s="201" t="s">
        <v>15</v>
      </c>
      <c r="I32" s="200">
        <v>60.13</v>
      </c>
      <c r="J32" s="200"/>
      <c r="K32" s="197">
        <v>60.13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>
        <v>308310.98</v>
      </c>
      <c r="H33" s="201" t="s">
        <v>59</v>
      </c>
      <c r="I33" s="200">
        <v>1227.71</v>
      </c>
      <c r="J33" s="200">
        <v>307083.27</v>
      </c>
      <c r="K33" s="197">
        <v>308310.98000000004</v>
      </c>
      <c r="L33" s="202" t="s">
        <v>215</v>
      </c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>
        <v>1776769.21</v>
      </c>
      <c r="H35" s="201" t="s">
        <v>59</v>
      </c>
      <c r="I35" s="200">
        <v>1262046.5699999998</v>
      </c>
      <c r="J35" s="200">
        <v>514722.64</v>
      </c>
      <c r="K35" s="197">
        <v>1776769.21</v>
      </c>
      <c r="L35" s="202" t="s">
        <v>216</v>
      </c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>
        <v>1654908.02</v>
      </c>
      <c r="H40" s="201" t="s">
        <v>59</v>
      </c>
      <c r="I40" s="200">
        <v>433412.33</v>
      </c>
      <c r="J40" s="200">
        <v>1221495.69</v>
      </c>
      <c r="K40" s="197">
        <v>1654908.02</v>
      </c>
      <c r="L40" s="202" t="s">
        <v>217</v>
      </c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11843796.520000001</v>
      </c>
      <c r="H42" s="206"/>
      <c r="I42" s="197">
        <v>9420465.7000000011</v>
      </c>
      <c r="J42" s="197">
        <v>2423330.8199999998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338472.52</v>
      </c>
      <c r="H43" s="201" t="s">
        <v>15</v>
      </c>
      <c r="I43" s="200">
        <v>338472.52</v>
      </c>
      <c r="J43" s="200"/>
      <c r="K43" s="197">
        <v>338472.52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4133267.75</v>
      </c>
      <c r="H44" s="201" t="s">
        <v>15</v>
      </c>
      <c r="I44" s="200">
        <v>4133267.75</v>
      </c>
      <c r="J44" s="200"/>
      <c r="K44" s="197">
        <v>4133267.75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>
        <v>100207.48000000001</v>
      </c>
      <c r="H45" s="201" t="s">
        <v>15</v>
      </c>
      <c r="I45" s="200">
        <v>100207.48</v>
      </c>
      <c r="J45" s="200"/>
      <c r="K45" s="197">
        <v>100207.48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395748.29</v>
      </c>
      <c r="H46" s="201" t="s">
        <v>15</v>
      </c>
      <c r="I46" s="200">
        <v>395748.29</v>
      </c>
      <c r="J46" s="200"/>
      <c r="K46" s="197">
        <v>395748.29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2802175.58</v>
      </c>
      <c r="H47" s="201" t="s">
        <v>59</v>
      </c>
      <c r="I47" s="200">
        <v>2802071.84</v>
      </c>
      <c r="J47" s="200">
        <v>103.74</v>
      </c>
      <c r="K47" s="197">
        <v>2802175.58</v>
      </c>
      <c r="L47" s="202" t="s">
        <v>266</v>
      </c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330009.78999999998</v>
      </c>
      <c r="H49" s="201" t="s">
        <v>15</v>
      </c>
      <c r="I49" s="200">
        <v>330009.78999999998</v>
      </c>
      <c r="J49" s="200"/>
      <c r="K49" s="197">
        <v>330009.78999999998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>
        <v>435121.55</v>
      </c>
      <c r="H50" s="201" t="s">
        <v>15</v>
      </c>
      <c r="I50" s="200">
        <v>435121.55</v>
      </c>
      <c r="J50" s="200"/>
      <c r="K50" s="197">
        <v>435121.55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>
        <v>26675.49</v>
      </c>
      <c r="H52" s="201" t="s">
        <v>15</v>
      </c>
      <c r="I52" s="200">
        <v>26675.49</v>
      </c>
      <c r="J52" s="200"/>
      <c r="K52" s="197">
        <v>26675.49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141206.74</v>
      </c>
      <c r="H53" s="201" t="s">
        <v>15</v>
      </c>
      <c r="I53" s="200">
        <v>141206.74</v>
      </c>
      <c r="J53" s="200"/>
      <c r="K53" s="197">
        <v>141206.74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221040.28</v>
      </c>
      <c r="H54" s="201" t="s">
        <v>15</v>
      </c>
      <c r="I54" s="200">
        <v>221040.28</v>
      </c>
      <c r="J54" s="200"/>
      <c r="K54" s="197">
        <v>221040.28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199406.59</v>
      </c>
      <c r="H55" s="201" t="s">
        <v>15</v>
      </c>
      <c r="I55" s="200">
        <v>199406.59</v>
      </c>
      <c r="J55" s="200"/>
      <c r="K55" s="197">
        <v>199406.59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86137.43</v>
      </c>
      <c r="H56" s="201" t="s">
        <v>59</v>
      </c>
      <c r="I56" s="200">
        <v>154.46999999998661</v>
      </c>
      <c r="J56" s="200">
        <v>85982.96</v>
      </c>
      <c r="K56" s="197">
        <v>86137.43</v>
      </c>
      <c r="L56" s="202" t="s">
        <v>252</v>
      </c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>
        <v>53152.639999999999</v>
      </c>
      <c r="H57" s="201" t="s">
        <v>15</v>
      </c>
      <c r="I57" s="200">
        <v>53152.639999999999</v>
      </c>
      <c r="J57" s="200"/>
      <c r="K57" s="197">
        <v>53152.639999999999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/>
      <c r="H59" s="201"/>
      <c r="I59" s="200"/>
      <c r="J59" s="200"/>
      <c r="K59" s="197">
        <v>0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94225</v>
      </c>
      <c r="H61" s="201" t="s">
        <v>15</v>
      </c>
      <c r="I61" s="200">
        <v>94225</v>
      </c>
      <c r="J61" s="200"/>
      <c r="K61" s="197">
        <v>94225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2327689.3199999998</v>
      </c>
      <c r="H62" s="201" t="s">
        <v>24</v>
      </c>
      <c r="I62" s="200"/>
      <c r="J62" s="200">
        <v>2327689.3199999998</v>
      </c>
      <c r="K62" s="197">
        <v>2327689.3199999998</v>
      </c>
      <c r="L62" s="202" t="s">
        <v>218</v>
      </c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159260.07</v>
      </c>
      <c r="H63" s="201" t="s">
        <v>59</v>
      </c>
      <c r="I63" s="200">
        <v>149705.27000000002</v>
      </c>
      <c r="J63" s="200">
        <v>9554.7999999999993</v>
      </c>
      <c r="K63" s="197">
        <v>159260.07</v>
      </c>
      <c r="L63" s="202" t="s">
        <v>252</v>
      </c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84842.06</v>
      </c>
      <c r="H66" s="206"/>
      <c r="I66" s="197">
        <v>76198.26999999999</v>
      </c>
      <c r="J66" s="197">
        <v>8643.7900000000009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>
        <v>84842.06</v>
      </c>
      <c r="H67" s="201" t="s">
        <v>59</v>
      </c>
      <c r="I67" s="200">
        <v>76198.26999999999</v>
      </c>
      <c r="J67" s="200">
        <v>8643.7900000000009</v>
      </c>
      <c r="K67" s="197">
        <v>84842.06</v>
      </c>
      <c r="L67" s="202" t="s">
        <v>252</v>
      </c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2179129.7899999996</v>
      </c>
      <c r="H70" s="206"/>
      <c r="I70" s="197">
        <v>1932841.8900000001</v>
      </c>
      <c r="J70" s="197">
        <v>246287.9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>
        <v>1563.28</v>
      </c>
      <c r="H71" s="201" t="s">
        <v>24</v>
      </c>
      <c r="I71" s="200"/>
      <c r="J71" s="200">
        <v>1563.28</v>
      </c>
      <c r="K71" s="197">
        <v>1563.28</v>
      </c>
      <c r="L71" s="202" t="s">
        <v>252</v>
      </c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2177566.5099999998</v>
      </c>
      <c r="H72" s="201" t="s">
        <v>59</v>
      </c>
      <c r="I72" s="200">
        <v>1932841.8900000001</v>
      </c>
      <c r="J72" s="200">
        <v>244724.62</v>
      </c>
      <c r="K72" s="197">
        <v>2177566.5100000002</v>
      </c>
      <c r="L72" s="202" t="s">
        <v>252</v>
      </c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/>
      <c r="H73" s="201"/>
      <c r="I73" s="200"/>
      <c r="J73" s="200"/>
      <c r="K73" s="197">
        <v>0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25592022.399999999</v>
      </c>
      <c r="H76" s="212"/>
      <c r="I76" s="127">
        <v>19233181.100000001</v>
      </c>
      <c r="J76" s="127">
        <v>6358841.2999999998</v>
      </c>
      <c r="K76" s="197">
        <v>25592022.400000002</v>
      </c>
      <c r="L76" s="209"/>
    </row>
    <row r="77" spans="1:12" ht="15.75">
      <c r="F77" s="48" t="s">
        <v>200</v>
      </c>
      <c r="G77" s="128">
        <v>25592022.399999999</v>
      </c>
      <c r="H77" s="198"/>
      <c r="I77" s="210">
        <v>0.75153033235857136</v>
      </c>
      <c r="J77" s="210">
        <v>0.24846966764142878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144940177.37628028</v>
      </c>
      <c r="J80" s="129">
        <v>0.13269737520790109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</sheetData>
  <conditionalFormatting sqref="G76">
    <cfRule type="cellIs" dxfId="83" priority="1" operator="notEqual">
      <formula>$G$77</formula>
    </cfRule>
    <cfRule type="cellIs" dxfId="82" priority="2" operator="equal">
      <formula>$G$77</formula>
    </cfRule>
  </conditionalFormatting>
  <conditionalFormatting sqref="K9:K24">
    <cfRule type="cellIs" dxfId="81" priority="13" operator="notEqual">
      <formula>G9</formula>
    </cfRule>
    <cfRule type="cellIs" dxfId="80" priority="14" operator="equal">
      <formula>G9</formula>
    </cfRule>
  </conditionalFormatting>
  <conditionalFormatting sqref="K26:K41">
    <cfRule type="cellIs" dxfId="79" priority="11" operator="notEqual">
      <formula>G26</formula>
    </cfRule>
    <cfRule type="cellIs" dxfId="78" priority="12" operator="equal">
      <formula>G26</formula>
    </cfRule>
  </conditionalFormatting>
  <conditionalFormatting sqref="K43:K63">
    <cfRule type="cellIs" dxfId="77" priority="9" operator="notEqual">
      <formula>G43</formula>
    </cfRule>
    <cfRule type="cellIs" dxfId="76" priority="10" operator="equal">
      <formula>G43</formula>
    </cfRule>
  </conditionalFormatting>
  <conditionalFormatting sqref="K67:K69">
    <cfRule type="cellIs" dxfId="75" priority="7" operator="notEqual">
      <formula>G67</formula>
    </cfRule>
    <cfRule type="cellIs" dxfId="74" priority="8" operator="equal">
      <formula>G67</formula>
    </cfRule>
  </conditionalFormatting>
  <conditionalFormatting sqref="K71:K73">
    <cfRule type="cellIs" dxfId="73" priority="5" operator="notEqual">
      <formula>G71</formula>
    </cfRule>
    <cfRule type="cellIs" dxfId="72" priority="6" operator="equal">
      <formula>G71</formula>
    </cfRule>
  </conditionalFormatting>
  <conditionalFormatting sqref="K76">
    <cfRule type="cellIs" dxfId="71" priority="3" operator="notEqual">
      <formula>G76</formula>
    </cfRule>
    <cfRule type="cellIs" dxfId="70" priority="4" operator="equal">
      <formula>G76</formula>
    </cfRule>
  </conditionalFormatting>
  <dataValidations count="2">
    <dataValidation type="list" allowBlank="1" showInputMessage="1" showErrorMessage="1" sqref="H9:H73" xr:uid="{D8569F7D-9036-485B-9C58-6E1F3564CFE5}">
      <formula1>$G$81:$G$84</formula1>
    </dataValidation>
    <dataValidation type="list" allowBlank="1" showInputMessage="1" showErrorMessage="1" sqref="H74:H75" xr:uid="{ABF26887-D2B5-462F-B6BE-99A43F25DD0B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L140"/>
  <sheetViews>
    <sheetView workbookViewId="0"/>
  </sheetViews>
  <sheetFormatPr defaultColWidth="11.140625" defaultRowHeight="15"/>
  <cols>
    <col min="1" max="2" width="3" style="134" customWidth="1"/>
    <col min="3" max="3" width="10.42578125" style="156" bestFit="1" customWidth="1"/>
    <col min="4" max="5" width="3" style="134" customWidth="1"/>
    <col min="6" max="6" width="80.5703125" style="134" bestFit="1" customWidth="1"/>
    <col min="7" max="7" width="27.85546875" style="134" customWidth="1"/>
    <col min="8" max="8" width="18.85546875" style="134" customWidth="1"/>
    <col min="9" max="9" width="27.42578125" style="134" customWidth="1"/>
    <col min="10" max="10" width="26.85546875" style="134" customWidth="1"/>
    <col min="11" max="11" width="25.85546875" style="134" customWidth="1"/>
    <col min="12" max="12" width="82.7109375" style="134" customWidth="1"/>
    <col min="13" max="16384" width="11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168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4286207.93</v>
      </c>
      <c r="H8" s="194"/>
      <c r="I8" s="197">
        <v>1988363.98</v>
      </c>
      <c r="J8" s="197">
        <v>2297843.9500000002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8146.13</v>
      </c>
      <c r="H10" s="201" t="s">
        <v>15</v>
      </c>
      <c r="I10" s="200">
        <v>8146.13</v>
      </c>
      <c r="J10" s="200"/>
      <c r="K10" s="197">
        <v>8146.13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1120843.06</v>
      </c>
      <c r="H11" s="201" t="s">
        <v>15</v>
      </c>
      <c r="I11" s="200">
        <v>1120843.06</v>
      </c>
      <c r="J11" s="200">
        <v>0</v>
      </c>
      <c r="K11" s="197">
        <v>1120843.06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1348431.13</v>
      </c>
      <c r="H13" s="201" t="s">
        <v>59</v>
      </c>
      <c r="I13" s="200">
        <v>343222.83</v>
      </c>
      <c r="J13" s="200">
        <v>1005208.3</v>
      </c>
      <c r="K13" s="197">
        <v>1348431.1300000001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698889.59</v>
      </c>
      <c r="H14" s="201" t="s">
        <v>24</v>
      </c>
      <c r="I14" s="200"/>
      <c r="J14" s="200">
        <v>698889.59</v>
      </c>
      <c r="K14" s="197">
        <v>698889.59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>
        <v>96943.88</v>
      </c>
      <c r="H15" s="201" t="s">
        <v>24</v>
      </c>
      <c r="I15" s="200"/>
      <c r="J15" s="200">
        <v>96943.88</v>
      </c>
      <c r="K15" s="197">
        <v>96943.88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482276.33</v>
      </c>
      <c r="H18" s="201" t="s">
        <v>24</v>
      </c>
      <c r="I18" s="200"/>
      <c r="J18" s="200">
        <v>482276.33</v>
      </c>
      <c r="K18" s="197">
        <v>482276.33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516151.96</v>
      </c>
      <c r="H20" s="201" t="s">
        <v>15</v>
      </c>
      <c r="I20" s="200">
        <v>516151.96</v>
      </c>
      <c r="J20" s="200"/>
      <c r="K20" s="197">
        <v>516151.96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>
        <v>14525.85</v>
      </c>
      <c r="H21" s="201" t="s">
        <v>24</v>
      </c>
      <c r="I21" s="200"/>
      <c r="J21" s="200">
        <v>14525.85</v>
      </c>
      <c r="K21" s="197">
        <v>14525.85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5316193.87</v>
      </c>
      <c r="H25" s="206"/>
      <c r="I25" s="197">
        <v>4092285.43</v>
      </c>
      <c r="J25" s="197">
        <v>1223908.44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>
        <v>5316193.87</v>
      </c>
      <c r="H26" s="201" t="s">
        <v>59</v>
      </c>
      <c r="I26" s="200">
        <v>4092285.43</v>
      </c>
      <c r="J26" s="200">
        <v>1223908.44</v>
      </c>
      <c r="K26" s="197">
        <v>5316193.87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/>
      <c r="H30" s="201"/>
      <c r="I30" s="200"/>
      <c r="J30" s="200"/>
      <c r="K30" s="197">
        <v>0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/>
      <c r="H33" s="201"/>
      <c r="I33" s="200"/>
      <c r="J33" s="200"/>
      <c r="K33" s="197">
        <v>0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8593950.0600000005</v>
      </c>
      <c r="H42" s="206"/>
      <c r="I42" s="197">
        <v>1859576.62</v>
      </c>
      <c r="J42" s="197">
        <v>6734373.4400000004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5058373.17</v>
      </c>
      <c r="H43" s="201" t="s">
        <v>59</v>
      </c>
      <c r="I43" s="200">
        <v>252918.66</v>
      </c>
      <c r="J43" s="200">
        <v>4805454.51</v>
      </c>
      <c r="K43" s="197">
        <v>5058373.17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515429.97</v>
      </c>
      <c r="H44" s="201" t="s">
        <v>59</v>
      </c>
      <c r="I44" s="200">
        <v>25771.5</v>
      </c>
      <c r="J44" s="200">
        <v>489658.47</v>
      </c>
      <c r="K44" s="197">
        <v>515429.97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208232.73</v>
      </c>
      <c r="H46" s="201" t="s">
        <v>59</v>
      </c>
      <c r="I46" s="200">
        <v>10411.64</v>
      </c>
      <c r="J46" s="200">
        <v>197821.09</v>
      </c>
      <c r="K46" s="197">
        <v>208232.72999999998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1215469.48</v>
      </c>
      <c r="H47" s="201" t="s">
        <v>59</v>
      </c>
      <c r="I47" s="200">
        <v>1195237.79</v>
      </c>
      <c r="J47" s="200">
        <v>20231.689999999999</v>
      </c>
      <c r="K47" s="197">
        <v>1215469.48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223638.11</v>
      </c>
      <c r="H49" s="201" t="s">
        <v>15</v>
      </c>
      <c r="I49" s="200">
        <v>223638.11</v>
      </c>
      <c r="J49" s="200"/>
      <c r="K49" s="197">
        <v>223638.11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292289.37</v>
      </c>
      <c r="H54" s="201" t="s">
        <v>24</v>
      </c>
      <c r="I54" s="200"/>
      <c r="J54" s="200">
        <v>292289.37</v>
      </c>
      <c r="K54" s="197">
        <v>292289.37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417281.36</v>
      </c>
      <c r="H55" s="201" t="s">
        <v>24</v>
      </c>
      <c r="I55" s="200"/>
      <c r="J55" s="200">
        <v>417281.36</v>
      </c>
      <c r="K55" s="197">
        <v>417281.36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/>
      <c r="H56" s="201"/>
      <c r="I56" s="200"/>
      <c r="J56" s="200"/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/>
      <c r="H59" s="201"/>
      <c r="I59" s="200"/>
      <c r="J59" s="200"/>
      <c r="K59" s="197">
        <v>0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151598.92000000001</v>
      </c>
      <c r="H61" s="201" t="s">
        <v>15</v>
      </c>
      <c r="I61" s="200">
        <v>151598.92000000001</v>
      </c>
      <c r="J61" s="200"/>
      <c r="K61" s="197">
        <v>151598.92000000001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511636.95</v>
      </c>
      <c r="H62" s="201" t="s">
        <v>24</v>
      </c>
      <c r="I62" s="200"/>
      <c r="J62" s="200">
        <v>511636.95</v>
      </c>
      <c r="K62" s="197">
        <v>511636.95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/>
      <c r="H63" s="201"/>
      <c r="I63" s="200"/>
      <c r="J63" s="200"/>
      <c r="K63" s="197">
        <v>0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291624.42</v>
      </c>
      <c r="H66" s="206"/>
      <c r="I66" s="197">
        <v>0</v>
      </c>
      <c r="J66" s="197">
        <v>291624.42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>
        <v>291624.42</v>
      </c>
      <c r="H69" s="201" t="s">
        <v>24</v>
      </c>
      <c r="I69" s="200"/>
      <c r="J69" s="200">
        <v>291624.42</v>
      </c>
      <c r="K69" s="197">
        <v>291624.42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2372838.62</v>
      </c>
      <c r="H70" s="206"/>
      <c r="I70" s="197">
        <v>1091056.56</v>
      </c>
      <c r="J70" s="197">
        <v>1281782.06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1320080.3899999999</v>
      </c>
      <c r="H72" s="201" t="s">
        <v>59</v>
      </c>
      <c r="I72" s="200">
        <v>1091056.56</v>
      </c>
      <c r="J72" s="200">
        <v>229023.83</v>
      </c>
      <c r="K72" s="197">
        <v>1320080.3900000001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1052758.23</v>
      </c>
      <c r="H73" s="201" t="s">
        <v>24</v>
      </c>
      <c r="I73" s="200"/>
      <c r="J73" s="200">
        <v>1052758.23</v>
      </c>
      <c r="K73" s="197">
        <v>1052758.23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20860814.900000002</v>
      </c>
      <c r="H76" s="212"/>
      <c r="I76" s="127">
        <v>9031282.5899999999</v>
      </c>
      <c r="J76" s="127">
        <v>11829532.310000001</v>
      </c>
      <c r="K76" s="197">
        <v>20860814.899999999</v>
      </c>
      <c r="L76" s="209"/>
    </row>
    <row r="77" spans="1:12" ht="15.75">
      <c r="F77" s="48" t="s">
        <v>200</v>
      </c>
      <c r="G77" s="128">
        <v>20860814.900000006</v>
      </c>
      <c r="H77" s="198"/>
      <c r="I77" s="210">
        <v>0.43293047914441724</v>
      </c>
      <c r="J77" s="210">
        <v>0.5670695208555826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99044267.936008126</v>
      </c>
      <c r="J80" s="129">
        <v>9.1184303526126873E-2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69" priority="1" operator="notEqual">
      <formula>$G$77</formula>
    </cfRule>
    <cfRule type="cellIs" dxfId="68" priority="2" operator="equal">
      <formula>$G$77</formula>
    </cfRule>
  </conditionalFormatting>
  <conditionalFormatting sqref="K9:K24">
    <cfRule type="cellIs" dxfId="67" priority="13" operator="notEqual">
      <formula>G9</formula>
    </cfRule>
    <cfRule type="cellIs" dxfId="66" priority="14" operator="equal">
      <formula>G9</formula>
    </cfRule>
  </conditionalFormatting>
  <conditionalFormatting sqref="K26:K41">
    <cfRule type="cellIs" dxfId="65" priority="11" operator="notEqual">
      <formula>G26</formula>
    </cfRule>
    <cfRule type="cellIs" dxfId="64" priority="12" operator="equal">
      <formula>G26</formula>
    </cfRule>
  </conditionalFormatting>
  <conditionalFormatting sqref="K43:K63">
    <cfRule type="cellIs" dxfId="63" priority="9" operator="notEqual">
      <formula>G43</formula>
    </cfRule>
    <cfRule type="cellIs" dxfId="62" priority="10" operator="equal">
      <formula>G43</formula>
    </cfRule>
  </conditionalFormatting>
  <conditionalFormatting sqref="K67:K69">
    <cfRule type="cellIs" dxfId="61" priority="7" operator="notEqual">
      <formula>G67</formula>
    </cfRule>
    <cfRule type="cellIs" dxfId="60" priority="8" operator="equal">
      <formula>G67</formula>
    </cfRule>
  </conditionalFormatting>
  <conditionalFormatting sqref="K71:K73">
    <cfRule type="cellIs" dxfId="59" priority="5" operator="notEqual">
      <formula>G71</formula>
    </cfRule>
    <cfRule type="cellIs" dxfId="58" priority="6" operator="equal">
      <formula>G71</formula>
    </cfRule>
  </conditionalFormatting>
  <conditionalFormatting sqref="K76">
    <cfRule type="cellIs" dxfId="57" priority="3" operator="notEqual">
      <formula>G76</formula>
    </cfRule>
    <cfRule type="cellIs" dxfId="56" priority="4" operator="equal">
      <formula>G76</formula>
    </cfRule>
  </conditionalFormatting>
  <dataValidations count="2">
    <dataValidation type="list" allowBlank="1" showInputMessage="1" showErrorMessage="1" sqref="H9:H73" xr:uid="{2DB4228B-BD2B-4E02-91E6-91B9779DEA64}">
      <formula1>$G$81:$G$84</formula1>
    </dataValidation>
    <dataValidation type="list" allowBlank="1" showInputMessage="1" showErrorMessage="1" sqref="H74:H75" xr:uid="{D5DE2B75-94B9-419B-809F-A3D3C0C88A49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L106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169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3386316.8899999997</v>
      </c>
      <c r="H8" s="194"/>
      <c r="I8" s="197">
        <v>2695246.76</v>
      </c>
      <c r="J8" s="197">
        <v>691070.13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1897.22</v>
      </c>
      <c r="H10" s="201" t="s">
        <v>15</v>
      </c>
      <c r="I10" s="200">
        <v>1897.22</v>
      </c>
      <c r="J10" s="200"/>
      <c r="K10" s="197">
        <v>1897.22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720626.91</v>
      </c>
      <c r="H11" s="201" t="s">
        <v>15</v>
      </c>
      <c r="I11" s="200">
        <v>720626.91</v>
      </c>
      <c r="J11" s="200">
        <v>0</v>
      </c>
      <c r="K11" s="197">
        <v>720626.91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>
        <v>158366.09</v>
      </c>
      <c r="H12" s="201" t="s">
        <v>15</v>
      </c>
      <c r="I12" s="200">
        <v>158366.09</v>
      </c>
      <c r="J12" s="200"/>
      <c r="K12" s="197">
        <v>158366.09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1089718.69</v>
      </c>
      <c r="H13" s="201" t="s">
        <v>15</v>
      </c>
      <c r="I13" s="200">
        <v>1089718.69</v>
      </c>
      <c r="J13" s="200"/>
      <c r="K13" s="197">
        <v>1089718.69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0</v>
      </c>
      <c r="H14" s="201"/>
      <c r="I14" s="200">
        <v>0</v>
      </c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>
        <v>191462.61</v>
      </c>
      <c r="H15" s="201" t="s">
        <v>15</v>
      </c>
      <c r="I15" s="200">
        <v>191462.61</v>
      </c>
      <c r="J15" s="200"/>
      <c r="K15" s="197">
        <v>191462.61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>
        <v>0</v>
      </c>
      <c r="H16" s="201"/>
      <c r="I16" s="200">
        <v>0</v>
      </c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>
        <v>23413.799999999996</v>
      </c>
      <c r="H17" s="201" t="s">
        <v>24</v>
      </c>
      <c r="I17" s="200"/>
      <c r="J17" s="200">
        <v>23413.799999999996</v>
      </c>
      <c r="K17" s="197">
        <v>23413.799999999996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667656.32999999996</v>
      </c>
      <c r="H18" s="201" t="s">
        <v>24</v>
      </c>
      <c r="I18" s="200"/>
      <c r="J18" s="200">
        <v>667656.32999999996</v>
      </c>
      <c r="K18" s="197">
        <v>667656.32999999996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>
        <v>0</v>
      </c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533175.24</v>
      </c>
      <c r="H20" s="201" t="s">
        <v>15</v>
      </c>
      <c r="I20" s="200">
        <v>533175.24</v>
      </c>
      <c r="J20" s="200"/>
      <c r="K20" s="197">
        <v>533175.24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>
        <v>0</v>
      </c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>
        <v>0</v>
      </c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>
        <v>0</v>
      </c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>
        <v>0</v>
      </c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2976133.92</v>
      </c>
      <c r="H25" s="206"/>
      <c r="I25" s="197">
        <v>1710723.25</v>
      </c>
      <c r="J25" s="197">
        <v>1265410.67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>
        <v>0</v>
      </c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>
        <v>0</v>
      </c>
      <c r="H27" s="201"/>
      <c r="I27" s="200">
        <v>0</v>
      </c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276636.83999999997</v>
      </c>
      <c r="H28" s="201" t="s">
        <v>15</v>
      </c>
      <c r="I28" s="200">
        <v>276636.83999999997</v>
      </c>
      <c r="J28" s="200"/>
      <c r="K28" s="197">
        <v>276636.83999999997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99952.03</v>
      </c>
      <c r="H29" s="201" t="s">
        <v>15</v>
      </c>
      <c r="I29" s="200">
        <v>99952.03</v>
      </c>
      <c r="J29" s="200"/>
      <c r="K29" s="197">
        <v>99952.03</v>
      </c>
      <c r="L29" s="202"/>
    </row>
    <row r="30" spans="1:12" ht="30">
      <c r="A30" s="193"/>
      <c r="B30" s="194"/>
      <c r="C30" s="195" t="s">
        <v>57</v>
      </c>
      <c r="D30" s="198"/>
      <c r="E30" s="195"/>
      <c r="F30" s="194" t="s">
        <v>58</v>
      </c>
      <c r="G30" s="200">
        <v>428770.61999999994</v>
      </c>
      <c r="H30" s="201" t="s">
        <v>59</v>
      </c>
      <c r="I30" s="200">
        <v>42595.979999999923</v>
      </c>
      <c r="J30" s="200">
        <v>386174.64</v>
      </c>
      <c r="K30" s="197">
        <v>428770.61999999994</v>
      </c>
      <c r="L30" s="202" t="s">
        <v>267</v>
      </c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410081.07999999996</v>
      </c>
      <c r="H31" s="201" t="s">
        <v>15</v>
      </c>
      <c r="I31" s="200">
        <v>410081.07999999996</v>
      </c>
      <c r="J31" s="200"/>
      <c r="K31" s="197">
        <v>410081.07999999996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407608.60000000003</v>
      </c>
      <c r="H32" s="201" t="s">
        <v>24</v>
      </c>
      <c r="I32" s="200"/>
      <c r="J32" s="200">
        <v>407608.60000000003</v>
      </c>
      <c r="K32" s="197">
        <v>407608.60000000003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>
        <v>286860.62</v>
      </c>
      <c r="H33" s="201" t="s">
        <v>24</v>
      </c>
      <c r="I33" s="200"/>
      <c r="J33" s="200">
        <v>286860.62</v>
      </c>
      <c r="K33" s="197">
        <v>286860.62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>
        <v>180164.03</v>
      </c>
      <c r="H34" s="201" t="s">
        <v>15</v>
      </c>
      <c r="I34" s="200">
        <v>180164.03</v>
      </c>
      <c r="J34" s="200"/>
      <c r="K34" s="197">
        <v>180164.03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>
        <v>482797.54</v>
      </c>
      <c r="H35" s="201" t="s">
        <v>15</v>
      </c>
      <c r="I35" s="200">
        <v>482797.54</v>
      </c>
      <c r="J35" s="200"/>
      <c r="K35" s="197">
        <v>482797.54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>
        <v>0</v>
      </c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>
        <v>0</v>
      </c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>
        <v>0</v>
      </c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>
        <v>0</v>
      </c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>
        <v>184766.81</v>
      </c>
      <c r="H40" s="201" t="s">
        <v>24</v>
      </c>
      <c r="I40" s="200"/>
      <c r="J40" s="200">
        <v>184766.81</v>
      </c>
      <c r="K40" s="197">
        <v>184766.81</v>
      </c>
      <c r="L40" s="131" t="s">
        <v>268</v>
      </c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>
        <v>218495.75</v>
      </c>
      <c r="H41" s="201" t="s">
        <v>15</v>
      </c>
      <c r="I41" s="200">
        <v>218495.75</v>
      </c>
      <c r="J41" s="200"/>
      <c r="K41" s="197">
        <v>218495.75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7630726.3799999999</v>
      </c>
      <c r="H42" s="206"/>
      <c r="I42" s="197">
        <v>2261638.3299999996</v>
      </c>
      <c r="J42" s="197">
        <v>5369088.0499999998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3292570</v>
      </c>
      <c r="H43" s="201" t="s">
        <v>24</v>
      </c>
      <c r="I43" s="200"/>
      <c r="J43" s="200">
        <v>3292570</v>
      </c>
      <c r="K43" s="197">
        <v>3292570</v>
      </c>
      <c r="L43" s="202" t="s">
        <v>249</v>
      </c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>
        <v>479024.24</v>
      </c>
      <c r="H44" s="201" t="s">
        <v>24</v>
      </c>
      <c r="I44" s="200"/>
      <c r="J44" s="200">
        <v>479024.24</v>
      </c>
      <c r="K44" s="197">
        <v>479024.24</v>
      </c>
      <c r="L44" s="202" t="s">
        <v>249</v>
      </c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>
        <v>706369.98</v>
      </c>
      <c r="H45" s="201" t="s">
        <v>24</v>
      </c>
      <c r="I45" s="200"/>
      <c r="J45" s="200">
        <v>706369.98</v>
      </c>
      <c r="K45" s="197">
        <v>706369.98</v>
      </c>
      <c r="L45" s="202" t="s">
        <v>249</v>
      </c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>
        <v>0</v>
      </c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1897013.78</v>
      </c>
      <c r="H47" s="201" t="s">
        <v>59</v>
      </c>
      <c r="I47" s="200">
        <v>1882951.74</v>
      </c>
      <c r="J47" s="200">
        <v>14062.04</v>
      </c>
      <c r="K47" s="197">
        <v>1897013.78</v>
      </c>
      <c r="L47" s="131" t="s">
        <v>269</v>
      </c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>
        <v>0</v>
      </c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192511.30000000002</v>
      </c>
      <c r="H49" s="201" t="s">
        <v>15</v>
      </c>
      <c r="I49" s="200">
        <v>192511.30000000002</v>
      </c>
      <c r="J49" s="200"/>
      <c r="K49" s="197">
        <v>192511.30000000002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>
        <v>127529.30999999998</v>
      </c>
      <c r="H50" s="201" t="s">
        <v>24</v>
      </c>
      <c r="I50" s="200"/>
      <c r="J50" s="200">
        <v>127529.30999999998</v>
      </c>
      <c r="K50" s="197">
        <v>127529.30999999998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>
        <v>0</v>
      </c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>
        <v>94171.59</v>
      </c>
      <c r="H52" s="201" t="s">
        <v>24</v>
      </c>
      <c r="I52" s="200"/>
      <c r="J52" s="200">
        <v>94171.59</v>
      </c>
      <c r="K52" s="197">
        <v>94171.59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0</v>
      </c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0</v>
      </c>
      <c r="H54" s="201"/>
      <c r="I54" s="200"/>
      <c r="J54" s="200">
        <v>0</v>
      </c>
      <c r="K54" s="197">
        <v>0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0</v>
      </c>
      <c r="H55" s="201"/>
      <c r="I55" s="200"/>
      <c r="J55" s="200"/>
      <c r="K55" s="197">
        <v>0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>
        <v>0</v>
      </c>
      <c r="H56" s="201"/>
      <c r="I56" s="200"/>
      <c r="J56" s="200">
        <v>0</v>
      </c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>
        <v>0</v>
      </c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>
        <v>0</v>
      </c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6743.27</v>
      </c>
      <c r="H59" s="201" t="s">
        <v>24</v>
      </c>
      <c r="I59" s="200"/>
      <c r="J59" s="200">
        <v>6743.27</v>
      </c>
      <c r="K59" s="197">
        <v>6743.27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>
        <v>13563.2</v>
      </c>
      <c r="H60" s="201" t="s">
        <v>24</v>
      </c>
      <c r="I60" s="200"/>
      <c r="J60" s="200">
        <v>13563.2</v>
      </c>
      <c r="K60" s="197">
        <v>13563.2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86633.13</v>
      </c>
      <c r="H61" s="201" t="s">
        <v>15</v>
      </c>
      <c r="I61" s="200">
        <v>86633.13</v>
      </c>
      <c r="J61" s="200"/>
      <c r="K61" s="197">
        <v>86633.13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688804.1599999998</v>
      </c>
      <c r="H62" s="201" t="s">
        <v>59</v>
      </c>
      <c r="I62" s="200">
        <v>99542.1599999998</v>
      </c>
      <c r="J62" s="200">
        <v>589262</v>
      </c>
      <c r="K62" s="197">
        <v>688804.1599999998</v>
      </c>
      <c r="L62" s="202" t="s">
        <v>270</v>
      </c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45792.420000000006</v>
      </c>
      <c r="H63" s="201" t="s">
        <v>24</v>
      </c>
      <c r="I63" s="200"/>
      <c r="J63" s="200">
        <v>45792.420000000006</v>
      </c>
      <c r="K63" s="197">
        <v>45792.420000000006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206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3507867.27</v>
      </c>
      <c r="H70" s="206"/>
      <c r="I70" s="197">
        <v>1629375.6600000001</v>
      </c>
      <c r="J70" s="197">
        <v>1878491.6099999999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>
        <v>0</v>
      </c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2652690.63</v>
      </c>
      <c r="H72" s="201" t="s">
        <v>59</v>
      </c>
      <c r="I72" s="200">
        <v>1629375.6600000001</v>
      </c>
      <c r="J72" s="200">
        <v>1023314.9699999999</v>
      </c>
      <c r="K72" s="197">
        <v>2652690.63</v>
      </c>
      <c r="L72" s="131" t="s">
        <v>271</v>
      </c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855176.64000000013</v>
      </c>
      <c r="H73" s="201" t="s">
        <v>24</v>
      </c>
      <c r="I73" s="200"/>
      <c r="J73" s="200">
        <v>855176.64</v>
      </c>
      <c r="K73" s="197">
        <v>855176.64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17501044.460000001</v>
      </c>
      <c r="H76" s="212"/>
      <c r="I76" s="127">
        <v>8296984</v>
      </c>
      <c r="J76" s="127">
        <v>9204060.459999999</v>
      </c>
      <c r="K76" s="197">
        <v>17501044.460000001</v>
      </c>
      <c r="L76" s="209"/>
    </row>
    <row r="77" spans="1:12" ht="15.75">
      <c r="F77" s="48" t="s">
        <v>200</v>
      </c>
      <c r="G77" s="128">
        <v>17501044.460000001</v>
      </c>
      <c r="H77" s="198"/>
      <c r="I77" s="210">
        <v>0.47408507640577696</v>
      </c>
      <c r="J77" s="210">
        <v>0.52591492359422298</v>
      </c>
      <c r="K77" s="158"/>
    </row>
    <row r="79" spans="1:12">
      <c r="F79" s="264" t="s">
        <v>201</v>
      </c>
    </row>
    <row r="80" spans="1:12" ht="22.5" customHeight="1">
      <c r="C80" s="134"/>
      <c r="H80" s="48" t="s">
        <v>202</v>
      </c>
      <c r="I80" s="197">
        <v>88719487.463222131</v>
      </c>
      <c r="J80" s="129">
        <v>9.3519295898090493E-2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</sheetData>
  <conditionalFormatting sqref="G76">
    <cfRule type="cellIs" dxfId="55" priority="1" operator="notEqual">
      <formula>$G$77</formula>
    </cfRule>
    <cfRule type="cellIs" dxfId="54" priority="2" operator="equal">
      <formula>$G$77</formula>
    </cfRule>
  </conditionalFormatting>
  <conditionalFormatting sqref="K9:K24">
    <cfRule type="cellIs" dxfId="53" priority="13" operator="notEqual">
      <formula>G9</formula>
    </cfRule>
    <cfRule type="cellIs" dxfId="52" priority="14" operator="equal">
      <formula>G9</formula>
    </cfRule>
  </conditionalFormatting>
  <conditionalFormatting sqref="K26:K41">
    <cfRule type="cellIs" dxfId="51" priority="11" operator="notEqual">
      <formula>G26</formula>
    </cfRule>
    <cfRule type="cellIs" dxfId="50" priority="12" operator="equal">
      <formula>G26</formula>
    </cfRule>
  </conditionalFormatting>
  <conditionalFormatting sqref="K43:K63">
    <cfRule type="cellIs" dxfId="49" priority="9" operator="notEqual">
      <formula>G43</formula>
    </cfRule>
    <cfRule type="cellIs" dxfId="48" priority="10" operator="equal">
      <formula>G43</formula>
    </cfRule>
  </conditionalFormatting>
  <conditionalFormatting sqref="K67:K69">
    <cfRule type="cellIs" dxfId="47" priority="7" operator="notEqual">
      <formula>G67</formula>
    </cfRule>
    <cfRule type="cellIs" dxfId="46" priority="8" operator="equal">
      <formula>G67</formula>
    </cfRule>
  </conditionalFormatting>
  <conditionalFormatting sqref="K71:K73">
    <cfRule type="cellIs" dxfId="45" priority="5" operator="notEqual">
      <formula>G71</formula>
    </cfRule>
    <cfRule type="cellIs" dxfId="44" priority="6" operator="equal">
      <formula>G71</formula>
    </cfRule>
  </conditionalFormatting>
  <conditionalFormatting sqref="K76">
    <cfRule type="cellIs" dxfId="43" priority="3" operator="notEqual">
      <formula>G76</formula>
    </cfRule>
    <cfRule type="cellIs" dxfId="42" priority="4" operator="equal">
      <formula>G76</formula>
    </cfRule>
  </conditionalFormatting>
  <dataValidations count="2">
    <dataValidation type="list" allowBlank="1" showInputMessage="1" showErrorMessage="1" sqref="H9:H73" xr:uid="{FC06913B-218D-4BB5-A93E-B2B18C97CB81}">
      <formula1>$G$81:$G$84</formula1>
    </dataValidation>
    <dataValidation type="list" allowBlank="1" showInputMessage="1" showErrorMessage="1" sqref="H74:H75" xr:uid="{B60E9F76-78E5-4CBC-8EDA-A189D730F961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74"/>
  <sheetViews>
    <sheetView zoomScale="90" zoomScaleNormal="90" workbookViewId="0"/>
  </sheetViews>
  <sheetFormatPr defaultRowHeight="15"/>
  <cols>
    <col min="1" max="1" width="9.140625" style="17"/>
    <col min="2" max="2" width="45.140625" style="17" customWidth="1"/>
    <col min="3" max="3" width="26.140625" style="17" customWidth="1"/>
    <col min="4" max="4" width="3.85546875" style="17" bestFit="1" customWidth="1"/>
    <col min="5" max="5" width="41.140625" style="17" bestFit="1" customWidth="1"/>
    <col min="6" max="6" width="23.5703125" style="17" customWidth="1"/>
    <col min="7" max="7" width="17.140625" style="17" customWidth="1"/>
    <col min="8" max="8" width="3.85546875" style="17" bestFit="1" customWidth="1"/>
    <col min="9" max="9" width="41.140625" style="17" bestFit="1" customWidth="1"/>
    <col min="10" max="10" width="16.85546875" style="17" bestFit="1" customWidth="1"/>
    <col min="11" max="11" width="9.140625" style="17"/>
    <col min="12" max="12" width="41.140625" style="17" bestFit="1" customWidth="1"/>
    <col min="13" max="13" width="22.140625" style="17" customWidth="1"/>
    <col min="14" max="16384" width="9.140625" style="17"/>
  </cols>
  <sheetData>
    <row r="1" spans="1:11" ht="15.75">
      <c r="B1" s="74" t="s">
        <v>174</v>
      </c>
      <c r="C1" s="71"/>
      <c r="D1" s="71"/>
      <c r="E1" s="71"/>
      <c r="F1" s="71"/>
    </row>
    <row r="2" spans="1:11" ht="15.75">
      <c r="B2" s="75" t="s">
        <v>253</v>
      </c>
      <c r="C2" s="71"/>
      <c r="D2" s="71"/>
      <c r="E2" s="71"/>
      <c r="F2" s="71"/>
    </row>
    <row r="3" spans="1:11" ht="15.75">
      <c r="B3" s="72" t="s">
        <v>176</v>
      </c>
      <c r="C3" s="71"/>
      <c r="D3" s="71"/>
      <c r="E3" s="71"/>
      <c r="F3" s="71"/>
    </row>
    <row r="5" spans="1:11">
      <c r="C5" s="17" t="s">
        <v>192</v>
      </c>
    </row>
    <row r="6" spans="1:11" ht="89.25">
      <c r="B6" s="18" t="s">
        <v>175</v>
      </c>
      <c r="C6" s="39" t="s">
        <v>178</v>
      </c>
      <c r="D6" s="19"/>
      <c r="E6" s="18" t="s">
        <v>175</v>
      </c>
      <c r="F6" s="19" t="s">
        <v>193</v>
      </c>
      <c r="G6" s="39" t="s">
        <v>194</v>
      </c>
      <c r="H6" s="19"/>
      <c r="I6" s="18" t="s">
        <v>175</v>
      </c>
      <c r="J6" s="39" t="s">
        <v>193</v>
      </c>
      <c r="K6" s="19" t="s">
        <v>206</v>
      </c>
    </row>
    <row r="7" spans="1:11">
      <c r="A7" s="17">
        <v>23</v>
      </c>
      <c r="B7" s="20" t="s">
        <v>167</v>
      </c>
      <c r="C7" s="23">
        <f>'Summary Analytics'!D29</f>
        <v>0.24846966764142878</v>
      </c>
      <c r="D7" s="17">
        <v>27</v>
      </c>
      <c r="E7" s="20" t="s">
        <v>272</v>
      </c>
      <c r="F7" s="23">
        <f>'Summary Analytics'!E33</f>
        <v>5.3511406835266791E-2</v>
      </c>
      <c r="G7" s="36">
        <f>'Summary Analytics'!G33</f>
        <v>425.65890107156923</v>
      </c>
      <c r="H7" s="17">
        <v>3</v>
      </c>
      <c r="I7" s="45" t="s">
        <v>196</v>
      </c>
      <c r="J7" s="23">
        <f>EASTERN!J80</f>
        <v>5.1879477643950428E-2</v>
      </c>
      <c r="K7" s="50">
        <f>'Summary Analytics'!J7</f>
        <v>-6.9846652162246226E-5</v>
      </c>
    </row>
    <row r="8" spans="1:11">
      <c r="A8" s="17">
        <v>12</v>
      </c>
      <c r="B8" s="20" t="s">
        <v>165</v>
      </c>
      <c r="C8" s="23">
        <f>'Summary Analytics'!D27</f>
        <v>0.37289063981581738</v>
      </c>
      <c r="D8" s="17">
        <v>1</v>
      </c>
      <c r="E8" s="20" t="s">
        <v>196</v>
      </c>
      <c r="F8" s="23">
        <f>'Summary Analytics'!E7</f>
        <v>5.1879477643950428E-2</v>
      </c>
      <c r="G8" s="36">
        <f>'Summary Analytics'!G7</f>
        <v>457.9632057570625</v>
      </c>
      <c r="H8" s="17">
        <v>1</v>
      </c>
      <c r="I8" s="45" t="s">
        <v>272</v>
      </c>
      <c r="J8" s="23">
        <f>TALLAHASSEE!J80</f>
        <v>5.3511406835266791E-2</v>
      </c>
      <c r="K8" s="50">
        <f>'Summary Analytics'!J33</f>
        <v>-4.7742229035055844E-3</v>
      </c>
    </row>
    <row r="9" spans="1:11">
      <c r="A9" s="17">
        <v>11</v>
      </c>
      <c r="B9" s="20" t="s">
        <v>157</v>
      </c>
      <c r="C9" s="23">
        <f>'Summary Analytics'!D18</f>
        <v>0.37611322296296068</v>
      </c>
      <c r="D9" s="17">
        <v>28</v>
      </c>
      <c r="E9" s="20" t="s">
        <v>172</v>
      </c>
      <c r="F9" s="23">
        <f>'Summary Analytics'!E34</f>
        <v>6.3398116968404319E-2</v>
      </c>
      <c r="G9" s="36">
        <f>'Summary Analytics'!G34</f>
        <v>502.39217212204193</v>
      </c>
      <c r="H9" s="17">
        <v>7</v>
      </c>
      <c r="I9" s="45" t="s">
        <v>149</v>
      </c>
      <c r="J9" s="23">
        <f>CENTRAL!J80</f>
        <v>5.8187433477591109E-2</v>
      </c>
      <c r="K9" s="50">
        <f>'Summary Analytics'!J9</f>
        <v>1.6488071420107941E-2</v>
      </c>
    </row>
    <row r="10" spans="1:11">
      <c r="A10" s="17">
        <v>10</v>
      </c>
      <c r="B10" s="20" t="s">
        <v>156</v>
      </c>
      <c r="C10" s="23">
        <f>'Summary Analytics'!D17</f>
        <v>0.43328947725209555</v>
      </c>
      <c r="D10" s="17">
        <v>24</v>
      </c>
      <c r="E10" s="20" t="s">
        <v>152</v>
      </c>
      <c r="F10" s="23">
        <f>'Summary Analytics'!E13</f>
        <v>6.0800058342624183E-2</v>
      </c>
      <c r="G10" s="36">
        <f>'Summary Analytics'!G13</f>
        <v>580.98044040587217</v>
      </c>
      <c r="H10" s="17">
        <v>27</v>
      </c>
      <c r="I10" s="45" t="s">
        <v>152</v>
      </c>
      <c r="J10" s="23">
        <f>'FSC JAX'!J80</f>
        <v>6.0800058342624183E-2</v>
      </c>
      <c r="K10" s="50">
        <f>'Summary Analytics'!J13</f>
        <v>2.8864245346594958E-3</v>
      </c>
    </row>
    <row r="11" spans="1:11">
      <c r="A11" s="17">
        <v>6</v>
      </c>
      <c r="B11" s="20" t="s">
        <v>207</v>
      </c>
      <c r="C11" s="23">
        <f>'Summary Analytics'!D12</f>
        <v>0.44465242442693365</v>
      </c>
      <c r="D11" s="17">
        <v>3</v>
      </c>
      <c r="E11" s="20" t="s">
        <v>208</v>
      </c>
      <c r="F11" s="23">
        <f>'Summary Analytics'!E25</f>
        <v>6.6032951540434828E-2</v>
      </c>
      <c r="G11" s="36">
        <f>'Summary Analytics'!G25</f>
        <v>589.40337066451582</v>
      </c>
      <c r="H11" s="17">
        <v>19</v>
      </c>
      <c r="I11" s="45" t="s">
        <v>172</v>
      </c>
      <c r="J11" s="23">
        <f>VALENCIA!J80</f>
        <v>6.3398116968404319E-2</v>
      </c>
      <c r="K11" s="50">
        <f>'Summary Analytics'!J34</f>
        <v>-5.0485277256055311E-3</v>
      </c>
    </row>
    <row r="12" spans="1:11">
      <c r="A12" s="17">
        <v>26</v>
      </c>
      <c r="B12" s="20" t="s">
        <v>155</v>
      </c>
      <c r="C12" s="23">
        <f>'Summary Analytics'!D16</f>
        <v>0.46499075915737753</v>
      </c>
      <c r="D12" s="17">
        <v>19</v>
      </c>
      <c r="E12" s="20" t="s">
        <v>148</v>
      </c>
      <c r="F12" s="23">
        <f>'Summary Analytics'!E8</f>
        <v>8.006482473327764E-2</v>
      </c>
      <c r="G12" s="36">
        <f>'Summary Analytics'!G8</f>
        <v>611.38076297233772</v>
      </c>
      <c r="H12" s="17">
        <v>24</v>
      </c>
      <c r="I12" s="45" t="s">
        <v>208</v>
      </c>
      <c r="J12" s="23">
        <f>PASCO!J80</f>
        <v>6.6032951540434828E-2</v>
      </c>
      <c r="K12" s="50">
        <f>'Summary Analytics'!J25</f>
        <v>7.1968369603198565E-3</v>
      </c>
    </row>
    <row r="13" spans="1:11">
      <c r="A13" s="17">
        <v>5</v>
      </c>
      <c r="B13" s="20" t="s">
        <v>170</v>
      </c>
      <c r="C13" s="23">
        <f>'Summary Analytics'!D32</f>
        <v>0.47378718943487624</v>
      </c>
      <c r="D13" s="17">
        <v>7</v>
      </c>
      <c r="E13" s="20" t="s">
        <v>163</v>
      </c>
      <c r="F13" s="23">
        <f>'Summary Analytics'!E24</f>
        <v>7.5986497297130487E-2</v>
      </c>
      <c r="G13" s="36">
        <f>'Summary Analytics'!G24</f>
        <v>633.4956147924529</v>
      </c>
      <c r="H13" s="17">
        <v>28</v>
      </c>
      <c r="I13" s="45" t="s">
        <v>164</v>
      </c>
      <c r="J13" s="23">
        <f>PENSACOLA!J80</f>
        <v>6.7639090270886312E-2</v>
      </c>
      <c r="K13" s="50">
        <f>'Summary Analytics'!J26</f>
        <v>-1.8775534349259895E-2</v>
      </c>
    </row>
    <row r="14" spans="1:11">
      <c r="A14" s="17">
        <v>25</v>
      </c>
      <c r="B14" s="20" t="s">
        <v>151</v>
      </c>
      <c r="C14" s="23">
        <f>'Summary Analytics'!D11</f>
        <v>0.49208388408311554</v>
      </c>
      <c r="D14" s="17">
        <v>18</v>
      </c>
      <c r="E14" s="20" t="s">
        <v>159</v>
      </c>
      <c r="F14" s="23">
        <f>'Summary Analytics'!E20</f>
        <v>7.3327657649320463E-2</v>
      </c>
      <c r="G14" s="36">
        <f>'Summary Analytics'!G20</f>
        <v>648.62167252379811</v>
      </c>
      <c r="H14" s="17">
        <v>18</v>
      </c>
      <c r="I14" s="45" t="s">
        <v>159</v>
      </c>
      <c r="J14" s="23">
        <f>'SCF MANATEE'!J80</f>
        <v>7.3327657649320463E-2</v>
      </c>
      <c r="K14" s="50">
        <f>'Summary Analytics'!J20</f>
        <v>-5.0102740747409863E-3</v>
      </c>
    </row>
    <row r="15" spans="1:11">
      <c r="A15" s="17">
        <v>21</v>
      </c>
      <c r="B15" s="20" t="s">
        <v>163</v>
      </c>
      <c r="C15" s="23">
        <f>'Summary Analytics'!D24</f>
        <v>0.50484723694835365</v>
      </c>
      <c r="D15" s="17">
        <v>14</v>
      </c>
      <c r="E15" s="20" t="s">
        <v>160</v>
      </c>
      <c r="F15" s="23">
        <f>'Summary Analytics'!E21</f>
        <v>7.5846752348396176E-2</v>
      </c>
      <c r="G15" s="36">
        <f>'Summary Analytics'!G21</f>
        <v>657.54133679340771</v>
      </c>
      <c r="H15" s="17">
        <v>15</v>
      </c>
      <c r="I15" s="45" t="s">
        <v>160</v>
      </c>
      <c r="J15" s="23">
        <f>MIAMI!J80</f>
        <v>7.5846752348396176E-2</v>
      </c>
      <c r="K15" s="50">
        <f>'Summary Analytics'!J21</f>
        <v>3.4960716461822361E-4</v>
      </c>
    </row>
    <row r="16" spans="1:11">
      <c r="A16" s="17">
        <v>28</v>
      </c>
      <c r="B16" s="20" t="s">
        <v>169</v>
      </c>
      <c r="C16" s="23">
        <f>'Summary Analytics'!D31</f>
        <v>0.52591492359422298</v>
      </c>
      <c r="D16" s="17">
        <v>2</v>
      </c>
      <c r="E16" s="20" t="s">
        <v>156</v>
      </c>
      <c r="F16" s="23">
        <f>'Summary Analytics'!E17</f>
        <v>8.6223498718198371E-2</v>
      </c>
      <c r="G16" s="36">
        <f>'Summary Analytics'!G17</f>
        <v>700.22556624378456</v>
      </c>
      <c r="H16" s="17">
        <v>9</v>
      </c>
      <c r="I16" s="45" t="s">
        <v>163</v>
      </c>
      <c r="J16" s="23">
        <f>'PALM BEACH'!J80</f>
        <v>7.5986497297130487E-2</v>
      </c>
      <c r="K16" s="50">
        <f>'Summary Analytics'!J24</f>
        <v>4.9008157239637112E-3</v>
      </c>
    </row>
    <row r="17" spans="1:11">
      <c r="A17" s="17">
        <v>22</v>
      </c>
      <c r="B17" s="20" t="s">
        <v>150</v>
      </c>
      <c r="C17" s="23">
        <f>'Summary Analytics'!D10</f>
        <v>0.54251150924126212</v>
      </c>
      <c r="D17" s="17">
        <v>11</v>
      </c>
      <c r="E17" s="25" t="s">
        <v>177</v>
      </c>
      <c r="F17" s="23">
        <f>'Summary Analytics'!E35</f>
        <v>8.2963864878012342E-2</v>
      </c>
      <c r="G17" s="36">
        <f>'Summary Analytics'!G35</f>
        <v>742.78737005552875</v>
      </c>
      <c r="H17" s="17">
        <v>14</v>
      </c>
      <c r="I17" s="45" t="s">
        <v>154</v>
      </c>
      <c r="J17" s="23">
        <f>'GULF COAST'!J80</f>
        <v>7.7278609345441576E-2</v>
      </c>
      <c r="K17" s="50">
        <f>'Summary Analytics'!J15</f>
        <v>-9.5110312929579111E-4</v>
      </c>
    </row>
    <row r="18" spans="1:11">
      <c r="A18" s="17">
        <v>16</v>
      </c>
      <c r="B18" s="20" t="s">
        <v>166</v>
      </c>
      <c r="C18" s="23">
        <f>'Summary Analytics'!D28</f>
        <v>0.54371580718666246</v>
      </c>
      <c r="D18" s="17">
        <v>15</v>
      </c>
      <c r="E18" s="20" t="s">
        <v>149</v>
      </c>
      <c r="F18" s="23">
        <f>'Summary Analytics'!E9</f>
        <v>5.8187433477591109E-2</v>
      </c>
      <c r="G18" s="36">
        <f>'Summary Analytics'!G9</f>
        <v>743.11995104879111</v>
      </c>
      <c r="I18" s="45" t="s">
        <v>148</v>
      </c>
      <c r="J18" s="23">
        <f>BROWARD!J80</f>
        <v>8.006482473327764E-2</v>
      </c>
      <c r="K18" s="50">
        <f>'Summary Analytics'!J8</f>
        <v>-4.7821027110149517E-4</v>
      </c>
    </row>
    <row r="19" spans="1:11">
      <c r="A19" s="17">
        <v>18</v>
      </c>
      <c r="B19" s="20" t="s">
        <v>168</v>
      </c>
      <c r="C19" s="23">
        <f>'Summary Analytics'!D30</f>
        <v>0.5670695208555826</v>
      </c>
      <c r="D19" s="17">
        <v>6</v>
      </c>
      <c r="E19" s="20" t="s">
        <v>164</v>
      </c>
      <c r="F19" s="23">
        <f>'Summary Analytics'!E26</f>
        <v>6.7639090270886312E-2</v>
      </c>
      <c r="G19" s="36">
        <f>'Summary Analytics'!G26</f>
        <v>769.38605318699865</v>
      </c>
      <c r="H19" s="17">
        <v>2</v>
      </c>
      <c r="I19" s="45" t="s">
        <v>239</v>
      </c>
      <c r="J19" s="23">
        <f>'NORTH FLORIDA'!J80</f>
        <v>8.2596609440150306E-2</v>
      </c>
      <c r="K19" s="50">
        <f>'Summary Analytics'!J22</f>
        <v>-1.5007440709512432E-3</v>
      </c>
    </row>
    <row r="20" spans="1:11">
      <c r="A20" s="17">
        <v>4</v>
      </c>
      <c r="B20" s="20" t="s">
        <v>162</v>
      </c>
      <c r="C20" s="23">
        <f>'Summary Analytics'!D23</f>
        <v>0.56805728540066702</v>
      </c>
      <c r="D20" s="17">
        <v>10</v>
      </c>
      <c r="E20" s="20" t="s">
        <v>169</v>
      </c>
      <c r="F20" s="23">
        <f>'Summary Analytics'!E31</f>
        <v>9.3519295898090493E-2</v>
      </c>
      <c r="G20" s="36">
        <f>'Summary Analytics'!G31</f>
        <v>798.6085684309819</v>
      </c>
      <c r="H20" s="17">
        <v>11</v>
      </c>
      <c r="I20" s="25" t="s">
        <v>177</v>
      </c>
      <c r="J20" s="23">
        <f>'System Summary'!I80</f>
        <v>8.2963864878012342E-2</v>
      </c>
      <c r="K20" s="50">
        <f>'Summary Analytics'!J35</f>
        <v>2.6761530096947594E-3</v>
      </c>
    </row>
    <row r="21" spans="1:11">
      <c r="A21" s="17">
        <v>2</v>
      </c>
      <c r="B21" s="25" t="s">
        <v>177</v>
      </c>
      <c r="C21" s="23">
        <f>'Summary Analytics'!D35</f>
        <v>0.58751994773940575</v>
      </c>
      <c r="E21" s="20" t="s">
        <v>155</v>
      </c>
      <c r="F21" s="23">
        <f>'Summary Analytics'!E16</f>
        <v>0.10171372598325569</v>
      </c>
      <c r="G21" s="36">
        <f>'Summary Analytics'!G16</f>
        <v>807.93369000114012</v>
      </c>
      <c r="H21" s="17">
        <v>16</v>
      </c>
      <c r="I21" s="45" t="s">
        <v>156</v>
      </c>
      <c r="J21" s="23">
        <f>'INDIAN RIVER'!J80</f>
        <v>8.6223498718198371E-2</v>
      </c>
      <c r="K21" s="50">
        <f>'Summary Analytics'!J17</f>
        <v>4.1431406860553549E-3</v>
      </c>
    </row>
    <row r="22" spans="1:11">
      <c r="B22" s="20" t="s">
        <v>172</v>
      </c>
      <c r="C22" s="23">
        <f>'Summary Analytics'!D34</f>
        <v>0.59573306758504729</v>
      </c>
      <c r="D22" s="17">
        <v>25</v>
      </c>
      <c r="E22" s="20" t="s">
        <v>207</v>
      </c>
      <c r="F22" s="23">
        <f>'Summary Analytics'!E12</f>
        <v>9.1510772261500076E-2</v>
      </c>
      <c r="G22" s="36">
        <f>'Summary Analytics'!G12</f>
        <v>809.74581679339781</v>
      </c>
      <c r="H22" s="17">
        <v>6</v>
      </c>
      <c r="I22" s="45" t="s">
        <v>168</v>
      </c>
      <c r="J22" s="23">
        <f>'SANTA FE'!J80</f>
        <v>9.1184303526126873E-2</v>
      </c>
      <c r="K22" s="50">
        <f>'Summary Analytics'!J30</f>
        <v>3.1315981456405968E-2</v>
      </c>
    </row>
    <row r="23" spans="1:11">
      <c r="A23" s="17">
        <v>9</v>
      </c>
      <c r="B23" s="20" t="s">
        <v>148</v>
      </c>
      <c r="C23" s="23">
        <f>'Summary Analytics'!D8</f>
        <v>0.60133651505168051</v>
      </c>
      <c r="D23" s="17">
        <v>5</v>
      </c>
      <c r="E23" s="20" t="s">
        <v>151</v>
      </c>
      <c r="F23" s="23">
        <f>'Summary Analytics'!E11</f>
        <v>9.6591395461884069E-2</v>
      </c>
      <c r="G23" s="36">
        <f>'Summary Analytics'!G11</f>
        <v>852.19192189353885</v>
      </c>
      <c r="H23" s="17">
        <v>20</v>
      </c>
      <c r="I23" s="45" t="s">
        <v>207</v>
      </c>
      <c r="J23" s="23">
        <f>SOUTHWESTERN!J80</f>
        <v>9.1510772261500076E-2</v>
      </c>
      <c r="K23" s="50">
        <f>'Summary Analytics'!J12</f>
        <v>7.1951197306745346E-3</v>
      </c>
    </row>
    <row r="24" spans="1:11">
      <c r="A24" s="17">
        <v>17</v>
      </c>
      <c r="B24" s="20" t="s">
        <v>154</v>
      </c>
      <c r="C24" s="23">
        <f>'Summary Analytics'!D15</f>
        <v>0.6041004376808834</v>
      </c>
      <c r="D24" s="17">
        <v>9</v>
      </c>
      <c r="E24" s="20" t="s">
        <v>154</v>
      </c>
      <c r="F24" s="23">
        <f>'Summary Analytics'!E15</f>
        <v>7.7278609345441576E-2</v>
      </c>
      <c r="G24" s="36">
        <f>'Summary Analytics'!G15</f>
        <v>872.55487401527444</v>
      </c>
      <c r="H24" s="17">
        <v>21</v>
      </c>
      <c r="I24" s="45" t="s">
        <v>169</v>
      </c>
      <c r="J24" s="23">
        <f>SEMINOLE!J80</f>
        <v>9.3519295898090493E-2</v>
      </c>
      <c r="K24" s="50">
        <f>'Summary Analytics'!J31</f>
        <v>-1.3328874302084293E-3</v>
      </c>
    </row>
    <row r="25" spans="1:11">
      <c r="A25" s="17">
        <v>13</v>
      </c>
      <c r="B25" s="20" t="s">
        <v>239</v>
      </c>
      <c r="C25" s="23">
        <f>'Summary Analytics'!D22</f>
        <v>0.61929612333314576</v>
      </c>
      <c r="D25" s="17">
        <v>20</v>
      </c>
      <c r="E25" s="20" t="s">
        <v>168</v>
      </c>
      <c r="F25" s="23">
        <f>'Summary Analytics'!E30</f>
        <v>9.1184303526126873E-2</v>
      </c>
      <c r="G25" s="36">
        <f>'Summary Analytics'!G30</f>
        <v>893.16058685074563</v>
      </c>
      <c r="H25" s="17">
        <v>25</v>
      </c>
      <c r="I25" s="45" t="s">
        <v>151</v>
      </c>
      <c r="J25" s="23">
        <f>DAYTONA!J80</f>
        <v>9.6591395461884069E-2</v>
      </c>
      <c r="K25" s="50">
        <f>'Summary Analytics'!J11</f>
        <v>-1.9067633760782854E-3</v>
      </c>
    </row>
    <row r="26" spans="1:11">
      <c r="A26" s="17">
        <v>8</v>
      </c>
      <c r="B26" s="20" t="s">
        <v>209</v>
      </c>
      <c r="C26" s="23">
        <f>'Summary Analytics'!D19</f>
        <v>0.62030847390137789</v>
      </c>
      <c r="D26" s="17">
        <v>22</v>
      </c>
      <c r="E26" s="20" t="s">
        <v>166</v>
      </c>
      <c r="F26" s="23">
        <f>'Summary Analytics'!E28</f>
        <v>0.10549036151909137</v>
      </c>
      <c r="G26" s="36">
        <f>'Summary Analytics'!G28</f>
        <v>1058.2738658959538</v>
      </c>
      <c r="H26" s="17">
        <v>22</v>
      </c>
      <c r="I26" s="45" t="s">
        <v>155</v>
      </c>
      <c r="J26" s="23">
        <f>HILLSBOROUGH!J80</f>
        <v>0.10171372598325569</v>
      </c>
      <c r="K26" s="50">
        <f>'Summary Analytics'!J16</f>
        <v>-4.5957615773839361E-3</v>
      </c>
    </row>
    <row r="27" spans="1:11">
      <c r="A27" s="17">
        <v>7</v>
      </c>
      <c r="B27" s="20" t="s">
        <v>152</v>
      </c>
      <c r="C27" s="23">
        <f>'Summary Analytics'!D13</f>
        <v>0.66232169500482663</v>
      </c>
      <c r="D27" s="17">
        <v>13</v>
      </c>
      <c r="E27" s="20" t="s">
        <v>209</v>
      </c>
      <c r="F27" s="23">
        <f>'Summary Analytics'!E19</f>
        <v>0.10446366664467609</v>
      </c>
      <c r="G27" s="36">
        <f>'Summary Analytics'!G19</f>
        <v>1124.6604539040452</v>
      </c>
      <c r="H27" s="17">
        <v>5</v>
      </c>
      <c r="I27" s="45" t="s">
        <v>170</v>
      </c>
      <c r="J27" s="23">
        <f>'SOUTH FLORIDA'!J80</f>
        <v>0.10401841577143087</v>
      </c>
      <c r="K27" s="50">
        <f>'Summary Analytics'!J32</f>
        <v>-7.9935830984256828E-5</v>
      </c>
    </row>
    <row r="28" spans="1:11">
      <c r="A28" s="17">
        <v>15</v>
      </c>
      <c r="B28" s="20" t="s">
        <v>160</v>
      </c>
      <c r="C28" s="23">
        <f>'Summary Analytics'!D21</f>
        <v>0.66845673480272016</v>
      </c>
      <c r="D28" s="17">
        <v>21</v>
      </c>
      <c r="E28" s="20" t="s">
        <v>162</v>
      </c>
      <c r="F28" s="23">
        <f>'Summary Analytics'!E23</f>
        <v>0.10627687404645457</v>
      </c>
      <c r="G28" s="36">
        <f>'Summary Analytics'!G23</f>
        <v>1161.1683299039782</v>
      </c>
      <c r="H28" s="17">
        <v>13</v>
      </c>
      <c r="I28" s="45" t="s">
        <v>209</v>
      </c>
      <c r="J28" s="23">
        <f>'LAKE SUMTER'!J80</f>
        <v>0.10446366664467609</v>
      </c>
      <c r="K28" s="50">
        <f>'Summary Analytics'!J19</f>
        <v>3.9037011471351468E-3</v>
      </c>
    </row>
    <row r="29" spans="1:11">
      <c r="A29" s="17">
        <v>20</v>
      </c>
      <c r="B29" s="20" t="s">
        <v>240</v>
      </c>
      <c r="C29" s="23">
        <f>'Summary Analytics'!D14</f>
        <v>0.67130897648767229</v>
      </c>
      <c r="D29" s="17">
        <v>23</v>
      </c>
      <c r="E29" s="20" t="s">
        <v>165</v>
      </c>
      <c r="F29" s="23">
        <f>'Summary Analytics'!E27</f>
        <v>0.11605833142461645</v>
      </c>
      <c r="G29" s="36">
        <f>'Summary Analytics'!G27</f>
        <v>1211.4199171994724</v>
      </c>
      <c r="H29" s="17">
        <v>26</v>
      </c>
      <c r="I29" s="45" t="s">
        <v>166</v>
      </c>
      <c r="J29" s="23">
        <f>'ST JOHNS'!J80</f>
        <v>0.10549036151909137</v>
      </c>
      <c r="K29" s="50">
        <f>'Summary Analytics'!J28</f>
        <v>8.6189473431941416E-3</v>
      </c>
    </row>
    <row r="30" spans="1:11">
      <c r="A30" s="17">
        <v>24</v>
      </c>
      <c r="B30" s="20" t="s">
        <v>208</v>
      </c>
      <c r="C30" s="23">
        <f>'Summary Analytics'!D25</f>
        <v>0.69260353913732942</v>
      </c>
      <c r="D30" s="17">
        <v>17</v>
      </c>
      <c r="E30" s="20" t="s">
        <v>239</v>
      </c>
      <c r="F30" s="23">
        <f>'Summary Analytics'!E22</f>
        <v>8.2596609440150306E-2</v>
      </c>
      <c r="G30" s="36">
        <f>'Summary Analytics'!G22</f>
        <v>1230.8010727611941</v>
      </c>
      <c r="H30" s="17">
        <v>4</v>
      </c>
      <c r="I30" s="45" t="s">
        <v>162</v>
      </c>
      <c r="J30" s="23">
        <f>'NORTHWEST FLORIDA'!J80</f>
        <v>0.10627687404645457</v>
      </c>
      <c r="K30" s="50">
        <f>'Summary Analytics'!J23</f>
        <v>-8.4621904808103443E-4</v>
      </c>
    </row>
    <row r="31" spans="1:11">
      <c r="A31" s="17">
        <v>1</v>
      </c>
      <c r="B31" s="20" t="s">
        <v>196</v>
      </c>
      <c r="C31" s="23">
        <f>'Summary Analytics'!D7</f>
        <v>0.7036403118761525</v>
      </c>
      <c r="D31" s="17">
        <v>16</v>
      </c>
      <c r="E31" s="20" t="s">
        <v>167</v>
      </c>
      <c r="F31" s="23">
        <f>'Summary Analytics'!E29</f>
        <v>0.13269737520790109</v>
      </c>
      <c r="G31" s="36">
        <f>'Summary Analytics'!G29</f>
        <v>1298.6442519344776</v>
      </c>
      <c r="H31" s="17">
        <v>10</v>
      </c>
      <c r="I31" s="45" t="s">
        <v>240</v>
      </c>
      <c r="J31" s="23">
        <f>'FL KEYS'!J80</f>
        <v>0.11046974004461241</v>
      </c>
      <c r="K31" s="50">
        <f>'Summary Analytics'!J14</f>
        <v>2.7227920847599091E-3</v>
      </c>
    </row>
    <row r="32" spans="1:11">
      <c r="A32" s="17">
        <v>19</v>
      </c>
      <c r="B32" s="20" t="s">
        <v>159</v>
      </c>
      <c r="C32" s="23">
        <f>'Summary Analytics'!D20</f>
        <v>0.73268228456179629</v>
      </c>
      <c r="D32" s="17">
        <v>26</v>
      </c>
      <c r="E32" s="20" t="s">
        <v>170</v>
      </c>
      <c r="F32" s="23">
        <f>'Summary Analytics'!E32</f>
        <v>0.10401841577143087</v>
      </c>
      <c r="G32" s="36">
        <f>'Summary Analytics'!G32</f>
        <v>1361.167965705378</v>
      </c>
      <c r="H32" s="17">
        <v>17</v>
      </c>
      <c r="I32" s="45" t="s">
        <v>165</v>
      </c>
      <c r="J32" s="23">
        <f>POLK!J80</f>
        <v>0.11605833142461645</v>
      </c>
      <c r="K32" s="50">
        <f>'Summary Analytics'!J27</f>
        <v>2.388926376003643E-2</v>
      </c>
    </row>
    <row r="33" spans="1:11">
      <c r="A33" s="17">
        <v>14</v>
      </c>
      <c r="B33" s="20" t="s">
        <v>164</v>
      </c>
      <c r="C33" s="23">
        <f>'Summary Analytics'!D26</f>
        <v>0.74147430188615226</v>
      </c>
      <c r="D33" s="17">
        <v>4</v>
      </c>
      <c r="E33" s="20" t="s">
        <v>157</v>
      </c>
      <c r="F33" s="23">
        <f>'Summary Analytics'!E18</f>
        <v>0.1324099037312616</v>
      </c>
      <c r="G33" s="36">
        <f>'Summary Analytics'!G18</f>
        <v>1619.2457401899649</v>
      </c>
      <c r="H33" s="17">
        <v>8</v>
      </c>
      <c r="I33" s="45" t="s">
        <v>150</v>
      </c>
      <c r="J33" s="23">
        <f>CHIPOLA!J80</f>
        <v>0.11891133497541916</v>
      </c>
      <c r="K33" s="50">
        <f>'Summary Analytics'!J10</f>
        <v>1.3643469121173465E-2</v>
      </c>
    </row>
    <row r="34" spans="1:11">
      <c r="A34" s="17">
        <v>27</v>
      </c>
      <c r="B34" s="20" t="s">
        <v>272</v>
      </c>
      <c r="C34" s="23">
        <f>'Summary Analytics'!D33</f>
        <v>0.76017150088498864</v>
      </c>
      <c r="D34" s="17">
        <v>12</v>
      </c>
      <c r="E34" s="20" t="s">
        <v>150</v>
      </c>
      <c r="F34" s="23">
        <f>'Summary Analytics'!E10</f>
        <v>0.11891133497541916</v>
      </c>
      <c r="G34" s="36">
        <f>'Summary Analytics'!G10</f>
        <v>1653.0133990589286</v>
      </c>
      <c r="H34" s="17">
        <v>23</v>
      </c>
      <c r="I34" s="45" t="s">
        <v>157</v>
      </c>
      <c r="J34" s="23">
        <f>GATEWAY!J80</f>
        <v>0.1324099037312616</v>
      </c>
      <c r="K34" s="50">
        <f>'Summary Analytics'!J18</f>
        <v>-9.9517007817126468E-4</v>
      </c>
    </row>
    <row r="35" spans="1:11">
      <c r="A35" s="17">
        <v>3</v>
      </c>
      <c r="B35" s="20" t="s">
        <v>149</v>
      </c>
      <c r="C35" s="23">
        <f>'Summary Analytics'!D9</f>
        <v>0.82538254029593783</v>
      </c>
      <c r="D35" s="17">
        <v>8</v>
      </c>
      <c r="E35" s="20" t="s">
        <v>240</v>
      </c>
      <c r="F35" s="23">
        <f>'Summary Analytics'!E14</f>
        <v>0.11046974004461241</v>
      </c>
      <c r="G35" s="36">
        <f>'Summary Analytics'!G14</f>
        <v>1760.0728974802869</v>
      </c>
      <c r="H35" s="17">
        <v>12</v>
      </c>
      <c r="I35" s="45" t="s">
        <v>167</v>
      </c>
      <c r="J35" s="23">
        <f>'ST PETE'!J80</f>
        <v>0.13269737520790109</v>
      </c>
      <c r="K35" s="50">
        <f>'Summary Analytics'!J29</f>
        <v>1.2364073403699674E-2</v>
      </c>
    </row>
    <row r="36" spans="1:11">
      <c r="B36" s="21"/>
      <c r="C36" s="21"/>
      <c r="D36" s="21"/>
      <c r="E36" s="21"/>
      <c r="F36" s="21"/>
    </row>
    <row r="45" spans="1:11">
      <c r="B45" s="22"/>
      <c r="C45" s="22"/>
      <c r="D45" s="22"/>
      <c r="E45" s="22"/>
      <c r="F45" s="22"/>
    </row>
    <row r="74" spans="2:6">
      <c r="B74" s="22"/>
      <c r="C74" s="22"/>
      <c r="D74" s="22"/>
      <c r="E74" s="22"/>
      <c r="F74" s="22"/>
    </row>
  </sheetData>
  <sortState xmlns:xlrd2="http://schemas.microsoft.com/office/spreadsheetml/2017/richdata2" ref="I7:K35">
    <sortCondition ref="J7:J35"/>
  </sortState>
  <conditionalFormatting sqref="C7:C3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:F35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7:G35">
    <cfRule type="colorScale" priority="4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J7:J35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7:K3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scale="51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170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1713201</v>
      </c>
      <c r="H8" s="194"/>
      <c r="I8" s="197">
        <v>1263377</v>
      </c>
      <c r="J8" s="197">
        <v>449824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41088</v>
      </c>
      <c r="H10" s="201" t="s">
        <v>15</v>
      </c>
      <c r="I10" s="200">
        <v>41088</v>
      </c>
      <c r="J10" s="200"/>
      <c r="K10" s="197">
        <v>41088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501350</v>
      </c>
      <c r="H11" s="201" t="s">
        <v>15</v>
      </c>
      <c r="I11" s="200">
        <v>501350</v>
      </c>
      <c r="J11" s="200">
        <v>0</v>
      </c>
      <c r="K11" s="197">
        <v>501350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692039</v>
      </c>
      <c r="H13" s="201" t="s">
        <v>15</v>
      </c>
      <c r="I13" s="200">
        <v>692039</v>
      </c>
      <c r="J13" s="200"/>
      <c r="K13" s="197">
        <v>692039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449824</v>
      </c>
      <c r="H18" s="201" t="s">
        <v>24</v>
      </c>
      <c r="I18" s="200"/>
      <c r="J18" s="200">
        <v>449824</v>
      </c>
      <c r="K18" s="197">
        <v>449824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18375</v>
      </c>
      <c r="H20" s="201" t="s">
        <v>15</v>
      </c>
      <c r="I20" s="200">
        <v>18375</v>
      </c>
      <c r="J20" s="200"/>
      <c r="K20" s="197">
        <v>18375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>
        <v>10525</v>
      </c>
      <c r="H23" s="201" t="s">
        <v>15</v>
      </c>
      <c r="I23" s="200">
        <v>10525</v>
      </c>
      <c r="J23" s="200"/>
      <c r="K23" s="197">
        <v>10525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1159047</v>
      </c>
      <c r="H25" s="206"/>
      <c r="I25" s="197">
        <v>869045</v>
      </c>
      <c r="J25" s="197">
        <v>290002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>
        <v>869045</v>
      </c>
      <c r="H27" s="201" t="s">
        <v>15</v>
      </c>
      <c r="I27" s="200">
        <v>869045</v>
      </c>
      <c r="J27" s="200"/>
      <c r="K27" s="197">
        <v>869045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/>
      <c r="H29" s="201"/>
      <c r="I29" s="200"/>
      <c r="J29" s="200"/>
      <c r="K29" s="197">
        <v>0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/>
      <c r="H30" s="201"/>
      <c r="I30" s="200"/>
      <c r="J30" s="200"/>
      <c r="K30" s="197">
        <v>0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>
        <v>290002</v>
      </c>
      <c r="H33" s="201" t="s">
        <v>24</v>
      </c>
      <c r="I33" s="200"/>
      <c r="J33" s="200">
        <v>290002</v>
      </c>
      <c r="K33" s="197">
        <v>290002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2906068</v>
      </c>
      <c r="H42" s="206"/>
      <c r="I42" s="197">
        <v>877569</v>
      </c>
      <c r="J42" s="197">
        <v>2028499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1638945</v>
      </c>
      <c r="H43" s="201" t="s">
        <v>24</v>
      </c>
      <c r="I43" s="200"/>
      <c r="J43" s="200">
        <v>1638945</v>
      </c>
      <c r="K43" s="197">
        <v>1638945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/>
      <c r="H44" s="201"/>
      <c r="I44" s="200"/>
      <c r="J44" s="200"/>
      <c r="K44" s="197">
        <v>0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465918</v>
      </c>
      <c r="H47" s="201" t="s">
        <v>15</v>
      </c>
      <c r="I47" s="200">
        <v>465918</v>
      </c>
      <c r="J47" s="200"/>
      <c r="K47" s="197">
        <v>465918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136918</v>
      </c>
      <c r="H49" s="201" t="s">
        <v>15</v>
      </c>
      <c r="I49" s="200">
        <v>136918</v>
      </c>
      <c r="J49" s="200"/>
      <c r="K49" s="197">
        <v>136918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/>
      <c r="H53" s="201"/>
      <c r="I53" s="200"/>
      <c r="J53" s="200"/>
      <c r="K53" s="197">
        <v>0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70773</v>
      </c>
      <c r="H54" s="201" t="s">
        <v>24</v>
      </c>
      <c r="I54" s="200"/>
      <c r="J54" s="200">
        <v>70773</v>
      </c>
      <c r="K54" s="197">
        <v>70773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297034</v>
      </c>
      <c r="H55" s="201" t="s">
        <v>24</v>
      </c>
      <c r="I55" s="200"/>
      <c r="J55" s="200">
        <v>297034</v>
      </c>
      <c r="K55" s="197">
        <v>297034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/>
      <c r="H56" s="201"/>
      <c r="I56" s="200"/>
      <c r="J56" s="200"/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150891</v>
      </c>
      <c r="H59" s="201" t="s">
        <v>15</v>
      </c>
      <c r="I59" s="200">
        <v>150891</v>
      </c>
      <c r="J59" s="200"/>
      <c r="K59" s="197">
        <v>150891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132">
        <v>15280</v>
      </c>
      <c r="H60" s="201" t="s">
        <v>15</v>
      </c>
      <c r="I60" s="200">
        <v>15280</v>
      </c>
      <c r="J60" s="200"/>
      <c r="K60" s="197">
        <v>15280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51241</v>
      </c>
      <c r="H61" s="201" t="s">
        <v>15</v>
      </c>
      <c r="I61" s="200">
        <v>51241</v>
      </c>
      <c r="J61" s="200"/>
      <c r="K61" s="197">
        <v>51241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57321</v>
      </c>
      <c r="H62" s="201" t="s">
        <v>15</v>
      </c>
      <c r="I62" s="200">
        <v>57321</v>
      </c>
      <c r="J62" s="200"/>
      <c r="K62" s="197">
        <v>57321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>
        <v>21747</v>
      </c>
      <c r="H63" s="201" t="s">
        <v>24</v>
      </c>
      <c r="I63" s="200"/>
      <c r="J63" s="200">
        <v>21747</v>
      </c>
      <c r="K63" s="197">
        <v>21747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0</v>
      </c>
      <c r="H66" s="206"/>
      <c r="I66" s="197">
        <v>0</v>
      </c>
      <c r="J66" s="197">
        <v>0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/>
      <c r="H67" s="201"/>
      <c r="I67" s="200"/>
      <c r="J67" s="200">
        <v>0</v>
      </c>
      <c r="K67" s="197">
        <v>0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859221</v>
      </c>
      <c r="H70" s="206"/>
      <c r="I70" s="197">
        <v>482766</v>
      </c>
      <c r="J70" s="197">
        <v>376455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482766</v>
      </c>
      <c r="H72" s="133" t="s">
        <v>15</v>
      </c>
      <c r="I72" s="200">
        <v>482766</v>
      </c>
      <c r="J72" s="200"/>
      <c r="K72" s="197">
        <v>482766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376455</v>
      </c>
      <c r="H73" s="133" t="s">
        <v>24</v>
      </c>
      <c r="I73" s="200"/>
      <c r="J73" s="200">
        <v>376455</v>
      </c>
      <c r="K73" s="197">
        <v>376455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6637537</v>
      </c>
      <c r="H76" s="212"/>
      <c r="I76" s="127">
        <v>3492757</v>
      </c>
      <c r="J76" s="127">
        <v>3144780</v>
      </c>
      <c r="K76" s="197">
        <v>6637537</v>
      </c>
      <c r="L76" s="209"/>
    </row>
    <row r="77" spans="1:12" ht="15.75">
      <c r="F77" s="48" t="s">
        <v>200</v>
      </c>
      <c r="G77" s="128">
        <v>6637537</v>
      </c>
      <c r="H77" s="198"/>
      <c r="I77" s="210">
        <v>0.52621281056512381</v>
      </c>
      <c r="J77" s="210">
        <v>0.47378718943487624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33578256.062608689</v>
      </c>
      <c r="J80" s="129">
        <v>0.10401841577143087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41" priority="1" operator="notEqual">
      <formula>$G$77</formula>
    </cfRule>
    <cfRule type="cellIs" dxfId="40" priority="2" operator="equal">
      <formula>$G$77</formula>
    </cfRule>
  </conditionalFormatting>
  <conditionalFormatting sqref="K9:K24">
    <cfRule type="cellIs" dxfId="39" priority="13" operator="notEqual">
      <formula>G9</formula>
    </cfRule>
    <cfRule type="cellIs" dxfId="38" priority="14" operator="equal">
      <formula>G9</formula>
    </cfRule>
  </conditionalFormatting>
  <conditionalFormatting sqref="K26:K41">
    <cfRule type="cellIs" dxfId="37" priority="11" operator="notEqual">
      <formula>G26</formula>
    </cfRule>
    <cfRule type="cellIs" dxfId="36" priority="12" operator="equal">
      <formula>G26</formula>
    </cfRule>
  </conditionalFormatting>
  <conditionalFormatting sqref="K43:K63">
    <cfRule type="cellIs" dxfId="35" priority="9" operator="notEqual">
      <formula>G43</formula>
    </cfRule>
    <cfRule type="cellIs" dxfId="34" priority="10" operator="equal">
      <formula>G43</formula>
    </cfRule>
  </conditionalFormatting>
  <conditionalFormatting sqref="K67:K69">
    <cfRule type="cellIs" dxfId="33" priority="7" operator="notEqual">
      <formula>G67</formula>
    </cfRule>
    <cfRule type="cellIs" dxfId="32" priority="8" operator="equal">
      <formula>G67</formula>
    </cfRule>
  </conditionalFormatting>
  <conditionalFormatting sqref="K71:K73">
    <cfRule type="cellIs" dxfId="31" priority="5" operator="notEqual">
      <formula>G71</formula>
    </cfRule>
    <cfRule type="cellIs" dxfId="30" priority="6" operator="equal">
      <formula>G71</formula>
    </cfRule>
  </conditionalFormatting>
  <conditionalFormatting sqref="K76">
    <cfRule type="cellIs" dxfId="29" priority="3" operator="notEqual">
      <formula>G76</formula>
    </cfRule>
    <cfRule type="cellIs" dxfId="28" priority="4" operator="equal">
      <formula>G76</formula>
    </cfRule>
  </conditionalFormatting>
  <dataValidations count="2">
    <dataValidation type="list" allowBlank="1" showInputMessage="1" showErrorMessage="1" sqref="H9:H73" xr:uid="{B2117E46-5E29-46D2-AC60-3ECB1A2E7F2F}">
      <formula1>$G$81:$G$84</formula1>
    </dataValidation>
    <dataValidation type="list" allowBlank="1" showInputMessage="1" showErrorMessage="1" sqref="H74:H75" xr:uid="{9CCBA259-AF84-4BF7-ADE8-F45EA3ADC476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7.71093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272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2313446</v>
      </c>
      <c r="H8" s="194"/>
      <c r="I8" s="197">
        <v>1240907</v>
      </c>
      <c r="J8" s="197">
        <v>1072539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25345</v>
      </c>
      <c r="H10" s="201" t="s">
        <v>15</v>
      </c>
      <c r="I10" s="200">
        <v>25345</v>
      </c>
      <c r="J10" s="200"/>
      <c r="K10" s="197">
        <v>25345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1098411</v>
      </c>
      <c r="H11" s="201" t="s">
        <v>15</v>
      </c>
      <c r="I11" s="200">
        <v>1098411</v>
      </c>
      <c r="J11" s="200">
        <v>0</v>
      </c>
      <c r="K11" s="197">
        <v>1098411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/>
      <c r="H13" s="201"/>
      <c r="I13" s="200"/>
      <c r="J13" s="200"/>
      <c r="K13" s="197">
        <v>0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/>
      <c r="H14" s="201"/>
      <c r="I14" s="200"/>
      <c r="J14" s="200"/>
      <c r="K14" s="197">
        <v>0</v>
      </c>
      <c r="L14" s="202"/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>
        <v>117151</v>
      </c>
      <c r="H15" s="201" t="s">
        <v>15</v>
      </c>
      <c r="I15" s="200">
        <v>117151</v>
      </c>
      <c r="J15" s="200"/>
      <c r="K15" s="197">
        <v>117151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/>
      <c r="H16" s="201"/>
      <c r="I16" s="200"/>
      <c r="J16" s="200"/>
      <c r="K16" s="197">
        <v>0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823339</v>
      </c>
      <c r="H18" s="201" t="s">
        <v>24</v>
      </c>
      <c r="I18" s="200"/>
      <c r="J18" s="200">
        <v>823339</v>
      </c>
      <c r="K18" s="197">
        <v>823339</v>
      </c>
      <c r="L18" s="202"/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249200</v>
      </c>
      <c r="H20" s="201" t="s">
        <v>24</v>
      </c>
      <c r="I20" s="200"/>
      <c r="J20" s="200">
        <v>249200</v>
      </c>
      <c r="K20" s="197">
        <v>249200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/>
      <c r="H22" s="201"/>
      <c r="I22" s="200"/>
      <c r="J22" s="200"/>
      <c r="K22" s="197">
        <v>0</v>
      </c>
      <c r="L22" s="202"/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2301584</v>
      </c>
      <c r="H25" s="206"/>
      <c r="I25" s="197">
        <v>498986</v>
      </c>
      <c r="J25" s="197">
        <v>1802598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/>
      <c r="H28" s="201"/>
      <c r="I28" s="200"/>
      <c r="J28" s="200"/>
      <c r="K28" s="197">
        <v>0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61284</v>
      </c>
      <c r="H29" s="201" t="s">
        <v>15</v>
      </c>
      <c r="I29" s="200">
        <v>61284</v>
      </c>
      <c r="J29" s="200"/>
      <c r="K29" s="197">
        <v>61284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>
        <v>1989554</v>
      </c>
      <c r="H30" s="201" t="s">
        <v>59</v>
      </c>
      <c r="I30" s="200">
        <v>437702</v>
      </c>
      <c r="J30" s="200">
        <v>1551852</v>
      </c>
      <c r="K30" s="197">
        <v>1989554</v>
      </c>
      <c r="L30" s="213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/>
      <c r="H31" s="201"/>
      <c r="I31" s="200"/>
      <c r="J31" s="200"/>
      <c r="K31" s="197">
        <v>0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/>
      <c r="H32" s="201"/>
      <c r="I32" s="200"/>
      <c r="J32" s="200"/>
      <c r="K32" s="197">
        <v>0</v>
      </c>
      <c r="L32" s="202"/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>
        <v>250746</v>
      </c>
      <c r="H33" s="201" t="s">
        <v>24</v>
      </c>
      <c r="I33" s="200"/>
      <c r="J33" s="200">
        <v>250746</v>
      </c>
      <c r="K33" s="197">
        <v>250746</v>
      </c>
      <c r="L33" s="202"/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>
      <c r="A37" s="194"/>
      <c r="B37" s="194"/>
      <c r="C37" s="195" t="s">
        <v>72</v>
      </c>
      <c r="D37" s="194"/>
      <c r="E37" s="207"/>
      <c r="F37" s="194" t="s">
        <v>73</v>
      </c>
      <c r="G37" s="200"/>
      <c r="H37" s="201"/>
      <c r="I37" s="200"/>
      <c r="J37" s="200"/>
      <c r="K37" s="197">
        <v>0</v>
      </c>
      <c r="L37" s="202"/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/>
      <c r="H40" s="201"/>
      <c r="I40" s="200"/>
      <c r="J40" s="200"/>
      <c r="K40" s="197">
        <v>0</v>
      </c>
      <c r="L40" s="202"/>
    </row>
    <row r="41" spans="1:12">
      <c r="A41" s="194"/>
      <c r="B41" s="194"/>
      <c r="C41" s="195" t="s">
        <v>80</v>
      </c>
      <c r="D41" s="194"/>
      <c r="E41" s="194"/>
      <c r="F41" s="194" t="s">
        <v>81</v>
      </c>
      <c r="G41" s="200"/>
      <c r="H41" s="201"/>
      <c r="I41" s="200"/>
      <c r="J41" s="200"/>
      <c r="K41" s="197">
        <v>0</v>
      </c>
      <c r="L41" s="202"/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10032899</v>
      </c>
      <c r="H42" s="206"/>
      <c r="I42" s="197">
        <v>1485943</v>
      </c>
      <c r="J42" s="197">
        <v>8546956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>
        <v>5454358</v>
      </c>
      <c r="H43" s="201" t="s">
        <v>24</v>
      </c>
      <c r="I43" s="200"/>
      <c r="J43" s="200">
        <v>5454358</v>
      </c>
      <c r="K43" s="197">
        <v>5454358</v>
      </c>
      <c r="L43" s="202"/>
    </row>
    <row r="44" spans="1:12">
      <c r="A44" s="194"/>
      <c r="B44" s="194"/>
      <c r="C44" s="195" t="s">
        <v>86</v>
      </c>
      <c r="D44" s="194"/>
      <c r="E44" s="194"/>
      <c r="F44" s="194" t="s">
        <v>87</v>
      </c>
      <c r="G44" s="200"/>
      <c r="H44" s="201"/>
      <c r="I44" s="200"/>
      <c r="J44" s="200"/>
      <c r="K44" s="197">
        <v>0</v>
      </c>
      <c r="L44" s="202"/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1353091</v>
      </c>
      <c r="H47" s="201" t="s">
        <v>15</v>
      </c>
      <c r="I47" s="200">
        <v>1353091</v>
      </c>
      <c r="J47" s="200"/>
      <c r="K47" s="197">
        <v>1353091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130291</v>
      </c>
      <c r="H49" s="201" t="s">
        <v>15</v>
      </c>
      <c r="I49" s="200">
        <v>130291</v>
      </c>
      <c r="J49" s="200"/>
      <c r="K49" s="197">
        <v>130291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127271</v>
      </c>
      <c r="H53" s="201" t="s">
        <v>24</v>
      </c>
      <c r="I53" s="200"/>
      <c r="J53" s="200">
        <v>127271</v>
      </c>
      <c r="K53" s="197">
        <v>127271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139855</v>
      </c>
      <c r="H54" s="201" t="s">
        <v>24</v>
      </c>
      <c r="I54" s="200"/>
      <c r="J54" s="200">
        <v>139855</v>
      </c>
      <c r="K54" s="197">
        <v>139855</v>
      </c>
      <c r="L54" s="202"/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>
        <v>487593</v>
      </c>
      <c r="H55" s="201" t="s">
        <v>24</v>
      </c>
      <c r="I55" s="200"/>
      <c r="J55" s="200">
        <v>487593</v>
      </c>
      <c r="K55" s="197">
        <v>487593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/>
      <c r="H56" s="201"/>
      <c r="I56" s="200"/>
      <c r="J56" s="200"/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/>
      <c r="H57" s="201"/>
      <c r="I57" s="200"/>
      <c r="J57" s="200"/>
      <c r="K57" s="197">
        <v>0</v>
      </c>
      <c r="L57" s="202"/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2121617</v>
      </c>
      <c r="H59" s="201" t="s">
        <v>24</v>
      </c>
      <c r="I59" s="200"/>
      <c r="J59" s="200">
        <v>2121617</v>
      </c>
      <c r="K59" s="197">
        <v>2121617</v>
      </c>
      <c r="L59" s="202"/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216262</v>
      </c>
      <c r="H61" s="201" t="s">
        <v>24</v>
      </c>
      <c r="I61" s="200"/>
      <c r="J61" s="200">
        <v>216262</v>
      </c>
      <c r="K61" s="197">
        <v>216262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2561</v>
      </c>
      <c r="H62" s="201" t="s">
        <v>15</v>
      </c>
      <c r="I62" s="200">
        <v>2561</v>
      </c>
      <c r="J62" s="200"/>
      <c r="K62" s="197">
        <v>2561</v>
      </c>
      <c r="L62" s="202"/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/>
      <c r="H63" s="201"/>
      <c r="I63" s="200"/>
      <c r="J63" s="200"/>
      <c r="K63" s="197">
        <v>0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3875</v>
      </c>
      <c r="H66" s="206"/>
      <c r="I66" s="197">
        <v>0</v>
      </c>
      <c r="J66" s="197">
        <v>3875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>
        <v>3875</v>
      </c>
      <c r="H67" s="201" t="s">
        <v>24</v>
      </c>
      <c r="I67" s="200"/>
      <c r="J67" s="200">
        <v>3875</v>
      </c>
      <c r="K67" s="197">
        <v>3875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/>
      <c r="H69" s="201"/>
      <c r="I69" s="200"/>
      <c r="J69" s="200"/>
      <c r="K69" s="197">
        <v>0</v>
      </c>
      <c r="L69" s="202"/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2474405</v>
      </c>
      <c r="H70" s="206"/>
      <c r="I70" s="197">
        <v>881517</v>
      </c>
      <c r="J70" s="197">
        <v>1592888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1763035</v>
      </c>
      <c r="H72" s="201" t="s">
        <v>59</v>
      </c>
      <c r="I72" s="200">
        <v>881517</v>
      </c>
      <c r="J72" s="200">
        <v>881518</v>
      </c>
      <c r="K72" s="197">
        <v>1763035</v>
      </c>
      <c r="L72" s="202"/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711370</v>
      </c>
      <c r="H73" s="201" t="s">
        <v>24</v>
      </c>
      <c r="I73" s="200"/>
      <c r="J73" s="200">
        <v>711370</v>
      </c>
      <c r="K73" s="197">
        <v>711370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17126209</v>
      </c>
      <c r="H76" s="212"/>
      <c r="I76" s="127">
        <v>4107353</v>
      </c>
      <c r="J76" s="127">
        <v>13018856</v>
      </c>
      <c r="K76" s="197">
        <v>17126209</v>
      </c>
      <c r="L76" s="209"/>
    </row>
    <row r="77" spans="1:12" ht="15.75">
      <c r="F77" s="48" t="s">
        <v>200</v>
      </c>
      <c r="G77" s="128">
        <v>17126209</v>
      </c>
      <c r="H77" s="198"/>
      <c r="I77" s="210">
        <v>0.23982849911501139</v>
      </c>
      <c r="J77" s="210">
        <v>0.76017150088498864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76756587.855078429</v>
      </c>
      <c r="J80" s="129">
        <v>5.3511406835266791E-2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27" priority="1" operator="notEqual">
      <formula>$G$77</formula>
    </cfRule>
    <cfRule type="cellIs" dxfId="26" priority="2" operator="equal">
      <formula>$G$77</formula>
    </cfRule>
  </conditionalFormatting>
  <conditionalFormatting sqref="K9:K24">
    <cfRule type="cellIs" dxfId="25" priority="13" operator="notEqual">
      <formula>G9</formula>
    </cfRule>
    <cfRule type="cellIs" dxfId="24" priority="14" operator="equal">
      <formula>G9</formula>
    </cfRule>
  </conditionalFormatting>
  <conditionalFormatting sqref="K26:K41">
    <cfRule type="cellIs" dxfId="23" priority="11" operator="notEqual">
      <formula>G26</formula>
    </cfRule>
    <cfRule type="cellIs" dxfId="22" priority="12" operator="equal">
      <formula>G26</formula>
    </cfRule>
  </conditionalFormatting>
  <conditionalFormatting sqref="K43:K63">
    <cfRule type="cellIs" dxfId="21" priority="9" operator="notEqual">
      <formula>G43</formula>
    </cfRule>
    <cfRule type="cellIs" dxfId="20" priority="10" operator="equal">
      <formula>G43</formula>
    </cfRule>
  </conditionalFormatting>
  <conditionalFormatting sqref="K67:K69">
    <cfRule type="cellIs" dxfId="19" priority="7" operator="notEqual">
      <formula>G67</formula>
    </cfRule>
    <cfRule type="cellIs" dxfId="18" priority="8" operator="equal">
      <formula>G67</formula>
    </cfRule>
  </conditionalFormatting>
  <conditionalFormatting sqref="K71:K73">
    <cfRule type="cellIs" dxfId="17" priority="5" operator="notEqual">
      <formula>G71</formula>
    </cfRule>
    <cfRule type="cellIs" dxfId="16" priority="6" operator="equal">
      <formula>G71</formula>
    </cfRule>
  </conditionalFormatting>
  <conditionalFormatting sqref="K76">
    <cfRule type="cellIs" dxfId="15" priority="3" operator="notEqual">
      <formula>G76</formula>
    </cfRule>
    <cfRule type="cellIs" dxfId="14" priority="4" operator="equal">
      <formula>G76</formula>
    </cfRule>
  </conditionalFormatting>
  <dataValidations count="2">
    <dataValidation type="list" allowBlank="1" showInputMessage="1" showErrorMessage="1" sqref="H9:H73" xr:uid="{4A3208DB-8D7C-47D3-B08E-A54E6E7CFD07}">
      <formula1>$G$81:$G$84</formula1>
    </dataValidation>
    <dataValidation type="list" allowBlank="1" showInputMessage="1" showErrorMessage="1" sqref="H74:H75" xr:uid="{7F298ED2-74BA-4FA6-94F6-5195DEAF4275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8.85546875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172</v>
      </c>
      <c r="C4" s="134"/>
    </row>
    <row r="5" spans="1:12">
      <c r="C5" s="134"/>
    </row>
    <row r="6" spans="1:12" s="160" customFormat="1" ht="15.75">
      <c r="A6" s="189" t="s">
        <v>2</v>
      </c>
      <c r="B6" s="190"/>
      <c r="C6" s="190"/>
      <c r="D6" s="189" t="s">
        <v>3</v>
      </c>
      <c r="E6" s="190"/>
      <c r="F6" s="190"/>
      <c r="G6" s="191" t="s">
        <v>254</v>
      </c>
      <c r="H6" s="192" t="s">
        <v>4</v>
      </c>
      <c r="I6" s="192" t="s">
        <v>5</v>
      </c>
      <c r="J6" s="192" t="s">
        <v>6</v>
      </c>
      <c r="K6" s="192" t="s">
        <v>7</v>
      </c>
      <c r="L6" s="192" t="s">
        <v>199</v>
      </c>
    </row>
    <row r="7" spans="1:12">
      <c r="A7" s="193" t="s">
        <v>9</v>
      </c>
      <c r="B7" s="194"/>
      <c r="C7" s="195"/>
      <c r="D7" s="196" t="s">
        <v>10</v>
      </c>
      <c r="E7" s="195"/>
      <c r="F7" s="195"/>
      <c r="G7" s="197"/>
      <c r="H7" s="194"/>
      <c r="I7" s="197"/>
      <c r="J7" s="197"/>
      <c r="K7" s="197"/>
      <c r="L7" s="196"/>
    </row>
    <row r="8" spans="1:12">
      <c r="A8" s="193"/>
      <c r="B8" s="194" t="s">
        <v>11</v>
      </c>
      <c r="C8" s="195"/>
      <c r="D8" s="198"/>
      <c r="E8" s="194" t="s">
        <v>12</v>
      </c>
      <c r="F8" s="195"/>
      <c r="G8" s="197">
        <v>6948469.8399999999</v>
      </c>
      <c r="H8" s="194"/>
      <c r="I8" s="197">
        <v>3204621.34</v>
      </c>
      <c r="J8" s="197">
        <v>3743848.4999999995</v>
      </c>
      <c r="K8" s="197"/>
      <c r="L8" s="199"/>
    </row>
    <row r="9" spans="1:12">
      <c r="A9" s="193"/>
      <c r="B9" s="194"/>
      <c r="C9" s="195" t="s">
        <v>13</v>
      </c>
      <c r="D9" s="198"/>
      <c r="E9" s="195"/>
      <c r="F9" s="194" t="s">
        <v>14</v>
      </c>
      <c r="G9" s="200"/>
      <c r="H9" s="201"/>
      <c r="I9" s="200"/>
      <c r="J9" s="200"/>
      <c r="K9" s="197">
        <v>0</v>
      </c>
      <c r="L9" s="202"/>
    </row>
    <row r="10" spans="1:12">
      <c r="A10" s="193"/>
      <c r="B10" s="194"/>
      <c r="C10" s="195" t="s">
        <v>16</v>
      </c>
      <c r="D10" s="198"/>
      <c r="E10" s="195"/>
      <c r="F10" s="194" t="s">
        <v>17</v>
      </c>
      <c r="G10" s="200">
        <v>10954.78</v>
      </c>
      <c r="H10" s="201" t="s">
        <v>15</v>
      </c>
      <c r="I10" s="200">
        <v>10954.78</v>
      </c>
      <c r="J10" s="200"/>
      <c r="K10" s="197">
        <v>10954.78</v>
      </c>
      <c r="L10" s="202"/>
    </row>
    <row r="11" spans="1:12">
      <c r="A11" s="193"/>
      <c r="B11" s="194"/>
      <c r="C11" s="195" t="s">
        <v>18</v>
      </c>
      <c r="D11" s="198"/>
      <c r="E11" s="195"/>
      <c r="F11" s="194" t="s">
        <v>19</v>
      </c>
      <c r="G11" s="200">
        <v>564406.68999999994</v>
      </c>
      <c r="H11" s="201" t="s">
        <v>15</v>
      </c>
      <c r="I11" s="200">
        <v>564406.68999999994</v>
      </c>
      <c r="J11" s="200"/>
      <c r="K11" s="197">
        <v>564406.68999999994</v>
      </c>
      <c r="L11" s="202"/>
    </row>
    <row r="12" spans="1:12">
      <c r="A12" s="193"/>
      <c r="B12" s="194"/>
      <c r="C12" s="195" t="s">
        <v>20</v>
      </c>
      <c r="D12" s="198"/>
      <c r="E12" s="195"/>
      <c r="F12" s="194" t="s">
        <v>21</v>
      </c>
      <c r="G12" s="200"/>
      <c r="H12" s="201"/>
      <c r="I12" s="200"/>
      <c r="J12" s="200"/>
      <c r="K12" s="197">
        <v>0</v>
      </c>
      <c r="L12" s="202"/>
    </row>
    <row r="13" spans="1:12">
      <c r="A13" s="193"/>
      <c r="B13" s="194"/>
      <c r="C13" s="195" t="s">
        <v>22</v>
      </c>
      <c r="D13" s="198"/>
      <c r="E13" s="195"/>
      <c r="F13" s="194" t="s">
        <v>23</v>
      </c>
      <c r="G13" s="200">
        <v>1467371.69</v>
      </c>
      <c r="H13" s="201" t="s">
        <v>15</v>
      </c>
      <c r="I13" s="200">
        <v>1467371.69</v>
      </c>
      <c r="J13" s="200"/>
      <c r="K13" s="197">
        <v>1467371.69</v>
      </c>
      <c r="L13" s="202"/>
    </row>
    <row r="14" spans="1:12">
      <c r="A14" s="193"/>
      <c r="B14" s="194"/>
      <c r="C14" s="195" t="s">
        <v>25</v>
      </c>
      <c r="D14" s="198"/>
      <c r="E14" s="195"/>
      <c r="F14" s="194" t="s">
        <v>26</v>
      </c>
      <c r="G14" s="200">
        <v>1800040.17</v>
      </c>
      <c r="H14" s="201" t="s">
        <v>24</v>
      </c>
      <c r="I14" s="200"/>
      <c r="J14" s="200">
        <v>1800040.17</v>
      </c>
      <c r="K14" s="197">
        <v>1800040.17</v>
      </c>
      <c r="L14" s="131" t="s">
        <v>273</v>
      </c>
    </row>
    <row r="15" spans="1:12">
      <c r="A15" s="193"/>
      <c r="B15" s="194"/>
      <c r="C15" s="195" t="s">
        <v>27</v>
      </c>
      <c r="D15" s="198"/>
      <c r="E15" s="195"/>
      <c r="F15" s="194" t="s">
        <v>28</v>
      </c>
      <c r="G15" s="200"/>
      <c r="H15" s="201"/>
      <c r="I15" s="200"/>
      <c r="J15" s="200"/>
      <c r="K15" s="197">
        <v>0</v>
      </c>
      <c r="L15" s="202"/>
    </row>
    <row r="16" spans="1:12">
      <c r="A16" s="193"/>
      <c r="B16" s="194"/>
      <c r="C16" s="195" t="s">
        <v>29</v>
      </c>
      <c r="D16" s="198"/>
      <c r="E16" s="195"/>
      <c r="F16" s="194" t="s">
        <v>30</v>
      </c>
      <c r="G16" s="200">
        <v>148544.04999999999</v>
      </c>
      <c r="H16" s="201" t="s">
        <v>15</v>
      </c>
      <c r="I16" s="200">
        <v>148544.04999999999</v>
      </c>
      <c r="J16" s="200"/>
      <c r="K16" s="197">
        <v>148544.04999999999</v>
      </c>
      <c r="L16" s="202"/>
    </row>
    <row r="17" spans="1:12">
      <c r="A17" s="193"/>
      <c r="B17" s="194"/>
      <c r="C17" s="195" t="s">
        <v>31</v>
      </c>
      <c r="D17" s="198"/>
      <c r="E17" s="195"/>
      <c r="F17" s="194" t="s">
        <v>32</v>
      </c>
      <c r="G17" s="200"/>
      <c r="H17" s="201"/>
      <c r="I17" s="200"/>
      <c r="J17" s="200"/>
      <c r="K17" s="197">
        <v>0</v>
      </c>
      <c r="L17" s="202"/>
    </row>
    <row r="18" spans="1:12">
      <c r="A18" s="193"/>
      <c r="B18" s="194"/>
      <c r="C18" s="195" t="s">
        <v>33</v>
      </c>
      <c r="D18" s="198"/>
      <c r="E18" s="195"/>
      <c r="F18" s="194" t="s">
        <v>34</v>
      </c>
      <c r="G18" s="200">
        <v>1806336.01</v>
      </c>
      <c r="H18" s="201" t="s">
        <v>24</v>
      </c>
      <c r="I18" s="200"/>
      <c r="J18" s="200">
        <v>1806336.01</v>
      </c>
      <c r="K18" s="197">
        <v>1806336.01</v>
      </c>
      <c r="L18" s="131" t="s">
        <v>274</v>
      </c>
    </row>
    <row r="19" spans="1:12">
      <c r="A19" s="193"/>
      <c r="B19" s="194"/>
      <c r="C19" s="195" t="s">
        <v>35</v>
      </c>
      <c r="D19" s="198"/>
      <c r="E19" s="195"/>
      <c r="F19" s="194" t="s">
        <v>36</v>
      </c>
      <c r="G19" s="203"/>
      <c r="H19" s="201"/>
      <c r="I19" s="203"/>
      <c r="J19" s="203"/>
      <c r="K19" s="197">
        <v>0</v>
      </c>
      <c r="L19" s="202"/>
    </row>
    <row r="20" spans="1:12">
      <c r="A20" s="193"/>
      <c r="B20" s="194"/>
      <c r="C20" s="195" t="s">
        <v>37</v>
      </c>
      <c r="D20" s="198"/>
      <c r="E20" s="195"/>
      <c r="F20" s="194" t="s">
        <v>38</v>
      </c>
      <c r="G20" s="200">
        <v>1013344.13</v>
      </c>
      <c r="H20" s="201" t="s">
        <v>15</v>
      </c>
      <c r="I20" s="200">
        <v>1013344.13</v>
      </c>
      <c r="J20" s="200"/>
      <c r="K20" s="197">
        <v>1013344.13</v>
      </c>
      <c r="L20" s="202"/>
    </row>
    <row r="21" spans="1:12">
      <c r="A21" s="193"/>
      <c r="B21" s="194"/>
      <c r="C21" s="195" t="s">
        <v>39</v>
      </c>
      <c r="D21" s="198"/>
      <c r="E21" s="195"/>
      <c r="F21" s="194" t="s">
        <v>40</v>
      </c>
      <c r="G21" s="200"/>
      <c r="H21" s="201"/>
      <c r="I21" s="200"/>
      <c r="J21" s="200"/>
      <c r="K21" s="197">
        <v>0</v>
      </c>
      <c r="L21" s="202"/>
    </row>
    <row r="22" spans="1:12">
      <c r="A22" s="193"/>
      <c r="B22" s="194"/>
      <c r="C22" s="195" t="s">
        <v>41</v>
      </c>
      <c r="D22" s="198"/>
      <c r="E22" s="195"/>
      <c r="F22" s="194" t="s">
        <v>42</v>
      </c>
      <c r="G22" s="200">
        <v>137472.32000000001</v>
      </c>
      <c r="H22" s="201" t="s">
        <v>24</v>
      </c>
      <c r="I22" s="200"/>
      <c r="J22" s="200">
        <v>137472.32000000001</v>
      </c>
      <c r="K22" s="197">
        <v>137472.32000000001</v>
      </c>
      <c r="L22" s="202" t="s">
        <v>274</v>
      </c>
    </row>
    <row r="23" spans="1:12">
      <c r="A23" s="193"/>
      <c r="B23" s="194"/>
      <c r="C23" s="195" t="s">
        <v>43</v>
      </c>
      <c r="D23" s="198"/>
      <c r="E23" s="195"/>
      <c r="F23" s="194" t="s">
        <v>44</v>
      </c>
      <c r="G23" s="200"/>
      <c r="H23" s="201"/>
      <c r="I23" s="200"/>
      <c r="J23" s="200"/>
      <c r="K23" s="197">
        <v>0</v>
      </c>
      <c r="L23" s="202"/>
    </row>
    <row r="24" spans="1:12">
      <c r="A24" s="194"/>
      <c r="B24" s="194"/>
      <c r="C24" s="204" t="s">
        <v>45</v>
      </c>
      <c r="D24" s="198"/>
      <c r="E24" s="204"/>
      <c r="F24" s="194" t="s">
        <v>46</v>
      </c>
      <c r="G24" s="205"/>
      <c r="H24" s="201"/>
      <c r="I24" s="205"/>
      <c r="J24" s="205"/>
      <c r="K24" s="197">
        <v>0</v>
      </c>
      <c r="L24" s="202"/>
    </row>
    <row r="25" spans="1:12">
      <c r="A25" s="193"/>
      <c r="B25" s="194" t="s">
        <v>47</v>
      </c>
      <c r="C25" s="195"/>
      <c r="D25" s="198"/>
      <c r="E25" s="194" t="s">
        <v>48</v>
      </c>
      <c r="F25" s="195"/>
      <c r="G25" s="197">
        <v>4788590.6500000004</v>
      </c>
      <c r="H25" s="206"/>
      <c r="I25" s="197">
        <v>2127242.4900000002</v>
      </c>
      <c r="J25" s="197">
        <v>2661348.16</v>
      </c>
      <c r="K25" s="197"/>
      <c r="L25" s="199"/>
    </row>
    <row r="26" spans="1:12">
      <c r="A26" s="193"/>
      <c r="B26" s="194"/>
      <c r="C26" s="195" t="s">
        <v>49</v>
      </c>
      <c r="D26" s="198"/>
      <c r="E26" s="195"/>
      <c r="F26" s="194" t="s">
        <v>50</v>
      </c>
      <c r="G26" s="200"/>
      <c r="H26" s="201"/>
      <c r="I26" s="200"/>
      <c r="J26" s="200"/>
      <c r="K26" s="197">
        <v>0</v>
      </c>
      <c r="L26" s="202"/>
    </row>
    <row r="27" spans="1:12">
      <c r="A27" s="193"/>
      <c r="B27" s="194"/>
      <c r="C27" s="195" t="s">
        <v>51</v>
      </c>
      <c r="D27" s="198"/>
      <c r="E27" s="195"/>
      <c r="F27" s="194" t="s">
        <v>52</v>
      </c>
      <c r="G27" s="200"/>
      <c r="H27" s="201"/>
      <c r="I27" s="200"/>
      <c r="J27" s="200"/>
      <c r="K27" s="197">
        <v>0</v>
      </c>
      <c r="L27" s="202"/>
    </row>
    <row r="28" spans="1:12">
      <c r="A28" s="193"/>
      <c r="B28" s="194"/>
      <c r="C28" s="195" t="s">
        <v>53</v>
      </c>
      <c r="D28" s="198"/>
      <c r="E28" s="195"/>
      <c r="F28" s="194" t="s">
        <v>54</v>
      </c>
      <c r="G28" s="200">
        <v>1284400.99</v>
      </c>
      <c r="H28" s="201" t="s">
        <v>15</v>
      </c>
      <c r="I28" s="200">
        <v>1284400.99</v>
      </c>
      <c r="J28" s="200"/>
      <c r="K28" s="197">
        <v>1284400.99</v>
      </c>
      <c r="L28" s="202"/>
    </row>
    <row r="29" spans="1:12">
      <c r="A29" s="193"/>
      <c r="B29" s="194"/>
      <c r="C29" s="195" t="s">
        <v>55</v>
      </c>
      <c r="D29" s="198"/>
      <c r="E29" s="195"/>
      <c r="F29" s="194" t="s">
        <v>56</v>
      </c>
      <c r="G29" s="200">
        <v>491556.84</v>
      </c>
      <c r="H29" s="201" t="s">
        <v>15</v>
      </c>
      <c r="I29" s="200">
        <v>491556.84</v>
      </c>
      <c r="J29" s="200"/>
      <c r="K29" s="197">
        <v>491556.84</v>
      </c>
      <c r="L29" s="202"/>
    </row>
    <row r="30" spans="1:12">
      <c r="A30" s="193"/>
      <c r="B30" s="194"/>
      <c r="C30" s="195" t="s">
        <v>57</v>
      </c>
      <c r="D30" s="198"/>
      <c r="E30" s="195"/>
      <c r="F30" s="194" t="s">
        <v>58</v>
      </c>
      <c r="G30" s="200"/>
      <c r="H30" s="201"/>
      <c r="I30" s="200"/>
      <c r="J30" s="200"/>
      <c r="K30" s="197">
        <v>0</v>
      </c>
      <c r="L30" s="202"/>
    </row>
    <row r="31" spans="1:12">
      <c r="A31" s="193"/>
      <c r="B31" s="194"/>
      <c r="C31" s="195" t="s">
        <v>60</v>
      </c>
      <c r="D31" s="198"/>
      <c r="E31" s="195"/>
      <c r="F31" s="194" t="s">
        <v>61</v>
      </c>
      <c r="G31" s="200">
        <v>351284.66</v>
      </c>
      <c r="H31" s="201" t="s">
        <v>15</v>
      </c>
      <c r="I31" s="200">
        <v>351284.66</v>
      </c>
      <c r="J31" s="200"/>
      <c r="K31" s="197">
        <v>351284.66</v>
      </c>
      <c r="L31" s="202"/>
    </row>
    <row r="32" spans="1:12">
      <c r="A32" s="193"/>
      <c r="B32" s="194"/>
      <c r="C32" s="195" t="s">
        <v>62</v>
      </c>
      <c r="D32" s="198"/>
      <c r="E32" s="195"/>
      <c r="F32" s="194" t="s">
        <v>63</v>
      </c>
      <c r="G32" s="200">
        <v>435637.04</v>
      </c>
      <c r="H32" s="201" t="s">
        <v>24</v>
      </c>
      <c r="I32" s="200"/>
      <c r="J32" s="200">
        <v>435637.04</v>
      </c>
      <c r="K32" s="197">
        <v>435637.04</v>
      </c>
      <c r="L32" s="131" t="s">
        <v>275</v>
      </c>
    </row>
    <row r="33" spans="1:12">
      <c r="A33" s="194"/>
      <c r="B33" s="194"/>
      <c r="C33" s="195" t="s">
        <v>64</v>
      </c>
      <c r="D33" s="194"/>
      <c r="E33" s="195"/>
      <c r="F33" s="194" t="s">
        <v>65</v>
      </c>
      <c r="G33" s="200">
        <v>569814.99</v>
      </c>
      <c r="H33" s="201" t="s">
        <v>24</v>
      </c>
      <c r="I33" s="200"/>
      <c r="J33" s="200">
        <v>569814.99</v>
      </c>
      <c r="K33" s="197">
        <v>569814.99</v>
      </c>
      <c r="L33" s="214" t="s">
        <v>275</v>
      </c>
    </row>
    <row r="34" spans="1:12">
      <c r="A34" s="194"/>
      <c r="B34" s="194"/>
      <c r="C34" s="195" t="s">
        <v>66</v>
      </c>
      <c r="D34" s="194"/>
      <c r="E34" s="194"/>
      <c r="F34" s="194" t="s">
        <v>67</v>
      </c>
      <c r="G34" s="200"/>
      <c r="H34" s="201"/>
      <c r="I34" s="200"/>
      <c r="J34" s="200"/>
      <c r="K34" s="197">
        <v>0</v>
      </c>
      <c r="L34" s="202"/>
    </row>
    <row r="35" spans="1:12">
      <c r="A35" s="194"/>
      <c r="B35" s="194"/>
      <c r="C35" s="195" t="s">
        <v>68</v>
      </c>
      <c r="D35" s="194"/>
      <c r="E35" s="195"/>
      <c r="F35" s="194" t="s">
        <v>69</v>
      </c>
      <c r="G35" s="200"/>
      <c r="H35" s="201"/>
      <c r="I35" s="200"/>
      <c r="J35" s="200"/>
      <c r="K35" s="197">
        <v>0</v>
      </c>
      <c r="L35" s="202"/>
    </row>
    <row r="36" spans="1:12">
      <c r="A36" s="194"/>
      <c r="B36" s="194"/>
      <c r="C36" s="195" t="s">
        <v>70</v>
      </c>
      <c r="D36" s="194"/>
      <c r="E36" s="194"/>
      <c r="F36" s="194" t="s">
        <v>71</v>
      </c>
      <c r="G36" s="200"/>
      <c r="H36" s="201"/>
      <c r="I36" s="200"/>
      <c r="J36" s="200"/>
      <c r="K36" s="197">
        <v>0</v>
      </c>
      <c r="L36" s="202"/>
    </row>
    <row r="37" spans="1:12" ht="30">
      <c r="A37" s="194"/>
      <c r="B37" s="194"/>
      <c r="C37" s="195" t="s">
        <v>72</v>
      </c>
      <c r="D37" s="194"/>
      <c r="E37" s="207"/>
      <c r="F37" s="194" t="s">
        <v>73</v>
      </c>
      <c r="G37" s="200">
        <v>665371.06999999995</v>
      </c>
      <c r="H37" s="201" t="s">
        <v>24</v>
      </c>
      <c r="I37" s="200"/>
      <c r="J37" s="200">
        <v>665371.06999999995</v>
      </c>
      <c r="K37" s="197">
        <v>665371.06999999995</v>
      </c>
      <c r="L37" s="131" t="s">
        <v>276</v>
      </c>
    </row>
    <row r="38" spans="1:12">
      <c r="A38" s="194"/>
      <c r="B38" s="194"/>
      <c r="C38" s="195" t="s">
        <v>74</v>
      </c>
      <c r="D38" s="194"/>
      <c r="E38" s="194"/>
      <c r="F38" s="194" t="s">
        <v>75</v>
      </c>
      <c r="G38" s="200"/>
      <c r="H38" s="201"/>
      <c r="I38" s="200"/>
      <c r="J38" s="200"/>
      <c r="K38" s="197">
        <v>0</v>
      </c>
      <c r="L38" s="202"/>
    </row>
    <row r="39" spans="1:12">
      <c r="A39" s="194"/>
      <c r="B39" s="194"/>
      <c r="C39" s="195" t="s">
        <v>76</v>
      </c>
      <c r="D39" s="194"/>
      <c r="E39" s="194"/>
      <c r="F39" s="194" t="s">
        <v>77</v>
      </c>
      <c r="G39" s="200"/>
      <c r="H39" s="201"/>
      <c r="I39" s="200"/>
      <c r="J39" s="200"/>
      <c r="K39" s="197">
        <v>0</v>
      </c>
      <c r="L39" s="202"/>
    </row>
    <row r="40" spans="1:12">
      <c r="A40" s="194"/>
      <c r="B40" s="194"/>
      <c r="C40" s="195" t="s">
        <v>78</v>
      </c>
      <c r="D40" s="194"/>
      <c r="E40" s="194"/>
      <c r="F40" s="194" t="s">
        <v>79</v>
      </c>
      <c r="G40" s="200">
        <v>659203.03</v>
      </c>
      <c r="H40" s="201" t="s">
        <v>24</v>
      </c>
      <c r="I40" s="200"/>
      <c r="J40" s="200">
        <v>659203.03</v>
      </c>
      <c r="K40" s="197">
        <v>659203.03</v>
      </c>
      <c r="L40" s="131" t="s">
        <v>277</v>
      </c>
    </row>
    <row r="41" spans="1:12" ht="30">
      <c r="A41" s="194"/>
      <c r="B41" s="194"/>
      <c r="C41" s="195" t="s">
        <v>80</v>
      </c>
      <c r="D41" s="194"/>
      <c r="E41" s="194"/>
      <c r="F41" s="194" t="s">
        <v>81</v>
      </c>
      <c r="G41" s="200">
        <v>331322.03000000003</v>
      </c>
      <c r="H41" s="201" t="s">
        <v>24</v>
      </c>
      <c r="I41" s="200"/>
      <c r="J41" s="200">
        <v>331322.03000000003</v>
      </c>
      <c r="K41" s="197">
        <v>331322.03000000003</v>
      </c>
      <c r="L41" s="131" t="s">
        <v>278</v>
      </c>
    </row>
    <row r="42" spans="1:12">
      <c r="A42" s="194"/>
      <c r="B42" s="194" t="s">
        <v>82</v>
      </c>
      <c r="C42" s="195"/>
      <c r="D42" s="194"/>
      <c r="E42" s="194" t="s">
        <v>83</v>
      </c>
      <c r="F42" s="194"/>
      <c r="G42" s="197">
        <v>18630041.870000005</v>
      </c>
      <c r="H42" s="206"/>
      <c r="I42" s="197">
        <v>5901136.1600000001</v>
      </c>
      <c r="J42" s="197">
        <v>12728905.710000001</v>
      </c>
      <c r="K42" s="197"/>
      <c r="L42" s="199"/>
    </row>
    <row r="43" spans="1:12">
      <c r="A43" s="194"/>
      <c r="B43" s="194"/>
      <c r="C43" s="195" t="s">
        <v>84</v>
      </c>
      <c r="D43" s="194"/>
      <c r="E43" s="194"/>
      <c r="F43" s="194" t="s">
        <v>85</v>
      </c>
      <c r="G43" s="200"/>
      <c r="H43" s="201"/>
      <c r="I43" s="200"/>
      <c r="J43" s="200"/>
      <c r="K43" s="197">
        <v>0</v>
      </c>
      <c r="L43" s="202"/>
    </row>
    <row r="44" spans="1:12" ht="30">
      <c r="A44" s="194"/>
      <c r="B44" s="194"/>
      <c r="C44" s="195" t="s">
        <v>86</v>
      </c>
      <c r="D44" s="194"/>
      <c r="E44" s="194"/>
      <c r="F44" s="194" t="s">
        <v>87</v>
      </c>
      <c r="G44" s="200">
        <v>7375407.0899999999</v>
      </c>
      <c r="H44" s="201" t="s">
        <v>24</v>
      </c>
      <c r="I44" s="200"/>
      <c r="J44" s="200">
        <v>7375407.0899999999</v>
      </c>
      <c r="K44" s="197">
        <v>7375407.0899999999</v>
      </c>
      <c r="L44" s="131" t="s">
        <v>279</v>
      </c>
    </row>
    <row r="45" spans="1:12">
      <c r="A45" s="194"/>
      <c r="B45" s="194"/>
      <c r="C45" s="195" t="s">
        <v>88</v>
      </c>
      <c r="D45" s="194"/>
      <c r="E45" s="194"/>
      <c r="F45" s="194" t="s">
        <v>89</v>
      </c>
      <c r="G45" s="200"/>
      <c r="H45" s="201"/>
      <c r="I45" s="200"/>
      <c r="J45" s="200"/>
      <c r="K45" s="197">
        <v>0</v>
      </c>
      <c r="L45" s="202"/>
    </row>
    <row r="46" spans="1:12">
      <c r="A46" s="194"/>
      <c r="B46" s="194"/>
      <c r="C46" s="195" t="s">
        <v>90</v>
      </c>
      <c r="D46" s="194"/>
      <c r="E46" s="194"/>
      <c r="F46" s="194" t="s">
        <v>91</v>
      </c>
      <c r="G46" s="200"/>
      <c r="H46" s="201"/>
      <c r="I46" s="200"/>
      <c r="J46" s="200"/>
      <c r="K46" s="197">
        <v>0</v>
      </c>
      <c r="L46" s="202"/>
    </row>
    <row r="47" spans="1:12">
      <c r="A47" s="194"/>
      <c r="B47" s="194"/>
      <c r="C47" s="195" t="s">
        <v>92</v>
      </c>
      <c r="D47" s="194"/>
      <c r="E47" s="194"/>
      <c r="F47" s="194" t="s">
        <v>93</v>
      </c>
      <c r="G47" s="200">
        <v>5159906.78</v>
      </c>
      <c r="H47" s="201" t="s">
        <v>15</v>
      </c>
      <c r="I47" s="200">
        <v>5159906.78</v>
      </c>
      <c r="J47" s="200"/>
      <c r="K47" s="197">
        <v>5159906.78</v>
      </c>
      <c r="L47" s="202"/>
    </row>
    <row r="48" spans="1:12">
      <c r="A48" s="194"/>
      <c r="B48" s="194"/>
      <c r="C48" s="195" t="s">
        <v>94</v>
      </c>
      <c r="D48" s="194"/>
      <c r="E48" s="194"/>
      <c r="F48" s="194" t="s">
        <v>95</v>
      </c>
      <c r="G48" s="200"/>
      <c r="H48" s="201"/>
      <c r="I48" s="200"/>
      <c r="J48" s="200"/>
      <c r="K48" s="197">
        <v>0</v>
      </c>
      <c r="L48" s="202"/>
    </row>
    <row r="49" spans="1:12">
      <c r="A49" s="194"/>
      <c r="B49" s="194"/>
      <c r="C49" s="195" t="s">
        <v>96</v>
      </c>
      <c r="D49" s="194"/>
      <c r="E49" s="194"/>
      <c r="F49" s="194" t="s">
        <v>97</v>
      </c>
      <c r="G49" s="200">
        <v>478862.98</v>
      </c>
      <c r="H49" s="201" t="s">
        <v>15</v>
      </c>
      <c r="I49" s="200">
        <v>478862.98</v>
      </c>
      <c r="J49" s="200"/>
      <c r="K49" s="197">
        <v>478862.98</v>
      </c>
      <c r="L49" s="202"/>
    </row>
    <row r="50" spans="1:12">
      <c r="A50" s="194"/>
      <c r="B50" s="194"/>
      <c r="C50" s="195" t="s">
        <v>98</v>
      </c>
      <c r="D50" s="194"/>
      <c r="E50" s="194"/>
      <c r="F50" s="194" t="s">
        <v>99</v>
      </c>
      <c r="G50" s="200"/>
      <c r="H50" s="201"/>
      <c r="I50" s="200"/>
      <c r="J50" s="200"/>
      <c r="K50" s="197">
        <v>0</v>
      </c>
      <c r="L50" s="202"/>
    </row>
    <row r="51" spans="1:12">
      <c r="A51" s="194"/>
      <c r="B51" s="194"/>
      <c r="C51" s="195" t="s">
        <v>100</v>
      </c>
      <c r="D51" s="194"/>
      <c r="E51" s="194"/>
      <c r="F51" s="194" t="s">
        <v>101</v>
      </c>
      <c r="G51" s="200"/>
      <c r="H51" s="201"/>
      <c r="I51" s="200"/>
      <c r="J51" s="200"/>
      <c r="K51" s="197">
        <v>0</v>
      </c>
      <c r="L51" s="202"/>
    </row>
    <row r="52" spans="1:12">
      <c r="A52" s="194"/>
      <c r="B52" s="194"/>
      <c r="C52" s="195" t="s">
        <v>102</v>
      </c>
      <c r="D52" s="194"/>
      <c r="E52" s="194"/>
      <c r="F52" s="194" t="s">
        <v>103</v>
      </c>
      <c r="G52" s="200"/>
      <c r="H52" s="201"/>
      <c r="I52" s="200"/>
      <c r="J52" s="200"/>
      <c r="K52" s="197">
        <v>0</v>
      </c>
      <c r="L52" s="202"/>
    </row>
    <row r="53" spans="1:12">
      <c r="A53" s="194"/>
      <c r="B53" s="194"/>
      <c r="C53" s="195" t="s">
        <v>104</v>
      </c>
      <c r="D53" s="194"/>
      <c r="E53" s="194"/>
      <c r="F53" s="194" t="s">
        <v>105</v>
      </c>
      <c r="G53" s="200">
        <v>70845.399999999994</v>
      </c>
      <c r="H53" s="201" t="s">
        <v>15</v>
      </c>
      <c r="I53" s="200">
        <v>70845.399999999994</v>
      </c>
      <c r="J53" s="200"/>
      <c r="K53" s="197">
        <v>70845.399999999994</v>
      </c>
      <c r="L53" s="202"/>
    </row>
    <row r="54" spans="1:12">
      <c r="A54" s="194"/>
      <c r="B54" s="194"/>
      <c r="C54" s="195" t="s">
        <v>106</v>
      </c>
      <c r="D54" s="194"/>
      <c r="E54" s="194"/>
      <c r="F54" s="194" t="s">
        <v>107</v>
      </c>
      <c r="G54" s="200">
        <v>917122.4</v>
      </c>
      <c r="H54" s="201" t="s">
        <v>24</v>
      </c>
      <c r="I54" s="200"/>
      <c r="J54" s="200">
        <v>917122.4</v>
      </c>
      <c r="K54" s="197">
        <v>917122.4</v>
      </c>
      <c r="L54" s="131" t="s">
        <v>280</v>
      </c>
    </row>
    <row r="55" spans="1:12">
      <c r="A55" s="194"/>
      <c r="B55" s="194"/>
      <c r="C55" s="195" t="s">
        <v>108</v>
      </c>
      <c r="D55" s="194"/>
      <c r="E55" s="194"/>
      <c r="F55" s="194" t="s">
        <v>109</v>
      </c>
      <c r="G55" s="200"/>
      <c r="H55" s="201"/>
      <c r="I55" s="200"/>
      <c r="J55" s="200"/>
      <c r="K55" s="197">
        <v>0</v>
      </c>
      <c r="L55" s="202"/>
    </row>
    <row r="56" spans="1:12">
      <c r="A56" s="194"/>
      <c r="B56" s="194"/>
      <c r="C56" s="195" t="s">
        <v>110</v>
      </c>
      <c r="D56" s="194"/>
      <c r="E56" s="194"/>
      <c r="F56" s="194" t="s">
        <v>111</v>
      </c>
      <c r="G56" s="200"/>
      <c r="H56" s="201"/>
      <c r="I56" s="200"/>
      <c r="J56" s="200"/>
      <c r="K56" s="197">
        <v>0</v>
      </c>
      <c r="L56" s="202"/>
    </row>
    <row r="57" spans="1:12">
      <c r="A57" s="194"/>
      <c r="B57" s="194"/>
      <c r="C57" s="195" t="s">
        <v>112</v>
      </c>
      <c r="D57" s="194"/>
      <c r="E57" s="194"/>
      <c r="F57" s="194" t="s">
        <v>113</v>
      </c>
      <c r="G57" s="200">
        <v>427022.23</v>
      </c>
      <c r="H57" s="201" t="s">
        <v>24</v>
      </c>
      <c r="I57" s="200"/>
      <c r="J57" s="200">
        <v>427022.23</v>
      </c>
      <c r="K57" s="197">
        <v>427022.23</v>
      </c>
      <c r="L57" s="131" t="s">
        <v>281</v>
      </c>
    </row>
    <row r="58" spans="1:12">
      <c r="A58" s="194"/>
      <c r="B58" s="194"/>
      <c r="C58" s="195" t="s">
        <v>114</v>
      </c>
      <c r="D58" s="194"/>
      <c r="E58" s="194"/>
      <c r="F58" s="194" t="s">
        <v>115</v>
      </c>
      <c r="G58" s="200"/>
      <c r="H58" s="201"/>
      <c r="I58" s="200"/>
      <c r="J58" s="200"/>
      <c r="K58" s="197">
        <v>0</v>
      </c>
      <c r="L58" s="202"/>
    </row>
    <row r="59" spans="1:12">
      <c r="A59" s="194"/>
      <c r="B59" s="194"/>
      <c r="C59" s="195" t="s">
        <v>116</v>
      </c>
      <c r="D59" s="194"/>
      <c r="E59" s="194"/>
      <c r="F59" s="194" t="s">
        <v>117</v>
      </c>
      <c r="G59" s="200">
        <v>3873229.94</v>
      </c>
      <c r="H59" s="201" t="s">
        <v>24</v>
      </c>
      <c r="I59" s="200"/>
      <c r="J59" s="200">
        <v>3873229.94</v>
      </c>
      <c r="K59" s="197">
        <v>3873229.94</v>
      </c>
      <c r="L59" s="131" t="s">
        <v>282</v>
      </c>
    </row>
    <row r="60" spans="1:12">
      <c r="A60" s="194"/>
      <c r="B60" s="194"/>
      <c r="C60" s="195" t="s">
        <v>118</v>
      </c>
      <c r="D60" s="194"/>
      <c r="E60" s="194"/>
      <c r="F60" s="194" t="s">
        <v>119</v>
      </c>
      <c r="G60" s="200"/>
      <c r="H60" s="201"/>
      <c r="I60" s="200"/>
      <c r="J60" s="200"/>
      <c r="K60" s="197">
        <v>0</v>
      </c>
      <c r="L60" s="202"/>
    </row>
    <row r="61" spans="1:12">
      <c r="A61" s="194"/>
      <c r="B61" s="194"/>
      <c r="C61" s="195" t="s">
        <v>120</v>
      </c>
      <c r="D61" s="194"/>
      <c r="E61" s="194"/>
      <c r="F61" s="194" t="s">
        <v>121</v>
      </c>
      <c r="G61" s="200">
        <v>191521</v>
      </c>
      <c r="H61" s="201" t="s">
        <v>15</v>
      </c>
      <c r="I61" s="200">
        <v>191521</v>
      </c>
      <c r="J61" s="200"/>
      <c r="K61" s="197">
        <v>191521</v>
      </c>
      <c r="L61" s="202"/>
    </row>
    <row r="62" spans="1:12">
      <c r="A62" s="194"/>
      <c r="B62" s="194"/>
      <c r="C62" s="195" t="s">
        <v>122</v>
      </c>
      <c r="D62" s="194"/>
      <c r="E62" s="194"/>
      <c r="F62" s="194" t="s">
        <v>123</v>
      </c>
      <c r="G62" s="200">
        <v>136124.04999999999</v>
      </c>
      <c r="H62" s="201" t="s">
        <v>24</v>
      </c>
      <c r="I62" s="200"/>
      <c r="J62" s="200">
        <v>136124.04999999999</v>
      </c>
      <c r="K62" s="197">
        <v>136124.04999999999</v>
      </c>
      <c r="L62" s="131" t="s">
        <v>283</v>
      </c>
    </row>
    <row r="63" spans="1:12">
      <c r="A63" s="194"/>
      <c r="B63" s="194"/>
      <c r="C63" s="195" t="s">
        <v>124</v>
      </c>
      <c r="D63" s="194"/>
      <c r="E63" s="194"/>
      <c r="F63" s="194" t="s">
        <v>125</v>
      </c>
      <c r="G63" s="200"/>
      <c r="H63" s="201"/>
      <c r="I63" s="200"/>
      <c r="J63" s="200"/>
      <c r="K63" s="197">
        <v>0</v>
      </c>
      <c r="L63" s="202"/>
    </row>
    <row r="64" spans="1:12" hidden="1">
      <c r="A64" s="194"/>
      <c r="B64" s="194" t="s">
        <v>126</v>
      </c>
      <c r="C64" s="195"/>
      <c r="D64" s="194"/>
      <c r="E64" s="194" t="s">
        <v>127</v>
      </c>
      <c r="F64" s="194"/>
      <c r="G64" s="197"/>
      <c r="H64" s="201"/>
      <c r="I64" s="197"/>
      <c r="J64" s="197"/>
      <c r="K64" s="197"/>
      <c r="L64" s="199"/>
    </row>
    <row r="65" spans="1:12" hidden="1">
      <c r="A65" s="194"/>
      <c r="B65" s="194" t="s">
        <v>128</v>
      </c>
      <c r="C65" s="195"/>
      <c r="D65" s="194"/>
      <c r="E65" s="194" t="s">
        <v>127</v>
      </c>
      <c r="F65" s="194"/>
      <c r="G65" s="197"/>
      <c r="H65" s="201"/>
      <c r="I65" s="197"/>
      <c r="J65" s="197"/>
      <c r="K65" s="197"/>
      <c r="L65" s="199"/>
    </row>
    <row r="66" spans="1:12">
      <c r="A66" s="194"/>
      <c r="B66" s="194" t="s">
        <v>129</v>
      </c>
      <c r="C66" s="195"/>
      <c r="D66" s="194"/>
      <c r="E66" s="194" t="s">
        <v>130</v>
      </c>
      <c r="F66" s="194"/>
      <c r="G66" s="197">
        <v>4070027.6799999997</v>
      </c>
      <c r="H66" s="206"/>
      <c r="I66" s="197">
        <v>910601.22</v>
      </c>
      <c r="J66" s="197">
        <v>3159426.46</v>
      </c>
      <c r="K66" s="197"/>
      <c r="L66" s="199"/>
    </row>
    <row r="67" spans="1:12">
      <c r="A67" s="194"/>
      <c r="B67" s="194"/>
      <c r="C67" s="195" t="s">
        <v>131</v>
      </c>
      <c r="D67" s="194"/>
      <c r="E67" s="194"/>
      <c r="F67" s="194" t="s">
        <v>132</v>
      </c>
      <c r="G67" s="200">
        <v>910601.22</v>
      </c>
      <c r="H67" s="201" t="s">
        <v>15</v>
      </c>
      <c r="I67" s="200">
        <v>910601.22</v>
      </c>
      <c r="J67" s="200">
        <v>0</v>
      </c>
      <c r="K67" s="197">
        <v>910601.22</v>
      </c>
      <c r="L67" s="202"/>
    </row>
    <row r="68" spans="1:12">
      <c r="A68" s="194"/>
      <c r="B68" s="194"/>
      <c r="C68" s="195" t="s">
        <v>133</v>
      </c>
      <c r="D68" s="194"/>
      <c r="E68" s="194"/>
      <c r="F68" s="194" t="s">
        <v>134</v>
      </c>
      <c r="G68" s="200"/>
      <c r="H68" s="201"/>
      <c r="I68" s="200"/>
      <c r="J68" s="200"/>
      <c r="K68" s="197">
        <v>0</v>
      </c>
      <c r="L68" s="202"/>
    </row>
    <row r="69" spans="1:12">
      <c r="A69" s="194"/>
      <c r="B69" s="194"/>
      <c r="C69" s="195" t="s">
        <v>135</v>
      </c>
      <c r="D69" s="194"/>
      <c r="E69" s="194"/>
      <c r="F69" s="194" t="s">
        <v>136</v>
      </c>
      <c r="G69" s="200">
        <v>3159426.46</v>
      </c>
      <c r="H69" s="201" t="s">
        <v>24</v>
      </c>
      <c r="I69" s="200"/>
      <c r="J69" s="200">
        <v>3159426.46</v>
      </c>
      <c r="K69" s="197">
        <v>3159426.46</v>
      </c>
      <c r="L69" s="131" t="s">
        <v>284</v>
      </c>
    </row>
    <row r="70" spans="1:12">
      <c r="A70" s="194"/>
      <c r="B70" s="194" t="s">
        <v>137</v>
      </c>
      <c r="C70" s="195"/>
      <c r="D70" s="194"/>
      <c r="E70" s="194" t="s">
        <v>138</v>
      </c>
      <c r="F70" s="194"/>
      <c r="G70" s="197">
        <v>6953777.25</v>
      </c>
      <c r="H70" s="206"/>
      <c r="I70" s="197">
        <v>4589373.91</v>
      </c>
      <c r="J70" s="197">
        <v>2364403.34</v>
      </c>
      <c r="K70" s="197"/>
      <c r="L70" s="199"/>
    </row>
    <row r="71" spans="1:12">
      <c r="A71" s="194"/>
      <c r="B71" s="194"/>
      <c r="C71" s="195" t="s">
        <v>139</v>
      </c>
      <c r="D71" s="194"/>
      <c r="E71" s="194"/>
      <c r="F71" s="194" t="s">
        <v>140</v>
      </c>
      <c r="G71" s="200"/>
      <c r="H71" s="201"/>
      <c r="I71" s="200"/>
      <c r="J71" s="200"/>
      <c r="K71" s="197">
        <v>0</v>
      </c>
      <c r="L71" s="202"/>
    </row>
    <row r="72" spans="1:12">
      <c r="A72" s="194"/>
      <c r="B72" s="194"/>
      <c r="C72" s="195" t="s">
        <v>141</v>
      </c>
      <c r="D72" s="194"/>
      <c r="E72" s="194"/>
      <c r="F72" s="194" t="s">
        <v>142</v>
      </c>
      <c r="G72" s="200">
        <v>6632195.7599999998</v>
      </c>
      <c r="H72" s="201" t="s">
        <v>59</v>
      </c>
      <c r="I72" s="200">
        <v>4267792.42</v>
      </c>
      <c r="J72" s="200">
        <v>2364403.34</v>
      </c>
      <c r="K72" s="197">
        <v>6632195.7599999998</v>
      </c>
      <c r="L72" s="131" t="s">
        <v>285</v>
      </c>
    </row>
    <row r="73" spans="1:12">
      <c r="A73" s="194"/>
      <c r="B73" s="194"/>
      <c r="C73" s="195" t="s">
        <v>143</v>
      </c>
      <c r="D73" s="194"/>
      <c r="E73" s="194"/>
      <c r="F73" s="194" t="s">
        <v>144</v>
      </c>
      <c r="G73" s="200">
        <v>321581.49</v>
      </c>
      <c r="H73" s="201" t="s">
        <v>15</v>
      </c>
      <c r="I73" s="200">
        <v>321581.49</v>
      </c>
      <c r="J73" s="200"/>
      <c r="K73" s="197">
        <v>321581.49</v>
      </c>
      <c r="L73" s="202"/>
    </row>
    <row r="74" spans="1:12" hidden="1">
      <c r="A74" s="194"/>
      <c r="B74" s="194" t="s">
        <v>145</v>
      </c>
      <c r="C74" s="195"/>
      <c r="D74" s="194"/>
      <c r="E74" s="194" t="s">
        <v>127</v>
      </c>
      <c r="F74" s="194"/>
      <c r="G74" s="197"/>
      <c r="H74" s="194"/>
      <c r="I74" s="197"/>
      <c r="J74" s="197"/>
      <c r="K74" s="197"/>
      <c r="L74" s="199"/>
    </row>
    <row r="75" spans="1:12" hidden="1">
      <c r="A75" s="194"/>
      <c r="B75" s="194" t="s">
        <v>146</v>
      </c>
      <c r="C75" s="195"/>
      <c r="D75" s="194"/>
      <c r="E75" s="194" t="s">
        <v>127</v>
      </c>
      <c r="F75" s="194"/>
      <c r="G75" s="197"/>
      <c r="H75" s="194"/>
      <c r="I75" s="197"/>
      <c r="J75" s="197"/>
      <c r="K75" s="197"/>
      <c r="L75" s="199"/>
    </row>
    <row r="76" spans="1:12" s="160" customFormat="1" ht="15.75">
      <c r="A76" s="190" t="s">
        <v>147</v>
      </c>
      <c r="B76" s="190"/>
      <c r="C76" s="208"/>
      <c r="D76" s="190"/>
      <c r="E76" s="190"/>
      <c r="F76" s="190"/>
      <c r="G76" s="127">
        <v>41390907.290000007</v>
      </c>
      <c r="H76" s="212"/>
      <c r="I76" s="127">
        <v>16732975.120000001</v>
      </c>
      <c r="J76" s="127">
        <v>24657932.170000002</v>
      </c>
      <c r="K76" s="197">
        <v>41390907.290000007</v>
      </c>
      <c r="L76" s="209"/>
    </row>
    <row r="77" spans="1:12" ht="15.75">
      <c r="F77" s="48" t="s">
        <v>200</v>
      </c>
      <c r="G77" s="128">
        <v>41390907.289999999</v>
      </c>
      <c r="H77" s="198"/>
      <c r="I77" s="210">
        <v>0.4042669324149526</v>
      </c>
      <c r="J77" s="210">
        <v>0.59573306758504729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97">
        <v>263934891.447</v>
      </c>
      <c r="J80" s="129">
        <v>6.3398116968404319E-2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84" spans="3:7" hidden="1"/>
    <row r="94" spans="3:7">
      <c r="C94" s="134"/>
    </row>
    <row r="95" spans="3:7">
      <c r="C95" s="134"/>
    </row>
    <row r="96" spans="3:7">
      <c r="C96" s="134"/>
    </row>
    <row r="97" spans="3:3">
      <c r="C97" s="134"/>
    </row>
    <row r="98" spans="3:3">
      <c r="C98" s="134"/>
    </row>
    <row r="99" spans="3:3">
      <c r="C99" s="134"/>
    </row>
    <row r="100" spans="3:3">
      <c r="C100" s="134"/>
    </row>
    <row r="101" spans="3:3">
      <c r="C101" s="134"/>
    </row>
    <row r="102" spans="3:3">
      <c r="C102" s="134"/>
    </row>
    <row r="103" spans="3:3">
      <c r="C103" s="134"/>
    </row>
    <row r="104" spans="3:3">
      <c r="C104" s="134"/>
    </row>
    <row r="105" spans="3:3">
      <c r="C105" s="134"/>
    </row>
    <row r="106" spans="3:3">
      <c r="C106" s="134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3" priority="1" operator="notEqual">
      <formula>$G$77</formula>
    </cfRule>
    <cfRule type="cellIs" dxfId="12" priority="2" operator="equal">
      <formula>$G$77</formula>
    </cfRule>
  </conditionalFormatting>
  <conditionalFormatting sqref="K9:K24">
    <cfRule type="cellIs" dxfId="11" priority="13" operator="notEqual">
      <formula>G9</formula>
    </cfRule>
    <cfRule type="cellIs" dxfId="10" priority="14" operator="equal">
      <formula>G9</formula>
    </cfRule>
  </conditionalFormatting>
  <conditionalFormatting sqref="K26:K41">
    <cfRule type="cellIs" dxfId="9" priority="11" operator="notEqual">
      <formula>G26</formula>
    </cfRule>
    <cfRule type="cellIs" dxfId="8" priority="12" operator="equal">
      <formula>G26</formula>
    </cfRule>
  </conditionalFormatting>
  <conditionalFormatting sqref="K43:K63">
    <cfRule type="cellIs" dxfId="7" priority="9" operator="notEqual">
      <formula>G43</formula>
    </cfRule>
    <cfRule type="cellIs" dxfId="6" priority="10" operator="equal">
      <formula>G43</formula>
    </cfRule>
  </conditionalFormatting>
  <conditionalFormatting sqref="K67:K69">
    <cfRule type="cellIs" dxfId="5" priority="7" operator="notEqual">
      <formula>G67</formula>
    </cfRule>
    <cfRule type="cellIs" dxfId="4" priority="8" operator="equal">
      <formula>G67</formula>
    </cfRule>
  </conditionalFormatting>
  <conditionalFormatting sqref="K71:K73">
    <cfRule type="cellIs" dxfId="3" priority="5" operator="notEqual">
      <formula>G71</formula>
    </cfRule>
    <cfRule type="cellIs" dxfId="2" priority="6" operator="equal">
      <formula>G71</formula>
    </cfRule>
  </conditionalFormatting>
  <conditionalFormatting sqref="K76">
    <cfRule type="cellIs" dxfId="1" priority="3" operator="notEqual">
      <formula>G76</formula>
    </cfRule>
    <cfRule type="cellIs" dxfId="0" priority="4" operator="equal">
      <formula>G76</formula>
    </cfRule>
  </conditionalFormatting>
  <dataValidations count="2">
    <dataValidation type="list" allowBlank="1" showInputMessage="1" showErrorMessage="1" sqref="H9:H73" xr:uid="{7E1EB1B1-C298-4613-94F1-00C2EB1A699C}">
      <formula1>$G$81:$G$84</formula1>
    </dataValidation>
    <dataValidation type="list" allowBlank="1" showInputMessage="1" showErrorMessage="1" sqref="H74:H75" xr:uid="{B61A47DD-EDF0-4BF9-B39D-63648D5DD4E4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10"/>
  <sheetViews>
    <sheetView zoomScaleNormal="100" workbookViewId="0"/>
  </sheetViews>
  <sheetFormatPr defaultRowHeight="15"/>
  <cols>
    <col min="1" max="2" width="2.85546875" style="134" customWidth="1"/>
    <col min="3" max="3" width="17.5703125" style="172" bestFit="1" customWidth="1"/>
    <col min="4" max="5" width="2.85546875" style="134" customWidth="1"/>
    <col min="6" max="6" width="69.85546875" style="134" customWidth="1"/>
    <col min="7" max="7" width="20.42578125" style="134" customWidth="1"/>
    <col min="8" max="8" width="22.5703125" style="134" customWidth="1"/>
    <col min="9" max="9" width="24.5703125" style="134" customWidth="1"/>
    <col min="10" max="10" width="20.140625" style="134" bestFit="1" customWidth="1"/>
    <col min="11" max="11" width="16.28515625" style="134" hidden="1" customWidth="1"/>
    <col min="12" max="12" width="82.5703125" style="134" hidden="1" customWidth="1"/>
    <col min="13" max="13" width="9.140625" style="134"/>
    <col min="14" max="14" width="9.140625" style="134" customWidth="1"/>
    <col min="15" max="15" width="2.42578125" style="134" customWidth="1"/>
    <col min="16" max="16384" width="9.140625" style="134"/>
  </cols>
  <sheetData>
    <row r="1" spans="1:12" ht="15.75">
      <c r="A1" s="245" t="s">
        <v>0</v>
      </c>
      <c r="B1" s="246"/>
      <c r="C1" s="247"/>
      <c r="D1" s="246"/>
      <c r="E1" s="246"/>
      <c r="F1" s="248"/>
      <c r="G1" s="246"/>
      <c r="H1" s="246"/>
      <c r="I1" s="246"/>
      <c r="J1" s="246"/>
      <c r="K1" s="246"/>
      <c r="L1" s="246"/>
    </row>
    <row r="2" spans="1:12" ht="15.75">
      <c r="A2" s="246" t="s">
        <v>1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 thickBot="1">
      <c r="A4" s="249" t="s">
        <v>173</v>
      </c>
      <c r="B4" s="250"/>
      <c r="C4" s="250"/>
      <c r="D4" s="250"/>
      <c r="E4" s="250"/>
      <c r="F4" s="250"/>
    </row>
    <row r="5" spans="1:12">
      <c r="C5" s="134"/>
    </row>
    <row r="6" spans="1:12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63" t="s">
        <v>254</v>
      </c>
      <c r="H6" s="262"/>
      <c r="I6" s="142" t="s">
        <v>5</v>
      </c>
      <c r="J6" s="142" t="s">
        <v>6</v>
      </c>
      <c r="K6" s="142" t="s">
        <v>7</v>
      </c>
      <c r="L6" s="142" t="s">
        <v>8</v>
      </c>
    </row>
    <row r="7" spans="1:12">
      <c r="A7" s="143" t="s">
        <v>9</v>
      </c>
      <c r="B7" s="144"/>
      <c r="C7" s="164"/>
      <c r="D7" s="146" t="s">
        <v>10</v>
      </c>
      <c r="E7" s="164"/>
      <c r="F7" s="164"/>
      <c r="G7" s="244"/>
      <c r="H7" s="251"/>
      <c r="I7" s="244"/>
      <c r="J7" s="244"/>
      <c r="K7" s="244"/>
      <c r="L7" s="146"/>
    </row>
    <row r="8" spans="1:12">
      <c r="A8" s="143"/>
      <c r="B8" s="144" t="s">
        <v>11</v>
      </c>
      <c r="C8" s="164"/>
      <c r="D8" s="147"/>
      <c r="E8" s="144" t="s">
        <v>12</v>
      </c>
      <c r="F8" s="164"/>
      <c r="G8" s="244">
        <f>ROUND(SUM(EASTERN:VALENCIA!G8),0)</f>
        <v>109730439</v>
      </c>
      <c r="H8" s="251"/>
      <c r="I8" s="244">
        <f>ROUND(SUM(EASTERN:VALENCIA!I8),0)</f>
        <v>64839969</v>
      </c>
      <c r="J8" s="244">
        <f>ROUND(SUM(EASTERN:VALENCIA!J8),0)</f>
        <v>44890470</v>
      </c>
      <c r="K8" s="244">
        <f>ROUND(SUM(EASTERN:VALENCIA!K8),0)</f>
        <v>0</v>
      </c>
      <c r="L8" s="165"/>
    </row>
    <row r="9" spans="1:12">
      <c r="A9" s="143"/>
      <c r="B9" s="144"/>
      <c r="C9" s="164" t="s">
        <v>13</v>
      </c>
      <c r="D9" s="147"/>
      <c r="E9" s="164"/>
      <c r="F9" s="144" t="s">
        <v>14</v>
      </c>
      <c r="G9" s="252">
        <f>ROUND(SUM(EASTERN:VALENCIA!G9),0)</f>
        <v>648806</v>
      </c>
      <c r="H9" s="253"/>
      <c r="I9" s="252">
        <f>ROUND(SUM(EASTERN:VALENCIA!I9),0)</f>
        <v>486327</v>
      </c>
      <c r="J9" s="252">
        <f>ROUND(SUM(EASTERN:VALENCIA!J9),0)</f>
        <v>162479</v>
      </c>
      <c r="K9" s="244">
        <f>ROUND(SUM(EASTERN:VALENCIA!K9),0)</f>
        <v>648806</v>
      </c>
      <c r="L9" s="166"/>
    </row>
    <row r="10" spans="1:12">
      <c r="A10" s="143"/>
      <c r="B10" s="144"/>
      <c r="C10" s="164" t="s">
        <v>16</v>
      </c>
      <c r="D10" s="147"/>
      <c r="E10" s="164"/>
      <c r="F10" s="144" t="s">
        <v>17</v>
      </c>
      <c r="G10" s="252">
        <f>ROUND(SUM(EASTERN:VALENCIA!G10),0)</f>
        <v>367665</v>
      </c>
      <c r="H10" s="253"/>
      <c r="I10" s="252">
        <f>ROUND(SUM(EASTERN:VALENCIA!I10),0)</f>
        <v>362079</v>
      </c>
      <c r="J10" s="252">
        <f>ROUND(SUM(EASTERN:VALENCIA!J10),0)</f>
        <v>5586</v>
      </c>
      <c r="K10" s="244">
        <f>ROUND(SUM(EASTERN:VALENCIA!K10),0)</f>
        <v>367665</v>
      </c>
      <c r="L10" s="166"/>
    </row>
    <row r="11" spans="1:12">
      <c r="A11" s="143"/>
      <c r="B11" s="144"/>
      <c r="C11" s="164" t="s">
        <v>18</v>
      </c>
      <c r="D11" s="147"/>
      <c r="E11" s="164"/>
      <c r="F11" s="144" t="s">
        <v>19</v>
      </c>
      <c r="G11" s="252">
        <f>ROUND(SUM(EASTERN:VALENCIA!G11),0)</f>
        <v>23394170</v>
      </c>
      <c r="H11" s="253"/>
      <c r="I11" s="252">
        <f>ROUND(SUM(EASTERN:VALENCIA!I11),0)</f>
        <v>22256249</v>
      </c>
      <c r="J11" s="252">
        <f>ROUND(SUM(EASTERN:VALENCIA!J11),0)</f>
        <v>1137921</v>
      </c>
      <c r="K11" s="244">
        <f>ROUND(SUM(EASTERN:VALENCIA!K11),0)</f>
        <v>23394170</v>
      </c>
      <c r="L11" s="166"/>
    </row>
    <row r="12" spans="1:12">
      <c r="A12" s="143"/>
      <c r="B12" s="144"/>
      <c r="C12" s="164" t="s">
        <v>20</v>
      </c>
      <c r="D12" s="147"/>
      <c r="E12" s="164"/>
      <c r="F12" s="144" t="s">
        <v>21</v>
      </c>
      <c r="G12" s="252">
        <f>ROUND(SUM(EASTERN:VALENCIA!G12),0)</f>
        <v>2683445</v>
      </c>
      <c r="H12" s="253"/>
      <c r="I12" s="252">
        <f>ROUND(SUM(EASTERN:VALENCIA!I12),0)</f>
        <v>770446</v>
      </c>
      <c r="J12" s="252">
        <f>ROUND(SUM(EASTERN:VALENCIA!J12),0)</f>
        <v>1912999</v>
      </c>
      <c r="K12" s="244">
        <f>ROUND(SUM(EASTERN:VALENCIA!K12),0)</f>
        <v>2683445</v>
      </c>
      <c r="L12" s="166"/>
    </row>
    <row r="13" spans="1:12">
      <c r="A13" s="143"/>
      <c r="B13" s="144"/>
      <c r="C13" s="164" t="s">
        <v>22</v>
      </c>
      <c r="D13" s="147"/>
      <c r="E13" s="164"/>
      <c r="F13" s="144" t="s">
        <v>23</v>
      </c>
      <c r="G13" s="252">
        <f>ROUND(SUM(EASTERN:VALENCIA!G13),0)</f>
        <v>24502854</v>
      </c>
      <c r="H13" s="253"/>
      <c r="I13" s="252">
        <f>ROUND(SUM(EASTERN:VALENCIA!I13),0)</f>
        <v>20941294</v>
      </c>
      <c r="J13" s="252">
        <f>ROUND(SUM(EASTERN:VALENCIA!J13),0)</f>
        <v>3561560</v>
      </c>
      <c r="K13" s="244">
        <f>ROUND(SUM(EASTERN:VALENCIA!K13),0)</f>
        <v>24502854</v>
      </c>
      <c r="L13" s="166"/>
    </row>
    <row r="14" spans="1:12">
      <c r="A14" s="143"/>
      <c r="B14" s="144"/>
      <c r="C14" s="164" t="s">
        <v>25</v>
      </c>
      <c r="D14" s="147"/>
      <c r="E14" s="164"/>
      <c r="F14" s="144" t="s">
        <v>26</v>
      </c>
      <c r="G14" s="252">
        <f>ROUND(SUM(EASTERN:VALENCIA!G14),0)</f>
        <v>21912231</v>
      </c>
      <c r="H14" s="253"/>
      <c r="I14" s="252">
        <f>ROUND(SUM(EASTERN:VALENCIA!I14),0)</f>
        <v>788807</v>
      </c>
      <c r="J14" s="252">
        <f>ROUND(SUM(EASTERN:VALENCIA!J14),0)</f>
        <v>21123423</v>
      </c>
      <c r="K14" s="244">
        <f>ROUND(SUM(EASTERN:VALENCIA!K14),0)</f>
        <v>21912231</v>
      </c>
      <c r="L14" s="166"/>
    </row>
    <row r="15" spans="1:12">
      <c r="A15" s="143"/>
      <c r="B15" s="144"/>
      <c r="C15" s="164" t="s">
        <v>27</v>
      </c>
      <c r="D15" s="147"/>
      <c r="E15" s="164"/>
      <c r="F15" s="144" t="s">
        <v>28</v>
      </c>
      <c r="G15" s="252">
        <f>ROUND(SUM(EASTERN:VALENCIA!G15),0)</f>
        <v>1637239</v>
      </c>
      <c r="H15" s="253"/>
      <c r="I15" s="252">
        <f>ROUND(SUM(EASTERN:VALENCIA!I15),0)</f>
        <v>1532506</v>
      </c>
      <c r="J15" s="252">
        <f>ROUND(SUM(EASTERN:VALENCIA!J15),0)</f>
        <v>104732</v>
      </c>
      <c r="K15" s="244">
        <f>ROUND(SUM(EASTERN:VALENCIA!K15),0)</f>
        <v>1637239</v>
      </c>
      <c r="L15" s="166"/>
    </row>
    <row r="16" spans="1:12">
      <c r="A16" s="143"/>
      <c r="B16" s="144"/>
      <c r="C16" s="164" t="s">
        <v>29</v>
      </c>
      <c r="D16" s="147"/>
      <c r="E16" s="164"/>
      <c r="F16" s="144" t="s">
        <v>30</v>
      </c>
      <c r="G16" s="252">
        <f>ROUND(SUM(EASTERN:VALENCIA!G16),0)</f>
        <v>149984</v>
      </c>
      <c r="H16" s="253"/>
      <c r="I16" s="252">
        <f>ROUND(SUM(EASTERN:VALENCIA!I16),0)</f>
        <v>148544</v>
      </c>
      <c r="J16" s="252">
        <f>ROUND(SUM(EASTERN:VALENCIA!J16),0)</f>
        <v>1440</v>
      </c>
      <c r="K16" s="244">
        <f>ROUND(SUM(EASTERN:VALENCIA!K16),0)</f>
        <v>149984</v>
      </c>
      <c r="L16" s="166"/>
    </row>
    <row r="17" spans="1:12">
      <c r="A17" s="143"/>
      <c r="B17" s="144"/>
      <c r="C17" s="164" t="s">
        <v>31</v>
      </c>
      <c r="D17" s="147"/>
      <c r="E17" s="164"/>
      <c r="F17" s="144" t="s">
        <v>32</v>
      </c>
      <c r="G17" s="252">
        <f>ROUND(SUM(EASTERN:VALENCIA!G17),0)</f>
        <v>2816025</v>
      </c>
      <c r="H17" s="253"/>
      <c r="I17" s="252">
        <f>ROUND(SUM(EASTERN:VALENCIA!I17),0)</f>
        <v>2641917</v>
      </c>
      <c r="J17" s="252">
        <f>ROUND(SUM(EASTERN:VALENCIA!J17),0)</f>
        <v>174109</v>
      </c>
      <c r="K17" s="244">
        <f>ROUND(SUM(EASTERN:VALENCIA!K17),0)</f>
        <v>2816025</v>
      </c>
      <c r="L17" s="166"/>
    </row>
    <row r="18" spans="1:12">
      <c r="A18" s="143"/>
      <c r="B18" s="144"/>
      <c r="C18" s="164" t="s">
        <v>33</v>
      </c>
      <c r="D18" s="147"/>
      <c r="E18" s="164"/>
      <c r="F18" s="144" t="s">
        <v>34</v>
      </c>
      <c r="G18" s="252">
        <f>ROUND(SUM(EASTERN:VALENCIA!G18),0)</f>
        <v>14707547</v>
      </c>
      <c r="H18" s="253"/>
      <c r="I18" s="252">
        <f>ROUND(SUM(EASTERN:VALENCIA!I18),0)</f>
        <v>1807255</v>
      </c>
      <c r="J18" s="252">
        <f>ROUND(SUM(EASTERN:VALENCIA!J18),0)</f>
        <v>12900292</v>
      </c>
      <c r="K18" s="244">
        <f>ROUND(SUM(EASTERN:VALENCIA!K18),0)</f>
        <v>14707547</v>
      </c>
      <c r="L18" s="166"/>
    </row>
    <row r="19" spans="1:12">
      <c r="A19" s="143"/>
      <c r="B19" s="144"/>
      <c r="C19" s="164" t="s">
        <v>35</v>
      </c>
      <c r="D19" s="147"/>
      <c r="E19" s="164"/>
      <c r="F19" s="144" t="s">
        <v>36</v>
      </c>
      <c r="G19" s="252">
        <f>ROUND(SUM(EASTERN:VALENCIA!G19),0)</f>
        <v>1818859</v>
      </c>
      <c r="H19" s="253"/>
      <c r="I19" s="252">
        <f>ROUND(SUM(EASTERN:VALENCIA!I19),0)</f>
        <v>349392</v>
      </c>
      <c r="J19" s="252">
        <f>ROUND(SUM(EASTERN:VALENCIA!J19),0)</f>
        <v>1469467</v>
      </c>
      <c r="K19" s="244">
        <f>ROUND(SUM(EASTERN:VALENCIA!K19),0)</f>
        <v>1818859</v>
      </c>
      <c r="L19" s="166"/>
    </row>
    <row r="20" spans="1:12">
      <c r="A20" s="143"/>
      <c r="B20" s="144"/>
      <c r="C20" s="164" t="s">
        <v>37</v>
      </c>
      <c r="D20" s="147"/>
      <c r="E20" s="164"/>
      <c r="F20" s="144" t="s">
        <v>38</v>
      </c>
      <c r="G20" s="254">
        <f>ROUND(SUM(EASTERN:VALENCIA!G20),0)</f>
        <v>13621079</v>
      </c>
      <c r="H20" s="253"/>
      <c r="I20" s="254">
        <f>ROUND(SUM(EASTERN:VALENCIA!I20),0)</f>
        <v>12147046</v>
      </c>
      <c r="J20" s="254">
        <f>ROUND(SUM(EASTERN:VALENCIA!J20),0)</f>
        <v>1474032</v>
      </c>
      <c r="K20" s="244">
        <f>ROUND(SUM(EASTERN:VALENCIA!K20),0)</f>
        <v>13621079</v>
      </c>
      <c r="L20" s="166"/>
    </row>
    <row r="21" spans="1:12">
      <c r="A21" s="143"/>
      <c r="B21" s="144"/>
      <c r="C21" s="164" t="s">
        <v>39</v>
      </c>
      <c r="D21" s="147"/>
      <c r="E21" s="164"/>
      <c r="F21" s="144" t="s">
        <v>40</v>
      </c>
      <c r="G21" s="252">
        <f>ROUND(SUM(EASTERN:VALENCIA!G21),0)</f>
        <v>780460</v>
      </c>
      <c r="H21" s="253"/>
      <c r="I21" s="252">
        <f>ROUND(SUM(EASTERN:VALENCIA!I21),0)</f>
        <v>566233</v>
      </c>
      <c r="J21" s="252">
        <f>ROUND(SUM(EASTERN:VALENCIA!J21),0)</f>
        <v>214226</v>
      </c>
      <c r="K21" s="244">
        <f>ROUND(SUM(EASTERN:VALENCIA!K21),0)</f>
        <v>780460</v>
      </c>
      <c r="L21" s="166"/>
    </row>
    <row r="22" spans="1:12">
      <c r="A22" s="143"/>
      <c r="B22" s="144"/>
      <c r="C22" s="164" t="s">
        <v>41</v>
      </c>
      <c r="D22" s="147"/>
      <c r="E22" s="164"/>
      <c r="F22" s="144" t="s">
        <v>42</v>
      </c>
      <c r="G22" s="252">
        <f>ROUND(SUM(EASTERN:VALENCIA!G22),0)</f>
        <v>141435</v>
      </c>
      <c r="H22" s="253"/>
      <c r="I22" s="252">
        <f>ROUND(SUM(EASTERN:VALENCIA!I22),0)</f>
        <v>0</v>
      </c>
      <c r="J22" s="252">
        <f>ROUND(SUM(EASTERN:VALENCIA!J22),0)</f>
        <v>141435</v>
      </c>
      <c r="K22" s="244">
        <f>ROUND(SUM(EASTERN:VALENCIA!K22),0)</f>
        <v>141435</v>
      </c>
      <c r="L22" s="166"/>
    </row>
    <row r="23" spans="1:12">
      <c r="A23" s="143"/>
      <c r="B23" s="144"/>
      <c r="C23" s="164" t="s">
        <v>43</v>
      </c>
      <c r="D23" s="147"/>
      <c r="E23" s="164"/>
      <c r="F23" s="144" t="s">
        <v>44</v>
      </c>
      <c r="G23" s="252">
        <f>ROUND(SUM(EASTERN:VALENCIA!G23),0)</f>
        <v>517037</v>
      </c>
      <c r="H23" s="253"/>
      <c r="I23" s="252">
        <f>ROUND(SUM(EASTERN:VALENCIA!I23),0)</f>
        <v>11365</v>
      </c>
      <c r="J23" s="252">
        <f>ROUND(SUM(EASTERN:VALENCIA!J23),0)</f>
        <v>505672</v>
      </c>
      <c r="K23" s="244">
        <f>ROUND(SUM(EASTERN:VALENCIA!K23),0)</f>
        <v>517037</v>
      </c>
      <c r="L23" s="166"/>
    </row>
    <row r="24" spans="1:12">
      <c r="A24" s="144"/>
      <c r="B24" s="144"/>
      <c r="C24" s="167" t="s">
        <v>45</v>
      </c>
      <c r="D24" s="147"/>
      <c r="E24" s="167"/>
      <c r="F24" s="144" t="s">
        <v>46</v>
      </c>
      <c r="G24" s="255">
        <f>ROUND(SUM(EASTERN:VALENCIA!G24),0)</f>
        <v>31603</v>
      </c>
      <c r="H24" s="253"/>
      <c r="I24" s="255">
        <f>ROUND(SUM(EASTERN:VALENCIA!I24),0)</f>
        <v>30508</v>
      </c>
      <c r="J24" s="255">
        <f>ROUND(SUM(EASTERN:VALENCIA!J24),0)</f>
        <v>1096</v>
      </c>
      <c r="K24" s="244">
        <f>ROUND(SUM(EASTERN:VALENCIA!K24),0)</f>
        <v>31603</v>
      </c>
      <c r="L24" s="166"/>
    </row>
    <row r="25" spans="1:12">
      <c r="A25" s="143"/>
      <c r="B25" s="144" t="s">
        <v>47</v>
      </c>
      <c r="C25" s="164"/>
      <c r="D25" s="147"/>
      <c r="E25" s="144" t="s">
        <v>48</v>
      </c>
      <c r="F25" s="164"/>
      <c r="G25" s="244">
        <f>ROUND(SUM(EASTERN:VALENCIA!G25),0)</f>
        <v>83788995</v>
      </c>
      <c r="H25" s="251"/>
      <c r="I25" s="244">
        <f>ROUND(SUM(EASTERN:VALENCIA!I25),0)</f>
        <v>50666247</v>
      </c>
      <c r="J25" s="244">
        <f>ROUND(SUM(EASTERN:VALENCIA!J25),0)</f>
        <v>33122748</v>
      </c>
      <c r="K25" s="244">
        <f>ROUND(SUM(EASTERN:VALENCIA!K25),0)</f>
        <v>0</v>
      </c>
      <c r="L25" s="165"/>
    </row>
    <row r="26" spans="1:12">
      <c r="A26" s="143"/>
      <c r="B26" s="144"/>
      <c r="C26" s="164" t="s">
        <v>49</v>
      </c>
      <c r="D26" s="147"/>
      <c r="E26" s="164"/>
      <c r="F26" s="144" t="s">
        <v>50</v>
      </c>
      <c r="G26" s="252">
        <f>ROUND(SUM(EASTERN:VALENCIA!G26),0)</f>
        <v>7878288</v>
      </c>
      <c r="H26" s="253"/>
      <c r="I26" s="252">
        <f>ROUND(SUM(EASTERN:VALENCIA!I26),0)</f>
        <v>5675722</v>
      </c>
      <c r="J26" s="252">
        <f>ROUND(SUM(EASTERN:VALENCIA!J26),0)</f>
        <v>2202566</v>
      </c>
      <c r="K26" s="244">
        <f>ROUND(SUM(EASTERN:VALENCIA!K26),0)</f>
        <v>7878288</v>
      </c>
      <c r="L26" s="166"/>
    </row>
    <row r="27" spans="1:12">
      <c r="A27" s="143"/>
      <c r="B27" s="144"/>
      <c r="C27" s="164" t="s">
        <v>51</v>
      </c>
      <c r="D27" s="147"/>
      <c r="E27" s="164"/>
      <c r="F27" s="144" t="s">
        <v>52</v>
      </c>
      <c r="G27" s="252">
        <f>ROUND(SUM(EASTERN:VALENCIA!G27),0)</f>
        <v>3915555</v>
      </c>
      <c r="H27" s="253"/>
      <c r="I27" s="252">
        <f>ROUND(SUM(EASTERN:VALENCIA!I27),0)</f>
        <v>3321952</v>
      </c>
      <c r="J27" s="252">
        <f>ROUND(SUM(EASTERN:VALENCIA!J27),0)</f>
        <v>593603</v>
      </c>
      <c r="K27" s="244">
        <f>ROUND(SUM(EASTERN:VALENCIA!K27),0)</f>
        <v>3915555</v>
      </c>
      <c r="L27" s="166"/>
    </row>
    <row r="28" spans="1:12">
      <c r="A28" s="143"/>
      <c r="B28" s="144"/>
      <c r="C28" s="164" t="s">
        <v>53</v>
      </c>
      <c r="D28" s="147"/>
      <c r="E28" s="164"/>
      <c r="F28" s="144" t="s">
        <v>54</v>
      </c>
      <c r="G28" s="252">
        <f>ROUND(SUM(EASTERN:VALENCIA!G28),0)</f>
        <v>11993047</v>
      </c>
      <c r="H28" s="253"/>
      <c r="I28" s="252">
        <f>ROUND(SUM(EASTERN:VALENCIA!I28),0)</f>
        <v>10217544</v>
      </c>
      <c r="J28" s="252">
        <f>ROUND(SUM(EASTERN:VALENCIA!J28),0)</f>
        <v>1775503</v>
      </c>
      <c r="K28" s="244">
        <f>ROUND(SUM(EASTERN:VALENCIA!K28),0)</f>
        <v>11993047</v>
      </c>
      <c r="L28" s="166"/>
    </row>
    <row r="29" spans="1:12">
      <c r="A29" s="143"/>
      <c r="B29" s="144"/>
      <c r="C29" s="164" t="s">
        <v>55</v>
      </c>
      <c r="D29" s="147"/>
      <c r="E29" s="164"/>
      <c r="F29" s="144" t="s">
        <v>56</v>
      </c>
      <c r="G29" s="252">
        <f>ROUND(SUM(EASTERN:VALENCIA!G29),0)</f>
        <v>11973197</v>
      </c>
      <c r="H29" s="253"/>
      <c r="I29" s="252">
        <f>ROUND(SUM(EASTERN:VALENCIA!I29),0)</f>
        <v>4961321</v>
      </c>
      <c r="J29" s="252">
        <f>ROUND(SUM(EASTERN:VALENCIA!J29),0)</f>
        <v>7011876</v>
      </c>
      <c r="K29" s="244">
        <f>ROUND(SUM(EASTERN:VALENCIA!K29),0)</f>
        <v>11973197</v>
      </c>
      <c r="L29" s="166"/>
    </row>
    <row r="30" spans="1:12">
      <c r="A30" s="143"/>
      <c r="B30" s="144"/>
      <c r="C30" s="164" t="s">
        <v>57</v>
      </c>
      <c r="D30" s="147"/>
      <c r="E30" s="164"/>
      <c r="F30" s="144" t="s">
        <v>58</v>
      </c>
      <c r="G30" s="252">
        <f>ROUND(SUM(EASTERN:VALENCIA!G30),0)</f>
        <v>15533426</v>
      </c>
      <c r="H30" s="253"/>
      <c r="I30" s="252">
        <f>ROUND(SUM(EASTERN:VALENCIA!I30),0)</f>
        <v>11524125</v>
      </c>
      <c r="J30" s="252">
        <f>ROUND(SUM(EASTERN:VALENCIA!J30),0)</f>
        <v>4009301</v>
      </c>
      <c r="K30" s="244">
        <f>ROUND(SUM(EASTERN:VALENCIA!K30),0)</f>
        <v>15533426</v>
      </c>
      <c r="L30" s="166"/>
    </row>
    <row r="31" spans="1:12">
      <c r="A31" s="143"/>
      <c r="B31" s="144"/>
      <c r="C31" s="164" t="s">
        <v>60</v>
      </c>
      <c r="D31" s="147"/>
      <c r="E31" s="164"/>
      <c r="F31" s="144" t="s">
        <v>61</v>
      </c>
      <c r="G31" s="252">
        <f>ROUND(SUM(EASTERN:VALENCIA!G31),0)</f>
        <v>4862946</v>
      </c>
      <c r="H31" s="253"/>
      <c r="I31" s="252">
        <f>ROUND(SUM(EASTERN:VALENCIA!I31),0)</f>
        <v>4579938</v>
      </c>
      <c r="J31" s="252">
        <f>ROUND(SUM(EASTERN:VALENCIA!J31),0)</f>
        <v>283008</v>
      </c>
      <c r="K31" s="244">
        <f>ROUND(SUM(EASTERN:VALENCIA!K31),0)</f>
        <v>4862946</v>
      </c>
      <c r="L31" s="166"/>
    </row>
    <row r="32" spans="1:12">
      <c r="A32" s="143"/>
      <c r="B32" s="144"/>
      <c r="C32" s="164" t="s">
        <v>62</v>
      </c>
      <c r="D32" s="147"/>
      <c r="E32" s="164"/>
      <c r="F32" s="144" t="s">
        <v>63</v>
      </c>
      <c r="G32" s="252">
        <f>ROUND(SUM(EASTERN:VALENCIA!G32),0)</f>
        <v>6758455</v>
      </c>
      <c r="H32" s="253"/>
      <c r="I32" s="252">
        <f>ROUND(SUM(EASTERN:VALENCIA!I32),0)</f>
        <v>329595</v>
      </c>
      <c r="J32" s="252">
        <f>ROUND(SUM(EASTERN:VALENCIA!J32),0)</f>
        <v>6428860</v>
      </c>
      <c r="K32" s="244">
        <f>ROUND(SUM(EASTERN:VALENCIA!K32),0)</f>
        <v>6758455</v>
      </c>
      <c r="L32" s="166"/>
    </row>
    <row r="33" spans="1:12">
      <c r="A33" s="144"/>
      <c r="B33" s="144"/>
      <c r="C33" s="164" t="s">
        <v>64</v>
      </c>
      <c r="D33" s="144"/>
      <c r="E33" s="164"/>
      <c r="F33" s="144" t="s">
        <v>65</v>
      </c>
      <c r="G33" s="252">
        <f>ROUND(SUM(EASTERN:VALENCIA!G33),0)</f>
        <v>2930921</v>
      </c>
      <c r="H33" s="253"/>
      <c r="I33" s="252">
        <f>ROUND(SUM(EASTERN:VALENCIA!I33),0)</f>
        <v>206525</v>
      </c>
      <c r="J33" s="252">
        <f>ROUND(SUM(EASTERN:VALENCIA!J33),0)</f>
        <v>2724397</v>
      </c>
      <c r="K33" s="244">
        <f>ROUND(SUM(EASTERN:VALENCIA!K33),0)</f>
        <v>2930921</v>
      </c>
      <c r="L33" s="166"/>
    </row>
    <row r="34" spans="1:12">
      <c r="A34" s="144"/>
      <c r="B34" s="144"/>
      <c r="C34" s="164" t="s">
        <v>66</v>
      </c>
      <c r="D34" s="144"/>
      <c r="E34" s="144"/>
      <c r="F34" s="144" t="s">
        <v>67</v>
      </c>
      <c r="G34" s="252">
        <f>ROUND(SUM(EASTERN:VALENCIA!G34),0)</f>
        <v>2040898</v>
      </c>
      <c r="H34" s="253"/>
      <c r="I34" s="252">
        <f>ROUND(SUM(EASTERN:VALENCIA!I34),0)</f>
        <v>1667750</v>
      </c>
      <c r="J34" s="252">
        <f>ROUND(SUM(EASTERN:VALENCIA!J34),0)</f>
        <v>373148</v>
      </c>
      <c r="K34" s="244">
        <f>ROUND(SUM(EASTERN:VALENCIA!K34),0)</f>
        <v>2040898</v>
      </c>
      <c r="L34" s="166"/>
    </row>
    <row r="35" spans="1:12">
      <c r="A35" s="144"/>
      <c r="B35" s="144"/>
      <c r="C35" s="164">
        <v>16225000</v>
      </c>
      <c r="D35" s="144"/>
      <c r="E35" s="164"/>
      <c r="F35" s="144" t="s">
        <v>69</v>
      </c>
      <c r="G35" s="252">
        <f>ROUND(SUM(EASTERN:VALENCIA!G35),0)</f>
        <v>8035419</v>
      </c>
      <c r="H35" s="253"/>
      <c r="I35" s="252">
        <f>ROUND(SUM(EASTERN:VALENCIA!I35),0)</f>
        <v>5681116</v>
      </c>
      <c r="J35" s="252">
        <f>ROUND(SUM(EASTERN:VALENCIA!J35),0)</f>
        <v>2354303</v>
      </c>
      <c r="K35" s="244">
        <f>ROUND(SUM(EASTERN:VALENCIA!K35),0)</f>
        <v>8035419</v>
      </c>
      <c r="L35" s="166"/>
    </row>
    <row r="36" spans="1:12">
      <c r="A36" s="144"/>
      <c r="B36" s="144"/>
      <c r="C36" s="164" t="s">
        <v>70</v>
      </c>
      <c r="D36" s="144"/>
      <c r="E36" s="144"/>
      <c r="F36" s="144" t="s">
        <v>71</v>
      </c>
      <c r="G36" s="252">
        <f>ROUND(SUM(EASTERN:VALENCIA!G36),0)</f>
        <v>621064</v>
      </c>
      <c r="H36" s="253"/>
      <c r="I36" s="252">
        <f>ROUND(SUM(EASTERN:VALENCIA!I36),0)</f>
        <v>621064</v>
      </c>
      <c r="J36" s="252">
        <f>ROUND(SUM(EASTERN:VALENCIA!J36),0)</f>
        <v>0</v>
      </c>
      <c r="K36" s="244">
        <f>ROUND(SUM(EASTERN:VALENCIA!K36),0)</f>
        <v>621064</v>
      </c>
      <c r="L36" s="166"/>
    </row>
    <row r="37" spans="1:12">
      <c r="A37" s="144"/>
      <c r="B37" s="144"/>
      <c r="C37" s="164" t="s">
        <v>72</v>
      </c>
      <c r="D37" s="144"/>
      <c r="E37" s="168"/>
      <c r="F37" s="144" t="s">
        <v>73</v>
      </c>
      <c r="G37" s="252">
        <f>ROUND(SUM(EASTERN:VALENCIA!G37),0)</f>
        <v>1455052</v>
      </c>
      <c r="H37" s="253"/>
      <c r="I37" s="252">
        <f>ROUND(SUM(EASTERN:VALENCIA!I37),0)</f>
        <v>789681</v>
      </c>
      <c r="J37" s="252">
        <f>ROUND(SUM(EASTERN:VALENCIA!J37),0)</f>
        <v>665371</v>
      </c>
      <c r="K37" s="244">
        <f>ROUND(SUM(EASTERN:VALENCIA!K37),0)</f>
        <v>1455052</v>
      </c>
      <c r="L37" s="166"/>
    </row>
    <row r="38" spans="1:12">
      <c r="A38" s="144"/>
      <c r="B38" s="144"/>
      <c r="C38" s="164" t="s">
        <v>74</v>
      </c>
      <c r="D38" s="144"/>
      <c r="E38" s="144"/>
      <c r="F38" s="144" t="s">
        <v>75</v>
      </c>
      <c r="G38" s="252">
        <f>ROUND(SUM(EASTERN:VALENCIA!G38),0)</f>
        <v>0</v>
      </c>
      <c r="H38" s="253"/>
      <c r="I38" s="252">
        <f>ROUND(SUM(EASTERN:VALENCIA!I38),0)</f>
        <v>0</v>
      </c>
      <c r="J38" s="252">
        <f>ROUND(SUM(EASTERN:VALENCIA!J38),0)</f>
        <v>0</v>
      </c>
      <c r="K38" s="244">
        <f>ROUND(SUM(EASTERN:VALENCIA!K38),0)</f>
        <v>0</v>
      </c>
      <c r="L38" s="166"/>
    </row>
    <row r="39" spans="1:12">
      <c r="A39" s="144"/>
      <c r="B39" s="144"/>
      <c r="C39" s="164" t="s">
        <v>76</v>
      </c>
      <c r="D39" s="144"/>
      <c r="E39" s="144"/>
      <c r="F39" s="144" t="s">
        <v>77</v>
      </c>
      <c r="G39" s="252">
        <f>ROUND(SUM(EASTERN:VALENCIA!G39),0)</f>
        <v>397956</v>
      </c>
      <c r="H39" s="253"/>
      <c r="I39" s="252">
        <f>ROUND(SUM(EASTERN:VALENCIA!I39),0)</f>
        <v>11095</v>
      </c>
      <c r="J39" s="252">
        <f>ROUND(SUM(EASTERN:VALENCIA!J39),0)</f>
        <v>386861</v>
      </c>
      <c r="K39" s="244">
        <f>ROUND(SUM(EASTERN:VALENCIA!K39),0)</f>
        <v>397956</v>
      </c>
      <c r="L39" s="166"/>
    </row>
    <row r="40" spans="1:12">
      <c r="A40" s="144"/>
      <c r="B40" s="144"/>
      <c r="C40" s="164" t="s">
        <v>78</v>
      </c>
      <c r="D40" s="144"/>
      <c r="E40" s="144"/>
      <c r="F40" s="144" t="s">
        <v>79</v>
      </c>
      <c r="G40" s="252">
        <f>ROUND(SUM(EASTERN:VALENCIA!G40),0)</f>
        <v>3235770</v>
      </c>
      <c r="H40" s="253"/>
      <c r="I40" s="252">
        <f>ROUND(SUM(EASTERN:VALENCIA!I40),0)</f>
        <v>517144</v>
      </c>
      <c r="J40" s="252">
        <f>ROUND(SUM(EASTERN:VALENCIA!J40),0)</f>
        <v>2718627</v>
      </c>
      <c r="K40" s="244">
        <f>ROUND(SUM(EASTERN:VALENCIA!K40),0)</f>
        <v>3235770</v>
      </c>
      <c r="L40" s="166"/>
    </row>
    <row r="41" spans="1:12">
      <c r="A41" s="144"/>
      <c r="B41" s="144"/>
      <c r="C41" s="164" t="s">
        <v>80</v>
      </c>
      <c r="D41" s="144"/>
      <c r="E41" s="144"/>
      <c r="F41" s="144" t="s">
        <v>81</v>
      </c>
      <c r="G41" s="252">
        <f>ROUND(SUM(EASTERN:VALENCIA!G41),0)</f>
        <v>2156999</v>
      </c>
      <c r="H41" s="253"/>
      <c r="I41" s="252">
        <f>ROUND(SUM(EASTERN:VALENCIA!I41),0)</f>
        <v>561674</v>
      </c>
      <c r="J41" s="252">
        <f>ROUND(SUM(EASTERN:VALENCIA!J41),0)</f>
        <v>1595325</v>
      </c>
      <c r="K41" s="244">
        <f>ROUND(SUM(EASTERN:VALENCIA!K41),0)</f>
        <v>2156999</v>
      </c>
      <c r="L41" s="166"/>
    </row>
    <row r="42" spans="1:12">
      <c r="A42" s="144"/>
      <c r="B42" s="144" t="s">
        <v>82</v>
      </c>
      <c r="C42" s="164"/>
      <c r="D42" s="144"/>
      <c r="E42" s="144" t="s">
        <v>83</v>
      </c>
      <c r="F42" s="144"/>
      <c r="G42" s="244">
        <f>ROUND(SUM(EASTERN:VALENCIA!G42),0)</f>
        <v>252488847</v>
      </c>
      <c r="H42" s="251"/>
      <c r="I42" s="244">
        <f>ROUND(SUM(EASTERN:VALENCIA!I42),0)</f>
        <v>66511768</v>
      </c>
      <c r="J42" s="244">
        <f>ROUND(SUM(EASTERN:VALENCIA!J42),0)</f>
        <v>185977078</v>
      </c>
      <c r="K42" s="244">
        <f>ROUND(SUM(EASTERN:VALENCIA!K42),0)</f>
        <v>0</v>
      </c>
      <c r="L42" s="165"/>
    </row>
    <row r="43" spans="1:12">
      <c r="A43" s="144"/>
      <c r="B43" s="144"/>
      <c r="C43" s="164" t="s">
        <v>84</v>
      </c>
      <c r="D43" s="144"/>
      <c r="E43" s="144"/>
      <c r="F43" s="144" t="s">
        <v>85</v>
      </c>
      <c r="G43" s="252">
        <f>ROUND(SUM(EASTERN:VALENCIA!G43),0)</f>
        <v>45097037</v>
      </c>
      <c r="H43" s="253"/>
      <c r="I43" s="252">
        <f>ROUND(SUM(EASTERN:VALENCIA!I43),0)</f>
        <v>2690749</v>
      </c>
      <c r="J43" s="252">
        <f>ROUND(SUM(EASTERN:VALENCIA!J43),0)</f>
        <v>42406288</v>
      </c>
      <c r="K43" s="244">
        <f>ROUND(SUM(EASTERN:VALENCIA!K43),0)</f>
        <v>45097037</v>
      </c>
      <c r="L43" s="166"/>
    </row>
    <row r="44" spans="1:12">
      <c r="A44" s="144"/>
      <c r="B44" s="144"/>
      <c r="C44" s="164" t="s">
        <v>86</v>
      </c>
      <c r="D44" s="144"/>
      <c r="E44" s="144"/>
      <c r="F44" s="144" t="s">
        <v>87</v>
      </c>
      <c r="G44" s="252">
        <f>ROUND(SUM(EASTERN:VALENCIA!G44),0)</f>
        <v>73953839</v>
      </c>
      <c r="H44" s="253"/>
      <c r="I44" s="252">
        <f>ROUND(SUM(EASTERN:VALENCIA!I44),0)</f>
        <v>8727261</v>
      </c>
      <c r="J44" s="252">
        <f>ROUND(SUM(EASTERN:VALENCIA!J44),0)</f>
        <v>65226578</v>
      </c>
      <c r="K44" s="244">
        <f>ROUND(SUM(EASTERN:VALENCIA!K44),0)</f>
        <v>73953839</v>
      </c>
      <c r="L44" s="166"/>
    </row>
    <row r="45" spans="1:12">
      <c r="A45" s="144"/>
      <c r="B45" s="144"/>
      <c r="C45" s="164" t="s">
        <v>88</v>
      </c>
      <c r="D45" s="144"/>
      <c r="E45" s="144"/>
      <c r="F45" s="144" t="s">
        <v>89</v>
      </c>
      <c r="G45" s="252">
        <f>ROUND(SUM(EASTERN:VALENCIA!G45),0)</f>
        <v>7001605</v>
      </c>
      <c r="H45" s="253"/>
      <c r="I45" s="252">
        <f>ROUND(SUM(EASTERN:VALENCIA!I45),0)</f>
        <v>939170</v>
      </c>
      <c r="J45" s="252">
        <f>ROUND(SUM(EASTERN:VALENCIA!J45),0)</f>
        <v>6062436</v>
      </c>
      <c r="K45" s="244">
        <f>ROUND(SUM(EASTERN:VALENCIA!K45),0)</f>
        <v>7001605</v>
      </c>
      <c r="L45" s="166"/>
    </row>
    <row r="46" spans="1:12">
      <c r="A46" s="144"/>
      <c r="B46" s="144"/>
      <c r="C46" s="164" t="s">
        <v>90</v>
      </c>
      <c r="D46" s="144"/>
      <c r="E46" s="144"/>
      <c r="F46" s="144" t="s">
        <v>91</v>
      </c>
      <c r="G46" s="252">
        <f>ROUND(SUM(EASTERN:VALENCIA!G46),0)</f>
        <v>9217279</v>
      </c>
      <c r="H46" s="253"/>
      <c r="I46" s="252">
        <f>ROUND(SUM(EASTERN:VALENCIA!I46),0)</f>
        <v>406160</v>
      </c>
      <c r="J46" s="252">
        <f>ROUND(SUM(EASTERN:VALENCIA!J46),0)</f>
        <v>8811119</v>
      </c>
      <c r="K46" s="244">
        <f>ROUND(SUM(EASTERN:VALENCIA!K46),0)</f>
        <v>9217279</v>
      </c>
      <c r="L46" s="166"/>
    </row>
    <row r="47" spans="1:12">
      <c r="A47" s="144"/>
      <c r="B47" s="144"/>
      <c r="C47" s="164" t="s">
        <v>92</v>
      </c>
      <c r="D47" s="144"/>
      <c r="E47" s="144"/>
      <c r="F47" s="144" t="s">
        <v>93</v>
      </c>
      <c r="G47" s="252">
        <f>ROUND(SUM(EASTERN:VALENCIA!G47),0)</f>
        <v>39672524</v>
      </c>
      <c r="H47" s="253"/>
      <c r="I47" s="252">
        <f>ROUND(SUM(EASTERN:VALENCIA!I47),0)</f>
        <v>37042891</v>
      </c>
      <c r="J47" s="252">
        <f>ROUND(SUM(EASTERN:VALENCIA!J47),0)</f>
        <v>2629633</v>
      </c>
      <c r="K47" s="244">
        <f>ROUND(SUM(EASTERN:VALENCIA!K47),0)</f>
        <v>39672524</v>
      </c>
      <c r="L47" s="166"/>
    </row>
    <row r="48" spans="1:12">
      <c r="A48" s="144"/>
      <c r="B48" s="144"/>
      <c r="C48" s="164" t="s">
        <v>94</v>
      </c>
      <c r="D48" s="144"/>
      <c r="E48" s="144"/>
      <c r="F48" s="144" t="s">
        <v>95</v>
      </c>
      <c r="G48" s="252">
        <f>ROUND(SUM(EASTERN:VALENCIA!G48),0)</f>
        <v>1715913</v>
      </c>
      <c r="H48" s="253"/>
      <c r="I48" s="252">
        <f>ROUND(SUM(EASTERN:VALENCIA!I48),0)</f>
        <v>1121076</v>
      </c>
      <c r="J48" s="252">
        <f>ROUND(SUM(EASTERN:VALENCIA!J48),0)</f>
        <v>594837</v>
      </c>
      <c r="K48" s="244">
        <f>ROUND(SUM(EASTERN:VALENCIA!K48),0)</f>
        <v>1715913</v>
      </c>
      <c r="L48" s="166"/>
    </row>
    <row r="49" spans="1:12">
      <c r="A49" s="144"/>
      <c r="B49" s="144"/>
      <c r="C49" s="164" t="s">
        <v>96</v>
      </c>
      <c r="D49" s="144"/>
      <c r="E49" s="144"/>
      <c r="F49" s="144" t="s">
        <v>97</v>
      </c>
      <c r="G49" s="252">
        <f>ROUND(SUM(EASTERN:VALENCIA!G49),0)</f>
        <v>8587587</v>
      </c>
      <c r="H49" s="253"/>
      <c r="I49" s="252">
        <f>ROUND(SUM(EASTERN:VALENCIA!I49),0)</f>
        <v>7937496</v>
      </c>
      <c r="J49" s="252">
        <f>ROUND(SUM(EASTERN:VALENCIA!J49),0)</f>
        <v>650091</v>
      </c>
      <c r="K49" s="244">
        <f>ROUND(SUM(EASTERN:VALENCIA!K49),0)</f>
        <v>8587587</v>
      </c>
      <c r="L49" s="166"/>
    </row>
    <row r="50" spans="1:12">
      <c r="A50" s="144"/>
      <c r="B50" s="144"/>
      <c r="C50" s="164" t="s">
        <v>98</v>
      </c>
      <c r="D50" s="144"/>
      <c r="E50" s="144"/>
      <c r="F50" s="144" t="s">
        <v>99</v>
      </c>
      <c r="G50" s="252">
        <f>ROUND(SUM(EASTERN:VALENCIA!G50),0)</f>
        <v>1756352</v>
      </c>
      <c r="H50" s="253"/>
      <c r="I50" s="252">
        <f>ROUND(SUM(EASTERN:VALENCIA!I50),0)</f>
        <v>1042693</v>
      </c>
      <c r="J50" s="252">
        <f>ROUND(SUM(EASTERN:VALENCIA!J50),0)</f>
        <v>713659</v>
      </c>
      <c r="K50" s="244">
        <f>ROUND(SUM(EASTERN:VALENCIA!K50),0)</f>
        <v>1756352</v>
      </c>
      <c r="L50" s="166"/>
    </row>
    <row r="51" spans="1:12">
      <c r="A51" s="144"/>
      <c r="B51" s="144"/>
      <c r="C51" s="164" t="s">
        <v>100</v>
      </c>
      <c r="D51" s="144"/>
      <c r="E51" s="144"/>
      <c r="F51" s="144" t="s">
        <v>101</v>
      </c>
      <c r="G51" s="252">
        <f>ROUND(SUM(EASTERN:VALENCIA!G51),0)</f>
        <v>0</v>
      </c>
      <c r="H51" s="253"/>
      <c r="I51" s="252">
        <f>ROUND(SUM(EASTERN:VALENCIA!I51),0)</f>
        <v>0</v>
      </c>
      <c r="J51" s="252">
        <f>ROUND(SUM(EASTERN:VALENCIA!J51),0)</f>
        <v>0</v>
      </c>
      <c r="K51" s="244">
        <f>ROUND(SUM(EASTERN:VALENCIA!K51),0)</f>
        <v>0</v>
      </c>
      <c r="L51" s="166"/>
    </row>
    <row r="52" spans="1:12">
      <c r="A52" s="144"/>
      <c r="B52" s="144"/>
      <c r="C52" s="164" t="s">
        <v>102</v>
      </c>
      <c r="D52" s="144"/>
      <c r="E52" s="144"/>
      <c r="F52" s="144" t="s">
        <v>103</v>
      </c>
      <c r="G52" s="252">
        <f>ROUND(SUM(EASTERN:VALENCIA!G52),0)</f>
        <v>589589</v>
      </c>
      <c r="H52" s="253"/>
      <c r="I52" s="252">
        <f>ROUND(SUM(EASTERN:VALENCIA!I52),0)</f>
        <v>79686</v>
      </c>
      <c r="J52" s="252">
        <f>ROUND(SUM(EASTERN:VALENCIA!J52),0)</f>
        <v>509903</v>
      </c>
      <c r="K52" s="244">
        <f>ROUND(SUM(EASTERN:VALENCIA!K52),0)</f>
        <v>589589</v>
      </c>
      <c r="L52" s="166"/>
    </row>
    <row r="53" spans="1:12">
      <c r="A53" s="144"/>
      <c r="B53" s="144"/>
      <c r="C53" s="164" t="s">
        <v>104</v>
      </c>
      <c r="D53" s="144"/>
      <c r="E53" s="144"/>
      <c r="F53" s="144" t="s">
        <v>105</v>
      </c>
      <c r="G53" s="252">
        <f>ROUND(SUM(EASTERN:VALENCIA!G53),0)</f>
        <v>1344357</v>
      </c>
      <c r="H53" s="253"/>
      <c r="I53" s="252">
        <f>ROUND(SUM(EASTERN:VALENCIA!I53),0)</f>
        <v>1149117</v>
      </c>
      <c r="J53" s="252">
        <f>ROUND(SUM(EASTERN:VALENCIA!J53),0)</f>
        <v>195240</v>
      </c>
      <c r="K53" s="244">
        <f>ROUND(SUM(EASTERN:VALENCIA!K53),0)</f>
        <v>1344357</v>
      </c>
      <c r="L53" s="166"/>
    </row>
    <row r="54" spans="1:12">
      <c r="A54" s="144"/>
      <c r="B54" s="144"/>
      <c r="C54" s="164" t="s">
        <v>106</v>
      </c>
      <c r="D54" s="144"/>
      <c r="E54" s="144"/>
      <c r="F54" s="144" t="s">
        <v>107</v>
      </c>
      <c r="G54" s="252">
        <f>ROUND(SUM(EASTERN:VALENCIA!G54),0)</f>
        <v>4089699</v>
      </c>
      <c r="H54" s="253"/>
      <c r="I54" s="252">
        <f>ROUND(SUM(EASTERN:VALENCIA!I54),0)</f>
        <v>716684</v>
      </c>
      <c r="J54" s="252">
        <f>ROUND(SUM(EASTERN:VALENCIA!J54),0)</f>
        <v>3373015</v>
      </c>
      <c r="K54" s="244">
        <f>ROUND(SUM(EASTERN:VALENCIA!K54),0)</f>
        <v>4089699</v>
      </c>
      <c r="L54" s="166"/>
    </row>
    <row r="55" spans="1:12">
      <c r="A55" s="144"/>
      <c r="B55" s="144"/>
      <c r="C55" s="164" t="s">
        <v>108</v>
      </c>
      <c r="D55" s="144"/>
      <c r="E55" s="144"/>
      <c r="F55" s="144" t="s">
        <v>109</v>
      </c>
      <c r="G55" s="252">
        <f>ROUND(SUM(EASTERN:VALENCIA!G55),0)</f>
        <v>8364225</v>
      </c>
      <c r="H55" s="253"/>
      <c r="I55" s="252">
        <f>ROUND(SUM(EASTERN:VALENCIA!I55),0)</f>
        <v>1148405</v>
      </c>
      <c r="J55" s="252">
        <f>ROUND(SUM(EASTERN:VALENCIA!J55),0)</f>
        <v>7215820</v>
      </c>
      <c r="K55" s="244">
        <f>ROUND(SUM(EASTERN:VALENCIA!K55),0)</f>
        <v>8364225</v>
      </c>
      <c r="L55" s="166"/>
    </row>
    <row r="56" spans="1:12">
      <c r="A56" s="144"/>
      <c r="B56" s="144"/>
      <c r="C56" s="164" t="s">
        <v>110</v>
      </c>
      <c r="D56" s="144"/>
      <c r="E56" s="144"/>
      <c r="F56" s="144" t="s">
        <v>111</v>
      </c>
      <c r="G56" s="252">
        <f>ROUND(SUM(EASTERN:VALENCIA!G56),0)</f>
        <v>3485760</v>
      </c>
      <c r="H56" s="253"/>
      <c r="I56" s="252">
        <f>ROUND(SUM(EASTERN:VALENCIA!I56),0)</f>
        <v>434855</v>
      </c>
      <c r="J56" s="252">
        <f>ROUND(SUM(EASTERN:VALENCIA!J56),0)</f>
        <v>3050906</v>
      </c>
      <c r="K56" s="244">
        <f>ROUND(SUM(EASTERN:VALENCIA!K56),0)</f>
        <v>3485760</v>
      </c>
      <c r="L56" s="166"/>
    </row>
    <row r="57" spans="1:12">
      <c r="A57" s="144"/>
      <c r="B57" s="144"/>
      <c r="C57" s="164" t="s">
        <v>112</v>
      </c>
      <c r="D57" s="144"/>
      <c r="E57" s="144"/>
      <c r="F57" s="144" t="s">
        <v>113</v>
      </c>
      <c r="G57" s="252">
        <f>ROUND(SUM(EASTERN:VALENCIA!G57),0)</f>
        <v>2641900</v>
      </c>
      <c r="H57" s="253"/>
      <c r="I57" s="252">
        <f>ROUND(SUM(EASTERN:VALENCIA!I57),0)</f>
        <v>147660</v>
      </c>
      <c r="J57" s="252">
        <f>ROUND(SUM(EASTERN:VALENCIA!J57),0)</f>
        <v>2494240</v>
      </c>
      <c r="K57" s="244">
        <f>ROUND(SUM(EASTERN:VALENCIA!K57),0)</f>
        <v>2641900</v>
      </c>
      <c r="L57" s="166"/>
    </row>
    <row r="58" spans="1:12">
      <c r="A58" s="144"/>
      <c r="B58" s="144"/>
      <c r="C58" s="164" t="s">
        <v>114</v>
      </c>
      <c r="D58" s="144"/>
      <c r="E58" s="144"/>
      <c r="F58" s="144" t="s">
        <v>115</v>
      </c>
      <c r="G58" s="252">
        <f>ROUND(SUM(EASTERN:VALENCIA!G58),0)</f>
        <v>714370</v>
      </c>
      <c r="H58" s="253"/>
      <c r="I58" s="252">
        <f>ROUND(SUM(EASTERN:VALENCIA!I58),0)</f>
        <v>0</v>
      </c>
      <c r="J58" s="252">
        <f>ROUND(SUM(EASTERN:VALENCIA!J58),0)</f>
        <v>714370</v>
      </c>
      <c r="K58" s="244">
        <f>ROUND(SUM(EASTERN:VALENCIA!K58),0)</f>
        <v>714370</v>
      </c>
      <c r="L58" s="166"/>
    </row>
    <row r="59" spans="1:12">
      <c r="A59" s="144"/>
      <c r="B59" s="144"/>
      <c r="C59" s="164" t="s">
        <v>116</v>
      </c>
      <c r="D59" s="144"/>
      <c r="E59" s="144"/>
      <c r="F59" s="144" t="s">
        <v>117</v>
      </c>
      <c r="G59" s="252">
        <f>ROUND(SUM(EASTERN:VALENCIA!G59),0)</f>
        <v>15837497</v>
      </c>
      <c r="H59" s="253"/>
      <c r="I59" s="252">
        <f>ROUND(SUM(EASTERN:VALENCIA!I59),0)</f>
        <v>254209</v>
      </c>
      <c r="J59" s="252">
        <f>ROUND(SUM(EASTERN:VALENCIA!J59),0)</f>
        <v>15583288</v>
      </c>
      <c r="K59" s="244">
        <f>ROUND(SUM(EASTERN:VALENCIA!K59),0)</f>
        <v>15837497</v>
      </c>
      <c r="L59" s="166"/>
    </row>
    <row r="60" spans="1:12">
      <c r="A60" s="144"/>
      <c r="B60" s="144"/>
      <c r="C60" s="164" t="s">
        <v>118</v>
      </c>
      <c r="D60" s="144"/>
      <c r="E60" s="144"/>
      <c r="F60" s="144" t="s">
        <v>119</v>
      </c>
      <c r="G60" s="252">
        <f>ROUND(SUM(EASTERN:VALENCIA!G60),0)</f>
        <v>686723</v>
      </c>
      <c r="H60" s="253"/>
      <c r="I60" s="252">
        <f>ROUND(SUM(EASTERN:VALENCIA!I60),0)</f>
        <v>350347</v>
      </c>
      <c r="J60" s="252">
        <f>ROUND(SUM(EASTERN:VALENCIA!J60),0)</f>
        <v>336376</v>
      </c>
      <c r="K60" s="244">
        <f>ROUND(SUM(EASTERN:VALENCIA!K60),0)</f>
        <v>686723</v>
      </c>
      <c r="L60" s="166"/>
    </row>
    <row r="61" spans="1:12">
      <c r="A61" s="144"/>
      <c r="B61" s="144"/>
      <c r="C61" s="164" t="s">
        <v>120</v>
      </c>
      <c r="D61" s="144"/>
      <c r="E61" s="144"/>
      <c r="F61" s="144" t="s">
        <v>121</v>
      </c>
      <c r="G61" s="252">
        <f>ROUND(SUM(EASTERN:VALENCIA!G61),0)</f>
        <v>2359593</v>
      </c>
      <c r="H61" s="253"/>
      <c r="I61" s="252">
        <f>ROUND(SUM(EASTERN:VALENCIA!I61),0)</f>
        <v>1002241</v>
      </c>
      <c r="J61" s="252">
        <f>ROUND(SUM(EASTERN:VALENCIA!J61),0)</f>
        <v>1357352</v>
      </c>
      <c r="K61" s="244">
        <f>ROUND(SUM(EASTERN:VALENCIA!K61),0)</f>
        <v>2359593</v>
      </c>
      <c r="L61" s="166"/>
    </row>
    <row r="62" spans="1:12">
      <c r="A62" s="144"/>
      <c r="B62" s="144"/>
      <c r="C62" s="164" t="s">
        <v>122</v>
      </c>
      <c r="D62" s="144"/>
      <c r="E62" s="144"/>
      <c r="F62" s="144" t="s">
        <v>123</v>
      </c>
      <c r="G62" s="252">
        <f>ROUND(SUM(EASTERN:VALENCIA!G62),0)</f>
        <v>23880908</v>
      </c>
      <c r="H62" s="253"/>
      <c r="I62" s="252">
        <f>ROUND(SUM(EASTERN:VALENCIA!I62),0)</f>
        <v>721661</v>
      </c>
      <c r="J62" s="252">
        <f>ROUND(SUM(EASTERN:VALENCIA!J62),0)</f>
        <v>23159247</v>
      </c>
      <c r="K62" s="244">
        <f>ROUND(SUM(EASTERN:VALENCIA!K62),0)</f>
        <v>23880908</v>
      </c>
      <c r="L62" s="166"/>
    </row>
    <row r="63" spans="1:12">
      <c r="A63" s="144"/>
      <c r="B63" s="144"/>
      <c r="C63" s="164" t="s">
        <v>124</v>
      </c>
      <c r="D63" s="144"/>
      <c r="E63" s="144"/>
      <c r="F63" s="144" t="s">
        <v>125</v>
      </c>
      <c r="G63" s="252">
        <f>ROUND(SUM(EASTERN:VALENCIA!G63),0)</f>
        <v>1492089</v>
      </c>
      <c r="H63" s="253"/>
      <c r="I63" s="252">
        <f>ROUND(SUM(EASTERN:VALENCIA!I63),0)</f>
        <v>599407</v>
      </c>
      <c r="J63" s="252">
        <f>ROUND(SUM(EASTERN:VALENCIA!J63),0)</f>
        <v>892682</v>
      </c>
      <c r="K63" s="244">
        <f>ROUND(SUM(EASTERN:VALENCIA!K63),0)</f>
        <v>1492089</v>
      </c>
      <c r="L63" s="166"/>
    </row>
    <row r="64" spans="1:12" hidden="1">
      <c r="A64" s="144"/>
      <c r="B64" s="144" t="s">
        <v>126</v>
      </c>
      <c r="C64" s="164"/>
      <c r="D64" s="144"/>
      <c r="E64" s="144" t="s">
        <v>127</v>
      </c>
      <c r="F64" s="144"/>
      <c r="G64" s="244">
        <f>ROUND(SUM(EASTERN:VALENCIA!G64),0)</f>
        <v>0</v>
      </c>
      <c r="H64" s="251"/>
      <c r="I64" s="244">
        <f>ROUND(SUM(EASTERN:VALENCIA!I64),0)</f>
        <v>0</v>
      </c>
      <c r="J64" s="244">
        <f>ROUND(SUM(EASTERN:VALENCIA!J64),0)</f>
        <v>0</v>
      </c>
      <c r="K64" s="244">
        <f>ROUND(SUM(EASTERN:VALENCIA!K64),0)</f>
        <v>0</v>
      </c>
      <c r="L64" s="165"/>
    </row>
    <row r="65" spans="1:12" hidden="1">
      <c r="A65" s="144"/>
      <c r="B65" s="144" t="s">
        <v>128</v>
      </c>
      <c r="C65" s="164"/>
      <c r="D65" s="144"/>
      <c r="E65" s="144" t="s">
        <v>127</v>
      </c>
      <c r="F65" s="144"/>
      <c r="G65" s="244">
        <f>ROUND(SUM(EASTERN:VALENCIA!G65),0)</f>
        <v>0</v>
      </c>
      <c r="H65" s="251"/>
      <c r="I65" s="244">
        <f>ROUND(SUM(EASTERN:VALENCIA!I65),0)</f>
        <v>0</v>
      </c>
      <c r="J65" s="244">
        <f>ROUND(SUM(EASTERN:VALENCIA!J65),0)</f>
        <v>0</v>
      </c>
      <c r="K65" s="244">
        <f>ROUND(SUM(EASTERN:VALENCIA!K65),0)</f>
        <v>0</v>
      </c>
      <c r="L65" s="165"/>
    </row>
    <row r="66" spans="1:12">
      <c r="A66" s="144"/>
      <c r="B66" s="144" t="s">
        <v>129</v>
      </c>
      <c r="C66" s="164"/>
      <c r="D66" s="144"/>
      <c r="E66" s="144" t="s">
        <v>130</v>
      </c>
      <c r="F66" s="144"/>
      <c r="G66" s="244">
        <f>ROUND(SUM(EASTERN:VALENCIA!G66),0)</f>
        <v>5364717</v>
      </c>
      <c r="H66" s="251"/>
      <c r="I66" s="244">
        <f>ROUND(SUM(EASTERN:VALENCIA!I66),0)</f>
        <v>1276528</v>
      </c>
      <c r="J66" s="244">
        <f>ROUND(SUM(EASTERN:VALENCIA!J66),0)</f>
        <v>4088189</v>
      </c>
      <c r="K66" s="244">
        <f>ROUND(SUM(EASTERN:VALENCIA!K66),0)</f>
        <v>0</v>
      </c>
      <c r="L66" s="165"/>
    </row>
    <row r="67" spans="1:12">
      <c r="A67" s="144"/>
      <c r="B67" s="144"/>
      <c r="C67" s="164" t="s">
        <v>131</v>
      </c>
      <c r="D67" s="144"/>
      <c r="E67" s="144"/>
      <c r="F67" s="144" t="s">
        <v>132</v>
      </c>
      <c r="G67" s="252">
        <f>ROUND(SUM(EASTERN:VALENCIA!G67),0)</f>
        <v>1264260</v>
      </c>
      <c r="H67" s="253"/>
      <c r="I67" s="252">
        <f>ROUND(SUM(EASTERN:VALENCIA!I67),0)</f>
        <v>1098577</v>
      </c>
      <c r="J67" s="252">
        <f>ROUND(SUM(EASTERN:VALENCIA!J67),0)</f>
        <v>165683</v>
      </c>
      <c r="K67" s="244">
        <f>ROUND(SUM(EASTERN:VALENCIA!K67),0)</f>
        <v>1264260</v>
      </c>
      <c r="L67" s="166"/>
    </row>
    <row r="68" spans="1:12">
      <c r="A68" s="144"/>
      <c r="B68" s="144"/>
      <c r="C68" s="164" t="s">
        <v>133</v>
      </c>
      <c r="D68" s="144"/>
      <c r="E68" s="144"/>
      <c r="F68" s="144" t="s">
        <v>134</v>
      </c>
      <c r="G68" s="252">
        <f>ROUND(SUM(EASTERN:VALENCIA!G68),0)</f>
        <v>0</v>
      </c>
      <c r="H68" s="253"/>
      <c r="I68" s="252">
        <f>ROUND(SUM(EASTERN:VALENCIA!I68),0)</f>
        <v>0</v>
      </c>
      <c r="J68" s="252">
        <f>ROUND(SUM(EASTERN:VALENCIA!J68),0)</f>
        <v>0</v>
      </c>
      <c r="K68" s="244">
        <f>ROUND(SUM(EASTERN:VALENCIA!K68),0)</f>
        <v>0</v>
      </c>
      <c r="L68" s="166"/>
    </row>
    <row r="69" spans="1:12">
      <c r="A69" s="144"/>
      <c r="B69" s="144"/>
      <c r="C69" s="164" t="s">
        <v>135</v>
      </c>
      <c r="D69" s="144"/>
      <c r="E69" s="144"/>
      <c r="F69" s="144" t="s">
        <v>136</v>
      </c>
      <c r="G69" s="252">
        <f>ROUND(SUM(EASTERN:VALENCIA!G69),0)</f>
        <v>4100457</v>
      </c>
      <c r="H69" s="253"/>
      <c r="I69" s="252">
        <f>ROUND(SUM(EASTERN:VALENCIA!I69),0)</f>
        <v>177952</v>
      </c>
      <c r="J69" s="252">
        <f>ROUND(SUM(EASTERN:VALENCIA!J69),0)</f>
        <v>3922506</v>
      </c>
      <c r="K69" s="244">
        <f>ROUND(SUM(EASTERN:VALENCIA!K69),0)</f>
        <v>4100457</v>
      </c>
      <c r="L69" s="166"/>
    </row>
    <row r="70" spans="1:12">
      <c r="A70" s="144"/>
      <c r="B70" s="144" t="s">
        <v>137</v>
      </c>
      <c r="C70" s="164"/>
      <c r="D70" s="144"/>
      <c r="E70" s="144" t="s">
        <v>138</v>
      </c>
      <c r="F70" s="144"/>
      <c r="G70" s="244">
        <f>ROUND(SUM(EASTERN:VALENCIA!G70),0)</f>
        <v>60302776</v>
      </c>
      <c r="H70" s="251"/>
      <c r="I70" s="244">
        <f>ROUND(SUM(EASTERN:VALENCIA!I70),0)</f>
        <v>27761537</v>
      </c>
      <c r="J70" s="244">
        <f>ROUND(SUM(EASTERN:VALENCIA!J70),0)</f>
        <v>32541238</v>
      </c>
      <c r="K70" s="244">
        <f>ROUND(SUM(EASTERN:VALENCIA!K70),0)</f>
        <v>0</v>
      </c>
      <c r="L70" s="165"/>
    </row>
    <row r="71" spans="1:12">
      <c r="A71" s="144"/>
      <c r="B71" s="144"/>
      <c r="C71" s="164" t="s">
        <v>139</v>
      </c>
      <c r="D71" s="144"/>
      <c r="E71" s="144"/>
      <c r="F71" s="144" t="s">
        <v>140</v>
      </c>
      <c r="G71" s="252">
        <f>ROUND(SUM(EASTERN:VALENCIA!G71),0)</f>
        <v>1227607</v>
      </c>
      <c r="H71" s="253"/>
      <c r="I71" s="252">
        <f>ROUND(SUM(EASTERN:VALENCIA!I71),0)</f>
        <v>578717</v>
      </c>
      <c r="J71" s="252">
        <f>ROUND(SUM(EASTERN:VALENCIA!J71),0)</f>
        <v>648890</v>
      </c>
      <c r="K71" s="244">
        <f>ROUND(SUM(EASTERN:VALENCIA!K71),0)</f>
        <v>1227607</v>
      </c>
      <c r="L71" s="166"/>
    </row>
    <row r="72" spans="1:12">
      <c r="A72" s="144"/>
      <c r="B72" s="144"/>
      <c r="C72" s="164" t="s">
        <v>141</v>
      </c>
      <c r="D72" s="144"/>
      <c r="E72" s="144"/>
      <c r="F72" s="144" t="s">
        <v>142</v>
      </c>
      <c r="G72" s="252">
        <f>ROUND(SUM(EASTERN:VALENCIA!G72),0)</f>
        <v>46128776</v>
      </c>
      <c r="H72" s="253"/>
      <c r="I72" s="252">
        <f>ROUND(SUM(EASTERN:VALENCIA!I72),0)</f>
        <v>24582218</v>
      </c>
      <c r="J72" s="252">
        <f>ROUND(SUM(EASTERN:VALENCIA!J72),0)</f>
        <v>21546558</v>
      </c>
      <c r="K72" s="244">
        <f>ROUND(SUM(EASTERN:VALENCIA!K72),0)</f>
        <v>46128776</v>
      </c>
      <c r="L72" s="166"/>
    </row>
    <row r="73" spans="1:12">
      <c r="A73" s="144"/>
      <c r="B73" s="144"/>
      <c r="C73" s="164" t="s">
        <v>143</v>
      </c>
      <c r="D73" s="144"/>
      <c r="E73" s="144"/>
      <c r="F73" s="144" t="s">
        <v>144</v>
      </c>
      <c r="G73" s="252">
        <f>ROUND(SUM(EASTERN:VALENCIA!G73),0)</f>
        <v>12946392</v>
      </c>
      <c r="H73" s="253"/>
      <c r="I73" s="252">
        <f>ROUND(SUM(EASTERN:VALENCIA!I73),0)</f>
        <v>2600601</v>
      </c>
      <c r="J73" s="252">
        <f>ROUND(SUM(EASTERN:VALENCIA!J73),0)</f>
        <v>10345791</v>
      </c>
      <c r="K73" s="244">
        <f>ROUND(SUM(EASTERN:VALENCIA!K73),0)</f>
        <v>12946392</v>
      </c>
      <c r="L73" s="166"/>
    </row>
    <row r="74" spans="1:12" hidden="1">
      <c r="A74" s="144"/>
      <c r="B74" s="144" t="s">
        <v>145</v>
      </c>
      <c r="C74" s="164"/>
      <c r="D74" s="144"/>
      <c r="E74" s="144" t="s">
        <v>127</v>
      </c>
      <c r="F74" s="144"/>
      <c r="G74" s="244">
        <f>ROUND(SUM(EASTERN:VALENCIA!G74),0)</f>
        <v>0</v>
      </c>
      <c r="H74" s="251"/>
      <c r="I74" s="244">
        <f>ROUND(SUM(EASTERN:VALENCIA!I74),0)</f>
        <v>0</v>
      </c>
      <c r="J74" s="244">
        <f>ROUND(SUM(EASTERN:VALENCIA!J74),0)</f>
        <v>0</v>
      </c>
      <c r="K74" s="244">
        <f>ROUND(SUM(EASTERN:VALENCIA!K74),0)</f>
        <v>0</v>
      </c>
      <c r="L74" s="165"/>
    </row>
    <row r="75" spans="1:12" hidden="1">
      <c r="A75" s="144"/>
      <c r="B75" s="144" t="s">
        <v>146</v>
      </c>
      <c r="C75" s="164"/>
      <c r="D75" s="144"/>
      <c r="E75" s="144" t="s">
        <v>127</v>
      </c>
      <c r="F75" s="144"/>
      <c r="G75" s="244">
        <f>ROUND(SUM(EASTERN:VALENCIA!G75),0)</f>
        <v>0</v>
      </c>
      <c r="H75" s="251"/>
      <c r="I75" s="244">
        <f>ROUND(SUM(EASTERN:VALENCIA!I75),0)</f>
        <v>0</v>
      </c>
      <c r="J75" s="244">
        <f>ROUND(SUM(EASTERN:VALENCIA!J75),0)</f>
        <v>0</v>
      </c>
      <c r="K75" s="244">
        <f>ROUND(SUM(EASTERN:VALENCIA!K75),0)</f>
        <v>0</v>
      </c>
      <c r="L75" s="165"/>
    </row>
    <row r="76" spans="1:12" s="160" customFormat="1" ht="15.75">
      <c r="A76" s="140" t="s">
        <v>147</v>
      </c>
      <c r="B76" s="140"/>
      <c r="C76" s="169"/>
      <c r="D76" s="140"/>
      <c r="E76" s="140"/>
      <c r="F76" s="140"/>
      <c r="G76" s="256">
        <f>ROUND(SUM(EASTERN:VALENCIA!G76),0)</f>
        <v>511675774</v>
      </c>
      <c r="H76" s="257"/>
      <c r="I76" s="256">
        <f>ROUND(SUM(EASTERN:VALENCIA!I76),0)</f>
        <v>211056049</v>
      </c>
      <c r="J76" s="256">
        <f>ROUND(SUM(EASTERN:VALENCIA!J76),0)</f>
        <v>300619724</v>
      </c>
      <c r="K76" s="244">
        <f>ROUND(SUM(EASTERN:VALENCIA!K76),0)</f>
        <v>511675774</v>
      </c>
      <c r="L76" s="171"/>
    </row>
    <row r="77" spans="1:12">
      <c r="F77" s="137" t="s">
        <v>179</v>
      </c>
      <c r="G77" s="258">
        <f>ROUND(SUM(EASTERN:VALENCIA!G77),0)</f>
        <v>511675774</v>
      </c>
      <c r="H77" s="158"/>
      <c r="I77" s="259">
        <f>I76/G76</f>
        <v>0.41248005030623164</v>
      </c>
      <c r="J77" s="259">
        <f>J76/G76</f>
        <v>0.58751994773940575</v>
      </c>
      <c r="K77" s="158"/>
    </row>
    <row r="79" spans="1:12">
      <c r="G79" s="137"/>
      <c r="I79" s="223"/>
      <c r="J79" s="260"/>
    </row>
    <row r="80" spans="1:12">
      <c r="G80" s="48" t="s">
        <v>202</v>
      </c>
      <c r="H80" s="244">
        <f>ROUND(SUM(EASTERN:VALENCIA!I80),0)</f>
        <v>2543951506</v>
      </c>
      <c r="I80" s="174">
        <f>I76/H80</f>
        <v>8.2963864878012342E-2</v>
      </c>
      <c r="J80" s="49" t="s">
        <v>203</v>
      </c>
    </row>
    <row r="81" spans="7:10">
      <c r="G81" s="137"/>
      <c r="I81" s="223"/>
      <c r="J81" s="260"/>
    </row>
    <row r="82" spans="7:10">
      <c r="G82" s="137"/>
      <c r="I82" s="261"/>
    </row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  <row r="107" s="134" customFormat="1"/>
    <row r="108" s="134" customFormat="1"/>
    <row r="109" s="134" customFormat="1"/>
    <row r="110" s="134" customFormat="1"/>
  </sheetData>
  <conditionalFormatting sqref="K9:K24">
    <cfRule type="cellIs" dxfId="493" priority="89" operator="notEqual">
      <formula>G9</formula>
    </cfRule>
    <cfRule type="cellIs" dxfId="492" priority="90" operator="equal">
      <formula>G9</formula>
    </cfRule>
  </conditionalFormatting>
  <conditionalFormatting sqref="K26:K41">
    <cfRule type="cellIs" dxfId="491" priority="57" operator="notEqual">
      <formula>G26</formula>
    </cfRule>
    <cfRule type="cellIs" dxfId="490" priority="58" operator="equal">
      <formula>G26</formula>
    </cfRule>
  </conditionalFormatting>
  <conditionalFormatting sqref="K43:K63">
    <cfRule type="cellIs" dxfId="489" priority="15" operator="notEqual">
      <formula>G43</formula>
    </cfRule>
    <cfRule type="cellIs" dxfId="488" priority="16" operator="equal">
      <formula>G43</formula>
    </cfRule>
  </conditionalFormatting>
  <conditionalFormatting sqref="K67:K69">
    <cfRule type="cellIs" dxfId="487" priority="9" operator="notEqual">
      <formula>G67</formula>
    </cfRule>
    <cfRule type="cellIs" dxfId="486" priority="10" operator="equal">
      <formula>G67</formula>
    </cfRule>
  </conditionalFormatting>
  <conditionalFormatting sqref="K71:K73">
    <cfRule type="cellIs" dxfId="485" priority="3" operator="notEqual">
      <formula>G71</formula>
    </cfRule>
    <cfRule type="cellIs" dxfId="484" priority="4" operator="equal">
      <formula>G71</formula>
    </cfRule>
  </conditionalFormatting>
  <conditionalFormatting sqref="K76">
    <cfRule type="cellIs" dxfId="483" priority="1" operator="notEqual">
      <formula>G76</formula>
    </cfRule>
    <cfRule type="cellIs" dxfId="482" priority="2" operator="equal">
      <formula>G76</formula>
    </cfRule>
  </conditionalFormatting>
  <dataValidations count="1">
    <dataValidation type="list" allowBlank="1" showInputMessage="1" showErrorMessage="1" sqref="H9:H75" xr:uid="{00000000-0002-0000-0600-000000000000}">
      <formula1>$H$81:$H$82</formula1>
    </dataValidation>
  </dataValidations>
  <pageMargins left="0.7" right="0.7" top="0.75" bottom="0.75" header="0.3" footer="0.3"/>
  <pageSetup scale="44" orientation="portrait" r:id="rId1"/>
  <colBreaks count="1" manualBreakCount="1">
    <brk id="14" max="82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196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2611306.4209133163</v>
      </c>
      <c r="H8" s="179"/>
      <c r="I8" s="92">
        <v>1712398.2342240913</v>
      </c>
      <c r="J8" s="92">
        <v>898908.18668922491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/>
      <c r="H9" s="183"/>
      <c r="I9" s="93"/>
      <c r="J9" s="93"/>
      <c r="K9" s="92">
        <v>0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2332.7749769202997</v>
      </c>
      <c r="H10" s="183" t="s">
        <v>15</v>
      </c>
      <c r="I10" s="93">
        <v>2332.7749769202997</v>
      </c>
      <c r="J10" s="93"/>
      <c r="K10" s="92">
        <v>2332.7749769202997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1304045.2986923587</v>
      </c>
      <c r="H11" s="183" t="s">
        <v>15</v>
      </c>
      <c r="I11" s="93">
        <v>1304045.2986923587</v>
      </c>
      <c r="J11" s="93">
        <v>0</v>
      </c>
      <c r="K11" s="92">
        <v>1304045.2986923587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/>
      <c r="H12" s="183"/>
      <c r="I12" s="93"/>
      <c r="J12" s="93"/>
      <c r="K12" s="92">
        <v>0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/>
      <c r="H13" s="183"/>
      <c r="I13" s="93"/>
      <c r="J13" s="93"/>
      <c r="K13" s="92">
        <v>0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>
        <v>456722.73941555066</v>
      </c>
      <c r="H14" s="183" t="s">
        <v>24</v>
      </c>
      <c r="I14" s="93"/>
      <c r="J14" s="93">
        <v>456722.73941555066</v>
      </c>
      <c r="K14" s="92">
        <v>456722.73941555066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/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/>
      <c r="H17" s="183"/>
      <c r="I17" s="93"/>
      <c r="J17" s="93"/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442185.44727367425</v>
      </c>
      <c r="H18" s="183" t="s">
        <v>24</v>
      </c>
      <c r="I18" s="93"/>
      <c r="J18" s="93">
        <v>442185.44727367425</v>
      </c>
      <c r="K18" s="92">
        <v>442185.44727367425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/>
      <c r="H19" s="183"/>
      <c r="I19" s="94"/>
      <c r="J19" s="94"/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406020.16055481229</v>
      </c>
      <c r="H20" s="183" t="s">
        <v>15</v>
      </c>
      <c r="I20" s="93">
        <v>406020.16055481229</v>
      </c>
      <c r="J20" s="93"/>
      <c r="K20" s="92">
        <v>406020.16055481229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/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/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2255371.9530988508</v>
      </c>
      <c r="H25" s="185"/>
      <c r="I25" s="92">
        <v>1569622.1947989052</v>
      </c>
      <c r="J25" s="92">
        <v>685749.75829994585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/>
      <c r="H26" s="183"/>
      <c r="I26" s="93"/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>
        <v>470150.468788734</v>
      </c>
      <c r="H27" s="183" t="s">
        <v>15</v>
      </c>
      <c r="I27" s="93">
        <v>470150.468788734</v>
      </c>
      <c r="J27" s="93"/>
      <c r="K27" s="92">
        <v>470150.468788734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>
        <v>518414.39391852694</v>
      </c>
      <c r="H28" s="183" t="s">
        <v>15</v>
      </c>
      <c r="I28" s="93">
        <v>518414.39391852694</v>
      </c>
      <c r="J28" s="93"/>
      <c r="K28" s="92">
        <v>518414.39391852694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>
        <v>74700.516084357543</v>
      </c>
      <c r="H29" s="183" t="s">
        <v>15</v>
      </c>
      <c r="I29" s="93">
        <v>74700.516084357543</v>
      </c>
      <c r="J29" s="93"/>
      <c r="K29" s="92">
        <v>74700.516084357543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0</v>
      </c>
      <c r="H30" s="183"/>
      <c r="I30" s="93">
        <v>0</v>
      </c>
      <c r="J30" s="93"/>
      <c r="K30" s="92">
        <v>0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>
        <v>239040.34943716697</v>
      </c>
      <c r="H31" s="183" t="s">
        <v>15</v>
      </c>
      <c r="I31" s="93">
        <v>239040.34943716697</v>
      </c>
      <c r="J31" s="93"/>
      <c r="K31" s="92">
        <v>239040.34943716697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>
        <v>259712.20545766331</v>
      </c>
      <c r="H32" s="183" t="s">
        <v>24</v>
      </c>
      <c r="I32" s="93"/>
      <c r="J32" s="93">
        <v>259712.20545766331</v>
      </c>
      <c r="K32" s="92">
        <v>259712.20545766331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>
        <v>300248.50530671369</v>
      </c>
      <c r="H33" s="183" t="s">
        <v>24</v>
      </c>
      <c r="I33" s="93"/>
      <c r="J33" s="93">
        <v>300248.50530671369</v>
      </c>
      <c r="K33" s="92">
        <v>300248.50530671369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>
        <v>129543.47311689898</v>
      </c>
      <c r="H34" s="183" t="s">
        <v>15</v>
      </c>
      <c r="I34" s="93">
        <v>129543.47311689898</v>
      </c>
      <c r="J34" s="93"/>
      <c r="K34" s="92">
        <v>129543.47311689898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>
        <v>193521.60753556879</v>
      </c>
      <c r="H35" s="183" t="s">
        <v>59</v>
      </c>
      <c r="I35" s="93">
        <v>67732.56</v>
      </c>
      <c r="J35" s="93">
        <v>125789.0475355688</v>
      </c>
      <c r="K35" s="92">
        <v>193521.60753556879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/>
      <c r="H40" s="183"/>
      <c r="I40" s="93"/>
      <c r="J40" s="93"/>
      <c r="K40" s="92">
        <v>0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>
        <v>70040.433453220627</v>
      </c>
      <c r="H41" s="183" t="s">
        <v>15</v>
      </c>
      <c r="I41" s="93">
        <v>70040.433453220627</v>
      </c>
      <c r="J41" s="93"/>
      <c r="K41" s="92">
        <v>70040.433453220627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8256705.882117155</v>
      </c>
      <c r="H42" s="185"/>
      <c r="I42" s="92">
        <v>1117494.699723376</v>
      </c>
      <c r="J42" s="92">
        <v>7139211.182393779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/>
      <c r="H43" s="183"/>
      <c r="I43" s="93"/>
      <c r="J43" s="93"/>
      <c r="K43" s="92">
        <v>0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4264636.9485128401</v>
      </c>
      <c r="H44" s="183" t="s">
        <v>24</v>
      </c>
      <c r="I44" s="93"/>
      <c r="J44" s="93">
        <v>4264636.9485128401</v>
      </c>
      <c r="K44" s="92">
        <v>4264636.9485128401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/>
      <c r="H45" s="183"/>
      <c r="I45" s="93"/>
      <c r="J45" s="93"/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/>
      <c r="H46" s="183"/>
      <c r="I46" s="93"/>
      <c r="J46" s="93"/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980619.10137531417</v>
      </c>
      <c r="H47" s="183" t="s">
        <v>15</v>
      </c>
      <c r="I47" s="93">
        <v>980619.10137531417</v>
      </c>
      <c r="J47" s="93"/>
      <c r="K47" s="92">
        <v>980619.10137531417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/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136875.5983480617</v>
      </c>
      <c r="H49" s="183" t="s">
        <v>15</v>
      </c>
      <c r="I49" s="93">
        <v>136875.5983480617</v>
      </c>
      <c r="J49" s="93"/>
      <c r="K49" s="92">
        <v>136875.5983480617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/>
      <c r="H50" s="183"/>
      <c r="I50" s="93"/>
      <c r="J50" s="93"/>
      <c r="K50" s="92">
        <v>0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/>
      <c r="H53" s="183"/>
      <c r="I53" s="93"/>
      <c r="J53" s="93"/>
      <c r="K53" s="92">
        <v>0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/>
      <c r="H54" s="183"/>
      <c r="I54" s="93"/>
      <c r="J54" s="93"/>
      <c r="K54" s="92">
        <v>0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/>
      <c r="H55" s="183"/>
      <c r="I55" s="93"/>
      <c r="J55" s="93"/>
      <c r="K55" s="92">
        <v>0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/>
      <c r="H56" s="183"/>
      <c r="I56" s="93"/>
      <c r="J56" s="93"/>
      <c r="K56" s="92">
        <v>0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365003.45515952853</v>
      </c>
      <c r="H57" s="183" t="s">
        <v>24</v>
      </c>
      <c r="I57" s="93"/>
      <c r="J57" s="93">
        <v>365003.45515952853</v>
      </c>
      <c r="K57" s="92">
        <v>365003.45515952853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/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/>
      <c r="H59" s="183"/>
      <c r="I59" s="93"/>
      <c r="J59" s="93"/>
      <c r="K59" s="92">
        <v>0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/>
      <c r="H60" s="183"/>
      <c r="I60" s="93"/>
      <c r="J60" s="93"/>
      <c r="K60" s="92">
        <v>0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162634.79814431447</v>
      </c>
      <c r="H61" s="183" t="s">
        <v>24</v>
      </c>
      <c r="I61" s="93"/>
      <c r="J61" s="93">
        <v>162634.79814431447</v>
      </c>
      <c r="K61" s="92">
        <v>162634.79814431447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2268311.3442455442</v>
      </c>
      <c r="H62" s="183" t="s">
        <v>24</v>
      </c>
      <c r="I62" s="93"/>
      <c r="J62" s="93">
        <v>2268311.3442455442</v>
      </c>
      <c r="K62" s="92">
        <v>2268311.3442455442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78624.636331551694</v>
      </c>
      <c r="H63" s="183" t="s">
        <v>24</v>
      </c>
      <c r="I63" s="93"/>
      <c r="J63" s="93">
        <v>78624.636331551694</v>
      </c>
      <c r="K63" s="92">
        <v>78624.636331551694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/>
      <c r="H67" s="183"/>
      <c r="I67" s="93"/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1721803.2138609737</v>
      </c>
      <c r="H70" s="185"/>
      <c r="I70" s="92">
        <v>0</v>
      </c>
      <c r="J70" s="92">
        <v>1721803.2138609737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/>
      <c r="H71" s="183"/>
      <c r="I71" s="93"/>
      <c r="J71" s="93"/>
      <c r="K71" s="92">
        <v>0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1429477.0110219396</v>
      </c>
      <c r="H72" s="183" t="s">
        <v>24</v>
      </c>
      <c r="I72" s="93"/>
      <c r="J72" s="93">
        <v>1429477.0110219396</v>
      </c>
      <c r="K72" s="92">
        <v>1429477.0110219396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292326.20283903409</v>
      </c>
      <c r="H73" s="183" t="s">
        <v>24</v>
      </c>
      <c r="I73" s="93"/>
      <c r="J73" s="93">
        <v>292326.20283903409</v>
      </c>
      <c r="K73" s="92">
        <v>292326.20283903409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14845187.469990294</v>
      </c>
      <c r="H76" s="155"/>
      <c r="I76" s="89">
        <v>4399515.1287463726</v>
      </c>
      <c r="J76" s="89">
        <v>10445672.341243923</v>
      </c>
      <c r="K76" s="92">
        <v>14845187.469990294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14845187.469990294</v>
      </c>
      <c r="H77" s="181"/>
      <c r="I77" s="97">
        <v>0.2963596881238475</v>
      </c>
      <c r="J77" s="97">
        <v>0.7036403118761525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84802610.368213534</v>
      </c>
      <c r="J80" s="88">
        <v>5.1879477643950428E-2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</row>
    <row r="82" spans="3:11" hidden="1">
      <c r="C82" s="177"/>
      <c r="D82" s="177"/>
      <c r="E82" s="177"/>
      <c r="F82" s="177"/>
      <c r="G82" s="177" t="s">
        <v>24</v>
      </c>
    </row>
    <row r="83" spans="3:11" hidden="1">
      <c r="C83" s="177"/>
      <c r="D83" s="177"/>
      <c r="E83" s="177"/>
      <c r="F83" s="177"/>
      <c r="G83" s="177" t="s">
        <v>59</v>
      </c>
      <c r="H83" s="48"/>
      <c r="I83" s="138"/>
      <c r="J83" s="88"/>
      <c r="K83" s="49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481" priority="1" operator="notEqual">
      <formula>$G$77</formula>
    </cfRule>
    <cfRule type="cellIs" dxfId="480" priority="2" operator="equal">
      <formula>$G$77</formula>
    </cfRule>
  </conditionalFormatting>
  <conditionalFormatting sqref="K9:K24">
    <cfRule type="cellIs" dxfId="479" priority="13" operator="notEqual">
      <formula>G9</formula>
    </cfRule>
    <cfRule type="cellIs" dxfId="478" priority="14" operator="equal">
      <formula>G9</formula>
    </cfRule>
  </conditionalFormatting>
  <conditionalFormatting sqref="K26:K41">
    <cfRule type="cellIs" dxfId="477" priority="11" operator="notEqual">
      <formula>G26</formula>
    </cfRule>
    <cfRule type="cellIs" dxfId="476" priority="12" operator="equal">
      <formula>G26</formula>
    </cfRule>
  </conditionalFormatting>
  <conditionalFormatting sqref="K43:K63">
    <cfRule type="cellIs" dxfId="475" priority="9" operator="notEqual">
      <formula>G43</formula>
    </cfRule>
    <cfRule type="cellIs" dxfId="474" priority="10" operator="equal">
      <formula>G43</formula>
    </cfRule>
  </conditionalFormatting>
  <conditionalFormatting sqref="K67:K69">
    <cfRule type="cellIs" dxfId="473" priority="7" operator="notEqual">
      <formula>G67</formula>
    </cfRule>
    <cfRule type="cellIs" dxfId="472" priority="8" operator="equal">
      <formula>G67</formula>
    </cfRule>
  </conditionalFormatting>
  <conditionalFormatting sqref="K71:K73">
    <cfRule type="cellIs" dxfId="471" priority="5" operator="notEqual">
      <formula>G71</formula>
    </cfRule>
    <cfRule type="cellIs" dxfId="470" priority="6" operator="equal">
      <formula>G71</formula>
    </cfRule>
  </conditionalFormatting>
  <conditionalFormatting sqref="K76">
    <cfRule type="cellIs" dxfId="469" priority="3" operator="notEqual">
      <formula>G76</formula>
    </cfRule>
    <cfRule type="cellIs" dxfId="468" priority="4" operator="equal">
      <formula>G76</formula>
    </cfRule>
  </conditionalFormatting>
  <dataValidations disablePrompts="1" count="1">
    <dataValidation type="list" allowBlank="1" showInputMessage="1" showErrorMessage="1" sqref="H9:H75" xr:uid="{CE9F316F-DAB8-458B-B42D-CC2937DAB63B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148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6322642</v>
      </c>
      <c r="H8" s="179"/>
      <c r="I8" s="92">
        <v>4281264</v>
      </c>
      <c r="J8" s="92">
        <v>2041378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>
        <v>14876</v>
      </c>
      <c r="H9" s="183" t="s">
        <v>15</v>
      </c>
      <c r="I9" s="93">
        <v>14876</v>
      </c>
      <c r="J9" s="93"/>
      <c r="K9" s="92">
        <v>14876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0</v>
      </c>
      <c r="H10" s="183"/>
      <c r="I10" s="93"/>
      <c r="J10" s="93"/>
      <c r="K10" s="92">
        <v>0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553240</v>
      </c>
      <c r="H11" s="183" t="s">
        <v>59</v>
      </c>
      <c r="I11" s="93">
        <v>543317</v>
      </c>
      <c r="J11" s="93">
        <v>9923</v>
      </c>
      <c r="K11" s="92">
        <v>553240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>
        <v>431007</v>
      </c>
      <c r="H12" s="183" t="s">
        <v>59</v>
      </c>
      <c r="I12" s="93">
        <v>219997</v>
      </c>
      <c r="J12" s="93">
        <v>211010</v>
      </c>
      <c r="K12" s="92">
        <v>431007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1575363</v>
      </c>
      <c r="H13" s="183" t="s">
        <v>59</v>
      </c>
      <c r="I13" s="93">
        <v>1414040</v>
      </c>
      <c r="J13" s="93">
        <v>161323</v>
      </c>
      <c r="K13" s="92">
        <v>1575363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>
        <v>574471</v>
      </c>
      <c r="H14" s="183" t="s">
        <v>59</v>
      </c>
      <c r="I14" s="93">
        <v>366626</v>
      </c>
      <c r="J14" s="93">
        <v>207845</v>
      </c>
      <c r="K14" s="92">
        <v>574471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>
        <v>0</v>
      </c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>
        <v>0</v>
      </c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>
        <v>0</v>
      </c>
      <c r="H17" s="183"/>
      <c r="I17" s="93"/>
      <c r="J17" s="93"/>
      <c r="K17" s="92">
        <v>0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765760</v>
      </c>
      <c r="H18" s="183" t="s">
        <v>59</v>
      </c>
      <c r="I18" s="93">
        <v>405663</v>
      </c>
      <c r="J18" s="93">
        <v>360097</v>
      </c>
      <c r="K18" s="92">
        <v>765760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>
        <v>1001327</v>
      </c>
      <c r="H19" s="183" t="s">
        <v>59</v>
      </c>
      <c r="I19" s="94">
        <v>125452</v>
      </c>
      <c r="J19" s="94">
        <v>875875</v>
      </c>
      <c r="K19" s="92">
        <v>1001327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1406598</v>
      </c>
      <c r="H20" s="183" t="s">
        <v>59</v>
      </c>
      <c r="I20" s="93">
        <v>1191293</v>
      </c>
      <c r="J20" s="93">
        <v>215305</v>
      </c>
      <c r="K20" s="92">
        <v>1406598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>
        <v>0</v>
      </c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>
        <v>0</v>
      </c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>
        <v>0</v>
      </c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>
        <v>0</v>
      </c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7250870</v>
      </c>
      <c r="H25" s="185"/>
      <c r="I25" s="92">
        <v>3651205</v>
      </c>
      <c r="J25" s="92">
        <v>3599665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>
        <v>0</v>
      </c>
      <c r="H26" s="183"/>
      <c r="I26" s="93">
        <v>0</v>
      </c>
      <c r="J26" s="93">
        <v>0</v>
      </c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>
        <v>1239838</v>
      </c>
      <c r="H27" s="183" t="s">
        <v>59</v>
      </c>
      <c r="I27" s="93">
        <v>646235</v>
      </c>
      <c r="J27" s="93">
        <v>593603</v>
      </c>
      <c r="K27" s="92">
        <v>1239838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>
        <v>0</v>
      </c>
      <c r="H28" s="183"/>
      <c r="I28" s="93">
        <v>0</v>
      </c>
      <c r="J28" s="93">
        <v>0</v>
      </c>
      <c r="K28" s="92">
        <v>0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>
        <v>730820</v>
      </c>
      <c r="H29" s="183" t="s">
        <v>59</v>
      </c>
      <c r="I29" s="93">
        <v>280121</v>
      </c>
      <c r="J29" s="93">
        <v>450699</v>
      </c>
      <c r="K29" s="92">
        <v>730820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0</v>
      </c>
      <c r="H30" s="183"/>
      <c r="I30" s="93">
        <v>0</v>
      </c>
      <c r="J30" s="93">
        <v>0</v>
      </c>
      <c r="K30" s="92">
        <v>0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>
        <v>391890</v>
      </c>
      <c r="H31" s="183" t="s">
        <v>59</v>
      </c>
      <c r="I31" s="93">
        <v>108882</v>
      </c>
      <c r="J31" s="93">
        <v>283008</v>
      </c>
      <c r="K31" s="92">
        <v>391890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>
        <v>1125465</v>
      </c>
      <c r="H32" s="183" t="s">
        <v>59</v>
      </c>
      <c r="I32" s="93">
        <v>180502</v>
      </c>
      <c r="J32" s="93">
        <v>944963</v>
      </c>
      <c r="K32" s="92">
        <v>1125465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>
        <v>0</v>
      </c>
      <c r="H33" s="183"/>
      <c r="I33" s="93">
        <v>0</v>
      </c>
      <c r="J33" s="93">
        <v>0</v>
      </c>
      <c r="K33" s="92">
        <v>0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>
        <v>498403</v>
      </c>
      <c r="H34" s="183" t="s">
        <v>59</v>
      </c>
      <c r="I34" s="93">
        <v>125255</v>
      </c>
      <c r="J34" s="93">
        <v>373148</v>
      </c>
      <c r="K34" s="92">
        <v>498403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>
        <v>2084699</v>
      </c>
      <c r="H35" s="183" t="s">
        <v>59</v>
      </c>
      <c r="I35" s="93">
        <v>1328616</v>
      </c>
      <c r="J35" s="93">
        <v>756083</v>
      </c>
      <c r="K35" s="92">
        <v>2084699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>
        <v>0</v>
      </c>
      <c r="H36" s="183"/>
      <c r="I36" s="93">
        <v>0</v>
      </c>
      <c r="J36" s="93">
        <v>0</v>
      </c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>
        <v>789681</v>
      </c>
      <c r="H37" s="183" t="s">
        <v>15</v>
      </c>
      <c r="I37" s="93">
        <v>789681</v>
      </c>
      <c r="J37" s="93">
        <v>0</v>
      </c>
      <c r="K37" s="92">
        <v>789681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>
        <v>0</v>
      </c>
      <c r="H38" s="183"/>
      <c r="I38" s="93">
        <v>0</v>
      </c>
      <c r="J38" s="93">
        <v>0</v>
      </c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>
        <v>0</v>
      </c>
      <c r="H39" s="183"/>
      <c r="I39" s="93">
        <v>0</v>
      </c>
      <c r="J39" s="93">
        <v>0</v>
      </c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>
        <v>0</v>
      </c>
      <c r="H40" s="183"/>
      <c r="I40" s="93">
        <v>0</v>
      </c>
      <c r="J40" s="93">
        <v>0</v>
      </c>
      <c r="K40" s="92">
        <v>0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>
        <v>390074</v>
      </c>
      <c r="H41" s="183" t="s">
        <v>59</v>
      </c>
      <c r="I41" s="93">
        <v>191913</v>
      </c>
      <c r="J41" s="93">
        <v>198161</v>
      </c>
      <c r="K41" s="92">
        <v>390074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14546441</v>
      </c>
      <c r="H42" s="185"/>
      <c r="I42" s="92">
        <v>1744255</v>
      </c>
      <c r="J42" s="92">
        <v>12802186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0</v>
      </c>
      <c r="H43" s="183"/>
      <c r="I43" s="93"/>
      <c r="J43" s="93"/>
      <c r="K43" s="92">
        <v>0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10148660</v>
      </c>
      <c r="H44" s="183" t="s">
        <v>24</v>
      </c>
      <c r="I44" s="93">
        <v>0</v>
      </c>
      <c r="J44" s="93">
        <v>10148660</v>
      </c>
      <c r="K44" s="92">
        <v>10148660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>
        <v>0</v>
      </c>
      <c r="H45" s="183"/>
      <c r="I45" s="93"/>
      <c r="J45" s="93"/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>
        <v>0</v>
      </c>
      <c r="H46" s="183"/>
      <c r="I46" s="93"/>
      <c r="J46" s="93"/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2770623</v>
      </c>
      <c r="H47" s="183" t="s">
        <v>59</v>
      </c>
      <c r="I47" s="93">
        <v>1240480</v>
      </c>
      <c r="J47" s="93">
        <v>1530143</v>
      </c>
      <c r="K47" s="92">
        <v>2770623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>
        <v>0</v>
      </c>
      <c r="H48" s="183"/>
      <c r="I48" s="93">
        <v>0</v>
      </c>
      <c r="J48" s="93">
        <v>0</v>
      </c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827215</v>
      </c>
      <c r="H49" s="183" t="s">
        <v>59</v>
      </c>
      <c r="I49" s="93">
        <v>275852</v>
      </c>
      <c r="J49" s="93">
        <v>551363</v>
      </c>
      <c r="K49" s="92">
        <v>827215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>
        <v>233064</v>
      </c>
      <c r="H50" s="183" t="s">
        <v>59</v>
      </c>
      <c r="I50" s="93">
        <v>6095</v>
      </c>
      <c r="J50" s="93">
        <v>226969</v>
      </c>
      <c r="K50" s="92">
        <v>233064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>
        <v>0</v>
      </c>
      <c r="H51" s="183"/>
      <c r="I51" s="93">
        <v>0</v>
      </c>
      <c r="J51" s="93">
        <v>0</v>
      </c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>
        <v>279168</v>
      </c>
      <c r="H52" s="183" t="s">
        <v>59</v>
      </c>
      <c r="I52" s="93">
        <v>46894</v>
      </c>
      <c r="J52" s="93">
        <v>232274</v>
      </c>
      <c r="K52" s="92">
        <v>279168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>
        <v>0</v>
      </c>
      <c r="H53" s="183"/>
      <c r="I53" s="93">
        <v>0</v>
      </c>
      <c r="J53" s="93">
        <v>0</v>
      </c>
      <c r="K53" s="92">
        <v>0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114295</v>
      </c>
      <c r="H54" s="183" t="s">
        <v>59</v>
      </c>
      <c r="I54" s="93">
        <v>1518</v>
      </c>
      <c r="J54" s="93">
        <v>112777</v>
      </c>
      <c r="K54" s="92">
        <v>114295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0</v>
      </c>
      <c r="H55" s="183"/>
      <c r="I55" s="93"/>
      <c r="J55" s="93"/>
      <c r="K55" s="92">
        <v>0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0</v>
      </c>
      <c r="H56" s="183"/>
      <c r="I56" s="93"/>
      <c r="J56" s="93"/>
      <c r="K56" s="92">
        <v>0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0</v>
      </c>
      <c r="H57" s="183"/>
      <c r="I57" s="93"/>
      <c r="J57" s="93"/>
      <c r="K57" s="92">
        <v>0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>
        <v>0</v>
      </c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>
        <v>0</v>
      </c>
      <c r="H59" s="183"/>
      <c r="I59" s="93"/>
      <c r="J59" s="93"/>
      <c r="K59" s="92">
        <v>0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>
        <v>105252</v>
      </c>
      <c r="H60" s="183" t="s">
        <v>15</v>
      </c>
      <c r="I60" s="93">
        <v>105252</v>
      </c>
      <c r="J60" s="93"/>
      <c r="K60" s="92">
        <v>105252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0</v>
      </c>
      <c r="H61" s="183"/>
      <c r="I61" s="93"/>
      <c r="J61" s="93"/>
      <c r="K61" s="92">
        <v>0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68164</v>
      </c>
      <c r="H62" s="183" t="s">
        <v>15</v>
      </c>
      <c r="I62" s="93">
        <v>68164</v>
      </c>
      <c r="J62" s="93">
        <v>0</v>
      </c>
      <c r="K62" s="92">
        <v>68164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0</v>
      </c>
      <c r="H63" s="183"/>
      <c r="I63" s="93"/>
      <c r="J63" s="93"/>
      <c r="K63" s="92">
        <v>0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597389</v>
      </c>
      <c r="H66" s="185"/>
      <c r="I66" s="92">
        <v>125421</v>
      </c>
      <c r="J66" s="92">
        <v>471968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>
        <v>513</v>
      </c>
      <c r="H67" s="183" t="s">
        <v>24</v>
      </c>
      <c r="I67" s="93">
        <v>0</v>
      </c>
      <c r="J67" s="93">
        <v>513</v>
      </c>
      <c r="K67" s="92">
        <v>513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>
        <v>0</v>
      </c>
      <c r="H68" s="183"/>
      <c r="I68" s="93">
        <v>0</v>
      </c>
      <c r="J68" s="93">
        <v>0</v>
      </c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>
        <v>596876</v>
      </c>
      <c r="H69" s="183" t="s">
        <v>59</v>
      </c>
      <c r="I69" s="93">
        <v>125421</v>
      </c>
      <c r="J69" s="93">
        <v>471455</v>
      </c>
      <c r="K69" s="92">
        <v>596876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5211494</v>
      </c>
      <c r="H70" s="185"/>
      <c r="I70" s="92">
        <v>3724043</v>
      </c>
      <c r="J70" s="92">
        <v>1487451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>
        <v>628595</v>
      </c>
      <c r="H71" s="183" t="s">
        <v>59</v>
      </c>
      <c r="I71" s="93">
        <v>386895</v>
      </c>
      <c r="J71" s="93">
        <v>241700</v>
      </c>
      <c r="K71" s="92">
        <v>628595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3808894</v>
      </c>
      <c r="H72" s="183" t="s">
        <v>59</v>
      </c>
      <c r="I72" s="93">
        <v>2871805</v>
      </c>
      <c r="J72" s="93">
        <v>937089</v>
      </c>
      <c r="K72" s="92">
        <v>3808894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774005</v>
      </c>
      <c r="H73" s="183" t="s">
        <v>59</v>
      </c>
      <c r="I73" s="93">
        <v>465343</v>
      </c>
      <c r="J73" s="93">
        <v>308662</v>
      </c>
      <c r="K73" s="92">
        <v>774005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33928836</v>
      </c>
      <c r="H76" s="155"/>
      <c r="I76" s="89">
        <v>13526188</v>
      </c>
      <c r="J76" s="89">
        <v>20402648</v>
      </c>
      <c r="K76" s="92">
        <v>33928836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33928836</v>
      </c>
      <c r="H77" s="181"/>
      <c r="I77" s="97">
        <v>0.39866348494831949</v>
      </c>
      <c r="J77" s="97">
        <v>0.60133651505168051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168940455.99999997</v>
      </c>
      <c r="J80" s="88">
        <v>8.006482473327764E-2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  <c r="H81" s="177"/>
      <c r="I81" s="177"/>
      <c r="J81" s="177"/>
      <c r="K81" s="177"/>
    </row>
    <row r="82" spans="3:11" hidden="1">
      <c r="C82" s="177"/>
      <c r="D82" s="177"/>
      <c r="E82" s="177"/>
      <c r="F82" s="177"/>
      <c r="G82" s="177" t="s">
        <v>24</v>
      </c>
      <c r="H82" s="177"/>
      <c r="I82" s="177"/>
      <c r="J82" s="177"/>
      <c r="K82" s="177"/>
    </row>
    <row r="83" spans="3:11" hidden="1">
      <c r="C83" s="177"/>
      <c r="D83" s="177"/>
      <c r="E83" s="177"/>
      <c r="F83" s="177"/>
      <c r="G83" s="177" t="s">
        <v>59</v>
      </c>
      <c r="H83" s="186"/>
      <c r="I83" s="92"/>
      <c r="J83" s="88"/>
      <c r="K83" s="177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457" priority="11" operator="notEqual">
      <formula>$G$77</formula>
    </cfRule>
    <cfRule type="cellIs" dxfId="456" priority="12" operator="equal">
      <formula>$G$77</formula>
    </cfRule>
  </conditionalFormatting>
  <conditionalFormatting sqref="K9:K24">
    <cfRule type="cellIs" dxfId="455" priority="101" operator="notEqual">
      <formula>G9</formula>
    </cfRule>
    <cfRule type="cellIs" dxfId="454" priority="102" operator="equal">
      <formula>G9</formula>
    </cfRule>
  </conditionalFormatting>
  <conditionalFormatting sqref="K26:K41">
    <cfRule type="cellIs" dxfId="453" priority="69" operator="notEqual">
      <formula>G26</formula>
    </cfRule>
    <cfRule type="cellIs" dxfId="452" priority="70" operator="equal">
      <formula>G26</formula>
    </cfRule>
  </conditionalFormatting>
  <conditionalFormatting sqref="K43:K63">
    <cfRule type="cellIs" dxfId="451" priority="27" operator="notEqual">
      <formula>G43</formula>
    </cfRule>
    <cfRule type="cellIs" dxfId="450" priority="28" operator="equal">
      <formula>G43</formula>
    </cfRule>
  </conditionalFormatting>
  <conditionalFormatting sqref="K67:K69">
    <cfRule type="cellIs" dxfId="449" priority="21" operator="notEqual">
      <formula>G67</formula>
    </cfRule>
    <cfRule type="cellIs" dxfId="448" priority="22" operator="equal">
      <formula>G67</formula>
    </cfRule>
  </conditionalFormatting>
  <conditionalFormatting sqref="K71:K73">
    <cfRule type="cellIs" dxfId="447" priority="15" operator="notEqual">
      <formula>G71</formula>
    </cfRule>
    <cfRule type="cellIs" dxfId="446" priority="16" operator="equal">
      <formula>G71</formula>
    </cfRule>
  </conditionalFormatting>
  <conditionalFormatting sqref="K76">
    <cfRule type="cellIs" dxfId="445" priority="13" operator="notEqual">
      <formula>G76</formula>
    </cfRule>
    <cfRule type="cellIs" dxfId="444" priority="14" operator="equal">
      <formula>G76</formula>
    </cfRule>
  </conditionalFormatting>
  <dataValidations count="1">
    <dataValidation type="list" allowBlank="1" showInputMessage="1" showErrorMessage="1" sqref="H9:H75" xr:uid="{00000000-0002-0000-08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07D574F1-9C18-498B-BCBF-29AACFDE3008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AA9706FD-55D5-44C7-BC59-98C180B7FB8D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EB7921F0-74D1-4665-A491-3474B658D13A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B2CABE40-8E06-4BE8-B273-374EC44FA4B3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CF089B73-050C-4E95-801F-ABF50CAAA699}">
            <xm:f>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B478CD44-8732-478A-BC7A-1EA82810BB1E}">
            <xm:f>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DF100573-C40E-4F7F-8000-41C1DA2B8057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D573B0-8F25-4BF3-99F1-329A961EC477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73050FFE-19CB-4280-A2AC-F2D465F5F26A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FD71AF63-7E1B-4599-93A8-ADE0D1A6B683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L106"/>
  <sheetViews>
    <sheetView workbookViewId="0"/>
  </sheetViews>
  <sheetFormatPr defaultRowHeight="15"/>
  <cols>
    <col min="1" max="2" width="2.85546875" style="134" customWidth="1"/>
    <col min="3" max="3" width="10.42578125" style="156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60"/>
      <c r="B1" s="160"/>
      <c r="C1" s="160"/>
      <c r="D1" s="160"/>
      <c r="E1" s="160"/>
      <c r="F1" s="160"/>
      <c r="G1" s="160"/>
      <c r="H1" s="160"/>
      <c r="I1" s="160" t="s">
        <v>0</v>
      </c>
      <c r="J1" s="160"/>
      <c r="K1" s="160"/>
      <c r="L1" s="160"/>
    </row>
    <row r="2" spans="1:12" ht="15.75">
      <c r="A2" s="160"/>
      <c r="B2" s="160"/>
      <c r="C2" s="160"/>
      <c r="D2" s="160"/>
      <c r="E2" s="160"/>
      <c r="F2" s="160"/>
      <c r="G2" s="160"/>
      <c r="H2" s="160"/>
      <c r="I2" s="162" t="s">
        <v>197</v>
      </c>
      <c r="J2" s="160"/>
      <c r="K2" s="160"/>
      <c r="L2" s="160"/>
    </row>
    <row r="3" spans="1:12" ht="15.75">
      <c r="A3" s="1" t="s">
        <v>198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</row>
    <row r="4" spans="1:12" ht="19.5" customHeight="1">
      <c r="A4" s="130" t="s">
        <v>149</v>
      </c>
      <c r="C4" s="134"/>
    </row>
    <row r="5" spans="1:12">
      <c r="C5" s="134"/>
    </row>
    <row r="6" spans="1:12" s="160" customFormat="1" ht="15.75">
      <c r="A6" s="139" t="s">
        <v>2</v>
      </c>
      <c r="B6" s="140"/>
      <c r="C6" s="140"/>
      <c r="D6" s="139" t="s">
        <v>3</v>
      </c>
      <c r="E6" s="140"/>
      <c r="F6" s="140"/>
      <c r="G6" s="141" t="s">
        <v>254</v>
      </c>
      <c r="H6" s="142" t="s">
        <v>4</v>
      </c>
      <c r="I6" s="142" t="s">
        <v>5</v>
      </c>
      <c r="J6" s="142" t="s">
        <v>6</v>
      </c>
      <c r="K6" s="142" t="s">
        <v>7</v>
      </c>
      <c r="L6" s="142" t="s">
        <v>199</v>
      </c>
    </row>
    <row r="7" spans="1:12">
      <c r="A7" s="143" t="s">
        <v>9</v>
      </c>
      <c r="B7" s="144"/>
      <c r="C7" s="145"/>
      <c r="D7" s="146" t="s">
        <v>10</v>
      </c>
      <c r="E7" s="145"/>
      <c r="F7" s="145"/>
      <c r="G7" s="138"/>
      <c r="H7" s="144"/>
      <c r="I7" s="138"/>
      <c r="J7" s="138"/>
      <c r="K7" s="138"/>
      <c r="L7" s="146"/>
    </row>
    <row r="8" spans="1:12">
      <c r="A8" s="143"/>
      <c r="B8" s="144" t="s">
        <v>11</v>
      </c>
      <c r="C8" s="145"/>
      <c r="D8" s="147"/>
      <c r="E8" s="144" t="s">
        <v>12</v>
      </c>
      <c r="F8" s="145"/>
      <c r="G8" s="138">
        <v>2362356.5100000002</v>
      </c>
      <c r="H8" s="144"/>
      <c r="I8" s="138">
        <v>1100569.2</v>
      </c>
      <c r="J8" s="138">
        <v>1261787.3099999998</v>
      </c>
      <c r="K8" s="138"/>
      <c r="L8" s="165"/>
    </row>
    <row r="9" spans="1:12">
      <c r="A9" s="143"/>
      <c r="B9" s="144"/>
      <c r="C9" s="145" t="s">
        <v>13</v>
      </c>
      <c r="D9" s="147"/>
      <c r="E9" s="145"/>
      <c r="F9" s="144" t="s">
        <v>14</v>
      </c>
      <c r="G9" s="148">
        <v>0</v>
      </c>
      <c r="H9" s="87"/>
      <c r="I9" s="148"/>
      <c r="J9" s="148"/>
      <c r="K9" s="138">
        <v>0</v>
      </c>
      <c r="L9" s="166"/>
    </row>
    <row r="10" spans="1:12">
      <c r="A10" s="143"/>
      <c r="B10" s="144"/>
      <c r="C10" s="145" t="s">
        <v>16</v>
      </c>
      <c r="D10" s="147"/>
      <c r="E10" s="145"/>
      <c r="F10" s="144" t="s">
        <v>17</v>
      </c>
      <c r="G10" s="148">
        <v>5988.26</v>
      </c>
      <c r="H10" s="149" t="s">
        <v>15</v>
      </c>
      <c r="I10" s="148">
        <v>5988.26</v>
      </c>
      <c r="J10" s="148"/>
      <c r="K10" s="138">
        <v>5988.26</v>
      </c>
      <c r="L10" s="166"/>
    </row>
    <row r="11" spans="1:12">
      <c r="A11" s="143"/>
      <c r="B11" s="144"/>
      <c r="C11" s="145" t="s">
        <v>18</v>
      </c>
      <c r="D11" s="147"/>
      <c r="E11" s="145"/>
      <c r="F11" s="144" t="s">
        <v>19</v>
      </c>
      <c r="G11" s="148">
        <v>580874.01</v>
      </c>
      <c r="H11" s="149" t="s">
        <v>15</v>
      </c>
      <c r="I11" s="148">
        <v>580874.01</v>
      </c>
      <c r="J11" s="148">
        <v>0</v>
      </c>
      <c r="K11" s="138">
        <v>580874.01</v>
      </c>
      <c r="L11" s="166"/>
    </row>
    <row r="12" spans="1:12">
      <c r="A12" s="143"/>
      <c r="B12" s="144"/>
      <c r="C12" s="145" t="s">
        <v>20</v>
      </c>
      <c r="D12" s="147"/>
      <c r="E12" s="145"/>
      <c r="F12" s="144" t="s">
        <v>21</v>
      </c>
      <c r="G12" s="148">
        <v>0</v>
      </c>
      <c r="H12" s="149"/>
      <c r="I12" s="148"/>
      <c r="J12" s="148"/>
      <c r="K12" s="138">
        <v>0</v>
      </c>
      <c r="L12" s="166"/>
    </row>
    <row r="13" spans="1:12">
      <c r="A13" s="143"/>
      <c r="B13" s="144"/>
      <c r="C13" s="145" t="s">
        <v>22</v>
      </c>
      <c r="D13" s="147"/>
      <c r="E13" s="145"/>
      <c r="F13" s="144" t="s">
        <v>23</v>
      </c>
      <c r="G13" s="148">
        <v>453674.28</v>
      </c>
      <c r="H13" s="149" t="s">
        <v>59</v>
      </c>
      <c r="I13" s="148">
        <v>453353.43</v>
      </c>
      <c r="J13" s="148">
        <v>320.85000000000002</v>
      </c>
      <c r="K13" s="138">
        <v>453674.27999999997</v>
      </c>
      <c r="L13" s="166"/>
    </row>
    <row r="14" spans="1:12">
      <c r="A14" s="143"/>
      <c r="B14" s="144"/>
      <c r="C14" s="145" t="s">
        <v>25</v>
      </c>
      <c r="D14" s="147"/>
      <c r="E14" s="145"/>
      <c r="F14" s="144" t="s">
        <v>26</v>
      </c>
      <c r="G14" s="148">
        <v>1024887.9899999999</v>
      </c>
      <c r="H14" s="87" t="s">
        <v>24</v>
      </c>
      <c r="I14" s="148"/>
      <c r="J14" s="148">
        <v>1024887.9899999999</v>
      </c>
      <c r="K14" s="138">
        <v>1024887.9899999999</v>
      </c>
      <c r="L14" s="166"/>
    </row>
    <row r="15" spans="1:12">
      <c r="A15" s="143"/>
      <c r="B15" s="144"/>
      <c r="C15" s="145" t="s">
        <v>27</v>
      </c>
      <c r="D15" s="147"/>
      <c r="E15" s="145"/>
      <c r="F15" s="144" t="s">
        <v>28</v>
      </c>
      <c r="G15" s="148">
        <v>0</v>
      </c>
      <c r="H15" s="149"/>
      <c r="I15" s="148"/>
      <c r="J15" s="148"/>
      <c r="K15" s="138">
        <v>0</v>
      </c>
      <c r="L15" s="166"/>
    </row>
    <row r="16" spans="1:12">
      <c r="A16" s="143"/>
      <c r="B16" s="144"/>
      <c r="C16" s="145" t="s">
        <v>29</v>
      </c>
      <c r="D16" s="147"/>
      <c r="E16" s="145"/>
      <c r="F16" s="144" t="s">
        <v>30</v>
      </c>
      <c r="G16" s="148">
        <v>0</v>
      </c>
      <c r="H16" s="149"/>
      <c r="I16" s="148"/>
      <c r="J16" s="148"/>
      <c r="K16" s="138">
        <v>0</v>
      </c>
      <c r="L16" s="166"/>
    </row>
    <row r="17" spans="1:12">
      <c r="A17" s="143"/>
      <c r="B17" s="144"/>
      <c r="C17" s="145" t="s">
        <v>31</v>
      </c>
      <c r="D17" s="147"/>
      <c r="E17" s="145"/>
      <c r="F17" s="144" t="s">
        <v>32</v>
      </c>
      <c r="G17" s="148">
        <v>0</v>
      </c>
      <c r="H17" s="149"/>
      <c r="I17" s="148"/>
      <c r="J17" s="148"/>
      <c r="K17" s="138">
        <v>0</v>
      </c>
      <c r="L17" s="166"/>
    </row>
    <row r="18" spans="1:12">
      <c r="A18" s="143"/>
      <c r="B18" s="144"/>
      <c r="C18" s="145" t="s">
        <v>33</v>
      </c>
      <c r="D18" s="147"/>
      <c r="E18" s="145"/>
      <c r="F18" s="144" t="s">
        <v>34</v>
      </c>
      <c r="G18" s="148">
        <v>0</v>
      </c>
      <c r="H18" s="149"/>
      <c r="I18" s="148"/>
      <c r="J18" s="148"/>
      <c r="K18" s="138">
        <v>0</v>
      </c>
      <c r="L18" s="166"/>
    </row>
    <row r="19" spans="1:12">
      <c r="A19" s="143"/>
      <c r="B19" s="144"/>
      <c r="C19" s="145" t="s">
        <v>35</v>
      </c>
      <c r="D19" s="147"/>
      <c r="E19" s="145"/>
      <c r="F19" s="144" t="s">
        <v>36</v>
      </c>
      <c r="G19" s="148">
        <v>0</v>
      </c>
      <c r="H19" s="149"/>
      <c r="I19" s="150"/>
      <c r="J19" s="150"/>
      <c r="K19" s="138">
        <v>0</v>
      </c>
      <c r="L19" s="166"/>
    </row>
    <row r="20" spans="1:12">
      <c r="A20" s="143"/>
      <c r="B20" s="144"/>
      <c r="C20" s="145" t="s">
        <v>37</v>
      </c>
      <c r="D20" s="147"/>
      <c r="E20" s="145"/>
      <c r="F20" s="144" t="s">
        <v>38</v>
      </c>
      <c r="G20" s="148">
        <v>296931.97000000003</v>
      </c>
      <c r="H20" s="87" t="s">
        <v>59</v>
      </c>
      <c r="I20" s="148">
        <v>60353.5</v>
      </c>
      <c r="J20" s="148">
        <v>236578.47</v>
      </c>
      <c r="K20" s="138">
        <v>296931.96999999997</v>
      </c>
      <c r="L20" s="166"/>
    </row>
    <row r="21" spans="1:12">
      <c r="A21" s="143"/>
      <c r="B21" s="144"/>
      <c r="C21" s="145" t="s">
        <v>39</v>
      </c>
      <c r="D21" s="147"/>
      <c r="E21" s="145"/>
      <c r="F21" s="144" t="s">
        <v>40</v>
      </c>
      <c r="G21" s="148">
        <v>0</v>
      </c>
      <c r="H21" s="149"/>
      <c r="I21" s="148"/>
      <c r="J21" s="148"/>
      <c r="K21" s="138">
        <v>0</v>
      </c>
      <c r="L21" s="166"/>
    </row>
    <row r="22" spans="1:12">
      <c r="A22" s="143"/>
      <c r="B22" s="144"/>
      <c r="C22" s="145" t="s">
        <v>41</v>
      </c>
      <c r="D22" s="147"/>
      <c r="E22" s="145"/>
      <c r="F22" s="144" t="s">
        <v>42</v>
      </c>
      <c r="G22" s="148">
        <v>0</v>
      </c>
      <c r="H22" s="149"/>
      <c r="I22" s="148"/>
      <c r="J22" s="148"/>
      <c r="K22" s="138">
        <v>0</v>
      </c>
      <c r="L22" s="166"/>
    </row>
    <row r="23" spans="1:12">
      <c r="A23" s="143"/>
      <c r="B23" s="144"/>
      <c r="C23" s="145" t="s">
        <v>43</v>
      </c>
      <c r="D23" s="147"/>
      <c r="E23" s="145"/>
      <c r="F23" s="144" t="s">
        <v>44</v>
      </c>
      <c r="G23" s="148">
        <v>0</v>
      </c>
      <c r="H23" s="149"/>
      <c r="I23" s="148"/>
      <c r="J23" s="148"/>
      <c r="K23" s="138">
        <v>0</v>
      </c>
      <c r="L23" s="166"/>
    </row>
    <row r="24" spans="1:12">
      <c r="A24" s="144"/>
      <c r="B24" s="144"/>
      <c r="C24" s="151" t="s">
        <v>45</v>
      </c>
      <c r="D24" s="147"/>
      <c r="E24" s="151"/>
      <c r="F24" s="144" t="s">
        <v>46</v>
      </c>
      <c r="G24" s="148">
        <v>0</v>
      </c>
      <c r="H24" s="149"/>
      <c r="I24" s="152"/>
      <c r="J24" s="152"/>
      <c r="K24" s="138">
        <v>0</v>
      </c>
      <c r="L24" s="166"/>
    </row>
    <row r="25" spans="1:12">
      <c r="A25" s="143"/>
      <c r="B25" s="144" t="s">
        <v>47</v>
      </c>
      <c r="C25" s="145"/>
      <c r="D25" s="147"/>
      <c r="E25" s="144" t="s">
        <v>48</v>
      </c>
      <c r="F25" s="145"/>
      <c r="G25" s="138">
        <v>1325438.9099999997</v>
      </c>
      <c r="H25" s="149"/>
      <c r="I25" s="138">
        <v>1092514.0599999998</v>
      </c>
      <c r="J25" s="138">
        <v>232924.84999999998</v>
      </c>
      <c r="K25" s="138"/>
      <c r="L25" s="165"/>
    </row>
    <row r="26" spans="1:12">
      <c r="A26" s="143"/>
      <c r="B26" s="144"/>
      <c r="C26" s="145" t="s">
        <v>49</v>
      </c>
      <c r="D26" s="147"/>
      <c r="E26" s="145"/>
      <c r="F26" s="144" t="s">
        <v>50</v>
      </c>
      <c r="G26" s="148">
        <v>0</v>
      </c>
      <c r="H26" s="149"/>
      <c r="I26" s="148"/>
      <c r="J26" s="148"/>
      <c r="K26" s="138">
        <v>0</v>
      </c>
      <c r="L26" s="166"/>
    </row>
    <row r="27" spans="1:12">
      <c r="A27" s="143"/>
      <c r="B27" s="144"/>
      <c r="C27" s="145" t="s">
        <v>51</v>
      </c>
      <c r="D27" s="147"/>
      <c r="E27" s="145"/>
      <c r="F27" s="144" t="s">
        <v>52</v>
      </c>
      <c r="G27" s="148">
        <v>0</v>
      </c>
      <c r="H27" s="149"/>
      <c r="I27" s="148"/>
      <c r="J27" s="148"/>
      <c r="K27" s="138">
        <v>0</v>
      </c>
      <c r="L27" s="166"/>
    </row>
    <row r="28" spans="1:12">
      <c r="A28" s="143"/>
      <c r="B28" s="144"/>
      <c r="C28" s="145" t="s">
        <v>53</v>
      </c>
      <c r="D28" s="147"/>
      <c r="E28" s="145"/>
      <c r="F28" s="144" t="s">
        <v>54</v>
      </c>
      <c r="G28" s="148">
        <v>0</v>
      </c>
      <c r="H28" s="149"/>
      <c r="I28" s="148"/>
      <c r="J28" s="148"/>
      <c r="K28" s="138">
        <v>0</v>
      </c>
      <c r="L28" s="166"/>
    </row>
    <row r="29" spans="1:12">
      <c r="A29" s="143"/>
      <c r="B29" s="144"/>
      <c r="C29" s="145" t="s">
        <v>55</v>
      </c>
      <c r="D29" s="147"/>
      <c r="E29" s="145"/>
      <c r="F29" s="144" t="s">
        <v>56</v>
      </c>
      <c r="G29" s="148">
        <v>0</v>
      </c>
      <c r="H29" s="149"/>
      <c r="I29" s="148"/>
      <c r="J29" s="148"/>
      <c r="K29" s="138">
        <v>0</v>
      </c>
      <c r="L29" s="166"/>
    </row>
    <row r="30" spans="1:12">
      <c r="A30" s="143"/>
      <c r="B30" s="144"/>
      <c r="C30" s="145" t="s">
        <v>57</v>
      </c>
      <c r="D30" s="147"/>
      <c r="E30" s="145"/>
      <c r="F30" s="144" t="s">
        <v>58</v>
      </c>
      <c r="G30" s="148">
        <v>1092514.0599999998</v>
      </c>
      <c r="H30" s="87" t="s">
        <v>15</v>
      </c>
      <c r="I30" s="148">
        <v>1092514.0599999998</v>
      </c>
      <c r="J30" s="148"/>
      <c r="K30" s="138">
        <v>1092514.0599999998</v>
      </c>
      <c r="L30" s="166"/>
    </row>
    <row r="31" spans="1:12">
      <c r="A31" s="143"/>
      <c r="B31" s="144"/>
      <c r="C31" s="145" t="s">
        <v>60</v>
      </c>
      <c r="D31" s="147"/>
      <c r="E31" s="145"/>
      <c r="F31" s="144" t="s">
        <v>61</v>
      </c>
      <c r="G31" s="148">
        <v>0</v>
      </c>
      <c r="H31" s="149"/>
      <c r="I31" s="148"/>
      <c r="J31" s="148"/>
      <c r="K31" s="138">
        <v>0</v>
      </c>
      <c r="L31" s="166"/>
    </row>
    <row r="32" spans="1:12">
      <c r="A32" s="143"/>
      <c r="B32" s="144"/>
      <c r="C32" s="145" t="s">
        <v>62</v>
      </c>
      <c r="D32" s="147"/>
      <c r="E32" s="145"/>
      <c r="F32" s="144" t="s">
        <v>63</v>
      </c>
      <c r="G32" s="148">
        <v>0</v>
      </c>
      <c r="H32" s="149"/>
      <c r="I32" s="148"/>
      <c r="J32" s="148"/>
      <c r="K32" s="138">
        <v>0</v>
      </c>
      <c r="L32" s="166"/>
    </row>
    <row r="33" spans="1:12">
      <c r="A33" s="144"/>
      <c r="B33" s="144"/>
      <c r="C33" s="145" t="s">
        <v>64</v>
      </c>
      <c r="D33" s="144"/>
      <c r="E33" s="145"/>
      <c r="F33" s="144" t="s">
        <v>65</v>
      </c>
      <c r="G33" s="148">
        <v>0</v>
      </c>
      <c r="H33" s="149"/>
      <c r="I33" s="148"/>
      <c r="J33" s="148"/>
      <c r="K33" s="138">
        <v>0</v>
      </c>
      <c r="L33" s="166"/>
    </row>
    <row r="34" spans="1:12">
      <c r="A34" s="144"/>
      <c r="B34" s="144"/>
      <c r="C34" s="145" t="s">
        <v>66</v>
      </c>
      <c r="D34" s="144"/>
      <c r="E34" s="144"/>
      <c r="F34" s="144" t="s">
        <v>67</v>
      </c>
      <c r="G34" s="148">
        <v>0</v>
      </c>
      <c r="H34" s="149"/>
      <c r="I34" s="148"/>
      <c r="J34" s="148"/>
      <c r="K34" s="138">
        <v>0</v>
      </c>
      <c r="L34" s="166"/>
    </row>
    <row r="35" spans="1:12">
      <c r="A35" s="144"/>
      <c r="B35" s="144"/>
      <c r="C35" s="145" t="s">
        <v>68</v>
      </c>
      <c r="D35" s="144"/>
      <c r="E35" s="145"/>
      <c r="F35" s="144" t="s">
        <v>69</v>
      </c>
      <c r="G35" s="148">
        <v>0</v>
      </c>
      <c r="H35" s="149"/>
      <c r="I35" s="148"/>
      <c r="J35" s="148"/>
      <c r="K35" s="138">
        <v>0</v>
      </c>
      <c r="L35" s="166"/>
    </row>
    <row r="36" spans="1:12">
      <c r="A36" s="144"/>
      <c r="B36" s="144"/>
      <c r="C36" s="145" t="s">
        <v>70</v>
      </c>
      <c r="D36" s="144"/>
      <c r="E36" s="144"/>
      <c r="F36" s="144" t="s">
        <v>71</v>
      </c>
      <c r="G36" s="148">
        <v>0</v>
      </c>
      <c r="H36" s="149"/>
      <c r="I36" s="148"/>
      <c r="J36" s="148"/>
      <c r="K36" s="138">
        <v>0</v>
      </c>
      <c r="L36" s="166"/>
    </row>
    <row r="37" spans="1:12">
      <c r="A37" s="144"/>
      <c r="B37" s="144"/>
      <c r="C37" s="145" t="s">
        <v>72</v>
      </c>
      <c r="D37" s="144"/>
      <c r="E37" s="153"/>
      <c r="F37" s="144" t="s">
        <v>73</v>
      </c>
      <c r="G37" s="148">
        <v>0</v>
      </c>
      <c r="H37" s="149"/>
      <c r="I37" s="148"/>
      <c r="J37" s="148"/>
      <c r="K37" s="138">
        <v>0</v>
      </c>
      <c r="L37" s="166"/>
    </row>
    <row r="38" spans="1:12">
      <c r="A38" s="144"/>
      <c r="B38" s="144"/>
      <c r="C38" s="145" t="s">
        <v>74</v>
      </c>
      <c r="D38" s="144"/>
      <c r="E38" s="144"/>
      <c r="F38" s="144" t="s">
        <v>75</v>
      </c>
      <c r="G38" s="148">
        <v>0</v>
      </c>
      <c r="H38" s="149"/>
      <c r="I38" s="148"/>
      <c r="J38" s="148"/>
      <c r="K38" s="138">
        <v>0</v>
      </c>
      <c r="L38" s="166"/>
    </row>
    <row r="39" spans="1:12">
      <c r="A39" s="144"/>
      <c r="B39" s="144"/>
      <c r="C39" s="145" t="s">
        <v>76</v>
      </c>
      <c r="D39" s="144"/>
      <c r="E39" s="144"/>
      <c r="F39" s="144" t="s">
        <v>77</v>
      </c>
      <c r="G39" s="148">
        <v>232924.84999999998</v>
      </c>
      <c r="H39" s="149" t="s">
        <v>24</v>
      </c>
      <c r="I39" s="148"/>
      <c r="J39" s="148">
        <v>232924.84999999998</v>
      </c>
      <c r="K39" s="138">
        <v>232924.84999999998</v>
      </c>
      <c r="L39" s="166"/>
    </row>
    <row r="40" spans="1:12">
      <c r="A40" s="144"/>
      <c r="B40" s="144"/>
      <c r="C40" s="145" t="s">
        <v>78</v>
      </c>
      <c r="D40" s="144"/>
      <c r="E40" s="144"/>
      <c r="F40" s="144" t="s">
        <v>79</v>
      </c>
      <c r="G40" s="148">
        <v>0</v>
      </c>
      <c r="H40" s="149"/>
      <c r="I40" s="148"/>
      <c r="J40" s="148"/>
      <c r="K40" s="138">
        <v>0</v>
      </c>
      <c r="L40" s="166"/>
    </row>
    <row r="41" spans="1:12">
      <c r="A41" s="144"/>
      <c r="B41" s="144"/>
      <c r="C41" s="145" t="s">
        <v>80</v>
      </c>
      <c r="D41" s="144"/>
      <c r="E41" s="144"/>
      <c r="F41" s="144" t="s">
        <v>81</v>
      </c>
      <c r="G41" s="148">
        <v>0</v>
      </c>
      <c r="H41" s="149"/>
      <c r="I41" s="148"/>
      <c r="J41" s="148"/>
      <c r="K41" s="138">
        <v>0</v>
      </c>
      <c r="L41" s="166"/>
    </row>
    <row r="42" spans="1:12">
      <c r="A42" s="144"/>
      <c r="B42" s="144" t="s">
        <v>82</v>
      </c>
      <c r="C42" s="145"/>
      <c r="D42" s="144"/>
      <c r="E42" s="144" t="s">
        <v>83</v>
      </c>
      <c r="F42" s="144"/>
      <c r="G42" s="138">
        <v>12704282.909999998</v>
      </c>
      <c r="H42" s="149"/>
      <c r="I42" s="138">
        <v>735896.10000000009</v>
      </c>
      <c r="J42" s="138">
        <v>11968386.809999997</v>
      </c>
      <c r="K42" s="138"/>
      <c r="L42" s="165"/>
    </row>
    <row r="43" spans="1:12">
      <c r="A43" s="144"/>
      <c r="B43" s="144"/>
      <c r="C43" s="145" t="s">
        <v>84</v>
      </c>
      <c r="D43" s="144"/>
      <c r="E43" s="144"/>
      <c r="F43" s="144" t="s">
        <v>85</v>
      </c>
      <c r="G43" s="148">
        <v>4060123.0799999991</v>
      </c>
      <c r="H43" s="87" t="s">
        <v>24</v>
      </c>
      <c r="I43" s="148"/>
      <c r="J43" s="148">
        <v>4060123.0799999991</v>
      </c>
      <c r="K43" s="138">
        <v>4060123.0799999991</v>
      </c>
      <c r="L43" s="166"/>
    </row>
    <row r="44" spans="1:12">
      <c r="A44" s="144"/>
      <c r="B44" s="144"/>
      <c r="C44" s="145" t="s">
        <v>86</v>
      </c>
      <c r="D44" s="144"/>
      <c r="E44" s="144"/>
      <c r="F44" s="144" t="s">
        <v>87</v>
      </c>
      <c r="G44" s="148">
        <v>322.95</v>
      </c>
      <c r="H44" s="87" t="s">
        <v>24</v>
      </c>
      <c r="I44" s="148"/>
      <c r="J44" s="148">
        <v>322.95</v>
      </c>
      <c r="K44" s="138">
        <v>322.95</v>
      </c>
      <c r="L44" s="166"/>
    </row>
    <row r="45" spans="1:12">
      <c r="A45" s="144"/>
      <c r="B45" s="144"/>
      <c r="C45" s="145" t="s">
        <v>88</v>
      </c>
      <c r="D45" s="144"/>
      <c r="E45" s="144"/>
      <c r="F45" s="144" t="s">
        <v>89</v>
      </c>
      <c r="G45" s="148">
        <v>0</v>
      </c>
      <c r="H45" s="149"/>
      <c r="I45" s="148"/>
      <c r="J45" s="148"/>
      <c r="K45" s="138">
        <v>0</v>
      </c>
      <c r="L45" s="166"/>
    </row>
    <row r="46" spans="1:12">
      <c r="A46" s="144"/>
      <c r="B46" s="144"/>
      <c r="C46" s="145" t="s">
        <v>90</v>
      </c>
      <c r="D46" s="144"/>
      <c r="E46" s="144"/>
      <c r="F46" s="144" t="s">
        <v>91</v>
      </c>
      <c r="G46" s="148">
        <v>0</v>
      </c>
      <c r="H46" s="149"/>
      <c r="I46" s="148"/>
      <c r="J46" s="148"/>
      <c r="K46" s="138">
        <v>0</v>
      </c>
      <c r="L46" s="166"/>
    </row>
    <row r="47" spans="1:12">
      <c r="A47" s="144"/>
      <c r="B47" s="144"/>
      <c r="C47" s="145" t="s">
        <v>92</v>
      </c>
      <c r="D47" s="144"/>
      <c r="E47" s="144"/>
      <c r="F47" s="144" t="s">
        <v>93</v>
      </c>
      <c r="G47" s="148">
        <v>885893.23000000021</v>
      </c>
      <c r="H47" s="87" t="s">
        <v>59</v>
      </c>
      <c r="I47" s="148">
        <v>575984.9</v>
      </c>
      <c r="J47" s="148">
        <v>309908.33</v>
      </c>
      <c r="K47" s="138">
        <v>885893.23</v>
      </c>
      <c r="L47" s="166"/>
    </row>
    <row r="48" spans="1:12">
      <c r="A48" s="144"/>
      <c r="B48" s="144"/>
      <c r="C48" s="145" t="s">
        <v>94</v>
      </c>
      <c r="D48" s="144"/>
      <c r="E48" s="144"/>
      <c r="F48" s="144" t="s">
        <v>95</v>
      </c>
      <c r="G48" s="148">
        <v>0</v>
      </c>
      <c r="H48" s="149"/>
      <c r="I48" s="148"/>
      <c r="J48" s="148"/>
      <c r="K48" s="138">
        <v>0</v>
      </c>
      <c r="L48" s="166"/>
    </row>
    <row r="49" spans="1:12">
      <c r="A49" s="144"/>
      <c r="B49" s="144"/>
      <c r="C49" s="145" t="s">
        <v>96</v>
      </c>
      <c r="D49" s="144"/>
      <c r="E49" s="144"/>
      <c r="F49" s="144" t="s">
        <v>97</v>
      </c>
      <c r="G49" s="148">
        <v>159911.20000000001</v>
      </c>
      <c r="H49" s="87" t="s">
        <v>15</v>
      </c>
      <c r="I49" s="148">
        <v>159911.20000000001</v>
      </c>
      <c r="J49" s="148"/>
      <c r="K49" s="138">
        <v>159911.20000000001</v>
      </c>
      <c r="L49" s="166"/>
    </row>
    <row r="50" spans="1:12">
      <c r="A50" s="144"/>
      <c r="B50" s="144"/>
      <c r="C50" s="145" t="s">
        <v>98</v>
      </c>
      <c r="D50" s="144"/>
      <c r="E50" s="144"/>
      <c r="F50" s="144" t="s">
        <v>99</v>
      </c>
      <c r="G50" s="148">
        <v>0</v>
      </c>
      <c r="H50" s="149"/>
      <c r="I50" s="148"/>
      <c r="J50" s="148"/>
      <c r="K50" s="138">
        <v>0</v>
      </c>
      <c r="L50" s="166"/>
    </row>
    <row r="51" spans="1:12">
      <c r="A51" s="144"/>
      <c r="B51" s="144"/>
      <c r="C51" s="145" t="s">
        <v>100</v>
      </c>
      <c r="D51" s="144"/>
      <c r="E51" s="144"/>
      <c r="F51" s="144" t="s">
        <v>101</v>
      </c>
      <c r="G51" s="148">
        <v>0</v>
      </c>
      <c r="H51" s="149"/>
      <c r="I51" s="148"/>
      <c r="J51" s="148"/>
      <c r="K51" s="138">
        <v>0</v>
      </c>
      <c r="L51" s="166"/>
    </row>
    <row r="52" spans="1:12">
      <c r="A52" s="144"/>
      <c r="B52" s="144"/>
      <c r="C52" s="145" t="s">
        <v>102</v>
      </c>
      <c r="D52" s="144"/>
      <c r="E52" s="144"/>
      <c r="F52" s="144" t="s">
        <v>103</v>
      </c>
      <c r="G52" s="148">
        <v>0</v>
      </c>
      <c r="H52" s="149"/>
      <c r="I52" s="148"/>
      <c r="J52" s="148"/>
      <c r="K52" s="138">
        <v>0</v>
      </c>
      <c r="L52" s="166"/>
    </row>
    <row r="53" spans="1:12">
      <c r="A53" s="144"/>
      <c r="B53" s="144"/>
      <c r="C53" s="145" t="s">
        <v>104</v>
      </c>
      <c r="D53" s="144"/>
      <c r="E53" s="144"/>
      <c r="F53" s="144" t="s">
        <v>105</v>
      </c>
      <c r="G53" s="148">
        <v>0</v>
      </c>
      <c r="H53" s="149"/>
      <c r="I53" s="148"/>
      <c r="J53" s="148"/>
      <c r="K53" s="138">
        <v>0</v>
      </c>
      <c r="L53" s="166"/>
    </row>
    <row r="54" spans="1:12">
      <c r="A54" s="144"/>
      <c r="B54" s="144"/>
      <c r="C54" s="145" t="s">
        <v>106</v>
      </c>
      <c r="D54" s="144"/>
      <c r="E54" s="144"/>
      <c r="F54" s="144" t="s">
        <v>107</v>
      </c>
      <c r="G54" s="148">
        <v>334153.27</v>
      </c>
      <c r="H54" s="87" t="s">
        <v>24</v>
      </c>
      <c r="I54" s="148"/>
      <c r="J54" s="148">
        <v>334153.27</v>
      </c>
      <c r="K54" s="138">
        <v>334153.27</v>
      </c>
      <c r="L54" s="166"/>
    </row>
    <row r="55" spans="1:12">
      <c r="A55" s="144"/>
      <c r="B55" s="144"/>
      <c r="C55" s="145" t="s">
        <v>108</v>
      </c>
      <c r="D55" s="144"/>
      <c r="E55" s="144"/>
      <c r="F55" s="144" t="s">
        <v>109</v>
      </c>
      <c r="G55" s="148">
        <v>340944.76</v>
      </c>
      <c r="H55" s="87" t="s">
        <v>24</v>
      </c>
      <c r="I55" s="148"/>
      <c r="J55" s="148">
        <v>340944.76</v>
      </c>
      <c r="K55" s="138">
        <v>340944.76</v>
      </c>
      <c r="L55" s="166"/>
    </row>
    <row r="56" spans="1:12">
      <c r="A56" s="144"/>
      <c r="B56" s="144"/>
      <c r="C56" s="145" t="s">
        <v>110</v>
      </c>
      <c r="D56" s="144"/>
      <c r="E56" s="144"/>
      <c r="F56" s="144" t="s">
        <v>111</v>
      </c>
      <c r="G56" s="148">
        <v>254292.49</v>
      </c>
      <c r="H56" s="87" t="s">
        <v>24</v>
      </c>
      <c r="I56" s="148"/>
      <c r="J56" s="148">
        <v>254292.49</v>
      </c>
      <c r="K56" s="138">
        <v>254292.49</v>
      </c>
      <c r="L56" s="166"/>
    </row>
    <row r="57" spans="1:12">
      <c r="A57" s="144"/>
      <c r="B57" s="144"/>
      <c r="C57" s="145" t="s">
        <v>112</v>
      </c>
      <c r="D57" s="144"/>
      <c r="E57" s="144"/>
      <c r="F57" s="144" t="s">
        <v>113</v>
      </c>
      <c r="G57" s="148">
        <v>43319.1</v>
      </c>
      <c r="H57" s="87" t="s">
        <v>24</v>
      </c>
      <c r="I57" s="148"/>
      <c r="J57" s="148">
        <v>43319.1</v>
      </c>
      <c r="K57" s="138">
        <v>43319.1</v>
      </c>
      <c r="L57" s="166"/>
    </row>
    <row r="58" spans="1:12">
      <c r="A58" s="144"/>
      <c r="B58" s="144"/>
      <c r="C58" s="145" t="s">
        <v>114</v>
      </c>
      <c r="D58" s="144"/>
      <c r="E58" s="144"/>
      <c r="F58" s="144" t="s">
        <v>115</v>
      </c>
      <c r="G58" s="148">
        <v>0</v>
      </c>
      <c r="H58" s="149"/>
      <c r="I58" s="148"/>
      <c r="J58" s="148"/>
      <c r="K58" s="138">
        <v>0</v>
      </c>
      <c r="L58" s="166"/>
    </row>
    <row r="59" spans="1:12">
      <c r="A59" s="144"/>
      <c r="B59" s="144"/>
      <c r="C59" s="145" t="s">
        <v>116</v>
      </c>
      <c r="D59" s="144"/>
      <c r="E59" s="144"/>
      <c r="F59" s="144" t="s">
        <v>117</v>
      </c>
      <c r="G59" s="148">
        <v>5108697.78</v>
      </c>
      <c r="H59" s="87" t="s">
        <v>24</v>
      </c>
      <c r="I59" s="148"/>
      <c r="J59" s="148">
        <v>5108697.78</v>
      </c>
      <c r="K59" s="138">
        <v>5108697.78</v>
      </c>
      <c r="L59" s="166"/>
    </row>
    <row r="60" spans="1:12">
      <c r="A60" s="144"/>
      <c r="B60" s="144"/>
      <c r="C60" s="145" t="s">
        <v>118</v>
      </c>
      <c r="D60" s="144"/>
      <c r="E60" s="144"/>
      <c r="F60" s="144" t="s">
        <v>119</v>
      </c>
      <c r="G60" s="148">
        <v>0</v>
      </c>
      <c r="H60" s="149"/>
      <c r="I60" s="148"/>
      <c r="J60" s="148"/>
      <c r="K60" s="138">
        <v>0</v>
      </c>
      <c r="L60" s="166"/>
    </row>
    <row r="61" spans="1:12">
      <c r="A61" s="144"/>
      <c r="B61" s="144"/>
      <c r="C61" s="145" t="s">
        <v>120</v>
      </c>
      <c r="D61" s="144"/>
      <c r="E61" s="144"/>
      <c r="F61" s="144" t="s">
        <v>121</v>
      </c>
      <c r="G61" s="148">
        <v>100090.03</v>
      </c>
      <c r="H61" s="87" t="s">
        <v>24</v>
      </c>
      <c r="I61" s="148"/>
      <c r="J61" s="148">
        <v>100090.03</v>
      </c>
      <c r="K61" s="138">
        <v>100090.03</v>
      </c>
      <c r="L61" s="166"/>
    </row>
    <row r="62" spans="1:12">
      <c r="A62" s="144"/>
      <c r="B62" s="144"/>
      <c r="C62" s="145" t="s">
        <v>122</v>
      </c>
      <c r="D62" s="144"/>
      <c r="E62" s="144"/>
      <c r="F62" s="144" t="s">
        <v>123</v>
      </c>
      <c r="G62" s="148">
        <v>1368090.98</v>
      </c>
      <c r="H62" s="87" t="s">
        <v>24</v>
      </c>
      <c r="I62" s="148"/>
      <c r="J62" s="148">
        <v>1368090.98</v>
      </c>
      <c r="K62" s="138">
        <v>1368090.98</v>
      </c>
      <c r="L62" s="166"/>
    </row>
    <row r="63" spans="1:12">
      <c r="A63" s="144"/>
      <c r="B63" s="144"/>
      <c r="C63" s="145" t="s">
        <v>124</v>
      </c>
      <c r="D63" s="144"/>
      <c r="E63" s="144"/>
      <c r="F63" s="144" t="s">
        <v>125</v>
      </c>
      <c r="G63" s="148">
        <v>48444.039999999994</v>
      </c>
      <c r="H63" s="87" t="s">
        <v>24</v>
      </c>
      <c r="I63" s="148"/>
      <c r="J63" s="148">
        <v>48444.039999999994</v>
      </c>
      <c r="K63" s="138">
        <v>48444.039999999994</v>
      </c>
      <c r="L63" s="166"/>
    </row>
    <row r="64" spans="1:12" hidden="1">
      <c r="A64" s="144"/>
      <c r="B64" s="144" t="s">
        <v>126</v>
      </c>
      <c r="C64" s="145"/>
      <c r="D64" s="144"/>
      <c r="E64" s="144" t="s">
        <v>127</v>
      </c>
      <c r="F64" s="144"/>
      <c r="G64" s="138"/>
      <c r="H64" s="149"/>
      <c r="I64" s="138"/>
      <c r="J64" s="138"/>
      <c r="K64" s="138"/>
      <c r="L64" s="165"/>
    </row>
    <row r="65" spans="1:12" hidden="1">
      <c r="A65" s="144"/>
      <c r="B65" s="144" t="s">
        <v>128</v>
      </c>
      <c r="C65" s="145"/>
      <c r="D65" s="144"/>
      <c r="E65" s="144" t="s">
        <v>127</v>
      </c>
      <c r="F65" s="144"/>
      <c r="G65" s="138"/>
      <c r="H65" s="149"/>
      <c r="I65" s="138"/>
      <c r="J65" s="138"/>
      <c r="K65" s="138"/>
      <c r="L65" s="165"/>
    </row>
    <row r="66" spans="1:12">
      <c r="A66" s="144"/>
      <c r="B66" s="144" t="s">
        <v>129</v>
      </c>
      <c r="C66" s="145"/>
      <c r="D66" s="144"/>
      <c r="E66" s="144" t="s">
        <v>130</v>
      </c>
      <c r="F66" s="144"/>
      <c r="G66" s="138">
        <v>52530.53</v>
      </c>
      <c r="H66" s="149"/>
      <c r="I66" s="138">
        <v>52530.53</v>
      </c>
      <c r="J66" s="138">
        <v>0</v>
      </c>
      <c r="K66" s="138"/>
      <c r="L66" s="165"/>
    </row>
    <row r="67" spans="1:12">
      <c r="A67" s="144"/>
      <c r="B67" s="144"/>
      <c r="C67" s="145" t="s">
        <v>131</v>
      </c>
      <c r="D67" s="144"/>
      <c r="E67" s="144"/>
      <c r="F67" s="144" t="s">
        <v>132</v>
      </c>
      <c r="G67" s="148">
        <v>0</v>
      </c>
      <c r="H67" s="149"/>
      <c r="I67" s="148"/>
      <c r="J67" s="148">
        <v>0</v>
      </c>
      <c r="K67" s="138">
        <v>0</v>
      </c>
      <c r="L67" s="166"/>
    </row>
    <row r="68" spans="1:12">
      <c r="A68" s="144"/>
      <c r="B68" s="144"/>
      <c r="C68" s="145" t="s">
        <v>133</v>
      </c>
      <c r="D68" s="144"/>
      <c r="E68" s="144"/>
      <c r="F68" s="144" t="s">
        <v>134</v>
      </c>
      <c r="G68" s="148">
        <v>0</v>
      </c>
      <c r="H68" s="149"/>
      <c r="I68" s="148"/>
      <c r="J68" s="148"/>
      <c r="K68" s="138">
        <v>0</v>
      </c>
      <c r="L68" s="166"/>
    </row>
    <row r="69" spans="1:12">
      <c r="A69" s="144"/>
      <c r="B69" s="144"/>
      <c r="C69" s="145" t="s">
        <v>135</v>
      </c>
      <c r="D69" s="144"/>
      <c r="E69" s="144"/>
      <c r="F69" s="144" t="s">
        <v>136</v>
      </c>
      <c r="G69" s="148">
        <v>52530.53</v>
      </c>
      <c r="H69" s="87" t="s">
        <v>15</v>
      </c>
      <c r="I69" s="148">
        <v>52530.53</v>
      </c>
      <c r="J69" s="148"/>
      <c r="K69" s="138">
        <v>52530.53</v>
      </c>
      <c r="L69" s="166"/>
    </row>
    <row r="70" spans="1:12">
      <c r="A70" s="144"/>
      <c r="B70" s="144" t="s">
        <v>137</v>
      </c>
      <c r="C70" s="145"/>
      <c r="D70" s="144"/>
      <c r="E70" s="144" t="s">
        <v>138</v>
      </c>
      <c r="F70" s="144"/>
      <c r="G70" s="138">
        <v>2160045.54</v>
      </c>
      <c r="H70" s="149"/>
      <c r="I70" s="138">
        <v>267187.59999999998</v>
      </c>
      <c r="J70" s="138">
        <v>1892857.94</v>
      </c>
      <c r="K70" s="138"/>
      <c r="L70" s="165"/>
    </row>
    <row r="71" spans="1:12">
      <c r="A71" s="144"/>
      <c r="B71" s="144"/>
      <c r="C71" s="145" t="s">
        <v>139</v>
      </c>
      <c r="D71" s="144"/>
      <c r="E71" s="144"/>
      <c r="F71" s="144" t="s">
        <v>140</v>
      </c>
      <c r="G71" s="148">
        <v>0</v>
      </c>
      <c r="H71" s="149"/>
      <c r="I71" s="148"/>
      <c r="J71" s="148"/>
      <c r="K71" s="138">
        <v>0</v>
      </c>
      <c r="L71" s="166"/>
    </row>
    <row r="72" spans="1:12">
      <c r="A72" s="144"/>
      <c r="B72" s="144"/>
      <c r="C72" s="145" t="s">
        <v>141</v>
      </c>
      <c r="D72" s="144"/>
      <c r="E72" s="144"/>
      <c r="F72" s="144" t="s">
        <v>142</v>
      </c>
      <c r="G72" s="148">
        <v>1570924.99</v>
      </c>
      <c r="H72" s="87" t="s">
        <v>24</v>
      </c>
      <c r="I72" s="148"/>
      <c r="J72" s="148">
        <v>1570924.99</v>
      </c>
      <c r="K72" s="138">
        <v>1570924.99</v>
      </c>
      <c r="L72" s="166"/>
    </row>
    <row r="73" spans="1:12">
      <c r="A73" s="144"/>
      <c r="B73" s="144"/>
      <c r="C73" s="145" t="s">
        <v>143</v>
      </c>
      <c r="D73" s="144"/>
      <c r="E73" s="144"/>
      <c r="F73" s="144" t="s">
        <v>144</v>
      </c>
      <c r="G73" s="148">
        <v>589120.54999999993</v>
      </c>
      <c r="H73" s="87" t="s">
        <v>59</v>
      </c>
      <c r="I73" s="148">
        <v>267187.59999999998</v>
      </c>
      <c r="J73" s="148">
        <v>321932.95</v>
      </c>
      <c r="K73" s="138">
        <v>589120.55000000005</v>
      </c>
      <c r="L73" s="166"/>
    </row>
    <row r="74" spans="1:12" hidden="1">
      <c r="A74" s="144"/>
      <c r="B74" s="144" t="s">
        <v>145</v>
      </c>
      <c r="C74" s="145"/>
      <c r="D74" s="144"/>
      <c r="E74" s="144" t="s">
        <v>127</v>
      </c>
      <c r="F74" s="144"/>
      <c r="G74" s="138"/>
      <c r="H74" s="144"/>
      <c r="I74" s="138"/>
      <c r="J74" s="138"/>
      <c r="K74" s="138"/>
      <c r="L74" s="165"/>
    </row>
    <row r="75" spans="1:12" hidden="1">
      <c r="A75" s="144"/>
      <c r="B75" s="144" t="s">
        <v>146</v>
      </c>
      <c r="C75" s="145"/>
      <c r="D75" s="144"/>
      <c r="E75" s="144" t="s">
        <v>127</v>
      </c>
      <c r="F75" s="144"/>
      <c r="G75" s="138"/>
      <c r="H75" s="144"/>
      <c r="I75" s="138"/>
      <c r="J75" s="138"/>
      <c r="K75" s="138"/>
      <c r="L75" s="165"/>
    </row>
    <row r="76" spans="1:12" s="160" customFormat="1" ht="15.75">
      <c r="A76" s="140" t="s">
        <v>147</v>
      </c>
      <c r="B76" s="140"/>
      <c r="C76" s="154"/>
      <c r="D76" s="140"/>
      <c r="E76" s="140"/>
      <c r="F76" s="140"/>
      <c r="G76" s="89">
        <v>18604654.399999999</v>
      </c>
      <c r="H76" s="155"/>
      <c r="I76" s="89">
        <v>3248697.4899999998</v>
      </c>
      <c r="J76" s="89">
        <v>15355956.909999996</v>
      </c>
      <c r="K76" s="138">
        <v>18604654.399999995</v>
      </c>
      <c r="L76" s="171"/>
    </row>
    <row r="77" spans="1:12" ht="15.75">
      <c r="F77" s="48" t="s">
        <v>200</v>
      </c>
      <c r="G77" s="90">
        <v>18604654.399999999</v>
      </c>
      <c r="H77" s="147"/>
      <c r="I77" s="157">
        <v>0.17461745970406201</v>
      </c>
      <c r="J77" s="157">
        <v>0.82538254029593783</v>
      </c>
      <c r="K77" s="158"/>
    </row>
    <row r="79" spans="1:12">
      <c r="F79" s="264" t="s">
        <v>201</v>
      </c>
    </row>
    <row r="80" spans="1:12">
      <c r="C80" s="134"/>
      <c r="H80" s="48" t="s">
        <v>202</v>
      </c>
      <c r="I80" s="138">
        <v>55831599.640000001</v>
      </c>
      <c r="J80" s="88">
        <v>5.8187433477591109E-2</v>
      </c>
      <c r="K80" s="49" t="s">
        <v>203</v>
      </c>
    </row>
    <row r="81" spans="3:7" hidden="1">
      <c r="G81" s="134" t="s">
        <v>15</v>
      </c>
    </row>
    <row r="82" spans="3:7" hidden="1">
      <c r="G82" s="134" t="s">
        <v>24</v>
      </c>
    </row>
    <row r="83" spans="3:7" hidden="1">
      <c r="G83" s="134" t="s">
        <v>59</v>
      </c>
    </row>
    <row r="94" spans="3:7">
      <c r="C94" s="134"/>
    </row>
    <row r="95" spans="3:7">
      <c r="C95" s="134"/>
    </row>
    <row r="96" spans="3:7">
      <c r="C96" s="134"/>
    </row>
    <row r="97" s="134" customFormat="1"/>
    <row r="98" s="134" customFormat="1"/>
    <row r="99" s="134" customFormat="1"/>
    <row r="100" s="134" customFormat="1"/>
    <row r="101" s="134" customFormat="1"/>
    <row r="102" s="134" customFormat="1"/>
    <row r="103" s="134" customFormat="1"/>
    <row r="104" s="134" customFormat="1"/>
    <row r="105" s="134" customFormat="1"/>
    <row r="106" s="134" customFormat="1"/>
  </sheetData>
  <conditionalFormatting sqref="G76">
    <cfRule type="cellIs" dxfId="443" priority="1" operator="notEqual">
      <formula>$G$77</formula>
    </cfRule>
    <cfRule type="cellIs" dxfId="442" priority="2" operator="equal">
      <formula>$G$77</formula>
    </cfRule>
  </conditionalFormatting>
  <conditionalFormatting sqref="K9:K24">
    <cfRule type="cellIs" dxfId="441" priority="13" operator="notEqual">
      <formula>G9</formula>
    </cfRule>
    <cfRule type="cellIs" dxfId="440" priority="14" operator="equal">
      <formula>G9</formula>
    </cfRule>
  </conditionalFormatting>
  <conditionalFormatting sqref="K26:K41">
    <cfRule type="cellIs" dxfId="439" priority="11" operator="notEqual">
      <formula>G26</formula>
    </cfRule>
    <cfRule type="cellIs" dxfId="438" priority="12" operator="equal">
      <formula>G26</formula>
    </cfRule>
  </conditionalFormatting>
  <conditionalFormatting sqref="K43:K63">
    <cfRule type="cellIs" dxfId="437" priority="9" operator="notEqual">
      <formula>G43</formula>
    </cfRule>
    <cfRule type="cellIs" dxfId="436" priority="10" operator="equal">
      <formula>G43</formula>
    </cfRule>
  </conditionalFormatting>
  <conditionalFormatting sqref="K67:K69">
    <cfRule type="cellIs" dxfId="435" priority="7" operator="notEqual">
      <formula>G67</formula>
    </cfRule>
    <cfRule type="cellIs" dxfId="434" priority="8" operator="equal">
      <formula>G67</formula>
    </cfRule>
  </conditionalFormatting>
  <conditionalFormatting sqref="K71:K73">
    <cfRule type="cellIs" dxfId="433" priority="5" operator="notEqual">
      <formula>G71</formula>
    </cfRule>
    <cfRule type="cellIs" dxfId="432" priority="6" operator="equal">
      <formula>G71</formula>
    </cfRule>
  </conditionalFormatting>
  <conditionalFormatting sqref="K76">
    <cfRule type="cellIs" dxfId="431" priority="3" operator="notEqual">
      <formula>G76</formula>
    </cfRule>
    <cfRule type="cellIs" dxfId="430" priority="4" operator="equal">
      <formula>G76</formula>
    </cfRule>
  </conditionalFormatting>
  <dataValidations count="2">
    <dataValidation type="list" allowBlank="1" showInputMessage="1" showErrorMessage="1" sqref="H9:H73" xr:uid="{AAF0611A-8A28-4A6C-99BB-4D567E1B71B8}">
      <formula1>$G$81:$G$83</formula1>
    </dataValidation>
    <dataValidation type="list" allowBlank="1" showInputMessage="1" showErrorMessage="1" sqref="H74:H75" xr:uid="{90F795CD-F2C0-404E-BF75-9E41D7619951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L140"/>
  <sheetViews>
    <sheetView zoomScaleNormal="100" workbookViewId="0"/>
  </sheetViews>
  <sheetFormatPr defaultColWidth="11.42578125"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11.425781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150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650459.41999999993</v>
      </c>
      <c r="H8" s="179"/>
      <c r="I8" s="92">
        <v>650459.41999999993</v>
      </c>
      <c r="J8" s="92">
        <v>0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>
        <v>24230.400000000001</v>
      </c>
      <c r="H9" s="183" t="s">
        <v>15</v>
      </c>
      <c r="I9" s="93">
        <v>24230.400000000001</v>
      </c>
      <c r="J9" s="93"/>
      <c r="K9" s="92">
        <v>24230.400000000001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/>
      <c r="H10" s="183"/>
      <c r="I10" s="93"/>
      <c r="J10" s="93"/>
      <c r="K10" s="92">
        <v>0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384383.97</v>
      </c>
      <c r="H11" s="183" t="s">
        <v>15</v>
      </c>
      <c r="I11" s="93">
        <v>384383.97</v>
      </c>
      <c r="J11" s="93">
        <v>0</v>
      </c>
      <c r="K11" s="92">
        <v>384383.97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/>
      <c r="H12" s="183"/>
      <c r="I12" s="93"/>
      <c r="J12" s="93"/>
      <c r="K12" s="92">
        <v>0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/>
      <c r="H13" s="183"/>
      <c r="I13" s="93"/>
      <c r="J13" s="93"/>
      <c r="K13" s="92">
        <v>0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/>
      <c r="H14" s="183"/>
      <c r="I14" s="93"/>
      <c r="J14" s="93"/>
      <c r="K14" s="92">
        <v>0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/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>
        <v>241845.05</v>
      </c>
      <c r="H17" s="183" t="s">
        <v>15</v>
      </c>
      <c r="I17" s="93">
        <v>241845.05</v>
      </c>
      <c r="J17" s="93"/>
      <c r="K17" s="92">
        <v>241845.05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/>
      <c r="H18" s="183"/>
      <c r="I18" s="93"/>
      <c r="J18" s="93"/>
      <c r="K18" s="92">
        <v>0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/>
      <c r="H19" s="183"/>
      <c r="I19" s="94"/>
      <c r="J19" s="94"/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/>
      <c r="H20" s="183"/>
      <c r="I20" s="93"/>
      <c r="J20" s="93"/>
      <c r="K20" s="92">
        <v>0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/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/>
      <c r="H24" s="183"/>
      <c r="I24" s="96"/>
      <c r="J24" s="96"/>
      <c r="K24" s="92">
        <v>0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772426.51</v>
      </c>
      <c r="H25" s="185"/>
      <c r="I25" s="92">
        <v>633222.52</v>
      </c>
      <c r="J25" s="92">
        <v>139203.99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/>
      <c r="H26" s="183"/>
      <c r="I26" s="93"/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/>
      <c r="H27" s="183"/>
      <c r="I27" s="93"/>
      <c r="J27" s="93"/>
      <c r="K27" s="92">
        <v>0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/>
      <c r="H28" s="183"/>
      <c r="I28" s="93"/>
      <c r="J28" s="93"/>
      <c r="K28" s="92">
        <v>0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/>
      <c r="H29" s="183"/>
      <c r="I29" s="93"/>
      <c r="J29" s="93"/>
      <c r="K29" s="92">
        <v>0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>
        <v>772426.51</v>
      </c>
      <c r="H30" s="183" t="s">
        <v>59</v>
      </c>
      <c r="I30" s="93">
        <v>633222.52</v>
      </c>
      <c r="J30" s="93">
        <v>139203.99</v>
      </c>
      <c r="K30" s="92">
        <v>772426.51</v>
      </c>
      <c r="L30" s="184" t="s">
        <v>257</v>
      </c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/>
      <c r="H31" s="183"/>
      <c r="I31" s="93"/>
      <c r="J31" s="93"/>
      <c r="K31" s="92">
        <v>0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/>
      <c r="H32" s="183"/>
      <c r="I32" s="93"/>
      <c r="J32" s="93"/>
      <c r="K32" s="92">
        <v>0</v>
      </c>
      <c r="L32" s="184"/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/>
      <c r="H33" s="183"/>
      <c r="I33" s="93"/>
      <c r="J33" s="93"/>
      <c r="K33" s="92">
        <v>0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/>
      <c r="H34" s="183"/>
      <c r="I34" s="93"/>
      <c r="J34" s="93"/>
      <c r="K34" s="92">
        <v>0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/>
      <c r="H35" s="183"/>
      <c r="I35" s="93"/>
      <c r="J35" s="93"/>
      <c r="K35" s="92">
        <v>0</v>
      </c>
      <c r="L35" s="184"/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/>
      <c r="H40" s="183"/>
      <c r="I40" s="93"/>
      <c r="J40" s="93"/>
      <c r="K40" s="92">
        <v>0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/>
      <c r="H41" s="183"/>
      <c r="I41" s="93"/>
      <c r="J41" s="93"/>
      <c r="K41" s="92">
        <v>0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2808047.49</v>
      </c>
      <c r="H42" s="185"/>
      <c r="I42" s="92">
        <v>634069.50999999989</v>
      </c>
      <c r="J42" s="92">
        <v>2173977.9800000004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1180801.4099999999</v>
      </c>
      <c r="H43" s="183" t="s">
        <v>59</v>
      </c>
      <c r="I43" s="93">
        <v>118080.14</v>
      </c>
      <c r="J43" s="93">
        <v>1062721.27</v>
      </c>
      <c r="K43" s="92">
        <v>1180801.4099999999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/>
      <c r="H44" s="183"/>
      <c r="I44" s="93"/>
      <c r="J44" s="93"/>
      <c r="K44" s="92">
        <v>0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/>
      <c r="H45" s="183"/>
      <c r="I45" s="93"/>
      <c r="J45" s="93"/>
      <c r="K45" s="92">
        <v>0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/>
      <c r="H46" s="183"/>
      <c r="I46" s="93"/>
      <c r="J46" s="93"/>
      <c r="K46" s="92">
        <v>0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414630.41</v>
      </c>
      <c r="H47" s="183" t="s">
        <v>15</v>
      </c>
      <c r="I47" s="93">
        <v>414630.41</v>
      </c>
      <c r="J47" s="93"/>
      <c r="K47" s="92">
        <v>414630.41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/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/>
      <c r="H49" s="183"/>
      <c r="I49" s="93"/>
      <c r="J49" s="93"/>
      <c r="K49" s="92">
        <v>0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/>
      <c r="H50" s="183"/>
      <c r="I50" s="93"/>
      <c r="J50" s="93"/>
      <c r="K50" s="92">
        <v>0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>
        <v>64421.22</v>
      </c>
      <c r="H53" s="183" t="s">
        <v>15</v>
      </c>
      <c r="I53" s="93">
        <v>64421.22</v>
      </c>
      <c r="J53" s="93"/>
      <c r="K53" s="92">
        <v>64421.22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67036.320000000007</v>
      </c>
      <c r="H54" s="183" t="s">
        <v>24</v>
      </c>
      <c r="I54" s="93"/>
      <c r="J54" s="93">
        <v>67036.320000000007</v>
      </c>
      <c r="K54" s="92">
        <v>67036.320000000007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55992.7</v>
      </c>
      <c r="H55" s="183" t="s">
        <v>24</v>
      </c>
      <c r="I55" s="93"/>
      <c r="J55" s="93">
        <v>55992.7</v>
      </c>
      <c r="K55" s="92">
        <v>55992.7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30526.1</v>
      </c>
      <c r="H56" s="183" t="s">
        <v>24</v>
      </c>
      <c r="I56" s="93"/>
      <c r="J56" s="93">
        <v>30526.1</v>
      </c>
      <c r="K56" s="92">
        <v>30526.1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255174.06</v>
      </c>
      <c r="H57" s="183" t="s">
        <v>24</v>
      </c>
      <c r="I57" s="93"/>
      <c r="J57" s="93">
        <v>255174.06</v>
      </c>
      <c r="K57" s="92">
        <v>255174.06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/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>
        <v>19994.89</v>
      </c>
      <c r="H59" s="183" t="s">
        <v>24</v>
      </c>
      <c r="I59" s="93"/>
      <c r="J59" s="93">
        <v>19994.89</v>
      </c>
      <c r="K59" s="92">
        <v>19994.89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/>
      <c r="H60" s="183"/>
      <c r="I60" s="93"/>
      <c r="J60" s="93"/>
      <c r="K60" s="92">
        <v>0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36937.74</v>
      </c>
      <c r="H61" s="183" t="s">
        <v>15</v>
      </c>
      <c r="I61" s="93">
        <v>36937.74</v>
      </c>
      <c r="J61" s="93"/>
      <c r="K61" s="92">
        <v>36937.74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660424.73</v>
      </c>
      <c r="H62" s="183" t="s">
        <v>24</v>
      </c>
      <c r="I62" s="93"/>
      <c r="J62" s="93">
        <v>660424.73</v>
      </c>
      <c r="K62" s="92">
        <v>660424.73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22107.91</v>
      </c>
      <c r="H63" s="183" t="s">
        <v>24</v>
      </c>
      <c r="I63" s="93"/>
      <c r="J63" s="93">
        <v>22107.91</v>
      </c>
      <c r="K63" s="92">
        <v>22107.91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/>
      <c r="H67" s="183"/>
      <c r="I67" s="93"/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606826.84</v>
      </c>
      <c r="H70" s="185"/>
      <c r="I70" s="92">
        <v>295468.19</v>
      </c>
      <c r="J70" s="92">
        <v>311358.65000000002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/>
      <c r="H71" s="183"/>
      <c r="I71" s="93"/>
      <c r="J71" s="93"/>
      <c r="K71" s="92">
        <v>0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389198.31</v>
      </c>
      <c r="H72" s="183" t="s">
        <v>59</v>
      </c>
      <c r="I72" s="93">
        <v>77839.66</v>
      </c>
      <c r="J72" s="93">
        <v>311358.65000000002</v>
      </c>
      <c r="K72" s="92">
        <v>389198.31000000006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217628.53</v>
      </c>
      <c r="H73" s="183" t="s">
        <v>15</v>
      </c>
      <c r="I73" s="93">
        <v>217628.53</v>
      </c>
      <c r="J73" s="93"/>
      <c r="K73" s="92">
        <v>217628.53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4837760.26</v>
      </c>
      <c r="H76" s="155"/>
      <c r="I76" s="89">
        <v>2213219.6399999997</v>
      </c>
      <c r="J76" s="89">
        <v>2624540.6200000006</v>
      </c>
      <c r="K76" s="92">
        <v>4837760.26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4837760.26</v>
      </c>
      <c r="H77" s="181"/>
      <c r="I77" s="97">
        <v>0.45748849075873799</v>
      </c>
      <c r="J77" s="97">
        <v>0.54251150924126212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18612352.140000001</v>
      </c>
      <c r="J80" s="88">
        <v>0.11891133497541916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</row>
    <row r="82" spans="3:11" hidden="1">
      <c r="C82" s="177"/>
      <c r="D82" s="177"/>
      <c r="E82" s="177"/>
      <c r="F82" s="177"/>
      <c r="G82" s="177" t="s">
        <v>24</v>
      </c>
    </row>
    <row r="83" spans="3:11" hidden="1">
      <c r="C83" s="177"/>
      <c r="D83" s="177"/>
      <c r="E83" s="177"/>
      <c r="F83" s="177"/>
      <c r="G83" s="177" t="s">
        <v>59</v>
      </c>
      <c r="H83" s="48"/>
      <c r="I83" s="244"/>
      <c r="J83" s="174"/>
      <c r="K83" s="49"/>
    </row>
    <row r="84" spans="3:11">
      <c r="C84" s="177"/>
      <c r="D84" s="177"/>
      <c r="E84" s="177"/>
      <c r="F84" s="177"/>
      <c r="G84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419" priority="11" operator="notEqual">
      <formula>$G$77</formula>
    </cfRule>
    <cfRule type="cellIs" dxfId="418" priority="12" operator="equal">
      <formula>$G$77</formula>
    </cfRule>
  </conditionalFormatting>
  <conditionalFormatting sqref="K9:K24">
    <cfRule type="cellIs" dxfId="417" priority="101" operator="notEqual">
      <formula>G9</formula>
    </cfRule>
    <cfRule type="cellIs" dxfId="416" priority="102" operator="equal">
      <formula>G9</formula>
    </cfRule>
  </conditionalFormatting>
  <conditionalFormatting sqref="K26:K41">
    <cfRule type="cellIs" dxfId="415" priority="69" operator="notEqual">
      <formula>G26</formula>
    </cfRule>
    <cfRule type="cellIs" dxfId="414" priority="70" operator="equal">
      <formula>G26</formula>
    </cfRule>
  </conditionalFormatting>
  <conditionalFormatting sqref="K43:K63">
    <cfRule type="cellIs" dxfId="413" priority="27" operator="notEqual">
      <formula>G43</formula>
    </cfRule>
    <cfRule type="cellIs" dxfId="412" priority="28" operator="equal">
      <formula>G43</formula>
    </cfRule>
  </conditionalFormatting>
  <conditionalFormatting sqref="K67:K69">
    <cfRule type="cellIs" dxfId="411" priority="21" operator="notEqual">
      <formula>G67</formula>
    </cfRule>
    <cfRule type="cellIs" dxfId="410" priority="22" operator="equal">
      <formula>G67</formula>
    </cfRule>
  </conditionalFormatting>
  <conditionalFormatting sqref="K71:K73">
    <cfRule type="cellIs" dxfId="409" priority="15" operator="notEqual">
      <formula>G71</formula>
    </cfRule>
    <cfRule type="cellIs" dxfId="408" priority="16" operator="equal">
      <formula>G71</formula>
    </cfRule>
  </conditionalFormatting>
  <conditionalFormatting sqref="K76">
    <cfRule type="cellIs" dxfId="407" priority="13" operator="notEqual">
      <formula>G76</formula>
    </cfRule>
    <cfRule type="cellIs" dxfId="406" priority="14" operator="equal">
      <formula>G76</formula>
    </cfRule>
  </conditionalFormatting>
  <dataValidations disablePrompts="1" count="1">
    <dataValidation type="list" allowBlank="1" showInputMessage="1" showErrorMessage="1" sqref="H9:H75" xr:uid="{00000000-0002-0000-0A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8D02D8D0-BDCE-4776-972C-9BFB6C83B1E2}">
            <xm:f>'D:\Finance\Work\Reports &amp; Surveys\Cost Analysis\Cost Analysis - 2012-2013\Received from Colleges\Chipola\Original\[Chipola 2012-13 CA2.xlsx]CA2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E894329E-7F39-4F1B-9657-D26F3189E5E9}">
            <xm:f>'D:\Finance\Work\Reports &amp; Surveys\Cost Analysis\Cost Analysis - 2012-2013\Received from Colleges\Chipola\Original\[Chipola 2012-13 CA2.xlsx]CA2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D2085F71-BB5F-4CC5-8563-5732762B0DBC}">
            <xm:f>'D:\Finance\Work\Reports &amp; Surveys\Cost Analysis\Cost Analysis - 2012-2013\Received from Colleges\Chipola\Original\[Chipola 2012-13 CA2.xlsx]CA2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A3E5279D-17A1-4B74-8FC4-DBD844383E9D}">
            <xm:f>'D:\Finance\Work\Reports &amp; Surveys\Cost Analysis\Cost Analysis - 2012-2013\Received from Colleges\Chipola\Original\[Chipola 2012-13 CA2.xlsx]CA2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6E33F2A2-0C37-4603-9EA3-DA08B7E049B4}">
            <xm:f>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75D61E0A-47F7-4C74-846A-0031D997E8D2}">
            <xm:f>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Detail'!#REF!+'D:\Finance\Work\Reports &amp; Surveys\Cost Analysis\Cost Analysis - 2012-2013\Received from Colleges\Chipola\Original\[Chipola 2012-13 CA2.xlsx]CA2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940CF6CF-318E-4F7C-986A-A6A96D0E0831}">
            <xm:f>'D:\Finance\Work\Reports &amp; Surveys\Cost Analysis\Cost Analysis - 2012-2013\Received from Colleges\Chipola\Original\[Chipola 2012-13 CA2.xlsx]CA2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DD0FCBD6-562E-459B-9F30-812B73731CC9}">
            <xm:f>'D:\Finance\Work\Reports &amp; Surveys\Cost Analysis\Cost Analysis - 2012-2013\Received from Colleges\Chipola\Original\[Chipola 2012-13 CA2.xlsx]CA2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068C306F-21D0-4571-996C-490F5C1CA28B}">
            <xm:f>'D:\Finance\Work\Reports &amp; Surveys\Cost Analysis\Cost Analysis - 2012-2013\Received from Colleges\Chipola\Original\[Chipola 2012-13 CA2.xlsx]CA2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EFA16103-C774-411D-B31D-844E925DD40A}">
            <xm:f>'D:\Finance\Work\Reports &amp; Surveys\Cost Analysis\Cost Analysis - 2012-2013\Received from Colleges\Chipola\Original\[Chipola 2012-13 CA2.xlsx]CA2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140"/>
  <sheetViews>
    <sheetView workbookViewId="0"/>
  </sheetViews>
  <sheetFormatPr defaultRowHeight="15"/>
  <cols>
    <col min="1" max="2" width="2.85546875" style="134" customWidth="1"/>
    <col min="3" max="3" width="10.42578125" style="172" bestFit="1" customWidth="1"/>
    <col min="4" max="5" width="2.85546875" style="134" customWidth="1"/>
    <col min="6" max="6" width="80.7109375" style="134" bestFit="1" customWidth="1"/>
    <col min="7" max="7" width="27.85546875" style="134" customWidth="1"/>
    <col min="8" max="8" width="19" style="134" customWidth="1"/>
    <col min="9" max="9" width="27.28515625" style="134" customWidth="1"/>
    <col min="10" max="10" width="26.85546875" style="134" customWidth="1"/>
    <col min="11" max="11" width="25.85546875" style="134" customWidth="1"/>
    <col min="12" max="12" width="82.5703125" style="134" customWidth="1"/>
    <col min="13" max="16384" width="9.140625" style="134"/>
  </cols>
  <sheetData>
    <row r="1" spans="1:12" ht="15.75">
      <c r="A1" s="175"/>
      <c r="B1" s="175"/>
      <c r="C1" s="175"/>
      <c r="D1" s="175"/>
      <c r="E1" s="175"/>
      <c r="F1" s="175"/>
      <c r="G1" s="175"/>
      <c r="H1" s="175"/>
      <c r="I1" s="175" t="s">
        <v>0</v>
      </c>
      <c r="J1" s="175"/>
      <c r="K1" s="175"/>
      <c r="L1" s="175"/>
    </row>
    <row r="2" spans="1:12" ht="15.75">
      <c r="A2" s="175"/>
      <c r="B2" s="175"/>
      <c r="C2" s="175"/>
      <c r="D2" s="175"/>
      <c r="E2" s="175"/>
      <c r="F2" s="175"/>
      <c r="G2" s="175"/>
      <c r="H2" s="175"/>
      <c r="I2" s="176" t="s">
        <v>197</v>
      </c>
      <c r="J2" s="175"/>
      <c r="K2" s="175"/>
      <c r="L2" s="175"/>
    </row>
    <row r="3" spans="1:12" ht="15.75">
      <c r="A3" s="215" t="s">
        <v>198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</row>
    <row r="4" spans="1:12" ht="19.5" customHeight="1">
      <c r="A4" s="216" t="s">
        <v>151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1:12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</row>
    <row r="6" spans="1:12" s="160" customFormat="1" ht="15.75">
      <c r="A6" s="217" t="s">
        <v>2</v>
      </c>
      <c r="B6" s="218"/>
      <c r="C6" s="218"/>
      <c r="D6" s="217" t="s">
        <v>3</v>
      </c>
      <c r="E6" s="218"/>
      <c r="F6" s="218"/>
      <c r="G6" s="141" t="s">
        <v>254</v>
      </c>
      <c r="H6" s="219" t="s">
        <v>4</v>
      </c>
      <c r="I6" s="219" t="s">
        <v>5</v>
      </c>
      <c r="J6" s="219" t="s">
        <v>6</v>
      </c>
      <c r="K6" s="219" t="s">
        <v>7</v>
      </c>
      <c r="L6" s="219" t="s">
        <v>199</v>
      </c>
    </row>
    <row r="7" spans="1:12">
      <c r="A7" s="178" t="s">
        <v>9</v>
      </c>
      <c r="B7" s="179"/>
      <c r="C7" s="91"/>
      <c r="D7" s="180" t="s">
        <v>10</v>
      </c>
      <c r="E7" s="91"/>
      <c r="F7" s="91"/>
      <c r="G7" s="92"/>
      <c r="H7" s="179"/>
      <c r="I7" s="92"/>
      <c r="J7" s="92"/>
      <c r="K7" s="92"/>
      <c r="L7" s="180"/>
    </row>
    <row r="8" spans="1:12">
      <c r="A8" s="178"/>
      <c r="B8" s="179" t="s">
        <v>11</v>
      </c>
      <c r="C8" s="91"/>
      <c r="D8" s="181"/>
      <c r="E8" s="179" t="s">
        <v>12</v>
      </c>
      <c r="F8" s="91"/>
      <c r="G8" s="92">
        <v>2086235.7500000002</v>
      </c>
      <c r="H8" s="179"/>
      <c r="I8" s="92">
        <v>1706371.5200000003</v>
      </c>
      <c r="J8" s="92">
        <v>379864.23</v>
      </c>
      <c r="K8" s="92"/>
      <c r="L8" s="182"/>
    </row>
    <row r="9" spans="1:12">
      <c r="A9" s="178"/>
      <c r="B9" s="179"/>
      <c r="C9" s="91" t="s">
        <v>13</v>
      </c>
      <c r="D9" s="181"/>
      <c r="E9" s="91"/>
      <c r="F9" s="179" t="s">
        <v>14</v>
      </c>
      <c r="G9" s="93">
        <v>0</v>
      </c>
      <c r="H9" s="183"/>
      <c r="I9" s="93"/>
      <c r="J9" s="93"/>
      <c r="K9" s="92">
        <v>0</v>
      </c>
      <c r="L9" s="184"/>
    </row>
    <row r="10" spans="1:12">
      <c r="A10" s="178"/>
      <c r="B10" s="179"/>
      <c r="C10" s="91" t="s">
        <v>16</v>
      </c>
      <c r="D10" s="181"/>
      <c r="E10" s="91"/>
      <c r="F10" s="179" t="s">
        <v>17</v>
      </c>
      <c r="G10" s="93">
        <v>1757</v>
      </c>
      <c r="H10" s="183" t="s">
        <v>15</v>
      </c>
      <c r="I10" s="93">
        <v>1757</v>
      </c>
      <c r="J10" s="93"/>
      <c r="K10" s="92">
        <v>1757</v>
      </c>
      <c r="L10" s="184"/>
    </row>
    <row r="11" spans="1:12">
      <c r="A11" s="178"/>
      <c r="B11" s="179"/>
      <c r="C11" s="91" t="s">
        <v>18</v>
      </c>
      <c r="D11" s="181"/>
      <c r="E11" s="91"/>
      <c r="F11" s="179" t="s">
        <v>19</v>
      </c>
      <c r="G11" s="93">
        <v>1009914.29</v>
      </c>
      <c r="H11" s="183" t="s">
        <v>15</v>
      </c>
      <c r="I11" s="93">
        <v>1009914.29</v>
      </c>
      <c r="J11" s="93">
        <v>0</v>
      </c>
      <c r="K11" s="92">
        <v>1009914.29</v>
      </c>
      <c r="L11" s="184"/>
    </row>
    <row r="12" spans="1:12">
      <c r="A12" s="178"/>
      <c r="B12" s="179"/>
      <c r="C12" s="91" t="s">
        <v>20</v>
      </c>
      <c r="D12" s="181"/>
      <c r="E12" s="91"/>
      <c r="F12" s="179" t="s">
        <v>21</v>
      </c>
      <c r="G12" s="93">
        <v>28283.8</v>
      </c>
      <c r="H12" s="183" t="s">
        <v>15</v>
      </c>
      <c r="I12" s="93">
        <v>28283.8</v>
      </c>
      <c r="J12" s="93"/>
      <c r="K12" s="92">
        <v>28283.8</v>
      </c>
      <c r="L12" s="184"/>
    </row>
    <row r="13" spans="1:12">
      <c r="A13" s="178"/>
      <c r="B13" s="179"/>
      <c r="C13" s="91" t="s">
        <v>22</v>
      </c>
      <c r="D13" s="181"/>
      <c r="E13" s="91"/>
      <c r="F13" s="179" t="s">
        <v>23</v>
      </c>
      <c r="G13" s="93">
        <v>625606.83000000007</v>
      </c>
      <c r="H13" s="183" t="s">
        <v>15</v>
      </c>
      <c r="I13" s="93">
        <v>625606.83000000007</v>
      </c>
      <c r="J13" s="93"/>
      <c r="K13" s="92">
        <v>625606.83000000007</v>
      </c>
      <c r="L13" s="184"/>
    </row>
    <row r="14" spans="1:12">
      <c r="A14" s="178"/>
      <c r="B14" s="179"/>
      <c r="C14" s="91" t="s">
        <v>25</v>
      </c>
      <c r="D14" s="181"/>
      <c r="E14" s="91"/>
      <c r="F14" s="179" t="s">
        <v>26</v>
      </c>
      <c r="G14" s="93"/>
      <c r="H14" s="183"/>
      <c r="I14" s="93"/>
      <c r="J14" s="93"/>
      <c r="K14" s="92">
        <v>0</v>
      </c>
      <c r="L14" s="184"/>
    </row>
    <row r="15" spans="1:12">
      <c r="A15" s="178"/>
      <c r="B15" s="179"/>
      <c r="C15" s="91" t="s">
        <v>27</v>
      </c>
      <c r="D15" s="181"/>
      <c r="E15" s="91"/>
      <c r="F15" s="179" t="s">
        <v>28</v>
      </c>
      <c r="G15" s="93"/>
      <c r="H15" s="183"/>
      <c r="I15" s="93"/>
      <c r="J15" s="93"/>
      <c r="K15" s="92">
        <v>0</v>
      </c>
      <c r="L15" s="184"/>
    </row>
    <row r="16" spans="1:12">
      <c r="A16" s="178"/>
      <c r="B16" s="179"/>
      <c r="C16" s="91" t="s">
        <v>29</v>
      </c>
      <c r="D16" s="181"/>
      <c r="E16" s="91"/>
      <c r="F16" s="179" t="s">
        <v>30</v>
      </c>
      <c r="G16" s="93"/>
      <c r="H16" s="183"/>
      <c r="I16" s="93"/>
      <c r="J16" s="93"/>
      <c r="K16" s="92">
        <v>0</v>
      </c>
      <c r="L16" s="184"/>
    </row>
    <row r="17" spans="1:12">
      <c r="A17" s="178"/>
      <c r="B17" s="179"/>
      <c r="C17" s="91" t="s">
        <v>31</v>
      </c>
      <c r="D17" s="181"/>
      <c r="E17" s="91"/>
      <c r="F17" s="179" t="s">
        <v>32</v>
      </c>
      <c r="G17" s="93">
        <v>34033.82</v>
      </c>
      <c r="H17" s="183" t="s">
        <v>24</v>
      </c>
      <c r="I17" s="93"/>
      <c r="J17" s="93">
        <v>34033.82</v>
      </c>
      <c r="K17" s="92">
        <v>34033.82</v>
      </c>
      <c r="L17" s="184"/>
    </row>
    <row r="18" spans="1:12">
      <c r="A18" s="178"/>
      <c r="B18" s="179"/>
      <c r="C18" s="91" t="s">
        <v>33</v>
      </c>
      <c r="D18" s="181"/>
      <c r="E18" s="91"/>
      <c r="F18" s="179" t="s">
        <v>34</v>
      </c>
      <c r="G18" s="93">
        <v>345830.41</v>
      </c>
      <c r="H18" s="183" t="s">
        <v>24</v>
      </c>
      <c r="I18" s="93"/>
      <c r="J18" s="93">
        <v>345830.41</v>
      </c>
      <c r="K18" s="92">
        <v>345830.41</v>
      </c>
      <c r="L18" s="184"/>
    </row>
    <row r="19" spans="1:12">
      <c r="A19" s="178"/>
      <c r="B19" s="179"/>
      <c r="C19" s="91" t="s">
        <v>35</v>
      </c>
      <c r="D19" s="181"/>
      <c r="E19" s="91"/>
      <c r="F19" s="179" t="s">
        <v>36</v>
      </c>
      <c r="G19" s="94"/>
      <c r="H19" s="183"/>
      <c r="I19" s="94"/>
      <c r="J19" s="94"/>
      <c r="K19" s="92">
        <v>0</v>
      </c>
      <c r="L19" s="184"/>
    </row>
    <row r="20" spans="1:12">
      <c r="A20" s="178"/>
      <c r="B20" s="179"/>
      <c r="C20" s="91" t="s">
        <v>37</v>
      </c>
      <c r="D20" s="181"/>
      <c r="E20" s="91"/>
      <c r="F20" s="179" t="s">
        <v>38</v>
      </c>
      <c r="G20" s="93">
        <v>40723.870000000003</v>
      </c>
      <c r="H20" s="183" t="s">
        <v>15</v>
      </c>
      <c r="I20" s="93">
        <v>40723.870000000003</v>
      </c>
      <c r="J20" s="93"/>
      <c r="K20" s="92">
        <v>40723.870000000003</v>
      </c>
      <c r="L20" s="184"/>
    </row>
    <row r="21" spans="1:12">
      <c r="A21" s="178"/>
      <c r="B21" s="179"/>
      <c r="C21" s="91" t="s">
        <v>39</v>
      </c>
      <c r="D21" s="181"/>
      <c r="E21" s="91"/>
      <c r="F21" s="179" t="s">
        <v>40</v>
      </c>
      <c r="G21" s="93"/>
      <c r="H21" s="183"/>
      <c r="I21" s="93"/>
      <c r="J21" s="93"/>
      <c r="K21" s="92">
        <v>0</v>
      </c>
      <c r="L21" s="184"/>
    </row>
    <row r="22" spans="1:12">
      <c r="A22" s="178"/>
      <c r="B22" s="179"/>
      <c r="C22" s="91" t="s">
        <v>41</v>
      </c>
      <c r="D22" s="181"/>
      <c r="E22" s="91"/>
      <c r="F22" s="179" t="s">
        <v>42</v>
      </c>
      <c r="G22" s="93"/>
      <c r="H22" s="183"/>
      <c r="I22" s="93"/>
      <c r="J22" s="93"/>
      <c r="K22" s="92">
        <v>0</v>
      </c>
      <c r="L22" s="184"/>
    </row>
    <row r="23" spans="1:12">
      <c r="A23" s="178"/>
      <c r="B23" s="179"/>
      <c r="C23" s="91" t="s">
        <v>43</v>
      </c>
      <c r="D23" s="181"/>
      <c r="E23" s="91"/>
      <c r="F23" s="179" t="s">
        <v>44</v>
      </c>
      <c r="G23" s="93"/>
      <c r="H23" s="183"/>
      <c r="I23" s="93"/>
      <c r="J23" s="93"/>
      <c r="K23" s="92">
        <v>0</v>
      </c>
      <c r="L23" s="184"/>
    </row>
    <row r="24" spans="1:12">
      <c r="A24" s="179"/>
      <c r="B24" s="179"/>
      <c r="C24" s="95" t="s">
        <v>45</v>
      </c>
      <c r="D24" s="181"/>
      <c r="E24" s="95"/>
      <c r="F24" s="179" t="s">
        <v>46</v>
      </c>
      <c r="G24" s="96">
        <v>85.73</v>
      </c>
      <c r="H24" s="183" t="s">
        <v>15</v>
      </c>
      <c r="I24" s="96">
        <v>85.73</v>
      </c>
      <c r="J24" s="96"/>
      <c r="K24" s="92">
        <v>85.73</v>
      </c>
      <c r="L24" s="184"/>
    </row>
    <row r="25" spans="1:12">
      <c r="A25" s="178"/>
      <c r="B25" s="179" t="s">
        <v>47</v>
      </c>
      <c r="C25" s="91"/>
      <c r="D25" s="181"/>
      <c r="E25" s="179" t="s">
        <v>48</v>
      </c>
      <c r="F25" s="91"/>
      <c r="G25" s="92">
        <v>2752552.58</v>
      </c>
      <c r="H25" s="185"/>
      <c r="I25" s="92">
        <v>2034764.9700000002</v>
      </c>
      <c r="J25" s="92">
        <v>717787.61</v>
      </c>
      <c r="K25" s="92"/>
      <c r="L25" s="182"/>
    </row>
    <row r="26" spans="1:12">
      <c r="A26" s="178"/>
      <c r="B26" s="179"/>
      <c r="C26" s="91" t="s">
        <v>49</v>
      </c>
      <c r="D26" s="181"/>
      <c r="E26" s="91"/>
      <c r="F26" s="179" t="s">
        <v>50</v>
      </c>
      <c r="G26" s="93"/>
      <c r="H26" s="183"/>
      <c r="I26" s="93"/>
      <c r="J26" s="93"/>
      <c r="K26" s="92">
        <v>0</v>
      </c>
      <c r="L26" s="184"/>
    </row>
    <row r="27" spans="1:12">
      <c r="A27" s="178"/>
      <c r="B27" s="179"/>
      <c r="C27" s="91" t="s">
        <v>51</v>
      </c>
      <c r="D27" s="181"/>
      <c r="E27" s="91"/>
      <c r="F27" s="179" t="s">
        <v>52</v>
      </c>
      <c r="G27" s="93">
        <v>315153.52</v>
      </c>
      <c r="H27" s="183" t="s">
        <v>15</v>
      </c>
      <c r="I27" s="93">
        <v>315153.52</v>
      </c>
      <c r="J27" s="93"/>
      <c r="K27" s="92">
        <v>315153.52</v>
      </c>
      <c r="L27" s="184"/>
    </row>
    <row r="28" spans="1:12">
      <c r="A28" s="178"/>
      <c r="B28" s="179"/>
      <c r="C28" s="91" t="s">
        <v>53</v>
      </c>
      <c r="D28" s="181"/>
      <c r="E28" s="91"/>
      <c r="F28" s="179" t="s">
        <v>54</v>
      </c>
      <c r="G28" s="93"/>
      <c r="H28" s="183"/>
      <c r="I28" s="93"/>
      <c r="J28" s="93"/>
      <c r="K28" s="92">
        <v>0</v>
      </c>
      <c r="L28" s="184"/>
    </row>
    <row r="29" spans="1:12">
      <c r="A29" s="178"/>
      <c r="B29" s="179"/>
      <c r="C29" s="91" t="s">
        <v>55</v>
      </c>
      <c r="D29" s="181"/>
      <c r="E29" s="91"/>
      <c r="F29" s="179" t="s">
        <v>56</v>
      </c>
      <c r="G29" s="93">
        <v>99527.98</v>
      </c>
      <c r="H29" s="183" t="s">
        <v>15</v>
      </c>
      <c r="I29" s="93">
        <v>99527.98</v>
      </c>
      <c r="J29" s="93"/>
      <c r="K29" s="92">
        <v>99527.98</v>
      </c>
      <c r="L29" s="184"/>
    </row>
    <row r="30" spans="1:12">
      <c r="A30" s="178"/>
      <c r="B30" s="179"/>
      <c r="C30" s="91" t="s">
        <v>57</v>
      </c>
      <c r="D30" s="181"/>
      <c r="E30" s="91"/>
      <c r="F30" s="179" t="s">
        <v>58</v>
      </c>
      <c r="G30" s="93"/>
      <c r="H30" s="183"/>
      <c r="I30" s="93"/>
      <c r="J30" s="93"/>
      <c r="K30" s="92">
        <v>0</v>
      </c>
      <c r="L30" s="184"/>
    </row>
    <row r="31" spans="1:12">
      <c r="A31" s="178"/>
      <c r="B31" s="179"/>
      <c r="C31" s="91" t="s">
        <v>60</v>
      </c>
      <c r="D31" s="181"/>
      <c r="E31" s="91"/>
      <c r="F31" s="179" t="s">
        <v>61</v>
      </c>
      <c r="G31" s="93">
        <v>433688.49</v>
      </c>
      <c r="H31" s="183" t="s">
        <v>15</v>
      </c>
      <c r="I31" s="93">
        <v>433688.49</v>
      </c>
      <c r="J31" s="93"/>
      <c r="K31" s="92">
        <v>433688.49</v>
      </c>
      <c r="L31" s="184"/>
    </row>
    <row r="32" spans="1:12">
      <c r="A32" s="178"/>
      <c r="B32" s="179"/>
      <c r="C32" s="91" t="s">
        <v>62</v>
      </c>
      <c r="D32" s="181"/>
      <c r="E32" s="91"/>
      <c r="F32" s="179" t="s">
        <v>63</v>
      </c>
      <c r="G32" s="93">
        <v>538093.24</v>
      </c>
      <c r="H32" s="183" t="s">
        <v>59</v>
      </c>
      <c r="I32" s="93">
        <v>101822.75</v>
      </c>
      <c r="J32" s="93">
        <v>436270.49</v>
      </c>
      <c r="K32" s="92">
        <v>538093.24</v>
      </c>
      <c r="L32" s="184" t="s">
        <v>219</v>
      </c>
    </row>
    <row r="33" spans="1:12">
      <c r="A33" s="179"/>
      <c r="B33" s="179"/>
      <c r="C33" s="91" t="s">
        <v>64</v>
      </c>
      <c r="D33" s="179"/>
      <c r="E33" s="91"/>
      <c r="F33" s="179" t="s">
        <v>65</v>
      </c>
      <c r="G33" s="93"/>
      <c r="H33" s="183"/>
      <c r="I33" s="93"/>
      <c r="J33" s="93"/>
      <c r="K33" s="92">
        <v>0</v>
      </c>
      <c r="L33" s="184"/>
    </row>
    <row r="34" spans="1:12">
      <c r="A34" s="179"/>
      <c r="B34" s="179"/>
      <c r="C34" s="91" t="s">
        <v>66</v>
      </c>
      <c r="D34" s="179"/>
      <c r="E34" s="179"/>
      <c r="F34" s="179" t="s">
        <v>67</v>
      </c>
      <c r="G34" s="93">
        <v>212879.32</v>
      </c>
      <c r="H34" s="183" t="s">
        <v>15</v>
      </c>
      <c r="I34" s="93">
        <v>212879.32</v>
      </c>
      <c r="J34" s="93"/>
      <c r="K34" s="92">
        <v>212879.32</v>
      </c>
      <c r="L34" s="184"/>
    </row>
    <row r="35" spans="1:12">
      <c r="A35" s="179"/>
      <c r="B35" s="179"/>
      <c r="C35" s="91" t="s">
        <v>68</v>
      </c>
      <c r="D35" s="179"/>
      <c r="E35" s="91"/>
      <c r="F35" s="179" t="s">
        <v>69</v>
      </c>
      <c r="G35" s="93">
        <v>1153210.03</v>
      </c>
      <c r="H35" s="183" t="s">
        <v>59</v>
      </c>
      <c r="I35" s="93">
        <v>871692.91</v>
      </c>
      <c r="J35" s="93">
        <v>281517.12</v>
      </c>
      <c r="K35" s="92">
        <v>1153210.03</v>
      </c>
      <c r="L35" s="184" t="s">
        <v>210</v>
      </c>
    </row>
    <row r="36" spans="1:12">
      <c r="A36" s="179"/>
      <c r="B36" s="179"/>
      <c r="C36" s="91" t="s">
        <v>70</v>
      </c>
      <c r="D36" s="179"/>
      <c r="E36" s="179"/>
      <c r="F36" s="179" t="s">
        <v>71</v>
      </c>
      <c r="G36" s="93"/>
      <c r="H36" s="183"/>
      <c r="I36" s="93"/>
      <c r="J36" s="93"/>
      <c r="K36" s="92">
        <v>0</v>
      </c>
      <c r="L36" s="184"/>
    </row>
    <row r="37" spans="1:12">
      <c r="A37" s="179"/>
      <c r="B37" s="179"/>
      <c r="C37" s="91" t="s">
        <v>72</v>
      </c>
      <c r="D37" s="179"/>
      <c r="E37" s="88"/>
      <c r="F37" s="179" t="s">
        <v>73</v>
      </c>
      <c r="G37" s="93"/>
      <c r="H37" s="183"/>
      <c r="I37" s="93"/>
      <c r="J37" s="93"/>
      <c r="K37" s="92">
        <v>0</v>
      </c>
      <c r="L37" s="184"/>
    </row>
    <row r="38" spans="1:12">
      <c r="A38" s="179"/>
      <c r="B38" s="179"/>
      <c r="C38" s="91" t="s">
        <v>74</v>
      </c>
      <c r="D38" s="179"/>
      <c r="E38" s="179"/>
      <c r="F38" s="179" t="s">
        <v>75</v>
      </c>
      <c r="G38" s="93"/>
      <c r="H38" s="183"/>
      <c r="I38" s="93"/>
      <c r="J38" s="93"/>
      <c r="K38" s="92">
        <v>0</v>
      </c>
      <c r="L38" s="184"/>
    </row>
    <row r="39" spans="1:12">
      <c r="A39" s="179"/>
      <c r="B39" s="179"/>
      <c r="C39" s="91" t="s">
        <v>76</v>
      </c>
      <c r="D39" s="179"/>
      <c r="E39" s="179"/>
      <c r="F39" s="179" t="s">
        <v>77</v>
      </c>
      <c r="G39" s="93"/>
      <c r="H39" s="183"/>
      <c r="I39" s="93"/>
      <c r="J39" s="93"/>
      <c r="K39" s="92">
        <v>0</v>
      </c>
      <c r="L39" s="184"/>
    </row>
    <row r="40" spans="1:12">
      <c r="A40" s="179"/>
      <c r="B40" s="179"/>
      <c r="C40" s="91" t="s">
        <v>78</v>
      </c>
      <c r="D40" s="179"/>
      <c r="E40" s="179"/>
      <c r="F40" s="179" t="s">
        <v>79</v>
      </c>
      <c r="G40" s="93"/>
      <c r="H40" s="183"/>
      <c r="I40" s="93"/>
      <c r="J40" s="93"/>
      <c r="K40" s="92">
        <v>0</v>
      </c>
      <c r="L40" s="184"/>
    </row>
    <row r="41" spans="1:12">
      <c r="A41" s="179"/>
      <c r="B41" s="179"/>
      <c r="C41" s="91" t="s">
        <v>80</v>
      </c>
      <c r="D41" s="179"/>
      <c r="E41" s="179"/>
      <c r="F41" s="179" t="s">
        <v>81</v>
      </c>
      <c r="G41" s="93"/>
      <c r="H41" s="183"/>
      <c r="I41" s="93"/>
      <c r="J41" s="93"/>
      <c r="K41" s="92">
        <v>0</v>
      </c>
      <c r="L41" s="184"/>
    </row>
    <row r="42" spans="1:12">
      <c r="A42" s="179"/>
      <c r="B42" s="179" t="s">
        <v>82</v>
      </c>
      <c r="C42" s="91"/>
      <c r="D42" s="179"/>
      <c r="E42" s="179" t="s">
        <v>83</v>
      </c>
      <c r="F42" s="179"/>
      <c r="G42" s="92">
        <v>9764535.5600000005</v>
      </c>
      <c r="H42" s="185"/>
      <c r="I42" s="92">
        <v>3321589.6300000004</v>
      </c>
      <c r="J42" s="92">
        <v>6442945.9299999997</v>
      </c>
      <c r="K42" s="92"/>
      <c r="L42" s="182"/>
    </row>
    <row r="43" spans="1:12">
      <c r="A43" s="179"/>
      <c r="B43" s="179"/>
      <c r="C43" s="91" t="s">
        <v>84</v>
      </c>
      <c r="D43" s="179"/>
      <c r="E43" s="179"/>
      <c r="F43" s="179" t="s">
        <v>85</v>
      </c>
      <c r="G43" s="93">
        <v>2632236.7800000003</v>
      </c>
      <c r="H43" s="183" t="s">
        <v>24</v>
      </c>
      <c r="I43" s="93"/>
      <c r="J43" s="93">
        <v>2632236.7800000003</v>
      </c>
      <c r="K43" s="92">
        <v>2632236.7800000003</v>
      </c>
      <c r="L43" s="184"/>
    </row>
    <row r="44" spans="1:12">
      <c r="A44" s="179"/>
      <c r="B44" s="179"/>
      <c r="C44" s="91" t="s">
        <v>86</v>
      </c>
      <c r="D44" s="179"/>
      <c r="E44" s="179"/>
      <c r="F44" s="179" t="s">
        <v>87</v>
      </c>
      <c r="G44" s="93">
        <v>1720233.67</v>
      </c>
      <c r="H44" s="183" t="s">
        <v>24</v>
      </c>
      <c r="I44" s="93"/>
      <c r="J44" s="93">
        <v>1720233.67</v>
      </c>
      <c r="K44" s="92">
        <v>1720233.67</v>
      </c>
      <c r="L44" s="184"/>
    </row>
    <row r="45" spans="1:12">
      <c r="A45" s="179"/>
      <c r="B45" s="179"/>
      <c r="C45" s="91" t="s">
        <v>88</v>
      </c>
      <c r="D45" s="179"/>
      <c r="E45" s="179"/>
      <c r="F45" s="179" t="s">
        <v>89</v>
      </c>
      <c r="G45" s="93">
        <v>838962.16999999993</v>
      </c>
      <c r="H45" s="183" t="s">
        <v>15</v>
      </c>
      <c r="I45" s="93">
        <v>838962.16999999993</v>
      </c>
      <c r="J45" s="93"/>
      <c r="K45" s="92">
        <v>838962.16999999993</v>
      </c>
      <c r="L45" s="184"/>
    </row>
    <row r="46" spans="1:12">
      <c r="A46" s="179"/>
      <c r="B46" s="179"/>
      <c r="C46" s="91" t="s">
        <v>90</v>
      </c>
      <c r="D46" s="179"/>
      <c r="E46" s="179"/>
      <c r="F46" s="179" t="s">
        <v>91</v>
      </c>
      <c r="G46" s="93">
        <v>1773333</v>
      </c>
      <c r="H46" s="183" t="s">
        <v>24</v>
      </c>
      <c r="I46" s="93"/>
      <c r="J46" s="93">
        <v>1773333</v>
      </c>
      <c r="K46" s="92">
        <v>1773333</v>
      </c>
      <c r="L46" s="184"/>
    </row>
    <row r="47" spans="1:12">
      <c r="A47" s="179"/>
      <c r="B47" s="179"/>
      <c r="C47" s="91" t="s">
        <v>92</v>
      </c>
      <c r="D47" s="179"/>
      <c r="E47" s="179"/>
      <c r="F47" s="179" t="s">
        <v>93</v>
      </c>
      <c r="G47" s="93">
        <v>966583.56</v>
      </c>
      <c r="H47" s="183" t="s">
        <v>15</v>
      </c>
      <c r="I47" s="93">
        <v>966583.56</v>
      </c>
      <c r="J47" s="93"/>
      <c r="K47" s="92">
        <v>966583.56</v>
      </c>
      <c r="L47" s="184"/>
    </row>
    <row r="48" spans="1:12">
      <c r="A48" s="179"/>
      <c r="B48" s="179"/>
      <c r="C48" s="91" t="s">
        <v>94</v>
      </c>
      <c r="D48" s="179"/>
      <c r="E48" s="179"/>
      <c r="F48" s="179" t="s">
        <v>95</v>
      </c>
      <c r="G48" s="93">
        <v>0</v>
      </c>
      <c r="H48" s="183"/>
      <c r="I48" s="93"/>
      <c r="J48" s="93"/>
      <c r="K48" s="92">
        <v>0</v>
      </c>
      <c r="L48" s="184"/>
    </row>
    <row r="49" spans="1:12">
      <c r="A49" s="179"/>
      <c r="B49" s="179"/>
      <c r="C49" s="91" t="s">
        <v>96</v>
      </c>
      <c r="D49" s="179"/>
      <c r="E49" s="179"/>
      <c r="F49" s="179" t="s">
        <v>97</v>
      </c>
      <c r="G49" s="93">
        <v>361756.7</v>
      </c>
      <c r="H49" s="183" t="s">
        <v>15</v>
      </c>
      <c r="I49" s="93">
        <v>361756.7</v>
      </c>
      <c r="J49" s="93"/>
      <c r="K49" s="92">
        <v>361756.7</v>
      </c>
      <c r="L49" s="184"/>
    </row>
    <row r="50" spans="1:12">
      <c r="A50" s="179"/>
      <c r="B50" s="179"/>
      <c r="C50" s="91" t="s">
        <v>98</v>
      </c>
      <c r="D50" s="179"/>
      <c r="E50" s="179"/>
      <c r="F50" s="179" t="s">
        <v>99</v>
      </c>
      <c r="G50" s="93">
        <v>259244.06</v>
      </c>
      <c r="H50" s="183" t="s">
        <v>15</v>
      </c>
      <c r="I50" s="93">
        <v>259244.06</v>
      </c>
      <c r="J50" s="93"/>
      <c r="K50" s="92">
        <v>259244.06</v>
      </c>
      <c r="L50" s="184"/>
    </row>
    <row r="51" spans="1:12">
      <c r="A51" s="179"/>
      <c r="B51" s="179"/>
      <c r="C51" s="91" t="s">
        <v>100</v>
      </c>
      <c r="D51" s="179"/>
      <c r="E51" s="179"/>
      <c r="F51" s="179" t="s">
        <v>101</v>
      </c>
      <c r="G51" s="93"/>
      <c r="H51" s="183"/>
      <c r="I51" s="93"/>
      <c r="J51" s="93"/>
      <c r="K51" s="92">
        <v>0</v>
      </c>
      <c r="L51" s="184"/>
    </row>
    <row r="52" spans="1:12">
      <c r="A52" s="179"/>
      <c r="B52" s="179"/>
      <c r="C52" s="91" t="s">
        <v>102</v>
      </c>
      <c r="D52" s="179"/>
      <c r="E52" s="179"/>
      <c r="F52" s="179" t="s">
        <v>103</v>
      </c>
      <c r="G52" s="93"/>
      <c r="H52" s="183"/>
      <c r="I52" s="93"/>
      <c r="J52" s="93"/>
      <c r="K52" s="92">
        <v>0</v>
      </c>
      <c r="L52" s="184"/>
    </row>
    <row r="53" spans="1:12">
      <c r="A53" s="179"/>
      <c r="B53" s="179"/>
      <c r="C53" s="91" t="s">
        <v>104</v>
      </c>
      <c r="D53" s="179"/>
      <c r="E53" s="179"/>
      <c r="F53" s="179" t="s">
        <v>105</v>
      </c>
      <c r="G53" s="93">
        <v>187497.16</v>
      </c>
      <c r="H53" s="183" t="s">
        <v>15</v>
      </c>
      <c r="I53" s="93">
        <v>187497.16</v>
      </c>
      <c r="J53" s="93"/>
      <c r="K53" s="92">
        <v>187497.16</v>
      </c>
      <c r="L53" s="184"/>
    </row>
    <row r="54" spans="1:12">
      <c r="A54" s="179"/>
      <c r="B54" s="179"/>
      <c r="C54" s="91" t="s">
        <v>106</v>
      </c>
      <c r="D54" s="179"/>
      <c r="E54" s="179"/>
      <c r="F54" s="179" t="s">
        <v>107</v>
      </c>
      <c r="G54" s="93">
        <v>284672.57</v>
      </c>
      <c r="H54" s="183" t="s">
        <v>15</v>
      </c>
      <c r="I54" s="93">
        <v>284672.57</v>
      </c>
      <c r="J54" s="93"/>
      <c r="K54" s="92">
        <v>284672.57</v>
      </c>
      <c r="L54" s="184"/>
    </row>
    <row r="55" spans="1:12">
      <c r="A55" s="179"/>
      <c r="B55" s="179"/>
      <c r="C55" s="91" t="s">
        <v>108</v>
      </c>
      <c r="D55" s="179"/>
      <c r="E55" s="179"/>
      <c r="F55" s="179" t="s">
        <v>109</v>
      </c>
      <c r="G55" s="93">
        <v>0</v>
      </c>
      <c r="H55" s="183"/>
      <c r="I55" s="93"/>
      <c r="J55" s="93"/>
      <c r="K55" s="92">
        <v>0</v>
      </c>
      <c r="L55" s="184"/>
    </row>
    <row r="56" spans="1:12">
      <c r="A56" s="179"/>
      <c r="B56" s="179"/>
      <c r="C56" s="91" t="s">
        <v>110</v>
      </c>
      <c r="D56" s="179"/>
      <c r="E56" s="179"/>
      <c r="F56" s="179" t="s">
        <v>111</v>
      </c>
      <c r="G56" s="93">
        <v>422873.41000000003</v>
      </c>
      <c r="H56" s="183" t="s">
        <v>15</v>
      </c>
      <c r="I56" s="93">
        <v>422873.41000000003</v>
      </c>
      <c r="J56" s="93"/>
      <c r="K56" s="92">
        <v>422873.41000000003</v>
      </c>
      <c r="L56" s="184"/>
    </row>
    <row r="57" spans="1:12">
      <c r="A57" s="179"/>
      <c r="B57" s="179"/>
      <c r="C57" s="91" t="s">
        <v>112</v>
      </c>
      <c r="D57" s="179"/>
      <c r="E57" s="179"/>
      <c r="F57" s="179" t="s">
        <v>113</v>
      </c>
      <c r="G57" s="93">
        <v>144920.33000000002</v>
      </c>
      <c r="H57" s="183" t="s">
        <v>24</v>
      </c>
      <c r="I57" s="93"/>
      <c r="J57" s="93">
        <v>144920.33000000002</v>
      </c>
      <c r="K57" s="92">
        <v>144920.33000000002</v>
      </c>
      <c r="L57" s="184"/>
    </row>
    <row r="58" spans="1:12">
      <c r="A58" s="179"/>
      <c r="B58" s="179"/>
      <c r="C58" s="91" t="s">
        <v>114</v>
      </c>
      <c r="D58" s="179"/>
      <c r="E58" s="179"/>
      <c r="F58" s="179" t="s">
        <v>115</v>
      </c>
      <c r="G58" s="93"/>
      <c r="H58" s="183"/>
      <c r="I58" s="93"/>
      <c r="J58" s="93"/>
      <c r="K58" s="92">
        <v>0</v>
      </c>
      <c r="L58" s="184"/>
    </row>
    <row r="59" spans="1:12">
      <c r="A59" s="179"/>
      <c r="B59" s="179"/>
      <c r="C59" s="91" t="s">
        <v>116</v>
      </c>
      <c r="D59" s="179"/>
      <c r="E59" s="179"/>
      <c r="F59" s="179" t="s">
        <v>117</v>
      </c>
      <c r="G59" s="93"/>
      <c r="H59" s="183"/>
      <c r="I59" s="93"/>
      <c r="J59" s="93"/>
      <c r="K59" s="92">
        <v>0</v>
      </c>
      <c r="L59" s="184"/>
    </row>
    <row r="60" spans="1:12">
      <c r="A60" s="179"/>
      <c r="B60" s="179"/>
      <c r="C60" s="91" t="s">
        <v>118</v>
      </c>
      <c r="D60" s="179"/>
      <c r="E60" s="179"/>
      <c r="F60" s="179" t="s">
        <v>119</v>
      </c>
      <c r="G60" s="93"/>
      <c r="H60" s="183"/>
      <c r="I60" s="93"/>
      <c r="J60" s="93"/>
      <c r="K60" s="92">
        <v>0</v>
      </c>
      <c r="L60" s="184"/>
    </row>
    <row r="61" spans="1:12">
      <c r="A61" s="179"/>
      <c r="B61" s="179"/>
      <c r="C61" s="91" t="s">
        <v>120</v>
      </c>
      <c r="D61" s="179"/>
      <c r="E61" s="179"/>
      <c r="F61" s="179" t="s">
        <v>121</v>
      </c>
      <c r="G61" s="93">
        <v>102192</v>
      </c>
      <c r="H61" s="183" t="s">
        <v>24</v>
      </c>
      <c r="I61" s="93"/>
      <c r="J61" s="93">
        <v>102192</v>
      </c>
      <c r="K61" s="92">
        <v>102192</v>
      </c>
      <c r="L61" s="184"/>
    </row>
    <row r="62" spans="1:12">
      <c r="A62" s="179"/>
      <c r="B62" s="179"/>
      <c r="C62" s="91" t="s">
        <v>122</v>
      </c>
      <c r="D62" s="179"/>
      <c r="E62" s="179"/>
      <c r="F62" s="179" t="s">
        <v>123</v>
      </c>
      <c r="G62" s="93">
        <v>6970.89</v>
      </c>
      <c r="H62" s="183" t="s">
        <v>24</v>
      </c>
      <c r="I62" s="93"/>
      <c r="J62" s="93">
        <v>6970.89</v>
      </c>
      <c r="K62" s="92">
        <v>6970.89</v>
      </c>
      <c r="L62" s="184"/>
    </row>
    <row r="63" spans="1:12">
      <c r="A63" s="179"/>
      <c r="B63" s="179"/>
      <c r="C63" s="91" t="s">
        <v>124</v>
      </c>
      <c r="D63" s="179"/>
      <c r="E63" s="179"/>
      <c r="F63" s="179" t="s">
        <v>125</v>
      </c>
      <c r="G63" s="93">
        <v>63059.26</v>
      </c>
      <c r="H63" s="183" t="s">
        <v>24</v>
      </c>
      <c r="I63" s="93"/>
      <c r="J63" s="93">
        <v>63059.26</v>
      </c>
      <c r="K63" s="92">
        <v>63059.26</v>
      </c>
      <c r="L63" s="184"/>
    </row>
    <row r="64" spans="1:12" hidden="1">
      <c r="A64" s="179"/>
      <c r="B64" s="179" t="s">
        <v>126</v>
      </c>
      <c r="C64" s="91"/>
      <c r="D64" s="179"/>
      <c r="E64" s="179" t="s">
        <v>127</v>
      </c>
      <c r="F64" s="179"/>
      <c r="G64" s="92"/>
      <c r="H64" s="183"/>
      <c r="I64" s="92"/>
      <c r="J64" s="92"/>
      <c r="K64" s="92"/>
      <c r="L64" s="182"/>
    </row>
    <row r="65" spans="1:12" hidden="1">
      <c r="A65" s="179"/>
      <c r="B65" s="179" t="s">
        <v>128</v>
      </c>
      <c r="C65" s="91"/>
      <c r="D65" s="179"/>
      <c r="E65" s="179" t="s">
        <v>127</v>
      </c>
      <c r="F65" s="179"/>
      <c r="G65" s="92"/>
      <c r="H65" s="183"/>
      <c r="I65" s="92"/>
      <c r="J65" s="92"/>
      <c r="K65" s="92"/>
      <c r="L65" s="182"/>
    </row>
    <row r="66" spans="1:12">
      <c r="A66" s="179"/>
      <c r="B66" s="179" t="s">
        <v>129</v>
      </c>
      <c r="C66" s="91"/>
      <c r="D66" s="179"/>
      <c r="E66" s="179" t="s">
        <v>130</v>
      </c>
      <c r="F66" s="179"/>
      <c r="G66" s="92">
        <v>0</v>
      </c>
      <c r="H66" s="185"/>
      <c r="I66" s="92">
        <v>0</v>
      </c>
      <c r="J66" s="92">
        <v>0</v>
      </c>
      <c r="K66" s="92"/>
      <c r="L66" s="182"/>
    </row>
    <row r="67" spans="1:12">
      <c r="A67" s="179"/>
      <c r="B67" s="179"/>
      <c r="C67" s="91" t="s">
        <v>131</v>
      </c>
      <c r="D67" s="179"/>
      <c r="E67" s="179"/>
      <c r="F67" s="179" t="s">
        <v>132</v>
      </c>
      <c r="G67" s="93"/>
      <c r="H67" s="183"/>
      <c r="I67" s="93"/>
      <c r="J67" s="93">
        <v>0</v>
      </c>
      <c r="K67" s="92">
        <v>0</v>
      </c>
      <c r="L67" s="184"/>
    </row>
    <row r="68" spans="1:12">
      <c r="A68" s="179"/>
      <c r="B68" s="179"/>
      <c r="C68" s="91" t="s">
        <v>133</v>
      </c>
      <c r="D68" s="179"/>
      <c r="E68" s="179"/>
      <c r="F68" s="179" t="s">
        <v>134</v>
      </c>
      <c r="G68" s="93"/>
      <c r="H68" s="183"/>
      <c r="I68" s="93"/>
      <c r="J68" s="93"/>
      <c r="K68" s="92">
        <v>0</v>
      </c>
      <c r="L68" s="184"/>
    </row>
    <row r="69" spans="1:12">
      <c r="A69" s="179"/>
      <c r="B69" s="179"/>
      <c r="C69" s="91" t="s">
        <v>135</v>
      </c>
      <c r="D69" s="179"/>
      <c r="E69" s="179"/>
      <c r="F69" s="179" t="s">
        <v>136</v>
      </c>
      <c r="G69" s="93"/>
      <c r="H69" s="183"/>
      <c r="I69" s="93"/>
      <c r="J69" s="93"/>
      <c r="K69" s="92">
        <v>0</v>
      </c>
      <c r="L69" s="184"/>
    </row>
    <row r="70" spans="1:12">
      <c r="A70" s="179"/>
      <c r="B70" s="179" t="s">
        <v>137</v>
      </c>
      <c r="C70" s="91"/>
      <c r="D70" s="179"/>
      <c r="E70" s="179" t="s">
        <v>138</v>
      </c>
      <c r="F70" s="179"/>
      <c r="G70" s="92">
        <v>2083269.18</v>
      </c>
      <c r="H70" s="185"/>
      <c r="I70" s="92">
        <v>1412663.42</v>
      </c>
      <c r="J70" s="92">
        <v>670605.76</v>
      </c>
      <c r="K70" s="92"/>
      <c r="L70" s="182"/>
    </row>
    <row r="71" spans="1:12">
      <c r="A71" s="179"/>
      <c r="B71" s="179"/>
      <c r="C71" s="91" t="s">
        <v>139</v>
      </c>
      <c r="D71" s="179"/>
      <c r="E71" s="179"/>
      <c r="F71" s="179" t="s">
        <v>140</v>
      </c>
      <c r="G71" s="93">
        <v>188621.68</v>
      </c>
      <c r="H71" s="183" t="s">
        <v>15</v>
      </c>
      <c r="I71" s="93">
        <v>188621.68</v>
      </c>
      <c r="J71" s="93"/>
      <c r="K71" s="92">
        <v>188621.68</v>
      </c>
      <c r="L71" s="184"/>
    </row>
    <row r="72" spans="1:12">
      <c r="A72" s="179"/>
      <c r="B72" s="179"/>
      <c r="C72" s="91" t="s">
        <v>141</v>
      </c>
      <c r="D72" s="179"/>
      <c r="E72" s="179"/>
      <c r="F72" s="179" t="s">
        <v>142</v>
      </c>
      <c r="G72" s="93">
        <v>1224041.74</v>
      </c>
      <c r="H72" s="183" t="s">
        <v>15</v>
      </c>
      <c r="I72" s="93">
        <v>1224041.74</v>
      </c>
      <c r="J72" s="93"/>
      <c r="K72" s="92">
        <v>1224041.74</v>
      </c>
      <c r="L72" s="184"/>
    </row>
    <row r="73" spans="1:12">
      <c r="A73" s="179"/>
      <c r="B73" s="179"/>
      <c r="C73" s="91" t="s">
        <v>143</v>
      </c>
      <c r="D73" s="179"/>
      <c r="E73" s="179"/>
      <c r="F73" s="179" t="s">
        <v>144</v>
      </c>
      <c r="G73" s="93">
        <v>670605.76</v>
      </c>
      <c r="H73" s="183" t="s">
        <v>24</v>
      </c>
      <c r="I73" s="93"/>
      <c r="J73" s="93">
        <v>670605.76</v>
      </c>
      <c r="K73" s="92">
        <v>670605.76</v>
      </c>
      <c r="L73" s="184"/>
    </row>
    <row r="74" spans="1:12" hidden="1">
      <c r="A74" s="179"/>
      <c r="B74" s="179" t="s">
        <v>145</v>
      </c>
      <c r="C74" s="91"/>
      <c r="D74" s="179"/>
      <c r="E74" s="179" t="s">
        <v>127</v>
      </c>
      <c r="F74" s="179"/>
      <c r="G74" s="92"/>
      <c r="H74" s="179"/>
      <c r="I74" s="92"/>
      <c r="J74" s="92"/>
      <c r="K74" s="92"/>
      <c r="L74" s="182"/>
    </row>
    <row r="75" spans="1:12" hidden="1">
      <c r="A75" s="179"/>
      <c r="B75" s="179" t="s">
        <v>146</v>
      </c>
      <c r="C75" s="91"/>
      <c r="D75" s="179"/>
      <c r="E75" s="179" t="s">
        <v>127</v>
      </c>
      <c r="F75" s="179"/>
      <c r="G75" s="92"/>
      <c r="H75" s="179"/>
      <c r="I75" s="92"/>
      <c r="J75" s="92"/>
      <c r="K75" s="92"/>
      <c r="L75" s="182"/>
    </row>
    <row r="76" spans="1:12" s="160" customFormat="1" ht="15.75">
      <c r="A76" s="218" t="s">
        <v>147</v>
      </c>
      <c r="B76" s="218"/>
      <c r="C76" s="154"/>
      <c r="D76" s="218"/>
      <c r="E76" s="218"/>
      <c r="F76" s="218"/>
      <c r="G76" s="89">
        <v>16686593.07</v>
      </c>
      <c r="H76" s="155"/>
      <c r="I76" s="89">
        <v>8475389.540000001</v>
      </c>
      <c r="J76" s="89">
        <v>8211203.5299999993</v>
      </c>
      <c r="K76" s="92">
        <v>16686593.07</v>
      </c>
      <c r="L76" s="220"/>
    </row>
    <row r="77" spans="1:12" ht="15.75">
      <c r="A77" s="177"/>
      <c r="B77" s="177"/>
      <c r="C77" s="177"/>
      <c r="D77" s="177"/>
      <c r="E77" s="177"/>
      <c r="F77" s="186" t="s">
        <v>200</v>
      </c>
      <c r="G77" s="90">
        <v>16686593.07</v>
      </c>
      <c r="H77" s="181"/>
      <c r="I77" s="97">
        <v>0.50791611591688446</v>
      </c>
      <c r="J77" s="97">
        <v>0.49208388408311554</v>
      </c>
      <c r="K77" s="187"/>
      <c r="L77" s="177"/>
    </row>
    <row r="79" spans="1:12">
      <c r="A79" s="177"/>
      <c r="B79" s="177"/>
      <c r="C79" s="177"/>
      <c r="D79" s="177"/>
      <c r="E79" s="177"/>
      <c r="F79" s="263" t="s">
        <v>201</v>
      </c>
      <c r="G79" s="177"/>
      <c r="H79" s="177"/>
      <c r="I79" s="177"/>
      <c r="J79" s="177"/>
      <c r="K79" s="177"/>
      <c r="L79" s="177"/>
    </row>
    <row r="80" spans="1:12">
      <c r="A80" s="177"/>
      <c r="B80" s="177"/>
      <c r="C80" s="177"/>
      <c r="D80" s="177"/>
      <c r="E80" s="177"/>
      <c r="F80" s="177"/>
      <c r="G80" s="177"/>
      <c r="H80" s="186" t="s">
        <v>202</v>
      </c>
      <c r="I80" s="92">
        <v>87744767.52791582</v>
      </c>
      <c r="J80" s="88">
        <v>9.6591395461884069E-2</v>
      </c>
      <c r="K80" s="177" t="s">
        <v>203</v>
      </c>
      <c r="L80" s="177"/>
    </row>
    <row r="81" spans="3:11" hidden="1">
      <c r="C81" s="177"/>
      <c r="D81" s="177"/>
      <c r="E81" s="177"/>
      <c r="F81" s="177"/>
      <c r="G81" s="177" t="s">
        <v>15</v>
      </c>
      <c r="H81" s="242"/>
      <c r="I81" s="242"/>
      <c r="J81" s="242"/>
      <c r="K81" s="242"/>
    </row>
    <row r="82" spans="3:11" hidden="1">
      <c r="C82" s="177"/>
      <c r="D82" s="177"/>
      <c r="E82" s="177"/>
      <c r="F82" s="177"/>
      <c r="G82" s="177" t="s">
        <v>24</v>
      </c>
      <c r="H82" s="242"/>
      <c r="I82" s="242"/>
      <c r="J82" s="242"/>
      <c r="K82" s="242"/>
    </row>
    <row r="83" spans="3:11" hidden="1">
      <c r="C83" s="177"/>
      <c r="D83" s="177"/>
      <c r="E83" s="177"/>
      <c r="F83" s="177"/>
      <c r="G83" s="177" t="s">
        <v>59</v>
      </c>
      <c r="H83" s="243"/>
      <c r="I83" s="92"/>
      <c r="J83" s="88"/>
      <c r="K83" s="242"/>
    </row>
    <row r="84" spans="3:11">
      <c r="C84" s="177"/>
      <c r="D84" s="177"/>
      <c r="E84" s="177"/>
      <c r="F84" s="177"/>
      <c r="G84" s="177"/>
    </row>
    <row r="85" spans="3:11">
      <c r="C85" s="177"/>
      <c r="D85" s="177"/>
      <c r="E85" s="177"/>
      <c r="F85" s="177"/>
      <c r="G85" s="177"/>
    </row>
    <row r="94" spans="3:11">
      <c r="C94" s="177"/>
      <c r="D94" s="177"/>
      <c r="E94" s="177"/>
      <c r="F94" s="177"/>
      <c r="G94" s="177"/>
    </row>
    <row r="95" spans="3:11">
      <c r="C95" s="177"/>
      <c r="D95" s="177"/>
      <c r="E95" s="177"/>
      <c r="F95" s="177"/>
      <c r="G95" s="177"/>
    </row>
    <row r="96" spans="3:11">
      <c r="C96" s="177"/>
      <c r="D96" s="177"/>
      <c r="E96" s="177"/>
      <c r="F96" s="177"/>
      <c r="G96" s="177"/>
    </row>
    <row r="97" spans="3:3">
      <c r="C97" s="177"/>
    </row>
    <row r="98" spans="3:3">
      <c r="C98" s="177"/>
    </row>
    <row r="99" spans="3:3">
      <c r="C99" s="177"/>
    </row>
    <row r="100" spans="3:3">
      <c r="C100" s="177"/>
    </row>
    <row r="101" spans="3:3">
      <c r="C101" s="177"/>
    </row>
    <row r="102" spans="3:3">
      <c r="C102" s="177"/>
    </row>
    <row r="103" spans="3:3">
      <c r="C103" s="177"/>
    </row>
    <row r="104" spans="3:3">
      <c r="C104" s="177"/>
    </row>
    <row r="105" spans="3:3">
      <c r="C105" s="177"/>
    </row>
    <row r="106" spans="3:3">
      <c r="C106" s="177"/>
    </row>
    <row r="107" spans="3:3">
      <c r="C107" s="134"/>
    </row>
    <row r="108" spans="3:3">
      <c r="C108" s="134"/>
    </row>
    <row r="109" spans="3:3">
      <c r="C109" s="134"/>
    </row>
    <row r="110" spans="3:3">
      <c r="C110" s="134"/>
    </row>
    <row r="112" spans="3:3" ht="15" hidden="1" customHeight="1">
      <c r="C112" s="134"/>
    </row>
    <row r="113" s="134" customFormat="1" ht="15" hidden="1" customHeight="1"/>
    <row r="114" s="134" customFormat="1" ht="15" hidden="1" customHeight="1"/>
    <row r="115" s="134" customFormat="1" ht="15" hidden="1" customHeight="1"/>
    <row r="116" s="134" customFormat="1" ht="15" hidden="1" customHeight="1"/>
    <row r="117" s="134" customFormat="1" ht="15" hidden="1" customHeight="1"/>
    <row r="118" s="134" customFormat="1" ht="15" hidden="1" customHeight="1"/>
    <row r="119" s="134" customFormat="1" ht="15" hidden="1" customHeight="1"/>
    <row r="120" s="134" customFormat="1" ht="15" hidden="1" customHeight="1"/>
    <row r="121" s="134" customFormat="1" ht="15" hidden="1" customHeight="1"/>
    <row r="122" s="134" customFormat="1" ht="15" hidden="1" customHeight="1"/>
    <row r="123" s="134" customFormat="1" ht="15" hidden="1" customHeight="1"/>
    <row r="124" s="134" customFormat="1" ht="15" hidden="1" customHeight="1"/>
    <row r="125" s="134" customFormat="1" ht="15" hidden="1" customHeight="1"/>
    <row r="126" s="134" customFormat="1" ht="15" hidden="1" customHeight="1"/>
    <row r="127" s="134" customFormat="1" ht="15" hidden="1" customHeight="1"/>
    <row r="128" s="134" customFormat="1" ht="15" hidden="1" customHeight="1"/>
    <row r="129" s="134" customFormat="1" ht="15" hidden="1" customHeight="1"/>
    <row r="130" s="134" customFormat="1" ht="15" hidden="1" customHeight="1"/>
    <row r="131" s="134" customFormat="1" ht="15" hidden="1" customHeight="1"/>
    <row r="132" s="134" customFormat="1" ht="15" hidden="1" customHeight="1"/>
    <row r="133" s="134" customFormat="1" ht="15" hidden="1" customHeight="1"/>
    <row r="134" s="134" customFormat="1" ht="15" hidden="1" customHeight="1"/>
    <row r="135" s="134" customFormat="1" ht="15" hidden="1" customHeight="1"/>
    <row r="136" s="134" customFormat="1" ht="15" hidden="1" customHeight="1"/>
    <row r="137" s="134" customFormat="1" ht="15" hidden="1" customHeight="1"/>
    <row r="138" s="134" customFormat="1" ht="15" hidden="1" customHeight="1"/>
    <row r="139" s="134" customFormat="1" ht="15" hidden="1" customHeight="1"/>
    <row r="140" s="134" customFormat="1" ht="15" hidden="1" customHeight="1"/>
  </sheetData>
  <conditionalFormatting sqref="G76">
    <cfRule type="cellIs" dxfId="395" priority="11" operator="notEqual">
      <formula>$G$77</formula>
    </cfRule>
    <cfRule type="cellIs" dxfId="394" priority="12" operator="equal">
      <formula>$G$77</formula>
    </cfRule>
  </conditionalFormatting>
  <conditionalFormatting sqref="K9:K24">
    <cfRule type="cellIs" dxfId="393" priority="101" operator="notEqual">
      <formula>G9</formula>
    </cfRule>
    <cfRule type="cellIs" dxfId="392" priority="102" operator="equal">
      <formula>G9</formula>
    </cfRule>
  </conditionalFormatting>
  <conditionalFormatting sqref="K26:K41">
    <cfRule type="cellIs" dxfId="391" priority="69" operator="notEqual">
      <formula>G26</formula>
    </cfRule>
    <cfRule type="cellIs" dxfId="390" priority="70" operator="equal">
      <formula>G26</formula>
    </cfRule>
  </conditionalFormatting>
  <conditionalFormatting sqref="K43:K63">
    <cfRule type="cellIs" dxfId="389" priority="27" operator="notEqual">
      <formula>G43</formula>
    </cfRule>
    <cfRule type="cellIs" dxfId="388" priority="28" operator="equal">
      <formula>G43</formula>
    </cfRule>
  </conditionalFormatting>
  <conditionalFormatting sqref="K67:K69">
    <cfRule type="cellIs" dxfId="387" priority="21" operator="notEqual">
      <formula>G67</formula>
    </cfRule>
    <cfRule type="cellIs" dxfId="386" priority="22" operator="equal">
      <formula>G67</formula>
    </cfRule>
  </conditionalFormatting>
  <conditionalFormatting sqref="K71:K73">
    <cfRule type="cellIs" dxfId="385" priority="15" operator="notEqual">
      <formula>G71</formula>
    </cfRule>
    <cfRule type="cellIs" dxfId="384" priority="16" operator="equal">
      <formula>G71</formula>
    </cfRule>
  </conditionalFormatting>
  <conditionalFormatting sqref="K76">
    <cfRule type="cellIs" dxfId="383" priority="13" operator="notEqual">
      <formula>G76</formula>
    </cfRule>
    <cfRule type="cellIs" dxfId="382" priority="14" operator="equal">
      <formula>G76</formula>
    </cfRule>
  </conditionalFormatting>
  <dataValidations count="1">
    <dataValidation type="list" allowBlank="1" showInputMessage="1" showErrorMessage="1" sqref="H9:H75" xr:uid="{00000000-0002-0000-0B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C24E1224-D515-4A87-A49D-E275BB9F7E81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0EB5749B-2765-4EB8-A270-6468A99E5D19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06773989-62C0-44D8-A33E-32313AF5DE8D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D4AAA7D4-B612-48FD-935D-7DDBDC2745EE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8964F969-157F-4CE6-99BA-F2250E67F656}">
            <xm:f>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AB5541E0-0DD4-44C3-920A-75F6A30DC268}">
            <xm:f>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Detail'!#REF!+'D:\Finance\Work\Reports &amp; Surveys\Cost Analysis\Cost Analysis - 2012-2013\Received from Colleges\Daytona\Original\[Daytona SC CA2 Report 2012-13 10-18-13.xlsx]CA2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614E735D-5A15-43B3-9E91-A67552A632D0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AABD8484-8D37-4E53-9FFC-65FF3C896BB7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D0202D52-E30E-4BD8-8A1C-35E4620BC76E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6A60BC78-EA85-4765-85A8-A549FDE77D12}">
            <xm:f>'D:\Finance\Work\Reports &amp; Surveys\Cost Analysis\Cost Analysis - 2012-2013\Received from Colleges\Daytona\Original\[Daytona SC CA2 Report 2012-13 10-18-13.xlsx]CA2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32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285</vt:i4>
      </vt:variant>
    </vt:vector>
  </HeadingPairs>
  <TitlesOfParts>
    <vt:vector size="320" baseType="lpstr">
      <vt:lpstr>Summary Analytics</vt:lpstr>
      <vt:lpstr>Comparative Matrices</vt:lpstr>
      <vt:lpstr>Chart Data</vt:lpstr>
      <vt:lpstr>System Summary</vt:lpstr>
      <vt:lpstr>EASTERN</vt:lpstr>
      <vt:lpstr>BROWARD</vt:lpstr>
      <vt:lpstr>CENTRAL</vt:lpstr>
      <vt:lpstr>CHIPOLA</vt:lpstr>
      <vt:lpstr>DAYTONA</vt:lpstr>
      <vt:lpstr>SOUTHWESTERN</vt:lpstr>
      <vt:lpstr>FSC JAX</vt:lpstr>
      <vt:lpstr>FL KEYS</vt:lpstr>
      <vt:lpstr>GULF COAST</vt:lpstr>
      <vt:lpstr>HILLSBOROUGH</vt:lpstr>
      <vt:lpstr>INDIAN RIVER</vt:lpstr>
      <vt:lpstr>GATEWAY</vt:lpstr>
      <vt:lpstr>LAKE SUMTER</vt:lpstr>
      <vt:lpstr>SCF MANATEE</vt:lpstr>
      <vt:lpstr>MIAMI</vt:lpstr>
      <vt:lpstr>NORTH FLORIDA</vt:lpstr>
      <vt:lpstr>NORTHWEST FLORIDA</vt:lpstr>
      <vt:lpstr>PALM BEACH</vt:lpstr>
      <vt:lpstr>PASCO</vt:lpstr>
      <vt:lpstr>PENSACOLA</vt:lpstr>
      <vt:lpstr>POLK</vt:lpstr>
      <vt:lpstr>ST JOHNS</vt:lpstr>
      <vt:lpstr>ST PETE</vt:lpstr>
      <vt:lpstr>SANTA FE</vt:lpstr>
      <vt:lpstr>SEMINOLE</vt:lpstr>
      <vt:lpstr>SOUTH FLORIDA</vt:lpstr>
      <vt:lpstr>TALLAHASSEE</vt:lpstr>
      <vt:lpstr>VALENCIA</vt:lpstr>
      <vt:lpstr>Admin Cost % Excl Transfers</vt:lpstr>
      <vt:lpstr>Admin Cost % and per FTE</vt:lpstr>
      <vt:lpstr>% I. S. Excluded</vt:lpstr>
      <vt:lpstr>_2022_23_ADMINISTRATIVE_COST___OVER_COST_ANALYSIS_TOTAL_EXPENDITURES_EXCLUDING_TRANSFERS</vt:lpstr>
      <vt:lpstr>_2023_24_FTE_3</vt:lpstr>
      <vt:lpstr>ac</vt:lpstr>
      <vt:lpstr>Account</vt:lpstr>
      <vt:lpstr>account1</vt:lpstr>
      <vt:lpstr>account10</vt:lpstr>
      <vt:lpstr>account11</vt:lpstr>
      <vt:lpstr>account12</vt:lpstr>
      <vt:lpstr>account13</vt:lpstr>
      <vt:lpstr>account14</vt:lpstr>
      <vt:lpstr>account15</vt:lpstr>
      <vt:lpstr>account17</vt:lpstr>
      <vt:lpstr>account18</vt:lpstr>
      <vt:lpstr>account181</vt:lpstr>
      <vt:lpstr>account19</vt:lpstr>
      <vt:lpstr>account2</vt:lpstr>
      <vt:lpstr>account20</vt:lpstr>
      <vt:lpstr>account21</vt:lpstr>
      <vt:lpstr>account22</vt:lpstr>
      <vt:lpstr>account23</vt:lpstr>
      <vt:lpstr>account24</vt:lpstr>
      <vt:lpstr>account25</vt:lpstr>
      <vt:lpstr>account26</vt:lpstr>
      <vt:lpstr>account27</vt:lpstr>
      <vt:lpstr>account28</vt:lpstr>
      <vt:lpstr>account3</vt:lpstr>
      <vt:lpstr>account4</vt:lpstr>
      <vt:lpstr>account5</vt:lpstr>
      <vt:lpstr>account6</vt:lpstr>
      <vt:lpstr>account7</vt:lpstr>
      <vt:lpstr>account8</vt:lpstr>
      <vt:lpstr>account9</vt:lpstr>
      <vt:lpstr>admin</vt:lpstr>
      <vt:lpstr>admin10</vt:lpstr>
      <vt:lpstr>admin11</vt:lpstr>
      <vt:lpstr>admin12</vt:lpstr>
      <vt:lpstr>admin13</vt:lpstr>
      <vt:lpstr>admin14</vt:lpstr>
      <vt:lpstr>admin15</vt:lpstr>
      <vt:lpstr>admin16</vt:lpstr>
      <vt:lpstr>admin17</vt:lpstr>
      <vt:lpstr>admin18</vt:lpstr>
      <vt:lpstr>admin19</vt:lpstr>
      <vt:lpstr>admin2</vt:lpstr>
      <vt:lpstr>admin20</vt:lpstr>
      <vt:lpstr>admin21</vt:lpstr>
      <vt:lpstr>admin22</vt:lpstr>
      <vt:lpstr>admin23</vt:lpstr>
      <vt:lpstr>admin24</vt:lpstr>
      <vt:lpstr>admin25</vt:lpstr>
      <vt:lpstr>admin26</vt:lpstr>
      <vt:lpstr>admin27</vt:lpstr>
      <vt:lpstr>admin28</vt:lpstr>
      <vt:lpstr>admin3</vt:lpstr>
      <vt:lpstr>admin4</vt:lpstr>
      <vt:lpstr>admin5</vt:lpstr>
      <vt:lpstr>admin6</vt:lpstr>
      <vt:lpstr>admin7</vt:lpstr>
      <vt:lpstr>admin8</vt:lpstr>
      <vt:lpstr>admin9</vt:lpstr>
      <vt:lpstr>Adminamount1</vt:lpstr>
      <vt:lpstr>adminamount10</vt:lpstr>
      <vt:lpstr>adminamount11</vt:lpstr>
      <vt:lpstr>adminamount12</vt:lpstr>
      <vt:lpstr>adminamount13</vt:lpstr>
      <vt:lpstr>adminamount15</vt:lpstr>
      <vt:lpstr>adminamount16</vt:lpstr>
      <vt:lpstr>adminamount17</vt:lpstr>
      <vt:lpstr>adminamount2</vt:lpstr>
      <vt:lpstr>adminamount3</vt:lpstr>
      <vt:lpstr>adminamount4</vt:lpstr>
      <vt:lpstr>adminamount6</vt:lpstr>
      <vt:lpstr>adminamount7</vt:lpstr>
      <vt:lpstr>adminamount8</vt:lpstr>
      <vt:lpstr>adminamount9</vt:lpstr>
      <vt:lpstr>admincost</vt:lpstr>
      <vt:lpstr>Administration?</vt:lpstr>
      <vt:lpstr>Administrative_Amount</vt:lpstr>
      <vt:lpstr>ADMINISTRATIVE_COST</vt:lpstr>
      <vt:lpstr>ADMINISTRATIVE_COST___OVER_COST_ANALYSIS_TOTAL_EXPENDITURES_EXCLUDING_TRANSFERS</vt:lpstr>
      <vt:lpstr>ADMINISTRATIVE_COST_PER_FUNDABLE_FTE</vt:lpstr>
      <vt:lpstr>AMOUNT_CHANGE</vt:lpstr>
      <vt:lpstr>amount14</vt:lpstr>
      <vt:lpstr>amount18</vt:lpstr>
      <vt:lpstr>amount19</vt:lpstr>
      <vt:lpstr>amount20</vt:lpstr>
      <vt:lpstr>amount22</vt:lpstr>
      <vt:lpstr>amount23</vt:lpstr>
      <vt:lpstr>amount24</vt:lpstr>
      <vt:lpstr>amount25</vt:lpstr>
      <vt:lpstr>amount26</vt:lpstr>
      <vt:lpstr>amount27</vt:lpstr>
      <vt:lpstr>amount28</vt:lpstr>
      <vt:lpstr>amount5</vt:lpstr>
      <vt:lpstr>Broward_College</vt:lpstr>
      <vt:lpstr>CHANGE_OVER_PRIOR_YEAR</vt:lpstr>
      <vt:lpstr>Chipola_College</vt:lpstr>
      <vt:lpstr>COLLEGE</vt:lpstr>
      <vt:lpstr>College_of_Central_Florida</vt:lpstr>
      <vt:lpstr>College1</vt:lpstr>
      <vt:lpstr>college2</vt:lpstr>
      <vt:lpstr>college3</vt:lpstr>
      <vt:lpstr>college4</vt:lpstr>
      <vt:lpstr>comment14</vt:lpstr>
      <vt:lpstr>comment16</vt:lpstr>
      <vt:lpstr>comment17</vt:lpstr>
      <vt:lpstr>comment18</vt:lpstr>
      <vt:lpstr>comment19</vt:lpstr>
      <vt:lpstr>comment20</vt:lpstr>
      <vt:lpstr>comment21</vt:lpstr>
      <vt:lpstr>comment22</vt:lpstr>
      <vt:lpstr>comment25</vt:lpstr>
      <vt:lpstr>comment26</vt:lpstr>
      <vt:lpstr>comment28</vt:lpstr>
      <vt:lpstr>comment6</vt:lpstr>
      <vt:lpstr>comment8</vt:lpstr>
      <vt:lpstr>comment9</vt:lpstr>
      <vt:lpstr>Comments___Additional_Details</vt:lpstr>
      <vt:lpstr>comments10</vt:lpstr>
      <vt:lpstr>comments11</vt:lpstr>
      <vt:lpstr>comments13</vt:lpstr>
      <vt:lpstr>comments15</vt:lpstr>
      <vt:lpstr>comments2</vt:lpstr>
      <vt:lpstr>comments23</vt:lpstr>
      <vt:lpstr>comments24</vt:lpstr>
      <vt:lpstr>comments28</vt:lpstr>
      <vt:lpstr>comments3</vt:lpstr>
      <vt:lpstr>comments4</vt:lpstr>
      <vt:lpstr>comments5</vt:lpstr>
      <vt:lpstr>comments7</vt:lpstr>
      <vt:lpstr>Data_Validation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data281</vt:lpstr>
      <vt:lpstr>data3</vt:lpstr>
      <vt:lpstr>data4</vt:lpstr>
      <vt:lpstr>data5</vt:lpstr>
      <vt:lpstr>data6</vt:lpstr>
      <vt:lpstr>data7</vt:lpstr>
      <vt:lpstr>data8</vt:lpstr>
      <vt:lpstr>data9</vt:lpstr>
      <vt:lpstr>datavalid2</vt:lpstr>
      <vt:lpstr>Daytona_State_College</vt:lpstr>
      <vt:lpstr>define2</vt:lpstr>
      <vt:lpstr>Eastern_Florida_State_College</vt:lpstr>
      <vt:lpstr>exclude28</vt:lpstr>
      <vt:lpstr>Excluded_Amount</vt:lpstr>
      <vt:lpstr>excluded10</vt:lpstr>
      <vt:lpstr>excluded11</vt:lpstr>
      <vt:lpstr>excluded12</vt:lpstr>
      <vt:lpstr>excluded13</vt:lpstr>
      <vt:lpstr>excluded14</vt:lpstr>
      <vt:lpstr>excluded15</vt:lpstr>
      <vt:lpstr>excluded16</vt:lpstr>
      <vt:lpstr>excluded17</vt:lpstr>
      <vt:lpstr>excluded18</vt:lpstr>
      <vt:lpstr>excluded19</vt:lpstr>
      <vt:lpstr>excluded20</vt:lpstr>
      <vt:lpstr>EXCLUDED21</vt:lpstr>
      <vt:lpstr>excluded22</vt:lpstr>
      <vt:lpstr>excluded23</vt:lpstr>
      <vt:lpstr>excluded24</vt:lpstr>
      <vt:lpstr>excluded25</vt:lpstr>
      <vt:lpstr>excluded26</vt:lpstr>
      <vt:lpstr>excluded28</vt:lpstr>
      <vt:lpstr>excluded4</vt:lpstr>
      <vt:lpstr>excluded5</vt:lpstr>
      <vt:lpstr>excluded6</vt:lpstr>
      <vt:lpstr>excluded7</vt:lpstr>
      <vt:lpstr>excluded8</vt:lpstr>
      <vt:lpstr>excluded9</vt:lpstr>
      <vt:lpstr>excludedamount1</vt:lpstr>
      <vt:lpstr>excludedamount2</vt:lpstr>
      <vt:lpstr>excludedamount3</vt:lpstr>
      <vt:lpstr>FCS</vt:lpstr>
      <vt:lpstr>Florida_Gateway_College</vt:lpstr>
      <vt:lpstr>Florida_SouthWestern_State_College</vt:lpstr>
      <vt:lpstr>Florida_State_College_at_Jacksonville</vt:lpstr>
      <vt:lpstr>FY_2023_24</vt:lpstr>
      <vt:lpstr>FY23_241</vt:lpstr>
      <vt:lpstr>fyear10</vt:lpstr>
      <vt:lpstr>fyear11</vt:lpstr>
      <vt:lpstr>fyear12</vt:lpstr>
      <vt:lpstr>fyear13</vt:lpstr>
      <vt:lpstr>fyear14</vt:lpstr>
      <vt:lpstr>fyear15</vt:lpstr>
      <vt:lpstr>fyear16</vt:lpstr>
      <vt:lpstr>fyear17</vt:lpstr>
      <vt:lpstr>fyear18</vt:lpstr>
      <vt:lpstr>fyear19</vt:lpstr>
      <vt:lpstr>fyear20</vt:lpstr>
      <vt:lpstr>fyear21</vt:lpstr>
      <vt:lpstr>fyear22</vt:lpstr>
      <vt:lpstr>fyear23</vt:lpstr>
      <vt:lpstr>fyear24</vt:lpstr>
      <vt:lpstr>fyear25</vt:lpstr>
      <vt:lpstr>fyear26</vt:lpstr>
      <vt:lpstr>fyear27</vt:lpstr>
      <vt:lpstr>fyear28</vt:lpstr>
      <vt:lpstr>fyear3</vt:lpstr>
      <vt:lpstr>fyear4</vt:lpstr>
      <vt:lpstr>fyear5</vt:lpstr>
      <vt:lpstr>fyear6</vt:lpstr>
      <vt:lpstr>fyear7</vt:lpstr>
      <vt:lpstr>fyear8</vt:lpstr>
      <vt:lpstr>fyear9</vt:lpstr>
      <vt:lpstr>Gulf_Coast_State_College</vt:lpstr>
      <vt:lpstr>Hillsborough_Community_College</vt:lpstr>
      <vt:lpstr>Indian_River_State_College</vt:lpstr>
      <vt:lpstr>Lake_Sumter_Community_College</vt:lpstr>
      <vt:lpstr>Miami_Dade_College</vt:lpstr>
      <vt:lpstr>MOUNT20</vt:lpstr>
      <vt:lpstr>Name</vt:lpstr>
      <vt:lpstr>Name1</vt:lpstr>
      <vt:lpstr>Name10</vt:lpstr>
      <vt:lpstr>Name11</vt:lpstr>
      <vt:lpstr>Name12</vt:lpstr>
      <vt:lpstr>Name13</vt:lpstr>
      <vt:lpstr>Name14</vt:lpstr>
      <vt:lpstr>Name15</vt:lpstr>
      <vt:lpstr>Name16</vt:lpstr>
      <vt:lpstr>Name17</vt:lpstr>
      <vt:lpstr>Name18</vt:lpstr>
      <vt:lpstr>Name19</vt:lpstr>
      <vt:lpstr>Name2</vt:lpstr>
      <vt:lpstr>Name20</vt:lpstr>
      <vt:lpstr>Name21</vt:lpstr>
      <vt:lpstr>Name22</vt:lpstr>
      <vt:lpstr>Name23</vt:lpstr>
      <vt:lpstr>Name24</vt:lpstr>
      <vt:lpstr>Name25</vt:lpstr>
      <vt:lpstr>Name26</vt:lpstr>
      <vt:lpstr>Name27</vt:lpstr>
      <vt:lpstr>Name28</vt:lpstr>
      <vt:lpstr>Name3</vt:lpstr>
      <vt:lpstr>Name4</vt:lpstr>
      <vt:lpstr>Name5</vt:lpstr>
      <vt:lpstr>Name6</vt:lpstr>
      <vt:lpstr>Name7</vt:lpstr>
      <vt:lpstr>Name8</vt:lpstr>
      <vt:lpstr>Name9</vt:lpstr>
      <vt:lpstr>No</vt:lpstr>
      <vt:lpstr>North_Florida_College</vt:lpstr>
      <vt:lpstr>Northwest_Florida_State_College</vt:lpstr>
      <vt:lpstr>of</vt:lpstr>
      <vt:lpstr>OF_INSTITUTIONAL_SUPPORT_EXCLUDED</vt:lpstr>
      <vt:lpstr>Palm_Beach_State_College</vt:lpstr>
      <vt:lpstr>Partial</vt:lpstr>
      <vt:lpstr>Pasco_Hernando_State_College</vt:lpstr>
      <vt:lpstr>Pensacola_State_College</vt:lpstr>
      <vt:lpstr>percentofno</vt:lpstr>
      <vt:lpstr>percentofpartial</vt:lpstr>
      <vt:lpstr>Polk_State_College</vt:lpstr>
      <vt:lpstr>'Comparative Matrices'!Print_Area</vt:lpstr>
      <vt:lpstr>PASCO!Print_Area</vt:lpstr>
      <vt:lpstr>'Summary Analytics'!Print_Area</vt:lpstr>
      <vt:lpstr>'System Summary'!Print_Area</vt:lpstr>
      <vt:lpstr>Santa_Fe_College</vt:lpstr>
      <vt:lpstr>Seminole_State_College_of_Florida</vt:lpstr>
      <vt:lpstr>South_Florida_State_College</vt:lpstr>
      <vt:lpstr>St._Johns_River_State_College</vt:lpstr>
      <vt:lpstr>St._Petersburg_College</vt:lpstr>
      <vt:lpstr>State_College_of_Florida__Manatee_Sarasota</vt:lpstr>
      <vt:lpstr>suppport</vt:lpstr>
      <vt:lpstr>Tallahassee_Community_College</vt:lpstr>
      <vt:lpstr>The_College_of_the_Florida_Keys</vt:lpstr>
      <vt:lpstr>Total</vt:lpstr>
      <vt:lpstr>Valencia_College</vt:lpstr>
      <vt:lpstr>Yes</vt:lpstr>
    </vt:vector>
  </TitlesOfParts>
  <Company>Florida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Florida Department of Education</dc:creator>
  <cp:lastModifiedBy>Sisley, Dottie</cp:lastModifiedBy>
  <cp:lastPrinted>2024-11-13T19:28:48Z</cp:lastPrinted>
  <dcterms:created xsi:type="dcterms:W3CDTF">2012-09-26T13:23:55Z</dcterms:created>
  <dcterms:modified xsi:type="dcterms:W3CDTF">2024-12-09T19:49:11Z</dcterms:modified>
</cp:coreProperties>
</file>