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17-2018\2017-18 AFR Summaries\Consolidated 17-18 ADA Compliant\"/>
    </mc:Choice>
  </mc:AlternateContent>
  <bookViews>
    <workbookView xWindow="480" yWindow="90" windowWidth="27795" windowHeight="12330" tabRatio="954"/>
  </bookViews>
  <sheets>
    <sheet name="FCS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30" r:id="rId9"/>
    <sheet name="GULFCOAST" sheetId="9" r:id="rId10"/>
    <sheet name="HILLSBOROUGH" sheetId="10" r:id="rId11"/>
    <sheet name="INDIANRIVER" sheetId="11" r:id="rId12"/>
    <sheet name="GATEWAY" sheetId="12" r:id="rId13"/>
    <sheet name="LAKESUMTER" sheetId="13" r:id="rId14"/>
    <sheet name="SCFMANATEE" sheetId="14" r:id="rId15"/>
    <sheet name="MIAMIDADE" sheetId="15" r:id="rId16"/>
    <sheet name="NORTHFL" sheetId="16" r:id="rId17"/>
    <sheet name="NORTHWESTFL" sheetId="17" r:id="rId18"/>
    <sheet name="PALMBEACH" sheetId="18" r:id="rId19"/>
    <sheet name="PASCOHERNANDO" sheetId="19" r:id="rId20"/>
    <sheet name="PENSACOLA" sheetId="20" r:id="rId21"/>
    <sheet name="POLK" sheetId="21" r:id="rId22"/>
    <sheet name="STJOHNS" sheetId="22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</externalReferences>
  <definedNames>
    <definedName name="ARRA">[1]List!$C$1:$C$2</definedName>
    <definedName name="_xlnm.Print_Area" localSheetId="2">BROWARD!$A$1:$E$137</definedName>
    <definedName name="_xlnm.Print_Area" localSheetId="3">CENTRALFL!$A$1:$E$137</definedName>
    <definedName name="_xlnm.Print_Area" localSheetId="4">CHIPOLA!$A$1:$E$137</definedName>
    <definedName name="_xlnm.Print_Area" localSheetId="5">DAYTONA!$A$1:$E$137</definedName>
    <definedName name="_xlnm.Print_Area" localSheetId="1">EASTERNFL!$A$1:$E$137</definedName>
    <definedName name="_xlnm.Print_Area" localSheetId="0">FCS!$A$1:$E$106</definedName>
    <definedName name="_xlnm.Print_Area" localSheetId="8">FLKEYS!$A$1:$E$137</definedName>
    <definedName name="_xlnm.Print_Area" localSheetId="6">FLORIDASW!$A$1:$E$137</definedName>
    <definedName name="_xlnm.Print_Area" localSheetId="7">FSCJ!$A$1:$E$137</definedName>
    <definedName name="_xlnm.Print_Area" localSheetId="12">GATEWAY!$A$1:$E$137</definedName>
    <definedName name="_xlnm.Print_Area" localSheetId="9">GULFCOAST!$A$1:$E$137</definedName>
    <definedName name="_xlnm.Print_Area" localSheetId="10">HILLSBOROUGH!$A$1:$E$137</definedName>
    <definedName name="_xlnm.Print_Area" localSheetId="11">INDIANRIVER!$A$1:$E$137</definedName>
    <definedName name="_xlnm.Print_Area" localSheetId="13">LAKESUMTER!$A$1:$E$137</definedName>
    <definedName name="_xlnm.Print_Area" localSheetId="15">MIAMIDADE!$A$1:$E$137</definedName>
    <definedName name="_xlnm.Print_Area" localSheetId="16">NORTHFL!$A$1:$E$137</definedName>
    <definedName name="_xlnm.Print_Area" localSheetId="17">NORTHWESTFL!$A$1:$E$137</definedName>
    <definedName name="_xlnm.Print_Area" localSheetId="18">PALMBEACH!$A$1:$E$137</definedName>
    <definedName name="_xlnm.Print_Area" localSheetId="19">PASCOHERNANDO!$A$1:$E$137</definedName>
    <definedName name="_xlnm.Print_Area" localSheetId="20">PENSACOLA!$A$1:$E$137</definedName>
    <definedName name="_xlnm.Print_Area" localSheetId="21">POLK!$A$1:$E$137</definedName>
    <definedName name="_xlnm.Print_Area" localSheetId="24">SANTAFE!$A$1:$E$137</definedName>
    <definedName name="_xlnm.Print_Area" localSheetId="14">SCFMANATEE!$A$1:$E$137</definedName>
    <definedName name="_xlnm.Print_Area" localSheetId="25">SEMINOLE!$A$1:$E$137</definedName>
    <definedName name="_xlnm.Print_Area" localSheetId="26">SOUTHFL!$A$1:$E$137</definedName>
    <definedName name="_xlnm.Print_Area" localSheetId="22">STJOHNS!$A$1:$E$137</definedName>
    <definedName name="_xlnm.Print_Area" localSheetId="23">STPETE!$A$1:$E$137</definedName>
    <definedName name="_xlnm.Print_Area" localSheetId="27">TALLAHASSEE!$A$1:$E$137</definedName>
    <definedName name="_xlnm.Print_Area" localSheetId="28">VALENCIA!$A$1:$E$137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D88" i="2" l="1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71" i="2"/>
  <c r="D89" i="2" l="1"/>
  <c r="D28" i="2" l="1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27" i="2"/>
  <c r="D16" i="2"/>
  <c r="D17" i="2"/>
  <c r="D18" i="2"/>
  <c r="D19" i="2"/>
  <c r="D20" i="2"/>
  <c r="D21" i="2"/>
  <c r="D22" i="2"/>
  <c r="D15" i="2"/>
  <c r="D7" i="2"/>
  <c r="D8" i="2"/>
  <c r="D9" i="2"/>
  <c r="D10" i="2"/>
  <c r="D11" i="2"/>
  <c r="D12" i="2"/>
  <c r="D13" i="2"/>
  <c r="D6" i="2"/>
  <c r="D101" i="2" l="1"/>
  <c r="D97" i="2"/>
  <c r="D95" i="2"/>
  <c r="D90" i="2"/>
  <c r="D85" i="2"/>
  <c r="A67" i="2"/>
  <c r="D62" i="2"/>
  <c r="D23" i="2"/>
  <c r="D14" i="2"/>
  <c r="E13" i="2"/>
  <c r="E12" i="2"/>
  <c r="E11" i="2"/>
  <c r="E10" i="2"/>
  <c r="E9" i="2"/>
  <c r="E8" i="2"/>
  <c r="E7" i="2"/>
  <c r="E6" i="2"/>
  <c r="A66" i="2"/>
  <c r="D99" i="2" l="1"/>
  <c r="D103" i="2" s="1"/>
  <c r="D92" i="2"/>
  <c r="E14" i="2"/>
  <c r="D24" i="2"/>
  <c r="D63" i="2" s="1"/>
</calcChain>
</file>

<file path=xl/sharedStrings.xml><?xml version="1.0" encoding="utf-8"?>
<sst xmlns="http://schemas.openxmlformats.org/spreadsheetml/2006/main" count="5072" uniqueCount="172">
  <si>
    <t>Version:</t>
  </si>
  <si>
    <t>TOTAL</t>
  </si>
  <si>
    <t>TOTAL TUITION AND OUT-OF-STATE FEES</t>
  </si>
  <si>
    <t>CCPF TUITION AND FEES</t>
  </si>
  <si>
    <t>GLC</t>
  </si>
  <si>
    <t>ALL FUNDS</t>
  </si>
  <si>
    <t>SUBTOTAL IN-STATE TUITION</t>
  </si>
  <si>
    <t>SUBTOTAL OUT-OF-STATE FEES</t>
  </si>
  <si>
    <t>from Accounts by GL:</t>
  </si>
  <si>
    <t>TOTAL CCPF STUDENT TUITION AND OUT-OF-STATE FEES</t>
  </si>
  <si>
    <t>OTHER TUITION AND FEES</t>
  </si>
  <si>
    <t>Full Cost of Instruction (Repeat Course Fee) - EPI</t>
  </si>
  <si>
    <t>SUBTOTAL OTHER TUITION AND STUDENT FEES</t>
  </si>
  <si>
    <t>TOTAL TUITION AND STUDENT FEES</t>
  </si>
  <si>
    <t>PART II.  STUDENT FINANCIAL AID FEE REPORT (Supporting Schedule)</t>
  </si>
  <si>
    <t>Fund 1</t>
  </si>
  <si>
    <t>GL</t>
  </si>
  <si>
    <t>Revenue</t>
  </si>
  <si>
    <t>TUITION</t>
  </si>
  <si>
    <t>A &amp; P</t>
  </si>
  <si>
    <t>40110</t>
  </si>
  <si>
    <t>PSV</t>
  </si>
  <si>
    <t>40120</t>
  </si>
  <si>
    <t>PSAV</t>
  </si>
  <si>
    <t>COLL. PREP</t>
  </si>
  <si>
    <t>40150</t>
  </si>
  <si>
    <t>EPI</t>
  </si>
  <si>
    <t>VOC PREP</t>
  </si>
  <si>
    <t>ABE &amp; SEC</t>
  </si>
  <si>
    <t>OUT-OF-STATE</t>
  </si>
  <si>
    <t>40310</t>
  </si>
  <si>
    <t>40320</t>
  </si>
  <si>
    <t>40350</t>
  </si>
  <si>
    <t>TOTAL FUND 1</t>
  </si>
  <si>
    <t>FUND 2</t>
  </si>
  <si>
    <t>TOTAL FUND 2</t>
  </si>
  <si>
    <t>TOTAL FUND 1 AND FUND 2</t>
  </si>
  <si>
    <t>STUDENT FEE REVENUE</t>
  </si>
  <si>
    <t>TECHNOLOGY FEES</t>
  </si>
  <si>
    <t>TOTAL TUITION, OUT-OF-STATE FEES AND TECHNOLOGY</t>
  </si>
  <si>
    <t xml:space="preserve">DO NOT USE AMOUNTS TO CALCULATE TOTAL FTE. </t>
  </si>
  <si>
    <t>Tuition-Advanced &amp; Professional - Baccalaureate</t>
  </si>
  <si>
    <t>40101</t>
  </si>
  <si>
    <t>Tuition-Advanced &amp; Professional</t>
  </si>
  <si>
    <t>Tuition-Postsecondary Vocational</t>
  </si>
  <si>
    <t>Tuition-Postsecondary Adult Vocational</t>
  </si>
  <si>
    <t>40130</t>
  </si>
  <si>
    <t>Tuition-Developmental Education</t>
  </si>
  <si>
    <t>Tuition-EPI</t>
  </si>
  <si>
    <t>40160</t>
  </si>
  <si>
    <t>Tuition-Vocational Preparatory</t>
  </si>
  <si>
    <t>40180</t>
  </si>
  <si>
    <t>Tuition-Adult General Education (ABE) &amp; Secondary</t>
  </si>
  <si>
    <t>40190</t>
  </si>
  <si>
    <t>Out-of-state Fees-Advanced &amp; Professional - Baccalaureate</t>
  </si>
  <si>
    <t>40301</t>
  </si>
  <si>
    <t>Out-of-state Fees-Advanced &amp; Professional</t>
  </si>
  <si>
    <t>Out-of-state Fees-Postsecondary Vocational</t>
  </si>
  <si>
    <t>Out-of-state Fees-Postsecondary. Adult Vocational</t>
  </si>
  <si>
    <t>40330</t>
  </si>
  <si>
    <t>Out-of-state Fees-Developmental Education</t>
  </si>
  <si>
    <t>Out-of-state Fees-EPI &amp; Alternative Certification Curriculum</t>
  </si>
  <si>
    <t>40360</t>
  </si>
  <si>
    <t>Out-of-state Fees-Vocational Preparatory</t>
  </si>
  <si>
    <t>40380</t>
  </si>
  <si>
    <t>Out-of-state Fees-Adult General Education (ABE) &amp; Secondary</t>
  </si>
  <si>
    <t>40390</t>
  </si>
  <si>
    <t>Tuition - Lifelong Learning</t>
  </si>
  <si>
    <t>40210</t>
  </si>
  <si>
    <t>Tuition - Continuing Workforce Fees</t>
  </si>
  <si>
    <t>40240</t>
  </si>
  <si>
    <t>Refunded Tuition - Continuing Workforce Fees</t>
  </si>
  <si>
    <t>40249</t>
  </si>
  <si>
    <t>Out-of-state - Lifelong Learning</t>
  </si>
  <si>
    <t>40250</t>
  </si>
  <si>
    <t>Full Cost of Instruction (Repeat Course Fee)</t>
  </si>
  <si>
    <t>40260</t>
  </si>
  <si>
    <t>Full Cost of Instruction (Repeat Course Fee) - A &amp; P</t>
  </si>
  <si>
    <t>40261</t>
  </si>
  <si>
    <t>Full Cost of Instruction (Repeat Course Fee) - PSV</t>
  </si>
  <si>
    <t>40262</t>
  </si>
  <si>
    <t>Full Cost of Instruction (Repeat Course Fee) - Baccalaureate</t>
  </si>
  <si>
    <t>40263</t>
  </si>
  <si>
    <t>Full Cost of Instruction (Repeat Course Fee) - PSAV</t>
  </si>
  <si>
    <t>40264</t>
  </si>
  <si>
    <t>Full Cost of Instruction (Repeat Course Fee) - Dev. Ed.</t>
  </si>
  <si>
    <t>40265</t>
  </si>
  <si>
    <t>Refunded Tuition-Full Cost of Instruction (Repeat Course Fee)</t>
  </si>
  <si>
    <t>40269</t>
  </si>
  <si>
    <t>Tuition - Self-supporting</t>
  </si>
  <si>
    <t>40270</t>
  </si>
  <si>
    <t>Laboratory Fees</t>
  </si>
  <si>
    <t>40400</t>
  </si>
  <si>
    <t>Distance Learning Course User Fee</t>
  </si>
  <si>
    <t>40450</t>
  </si>
  <si>
    <t>Application Fees</t>
  </si>
  <si>
    <t>40500</t>
  </si>
  <si>
    <t>Graduation Fees</t>
  </si>
  <si>
    <t>40600</t>
  </si>
  <si>
    <t>Transcripts Fees</t>
  </si>
  <si>
    <t>40700</t>
  </si>
  <si>
    <t>Financial Aid Fund Fees</t>
  </si>
  <si>
    <t>40800</t>
  </si>
  <si>
    <t>Student Activities &amp; Service Fees</t>
  </si>
  <si>
    <t>40850</t>
  </si>
  <si>
    <t>Student Activities &amp; Service Fees - Baccalaureate</t>
  </si>
  <si>
    <t>40854</t>
  </si>
  <si>
    <t>CIF - A &amp; P, PSV, EPI, College Prep</t>
  </si>
  <si>
    <t>40860</t>
  </si>
  <si>
    <t>CIF - PSAV</t>
  </si>
  <si>
    <t>40861</t>
  </si>
  <si>
    <t>CIF - Baccalaureate</t>
  </si>
  <si>
    <t>40864</t>
  </si>
  <si>
    <t>Technology Fee</t>
  </si>
  <si>
    <t>40870</t>
  </si>
  <si>
    <t>Other Student Fees</t>
  </si>
  <si>
    <t>40900</t>
  </si>
  <si>
    <t>Late Fees</t>
  </si>
  <si>
    <t>40910</t>
  </si>
  <si>
    <t>Testing Fees</t>
  </si>
  <si>
    <t>40920</t>
  </si>
  <si>
    <t>Student Insurance Fees</t>
  </si>
  <si>
    <t>40930</t>
  </si>
  <si>
    <t>Safety &amp; Security Fees</t>
  </si>
  <si>
    <t>40940</t>
  </si>
  <si>
    <t>Picture Identification Card Fees</t>
  </si>
  <si>
    <t>40950</t>
  </si>
  <si>
    <t>Parking Fees</t>
  </si>
  <si>
    <t>40960</t>
  </si>
  <si>
    <t>Library Fees</t>
  </si>
  <si>
    <t>40970</t>
  </si>
  <si>
    <t>Contract Course Fees</t>
  </si>
  <si>
    <t>40990</t>
  </si>
  <si>
    <t>Residual Student Fees</t>
  </si>
  <si>
    <t>40991</t>
  </si>
  <si>
    <t>FLORIDA COLLEGE SYSTEM - ALL COLLEGES</t>
  </si>
  <si>
    <t>40101 &amp; 40110</t>
  </si>
  <si>
    <t>DEV. ED.</t>
  </si>
  <si>
    <t>40301 &amp; 40310</t>
  </si>
  <si>
    <t>EASTERN FLORIDA STATE COLLEGE</t>
  </si>
  <si>
    <t>VALENCIA COLLEGE</t>
  </si>
  <si>
    <t>TALLAHASSEE COMMUNITY COLLEGE</t>
  </si>
  <si>
    <t>SOUTH FLORIDA STATE COLLEGE</t>
  </si>
  <si>
    <t>SEMINOLE STATE COLLEGE OF FLORIDA</t>
  </si>
  <si>
    <t>SANTA FE COLLEGE</t>
  </si>
  <si>
    <t>ST. PETERSBURG COLLEGE</t>
  </si>
  <si>
    <t>ST. JOHNS RIVER STATE COLLEGE</t>
  </si>
  <si>
    <t>POLK STATE COLLEGE</t>
  </si>
  <si>
    <t>PENSACOLA STATE COLLEGE</t>
  </si>
  <si>
    <t>PASCO-HERNANDO STATE COLLEGE</t>
  </si>
  <si>
    <t>PALM BEACH STATE COLLEGE</t>
  </si>
  <si>
    <t>NORTHWEST FLORIDA STATE COLLEGE</t>
  </si>
  <si>
    <t>NORTH FLORIDA COMMUNITY COLLEGE</t>
  </si>
  <si>
    <t>MIAMI DADE COLLEGE</t>
  </si>
  <si>
    <t>STATE COLLEGE OF FLORIDA, MANATEE-SARASOTA</t>
  </si>
  <si>
    <t>LAKE-SUMTER STATE COLLEGE</t>
  </si>
  <si>
    <t>FLORIDA GATEWAY COLLEGE</t>
  </si>
  <si>
    <t>INDIAN RIVER STATE COLLEGE</t>
  </si>
  <si>
    <t>HILLSBOROUGH COMMUNITY COLLEGE</t>
  </si>
  <si>
    <t>GULF COAST STATE COLLEGE</t>
  </si>
  <si>
    <t>FLORIDA KEYS COMMUNITY COLLEGE</t>
  </si>
  <si>
    <t>FLORIDA STATE COLLEGE AT JACKSONVILLE</t>
  </si>
  <si>
    <t>FLORIDA SOUTHWESTERN STATE COLLEGE</t>
  </si>
  <si>
    <t>DAYTONA STATE COLLEGE</t>
  </si>
  <si>
    <t>CHIPOLA COLLEGE</t>
  </si>
  <si>
    <t>COLLEGE OF CENTRAL FLORIDA</t>
  </si>
  <si>
    <t>BROWARD COLLEGE</t>
  </si>
  <si>
    <t>40266</t>
  </si>
  <si>
    <t xml:space="preserve">2017-2018 FEES </t>
  </si>
  <si>
    <t>2018.v01</t>
  </si>
  <si>
    <t>2018.v03</t>
  </si>
  <si>
    <t xml:space="preserve">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</si>
</sst>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_);_(* \(#,##0.00\)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264">
    <xf numFmtId="0" fontId="0" fillId="0" borderId="0"/>
    <xf numFmtId="44" fontId="8" fillId="0" borderId="0" applyFont="0" applyFill="0" applyBorder="0" applyAlignment="0" applyProtection="0"/>
    <xf numFmtId="0" fontId="4" fillId="0" borderId="0"/>
    <xf numFmtId="0" fontId="9" fillId="16" borderId="0" applyNumberFormat="0" applyBorder="0" applyAlignment="0" applyProtection="0"/>
    <xf numFmtId="0" fontId="1" fillId="3" borderId="0" applyNumberFormat="0" applyBorder="0" applyAlignment="0" applyProtection="0"/>
    <xf numFmtId="0" fontId="9" fillId="17" borderId="0" applyNumberFormat="0" applyBorder="0" applyAlignment="0" applyProtection="0"/>
    <xf numFmtId="0" fontId="1" fillId="5" borderId="0" applyNumberFormat="0" applyBorder="0" applyAlignment="0" applyProtection="0"/>
    <xf numFmtId="0" fontId="9" fillId="18" borderId="0" applyNumberFormat="0" applyBorder="0" applyAlignment="0" applyProtection="0"/>
    <xf numFmtId="0" fontId="1" fillId="7" borderId="0" applyNumberFormat="0" applyBorder="0" applyAlignment="0" applyProtection="0"/>
    <xf numFmtId="0" fontId="9" fillId="19" borderId="0" applyNumberFormat="0" applyBorder="0" applyAlignment="0" applyProtection="0"/>
    <xf numFmtId="0" fontId="1" fillId="9" borderId="0" applyNumberFormat="0" applyBorder="0" applyAlignment="0" applyProtection="0"/>
    <xf numFmtId="0" fontId="9" fillId="20" borderId="0" applyNumberFormat="0" applyBorder="0" applyAlignment="0" applyProtection="0"/>
    <xf numFmtId="0" fontId="1" fillId="11" borderId="0" applyNumberFormat="0" applyBorder="0" applyAlignment="0" applyProtection="0"/>
    <xf numFmtId="0" fontId="9" fillId="21" borderId="0" applyNumberFormat="0" applyBorder="0" applyAlignment="0" applyProtection="0"/>
    <xf numFmtId="0" fontId="1" fillId="13" borderId="0" applyNumberFormat="0" applyBorder="0" applyAlignment="0" applyProtection="0"/>
    <xf numFmtId="0" fontId="9" fillId="22" borderId="0" applyNumberFormat="0" applyBorder="0" applyAlignment="0" applyProtection="0"/>
    <xf numFmtId="0" fontId="1" fillId="4" borderId="0" applyNumberFormat="0" applyBorder="0" applyAlignment="0" applyProtection="0"/>
    <xf numFmtId="0" fontId="9" fillId="23" borderId="0" applyNumberFormat="0" applyBorder="0" applyAlignment="0" applyProtection="0"/>
    <xf numFmtId="0" fontId="1" fillId="6" borderId="0" applyNumberFormat="0" applyBorder="0" applyAlignment="0" applyProtection="0"/>
    <xf numFmtId="0" fontId="9" fillId="24" borderId="0" applyNumberFormat="0" applyBorder="0" applyAlignment="0" applyProtection="0"/>
    <xf numFmtId="0" fontId="1" fillId="8" borderId="0" applyNumberFormat="0" applyBorder="0" applyAlignment="0" applyProtection="0"/>
    <xf numFmtId="0" fontId="9" fillId="19" borderId="0" applyNumberFormat="0" applyBorder="0" applyAlignment="0" applyProtection="0"/>
    <xf numFmtId="0" fontId="1" fillId="10" borderId="0" applyNumberFormat="0" applyBorder="0" applyAlignment="0" applyProtection="0"/>
    <xf numFmtId="0" fontId="9" fillId="22" borderId="0" applyNumberFormat="0" applyBorder="0" applyAlignment="0" applyProtection="0"/>
    <xf numFmtId="0" fontId="1" fillId="12" borderId="0" applyNumberFormat="0" applyBorder="0" applyAlignment="0" applyProtection="0"/>
    <xf numFmtId="0" fontId="9" fillId="25" borderId="0" applyNumberFormat="0" applyBorder="0" applyAlignment="0" applyProtection="0"/>
    <xf numFmtId="0" fontId="1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3" borderId="0" applyNumberFormat="0" applyBorder="0" applyAlignment="0" applyProtection="0"/>
    <xf numFmtId="0" fontId="11" fillId="17" borderId="0" applyNumberFormat="0" applyBorder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3" fillId="35" borderId="55" applyNumberFormat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56" applyNumberFormat="0" applyFill="0" applyAlignment="0" applyProtection="0"/>
    <xf numFmtId="0" fontId="18" fillId="0" borderId="57" applyNumberFormat="0" applyFill="0" applyAlignment="0" applyProtection="0"/>
    <xf numFmtId="0" fontId="19" fillId="0" borderId="58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21" borderId="54" applyNumberFormat="0" applyAlignment="0" applyProtection="0"/>
    <xf numFmtId="0" fontId="21" fillId="21" borderId="54" applyNumberFormat="0" applyAlignment="0" applyProtection="0"/>
    <xf numFmtId="0" fontId="22" fillId="0" borderId="59" applyNumberFormat="0" applyFill="0" applyAlignment="0" applyProtection="0"/>
    <xf numFmtId="0" fontId="23" fillId="36" borderId="0" applyNumberFormat="0" applyBorder="0" applyAlignment="0" applyProtection="0"/>
    <xf numFmtId="0" fontId="6" fillId="0" borderId="0"/>
    <xf numFmtId="0" fontId="6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24" fillId="0" borderId="0"/>
    <xf numFmtId="0" fontId="1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5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6" fillId="0" borderId="0"/>
    <xf numFmtId="0" fontId="24" fillId="0" borderId="0"/>
    <xf numFmtId="0" fontId="1" fillId="0" borderId="0"/>
    <xf numFmtId="0" fontId="25" fillId="0" borderId="0"/>
    <xf numFmtId="0" fontId="24" fillId="0" borderId="0"/>
    <xf numFmtId="0" fontId="6" fillId="0" borderId="0"/>
    <xf numFmtId="0" fontId="25" fillId="0" borderId="0"/>
    <xf numFmtId="0" fontId="6" fillId="0" borderId="0"/>
    <xf numFmtId="0" fontId="1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25" fillId="0" borderId="0"/>
    <xf numFmtId="0" fontId="6" fillId="37" borderId="60" applyNumberFormat="0" applyFont="0" applyAlignment="0" applyProtection="0"/>
    <xf numFmtId="0" fontId="1" fillId="2" borderId="1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1" fillId="2" borderId="1" applyNumberFormat="0" applyFon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9" fontId="14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30" fillId="0" borderId="0" applyNumberFormat="0" applyFill="0" applyBorder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43" fontId="6" fillId="0" borderId="0" applyFont="0" applyFill="0" applyBorder="0" applyAlignment="0" applyProtection="0"/>
    <xf numFmtId="0" fontId="6" fillId="0" borderId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4" fillId="0" borderId="0"/>
    <xf numFmtId="0" fontId="1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6" fillId="0" borderId="0"/>
    <xf numFmtId="0" fontId="4" fillId="0" borderId="0"/>
    <xf numFmtId="0" fontId="24" fillId="0" borderId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43" fontId="1" fillId="0" borderId="0" applyFont="0" applyFill="0" applyBorder="0" applyAlignment="0" applyProtection="0"/>
  </cellStyleXfs>
  <cellXfs count="254">
    <xf numFmtId="0" fontId="0" fillId="0" borderId="0" xfId="0"/>
    <xf numFmtId="0" fontId="3" fillId="0" borderId="0" xfId="0" applyFont="1"/>
    <xf numFmtId="0" fontId="5" fillId="0" borderId="0" xfId="2" applyNumberFormat="1" applyFont="1" applyAlignment="1">
      <alignment horizontal="right"/>
    </xf>
    <xf numFmtId="0" fontId="6" fillId="0" borderId="0" xfId="2" applyNumberFormat="1" applyFont="1" applyAlignment="1"/>
    <xf numFmtId="0" fontId="5" fillId="15" borderId="3" xfId="0" applyNumberFormat="1" applyFont="1" applyFill="1" applyBorder="1" applyAlignment="1">
      <alignment horizontal="center"/>
    </xf>
    <xf numFmtId="0" fontId="3" fillId="0" borderId="0" xfId="0" applyFont="1" applyBorder="1"/>
    <xf numFmtId="0" fontId="5" fillId="0" borderId="2" xfId="0" applyNumberFormat="1" applyFont="1" applyFill="1" applyBorder="1" applyAlignment="1"/>
    <xf numFmtId="0" fontId="5" fillId="0" borderId="3" xfId="0" applyNumberFormat="1" applyFont="1" applyFill="1" applyBorder="1" applyAlignment="1"/>
    <xf numFmtId="0" fontId="5" fillId="0" borderId="5" xfId="0" applyNumberFormat="1" applyFont="1" applyFill="1" applyBorder="1" applyAlignment="1">
      <alignment horizontal="center"/>
    </xf>
    <xf numFmtId="0" fontId="5" fillId="0" borderId="6" xfId="0" applyNumberFormat="1" applyFont="1" applyFill="1" applyBorder="1" applyAlignment="1"/>
    <xf numFmtId="0" fontId="5" fillId="0" borderId="0" xfId="0" applyNumberFormat="1" applyFont="1" applyFill="1" applyBorder="1" applyAlignment="1"/>
    <xf numFmtId="0" fontId="5" fillId="0" borderId="7" xfId="0" applyNumberFormat="1" applyFont="1" applyFill="1" applyBorder="1" applyAlignment="1">
      <alignment horizontal="center"/>
    </xf>
    <xf numFmtId="0" fontId="7" fillId="0" borderId="9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1" xfId="0" applyNumberFormat="1" applyFont="1" applyFill="1" applyBorder="1" applyAlignment="1">
      <alignment horizontal="center"/>
    </xf>
    <xf numFmtId="44" fontId="7" fillId="0" borderId="11" xfId="1" applyFont="1" applyFill="1" applyBorder="1" applyAlignment="1"/>
    <xf numFmtId="44" fontId="7" fillId="0" borderId="12" xfId="1" applyFont="1" applyFill="1" applyBorder="1" applyAlignment="1"/>
    <xf numFmtId="164" fontId="7" fillId="0" borderId="0" xfId="0" applyNumberFormat="1" applyFont="1" applyFill="1" applyAlignment="1"/>
    <xf numFmtId="0" fontId="7" fillId="0" borderId="13" xfId="0" applyNumberFormat="1" applyFont="1" applyFill="1" applyBorder="1" applyAlignment="1"/>
    <xf numFmtId="0" fontId="5" fillId="15" borderId="14" xfId="0" applyNumberFormat="1" applyFont="1" applyFill="1" applyBorder="1" applyAlignment="1">
      <alignment horizontal="left" indent="2"/>
    </xf>
    <xf numFmtId="0" fontId="7" fillId="15" borderId="15" xfId="0" applyNumberFormat="1" applyFont="1" applyFill="1" applyBorder="1" applyAlignment="1"/>
    <xf numFmtId="0" fontId="7" fillId="15" borderId="16" xfId="0" applyNumberFormat="1" applyFont="1" applyFill="1" applyBorder="1" applyAlignment="1">
      <alignment horizontal="center"/>
    </xf>
    <xf numFmtId="44" fontId="7" fillId="15" borderId="16" xfId="1" applyFont="1" applyFill="1" applyBorder="1" applyAlignment="1"/>
    <xf numFmtId="0" fontId="7" fillId="0" borderId="17" xfId="0" applyNumberFormat="1" applyFont="1" applyFill="1" applyBorder="1" applyAlignment="1"/>
    <xf numFmtId="0" fontId="7" fillId="0" borderId="18" xfId="0" applyNumberFormat="1" applyFont="1" applyFill="1" applyBorder="1" applyAlignment="1"/>
    <xf numFmtId="0" fontId="7" fillId="0" borderId="19" xfId="0" applyNumberFormat="1" applyFont="1" applyFill="1" applyBorder="1" applyAlignment="1">
      <alignment horizontal="center"/>
    </xf>
    <xf numFmtId="44" fontId="7" fillId="0" borderId="19" xfId="1" applyFont="1" applyFill="1" applyBorder="1" applyAlignment="1"/>
    <xf numFmtId="164" fontId="7" fillId="0" borderId="20" xfId="0" applyNumberFormat="1" applyFont="1" applyFill="1" applyBorder="1" applyAlignment="1"/>
    <xf numFmtId="164" fontId="7" fillId="0" borderId="21" xfId="0" applyNumberFormat="1" applyFont="1" applyFill="1" applyBorder="1" applyAlignment="1"/>
    <xf numFmtId="164" fontId="7" fillId="15" borderId="16" xfId="0" applyNumberFormat="1" applyFont="1" applyFill="1" applyBorder="1" applyAlignment="1">
      <alignment horizontal="right" vertical="center"/>
    </xf>
    <xf numFmtId="0" fontId="7" fillId="0" borderId="6" xfId="0" applyNumberFormat="1" applyFont="1" applyFill="1" applyBorder="1" applyAlignment="1"/>
    <xf numFmtId="0" fontId="7" fillId="0" borderId="0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Fill="1" applyBorder="1" applyAlignment="1"/>
    <xf numFmtId="44" fontId="7" fillId="0" borderId="22" xfId="1" applyFont="1" applyFill="1" applyBorder="1" applyAlignment="1"/>
    <xf numFmtId="0" fontId="7" fillId="0" borderId="23" xfId="2" applyNumberFormat="1" applyFont="1" applyBorder="1" applyAlignment="1"/>
    <xf numFmtId="164" fontId="7" fillId="0" borderId="24" xfId="0" applyNumberFormat="1" applyFont="1" applyFill="1" applyBorder="1" applyAlignment="1"/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/>
    <xf numFmtId="164" fontId="3" fillId="0" borderId="0" xfId="0" applyNumberFormat="1" applyFont="1"/>
    <xf numFmtId="0" fontId="5" fillId="0" borderId="26" xfId="0" applyNumberFormat="1" applyFont="1" applyFill="1" applyBorder="1" applyAlignment="1"/>
    <xf numFmtId="0" fontId="5" fillId="0" borderId="0" xfId="0" applyNumberFormat="1" applyFont="1" applyFill="1" applyBorder="1" applyAlignment="1">
      <alignment horizontal="center"/>
    </xf>
    <xf numFmtId="164" fontId="5" fillId="0" borderId="27" xfId="0" applyNumberFormat="1" applyFont="1" applyFill="1" applyBorder="1" applyAlignment="1">
      <alignment horizontal="center"/>
    </xf>
    <xf numFmtId="0" fontId="7" fillId="0" borderId="26" xfId="0" applyNumberFormat="1" applyFont="1" applyFill="1" applyBorder="1" applyAlignment="1"/>
    <xf numFmtId="164" fontId="7" fillId="0" borderId="27" xfId="0" applyNumberFormat="1" applyFont="1" applyFill="1" applyBorder="1" applyAlignment="1"/>
    <xf numFmtId="0" fontId="5" fillId="0" borderId="28" xfId="0" applyNumberFormat="1" applyFont="1" applyFill="1" applyBorder="1" applyAlignment="1">
      <alignment horizontal="left"/>
    </xf>
    <xf numFmtId="0" fontId="5" fillId="0" borderId="29" xfId="0" applyNumberFormat="1" applyFont="1" applyFill="1" applyBorder="1" applyAlignment="1">
      <alignment horizontal="left"/>
    </xf>
    <xf numFmtId="0" fontId="5" fillId="0" borderId="30" xfId="0" applyNumberFormat="1" applyFont="1" applyFill="1" applyBorder="1" applyAlignment="1">
      <alignment horizontal="left"/>
    </xf>
    <xf numFmtId="0" fontId="5" fillId="0" borderId="31" xfId="0" applyNumberFormat="1" applyFont="1" applyFill="1" applyBorder="1" applyAlignment="1">
      <alignment horizontal="left"/>
    </xf>
    <xf numFmtId="0" fontId="7" fillId="0" borderId="31" xfId="0" applyNumberFormat="1" applyFont="1" applyFill="1" applyBorder="1" applyAlignment="1">
      <alignment horizontal="center"/>
    </xf>
    <xf numFmtId="44" fontId="7" fillId="0" borderId="32" xfId="1" applyFont="1" applyFill="1" applyBorder="1" applyAlignment="1"/>
    <xf numFmtId="4" fontId="7" fillId="0" borderId="26" xfId="0" applyNumberFormat="1" applyFont="1" applyFill="1" applyBorder="1" applyAlignment="1"/>
    <xf numFmtId="0" fontId="7" fillId="0" borderId="23" xfId="0" applyNumberFormat="1" applyFont="1" applyFill="1" applyBorder="1" applyAlignment="1"/>
    <xf numFmtId="0" fontId="7" fillId="0" borderId="23" xfId="0" applyNumberFormat="1" applyFont="1" applyFill="1" applyBorder="1" applyAlignment="1">
      <alignment horizontal="center"/>
    </xf>
    <xf numFmtId="164" fontId="7" fillId="0" borderId="33" xfId="0" applyNumberFormat="1" applyFont="1" applyFill="1" applyBorder="1" applyAlignment="1"/>
    <xf numFmtId="4" fontId="5" fillId="0" borderId="26" xfId="0" applyNumberFormat="1" applyFont="1" applyFill="1" applyBorder="1" applyAlignment="1"/>
    <xf numFmtId="0" fontId="5" fillId="0" borderId="30" xfId="0" applyNumberFormat="1" applyFont="1" applyFill="1" applyBorder="1" applyAlignment="1"/>
    <xf numFmtId="0" fontId="5" fillId="0" borderId="31" xfId="0" applyNumberFormat="1" applyFont="1" applyFill="1" applyBorder="1" applyAlignment="1"/>
    <xf numFmtId="0" fontId="5" fillId="0" borderId="34" xfId="0" applyNumberFormat="1" applyFont="1" applyFill="1" applyBorder="1" applyAlignment="1"/>
    <xf numFmtId="0" fontId="5" fillId="0" borderId="35" xfId="0" applyNumberFormat="1" applyFont="1" applyFill="1" applyBorder="1" applyAlignment="1"/>
    <xf numFmtId="0" fontId="7" fillId="0" borderId="35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/>
    <xf numFmtId="0" fontId="3" fillId="0" borderId="3" xfId="0" applyFont="1" applyFill="1" applyBorder="1" applyAlignment="1">
      <alignment horizontal="center"/>
    </xf>
    <xf numFmtId="164" fontId="3" fillId="0" borderId="4" xfId="0" applyNumberFormat="1" applyFont="1" applyFill="1" applyBorder="1"/>
    <xf numFmtId="0" fontId="5" fillId="0" borderId="36" xfId="0" applyNumberFormat="1" applyFont="1" applyFill="1" applyBorder="1" applyAlignment="1">
      <alignment horizontal="left"/>
    </xf>
    <xf numFmtId="0" fontId="3" fillId="0" borderId="37" xfId="0" applyFont="1" applyFill="1" applyBorder="1"/>
    <xf numFmtId="0" fontId="3" fillId="0" borderId="4" xfId="0" applyFont="1" applyFill="1" applyBorder="1" applyAlignment="1">
      <alignment horizontal="center"/>
    </xf>
    <xf numFmtId="44" fontId="7" fillId="0" borderId="38" xfId="1" applyFont="1" applyFill="1" applyBorder="1" applyAlignment="1"/>
    <xf numFmtId="3" fontId="5" fillId="0" borderId="39" xfId="0" applyNumberFormat="1" applyFont="1" applyFill="1" applyBorder="1" applyAlignment="1">
      <alignment horizontal="left"/>
    </xf>
    <xf numFmtId="0" fontId="3" fillId="0" borderId="20" xfId="0" applyFont="1" applyFill="1" applyBorder="1" applyAlignment="1">
      <alignment horizontal="center"/>
    </xf>
    <xf numFmtId="164" fontId="3" fillId="0" borderId="40" xfId="0" applyNumberFormat="1" applyFont="1" applyFill="1" applyBorder="1"/>
    <xf numFmtId="0" fontId="5" fillId="0" borderId="41" xfId="0" applyNumberFormat="1" applyFont="1" applyFill="1" applyBorder="1" applyAlignment="1">
      <alignment horizontal="left"/>
    </xf>
    <xf numFmtId="0" fontId="3" fillId="0" borderId="42" xfId="0" applyFont="1" applyFill="1" applyBorder="1"/>
    <xf numFmtId="0" fontId="3" fillId="0" borderId="43" xfId="0" applyFont="1" applyFill="1" applyBorder="1" applyAlignment="1">
      <alignment horizontal="center"/>
    </xf>
    <xf numFmtId="44" fontId="7" fillId="0" borderId="44" xfId="1" applyFont="1" applyFill="1" applyBorder="1" applyAlignment="1"/>
    <xf numFmtId="3" fontId="5" fillId="0" borderId="45" xfId="0" applyNumberFormat="1" applyFont="1" applyFill="1" applyBorder="1" applyAlignment="1">
      <alignment horizontal="left"/>
    </xf>
    <xf numFmtId="0" fontId="5" fillId="0" borderId="46" xfId="0" applyNumberFormat="1" applyFont="1" applyFill="1" applyBorder="1" applyAlignment="1">
      <alignment horizontal="left"/>
    </xf>
    <xf numFmtId="0" fontId="3" fillId="0" borderId="47" xfId="0" applyFont="1" applyFill="1" applyBorder="1"/>
    <xf numFmtId="0" fontId="3" fillId="0" borderId="48" xfId="0" applyFont="1" applyFill="1" applyBorder="1" applyAlignment="1">
      <alignment horizontal="center"/>
    </xf>
    <xf numFmtId="44" fontId="7" fillId="0" borderId="49" xfId="1" applyFont="1" applyFill="1" applyBorder="1" applyAlignment="1"/>
    <xf numFmtId="0" fontId="3" fillId="0" borderId="39" xfId="0" applyFont="1" applyFill="1" applyBorder="1"/>
    <xf numFmtId="164" fontId="3" fillId="0" borderId="38" xfId="0" applyNumberFormat="1" applyFont="1" applyFill="1" applyBorder="1"/>
    <xf numFmtId="0" fontId="2" fillId="0" borderId="39" xfId="0" applyFont="1" applyFill="1" applyBorder="1"/>
    <xf numFmtId="0" fontId="6" fillId="0" borderId="23" xfId="0" applyFont="1" applyFill="1" applyBorder="1"/>
    <xf numFmtId="0" fontId="6" fillId="0" borderId="0" xfId="0" applyFont="1" applyFill="1" applyBorder="1" applyAlignment="1">
      <alignment horizontal="center"/>
    </xf>
    <xf numFmtId="44" fontId="6" fillId="0" borderId="40" xfId="1" applyFont="1" applyFill="1" applyBorder="1"/>
    <xf numFmtId="0" fontId="3" fillId="0" borderId="23" xfId="0" applyFont="1" applyFill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50" xfId="0" applyFont="1" applyBorder="1"/>
    <xf numFmtId="0" fontId="3" fillId="0" borderId="51" xfId="0" applyFont="1" applyBorder="1"/>
    <xf numFmtId="0" fontId="3" fillId="0" borderId="18" xfId="0" applyFont="1" applyBorder="1"/>
    <xf numFmtId="0" fontId="3" fillId="0" borderId="18" xfId="0" applyFont="1" applyBorder="1" applyAlignment="1">
      <alignment horizontal="center"/>
    </xf>
    <xf numFmtId="0" fontId="3" fillId="0" borderId="52" xfId="0" applyFont="1" applyBorder="1"/>
    <xf numFmtId="0" fontId="3" fillId="0" borderId="42" xfId="0" applyFont="1" applyBorder="1"/>
    <xf numFmtId="0" fontId="3" fillId="0" borderId="13" xfId="0" applyFont="1" applyBorder="1"/>
    <xf numFmtId="0" fontId="3" fillId="0" borderId="13" xfId="0" applyFont="1" applyBorder="1" applyAlignment="1">
      <alignment horizontal="center"/>
    </xf>
    <xf numFmtId="0" fontId="3" fillId="0" borderId="53" xfId="0" applyFont="1" applyBorder="1"/>
    <xf numFmtId="0" fontId="3" fillId="0" borderId="23" xfId="0" applyFont="1" applyBorder="1"/>
    <xf numFmtId="44" fontId="7" fillId="15" borderId="63" xfId="1" applyFont="1" applyFill="1" applyBorder="1" applyAlignment="1"/>
    <xf numFmtId="0" fontId="5" fillId="0" borderId="25" xfId="0" applyNumberFormat="1" applyFont="1" applyFill="1" applyBorder="1" applyAlignment="1">
      <alignment horizontal="center"/>
    </xf>
    <xf numFmtId="164" fontId="3" fillId="0" borderId="26" xfId="0" applyNumberFormat="1" applyFont="1" applyBorder="1"/>
    <xf numFmtId="44" fontId="7" fillId="0" borderId="64" xfId="1" applyFont="1" applyFill="1" applyBorder="1" applyAlignment="1"/>
    <xf numFmtId="0" fontId="7" fillId="0" borderId="65" xfId="0" applyNumberFormat="1" applyFont="1" applyFill="1" applyBorder="1" applyAlignment="1">
      <alignment horizontal="center"/>
    </xf>
    <xf numFmtId="0" fontId="7" fillId="0" borderId="66" xfId="0" applyNumberFormat="1" applyFont="1" applyFill="1" applyBorder="1" applyAlignment="1">
      <alignment horizontal="center"/>
    </xf>
    <xf numFmtId="0" fontId="7" fillId="0" borderId="67" xfId="0" applyNumberFormat="1" applyFont="1" applyFill="1" applyBorder="1" applyAlignment="1">
      <alignment horizontal="center"/>
    </xf>
    <xf numFmtId="0" fontId="7" fillId="0" borderId="6" xfId="2" applyNumberFormat="1" applyFont="1" applyBorder="1" applyAlignment="1"/>
    <xf numFmtId="0" fontId="7" fillId="0" borderId="29" xfId="0" applyNumberFormat="1" applyFont="1" applyFill="1" applyBorder="1" applyAlignment="1">
      <alignment horizontal="center"/>
    </xf>
    <xf numFmtId="44" fontId="7" fillId="0" borderId="68" xfId="1" applyFont="1" applyFill="1" applyBorder="1" applyAlignment="1"/>
    <xf numFmtId="164" fontId="7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left" indent="2"/>
    </xf>
    <xf numFmtId="0" fontId="7" fillId="0" borderId="0" xfId="0" applyNumberFormat="1" applyFont="1" applyFill="1" applyBorder="1" applyAlignment="1">
      <alignment horizontal="center"/>
    </xf>
    <xf numFmtId="44" fontId="7" fillId="0" borderId="0" xfId="1" applyFont="1" applyFill="1" applyBorder="1" applyAlignment="1"/>
    <xf numFmtId="43" fontId="3" fillId="0" borderId="0" xfId="1263" applyFont="1"/>
    <xf numFmtId="0" fontId="5" fillId="0" borderId="69" xfId="0" applyNumberFormat="1" applyFont="1" applyFill="1" applyBorder="1" applyAlignment="1"/>
    <xf numFmtId="0" fontId="7" fillId="0" borderId="70" xfId="0" applyNumberFormat="1" applyFont="1" applyFill="1" applyBorder="1" applyAlignment="1"/>
    <xf numFmtId="0" fontId="7" fillId="0" borderId="71" xfId="0" applyNumberFormat="1" applyFont="1" applyFill="1" applyBorder="1" applyAlignment="1"/>
    <xf numFmtId="0" fontId="7" fillId="0" borderId="72" xfId="0" applyNumberFormat="1" applyFont="1" applyFill="1" applyBorder="1" applyAlignment="1">
      <alignment horizontal="center"/>
    </xf>
    <xf numFmtId="44" fontId="7" fillId="0" borderId="72" xfId="1" applyFont="1" applyFill="1" applyBorder="1" applyAlignment="1"/>
    <xf numFmtId="44" fontId="7" fillId="0" borderId="73" xfId="1" applyFont="1" applyFill="1" applyBorder="1" applyAlignment="1"/>
    <xf numFmtId="164" fontId="7" fillId="0" borderId="74" xfId="0" applyNumberFormat="1" applyFont="1" applyFill="1" applyBorder="1" applyAlignment="1"/>
    <xf numFmtId="0" fontId="7" fillId="0" borderId="75" xfId="0" applyNumberFormat="1" applyFont="1" applyFill="1" applyBorder="1" applyAlignment="1"/>
    <xf numFmtId="164" fontId="7" fillId="0" borderId="76" xfId="0" applyNumberFormat="1" applyFont="1" applyFill="1" applyBorder="1" applyAlignment="1"/>
    <xf numFmtId="44" fontId="7" fillId="0" borderId="77" xfId="1" applyFont="1" applyFill="1" applyBorder="1" applyAlignment="1"/>
    <xf numFmtId="0" fontId="5" fillId="0" borderId="78" xfId="0" applyNumberFormat="1" applyFont="1" applyFill="1" applyBorder="1" applyAlignment="1"/>
    <xf numFmtId="164" fontId="5" fillId="0" borderId="79" xfId="0" applyNumberFormat="1" applyFont="1" applyFill="1" applyBorder="1" applyAlignment="1">
      <alignment horizontal="center"/>
    </xf>
    <xf numFmtId="0" fontId="7" fillId="0" borderId="78" xfId="0" applyNumberFormat="1" applyFont="1" applyFill="1" applyBorder="1" applyAlignment="1"/>
    <xf numFmtId="164" fontId="7" fillId="0" borderId="79" xfId="0" applyNumberFormat="1" applyFont="1" applyFill="1" applyBorder="1" applyAlignment="1"/>
    <xf numFmtId="0" fontId="5" fillId="0" borderId="80" xfId="0" applyNumberFormat="1" applyFont="1" applyFill="1" applyBorder="1" applyAlignment="1">
      <alignment horizontal="left"/>
    </xf>
    <xf numFmtId="0" fontId="5" fillId="0" borderId="81" xfId="0" applyNumberFormat="1" applyFont="1" applyFill="1" applyBorder="1" applyAlignment="1">
      <alignment horizontal="left"/>
    </xf>
    <xf numFmtId="0" fontId="7" fillId="0" borderId="81" xfId="0" applyNumberFormat="1" applyFont="1" applyFill="1" applyBorder="1" applyAlignment="1">
      <alignment horizontal="center"/>
    </xf>
    <xf numFmtId="44" fontId="7" fillId="0" borderId="82" xfId="1" applyFont="1" applyFill="1" applyBorder="1" applyAlignment="1"/>
    <xf numFmtId="0" fontId="5" fillId="0" borderId="83" xfId="0" applyNumberFormat="1" applyFont="1" applyFill="1" applyBorder="1" applyAlignment="1">
      <alignment horizontal="left"/>
    </xf>
    <xf numFmtId="4" fontId="7" fillId="0" borderId="78" xfId="0" applyNumberFormat="1" applyFont="1" applyFill="1" applyBorder="1" applyAlignment="1"/>
    <xf numFmtId="164" fontId="7" fillId="0" borderId="84" xfId="0" applyNumberFormat="1" applyFont="1" applyFill="1" applyBorder="1" applyAlignment="1"/>
    <xf numFmtId="4" fontId="5" fillId="0" borderId="78" xfId="0" applyNumberFormat="1" applyFont="1" applyFill="1" applyBorder="1" applyAlignment="1"/>
    <xf numFmtId="0" fontId="5" fillId="0" borderId="80" xfId="0" applyNumberFormat="1" applyFont="1" applyFill="1" applyBorder="1" applyAlignment="1"/>
    <xf numFmtId="0" fontId="5" fillId="0" borderId="81" xfId="0" applyNumberFormat="1" applyFont="1" applyFill="1" applyBorder="1" applyAlignment="1"/>
    <xf numFmtId="0" fontId="5" fillId="0" borderId="85" xfId="0" applyNumberFormat="1" applyFont="1" applyFill="1" applyBorder="1" applyAlignment="1"/>
    <xf numFmtId="0" fontId="5" fillId="0" borderId="83" xfId="0" applyNumberFormat="1" applyFont="1" applyFill="1" applyBorder="1" applyAlignment="1"/>
    <xf numFmtId="44" fontId="7" fillId="0" borderId="86" xfId="1" applyFont="1" applyFill="1" applyBorder="1" applyAlignment="1"/>
    <xf numFmtId="3" fontId="5" fillId="0" borderId="87" xfId="0" applyNumberFormat="1" applyFont="1" applyFill="1" applyBorder="1" applyAlignment="1">
      <alignment horizontal="left"/>
    </xf>
    <xf numFmtId="0" fontId="3" fillId="0" borderId="74" xfId="0" applyFont="1" applyFill="1" applyBorder="1" applyAlignment="1">
      <alignment horizontal="center"/>
    </xf>
    <xf numFmtId="164" fontId="3" fillId="0" borderId="88" xfId="0" applyNumberFormat="1" applyFont="1" applyFill="1" applyBorder="1"/>
    <xf numFmtId="0" fontId="5" fillId="0" borderId="89" xfId="0" applyNumberFormat="1" applyFont="1" applyFill="1" applyBorder="1" applyAlignment="1">
      <alignment horizontal="left"/>
    </xf>
    <xf numFmtId="0" fontId="3" fillId="0" borderId="90" xfId="0" applyFont="1" applyFill="1" applyBorder="1"/>
    <xf numFmtId="0" fontId="3" fillId="0" borderId="91" xfId="0" applyFont="1" applyFill="1" applyBorder="1" applyAlignment="1">
      <alignment horizontal="center"/>
    </xf>
    <xf numFmtId="44" fontId="7" fillId="0" borderId="92" xfId="1" applyFont="1" applyFill="1" applyBorder="1" applyAlignment="1"/>
    <xf numFmtId="0" fontId="3" fillId="0" borderId="87" xfId="0" applyFont="1" applyFill="1" applyBorder="1"/>
    <xf numFmtId="0" fontId="2" fillId="0" borderId="87" xfId="0" applyFont="1" applyFill="1" applyBorder="1"/>
    <xf numFmtId="44" fontId="6" fillId="0" borderId="88" xfId="1" applyFont="1" applyFill="1" applyBorder="1"/>
    <xf numFmtId="0" fontId="3" fillId="0" borderId="90" xfId="0" applyFont="1" applyBorder="1"/>
    <xf numFmtId="0" fontId="3" fillId="0" borderId="75" xfId="0" applyFont="1" applyBorder="1"/>
    <xf numFmtId="0" fontId="3" fillId="0" borderId="75" xfId="0" applyFont="1" applyBorder="1" applyAlignment="1">
      <alignment horizontal="center"/>
    </xf>
    <xf numFmtId="0" fontId="3" fillId="0" borderId="93" xfId="0" applyFont="1" applyBorder="1"/>
    <xf numFmtId="0" fontId="5" fillId="0" borderId="0" xfId="2" applyFont="1" applyAlignment="1">
      <alignment horizontal="right"/>
    </xf>
    <xf numFmtId="0" fontId="6" fillId="0" borderId="0" xfId="2" applyFont="1"/>
    <xf numFmtId="0" fontId="5" fillId="15" borderId="3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/>
    <xf numFmtId="0" fontId="5" fillId="0" borderId="0" xfId="0" applyFont="1"/>
    <xf numFmtId="0" fontId="5" fillId="0" borderId="7" xfId="0" applyFont="1" applyBorder="1" applyAlignment="1">
      <alignment horizontal="center"/>
    </xf>
    <xf numFmtId="0" fontId="7" fillId="0" borderId="70" xfId="0" applyFont="1" applyBorder="1"/>
    <xf numFmtId="0" fontId="7" fillId="0" borderId="71" xfId="0" applyFont="1" applyBorder="1"/>
    <xf numFmtId="0" fontId="7" fillId="0" borderId="72" xfId="0" applyFont="1" applyBorder="1" applyAlignment="1">
      <alignment horizontal="center"/>
    </xf>
    <xf numFmtId="44" fontId="7" fillId="0" borderId="72" xfId="1" applyFont="1" applyBorder="1"/>
    <xf numFmtId="44" fontId="7" fillId="0" borderId="73" xfId="1" applyFont="1" applyBorder="1"/>
    <xf numFmtId="164" fontId="7" fillId="0" borderId="0" xfId="0" applyNumberFormat="1" applyFont="1"/>
    <xf numFmtId="0" fontId="5" fillId="15" borderId="14" xfId="0" applyFont="1" applyFill="1" applyBorder="1" applyAlignment="1">
      <alignment horizontal="left" indent="2"/>
    </xf>
    <xf numFmtId="0" fontId="7" fillId="15" borderId="15" xfId="0" applyFont="1" applyFill="1" applyBorder="1"/>
    <xf numFmtId="0" fontId="7" fillId="15" borderId="16" xfId="0" applyFont="1" applyFill="1" applyBorder="1" applyAlignment="1">
      <alignment horizontal="center"/>
    </xf>
    <xf numFmtId="44" fontId="7" fillId="15" borderId="16" xfId="1" applyFont="1" applyFill="1" applyBorder="1"/>
    <xf numFmtId="0" fontId="7" fillId="0" borderId="17" xfId="0" applyFont="1" applyBorder="1"/>
    <xf numFmtId="0" fontId="7" fillId="0" borderId="19" xfId="0" applyFont="1" applyBorder="1" applyAlignment="1">
      <alignment horizontal="center"/>
    </xf>
    <xf numFmtId="44" fontId="7" fillId="0" borderId="19" xfId="1" applyFont="1" applyBorder="1"/>
    <xf numFmtId="164" fontId="7" fillId="0" borderId="74" xfId="0" applyNumberFormat="1" applyFont="1" applyBorder="1"/>
    <xf numFmtId="0" fontId="7" fillId="0" borderId="75" xfId="0" applyFont="1" applyBorder="1"/>
    <xf numFmtId="164" fontId="7" fillId="0" borderId="76" xfId="0" applyNumberFormat="1" applyFont="1" applyBorder="1"/>
    <xf numFmtId="0" fontId="7" fillId="0" borderId="6" xfId="0" applyFont="1" applyBorder="1"/>
    <xf numFmtId="0" fontId="7" fillId="0" borderId="0" xfId="0" applyFont="1"/>
    <xf numFmtId="0" fontId="7" fillId="0" borderId="7" xfId="0" applyFont="1" applyBorder="1" applyAlignment="1">
      <alignment horizontal="center"/>
    </xf>
    <xf numFmtId="164" fontId="7" fillId="0" borderId="7" xfId="0" applyNumberFormat="1" applyFont="1" applyBorder="1"/>
    <xf numFmtId="44" fontId="7" fillId="0" borderId="77" xfId="1" applyFont="1" applyBorder="1"/>
    <xf numFmtId="0" fontId="7" fillId="0" borderId="23" xfId="2" applyFont="1" applyBorder="1"/>
    <xf numFmtId="0" fontId="7" fillId="0" borderId="6" xfId="2" applyFont="1" applyBorder="1"/>
    <xf numFmtId="164" fontId="7" fillId="0" borderId="24" xfId="0" applyNumberFormat="1" applyFont="1" applyBorder="1"/>
    <xf numFmtId="0" fontId="5" fillId="0" borderId="78" xfId="0" applyFont="1" applyBorder="1"/>
    <xf numFmtId="0" fontId="5" fillId="0" borderId="0" xfId="0" applyFont="1" applyAlignment="1">
      <alignment horizontal="center"/>
    </xf>
    <xf numFmtId="164" fontId="5" fillId="0" borderId="79" xfId="0" applyNumberFormat="1" applyFont="1" applyBorder="1" applyAlignment="1">
      <alignment horizontal="center"/>
    </xf>
    <xf numFmtId="0" fontId="7" fillId="0" borderId="78" xfId="0" applyFont="1" applyBorder="1"/>
    <xf numFmtId="164" fontId="7" fillId="0" borderId="79" xfId="0" applyNumberFormat="1" applyFont="1" applyBorder="1"/>
    <xf numFmtId="0" fontId="5" fillId="0" borderId="28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7" fillId="0" borderId="29" xfId="0" applyFont="1" applyBorder="1" applyAlignment="1">
      <alignment horizontal="center"/>
    </xf>
    <xf numFmtId="44" fontId="7" fillId="0" borderId="68" xfId="1" applyFont="1" applyBorder="1"/>
    <xf numFmtId="0" fontId="5" fillId="0" borderId="80" xfId="0" applyFont="1" applyBorder="1" applyAlignment="1">
      <alignment horizontal="left"/>
    </xf>
    <xf numFmtId="0" fontId="5" fillId="0" borderId="81" xfId="0" applyFont="1" applyBorder="1" applyAlignment="1">
      <alignment horizontal="left"/>
    </xf>
    <xf numFmtId="0" fontId="7" fillId="0" borderId="81" xfId="0" applyFont="1" applyBorder="1" applyAlignment="1">
      <alignment horizontal="center"/>
    </xf>
    <xf numFmtId="44" fontId="7" fillId="0" borderId="82" xfId="1" applyFont="1" applyBorder="1"/>
    <xf numFmtId="0" fontId="5" fillId="0" borderId="83" xfId="0" applyFont="1" applyBorder="1" applyAlignment="1">
      <alignment horizontal="left"/>
    </xf>
    <xf numFmtId="4" fontId="7" fillId="0" borderId="78" xfId="0" applyNumberFormat="1" applyFont="1" applyBorder="1"/>
    <xf numFmtId="0" fontId="7" fillId="0" borderId="23" xfId="0" applyFont="1" applyBorder="1"/>
    <xf numFmtId="0" fontId="7" fillId="0" borderId="23" xfId="0" applyFont="1" applyBorder="1" applyAlignment="1">
      <alignment horizontal="center"/>
    </xf>
    <xf numFmtId="164" fontId="7" fillId="0" borderId="84" xfId="0" applyNumberFormat="1" applyFont="1" applyBorder="1"/>
    <xf numFmtId="4" fontId="5" fillId="0" borderId="78" xfId="0" applyNumberFormat="1" applyFont="1" applyBorder="1"/>
    <xf numFmtId="0" fontId="5" fillId="0" borderId="80" xfId="0" applyFont="1" applyBorder="1"/>
    <xf numFmtId="0" fontId="5" fillId="0" borderId="81" xfId="0" applyFont="1" applyBorder="1"/>
    <xf numFmtId="0" fontId="5" fillId="0" borderId="85" xfId="0" applyFont="1" applyBorder="1"/>
    <xf numFmtId="0" fontId="5" fillId="0" borderId="83" xfId="0" applyFont="1" applyBorder="1"/>
    <xf numFmtId="44" fontId="7" fillId="0" borderId="86" xfId="1" applyFont="1" applyBorder="1"/>
    <xf numFmtId="0" fontId="3" fillId="0" borderId="3" xfId="0" applyFont="1" applyBorder="1" applyAlignment="1">
      <alignment horizontal="center"/>
    </xf>
    <xf numFmtId="164" fontId="3" fillId="0" borderId="4" xfId="0" applyNumberFormat="1" applyFont="1" applyBorder="1"/>
    <xf numFmtId="0" fontId="5" fillId="0" borderId="36" xfId="0" applyFont="1" applyBorder="1" applyAlignment="1">
      <alignment horizontal="left"/>
    </xf>
    <xf numFmtId="0" fontId="3" fillId="0" borderId="37" xfId="0" applyFont="1" applyBorder="1"/>
    <xf numFmtId="0" fontId="3" fillId="0" borderId="4" xfId="0" applyFont="1" applyBorder="1" applyAlignment="1">
      <alignment horizontal="center"/>
    </xf>
    <xf numFmtId="44" fontId="7" fillId="0" borderId="38" xfId="1" applyFont="1" applyBorder="1"/>
    <xf numFmtId="3" fontId="5" fillId="0" borderId="87" xfId="0" applyNumberFormat="1" applyFont="1" applyBorder="1" applyAlignment="1">
      <alignment horizontal="left"/>
    </xf>
    <xf numFmtId="0" fontId="3" fillId="0" borderId="74" xfId="0" applyFont="1" applyBorder="1" applyAlignment="1">
      <alignment horizontal="center"/>
    </xf>
    <xf numFmtId="164" fontId="3" fillId="0" borderId="88" xfId="0" applyNumberFormat="1" applyFont="1" applyBorder="1"/>
    <xf numFmtId="0" fontId="5" fillId="0" borderId="89" xfId="0" applyFont="1" applyBorder="1" applyAlignment="1">
      <alignment horizontal="left"/>
    </xf>
    <xf numFmtId="0" fontId="3" fillId="0" borderId="91" xfId="0" applyFont="1" applyBorder="1" applyAlignment="1">
      <alignment horizontal="center"/>
    </xf>
    <xf numFmtId="44" fontId="7" fillId="0" borderId="92" xfId="1" applyFont="1" applyBorder="1"/>
    <xf numFmtId="3" fontId="5" fillId="0" borderId="45" xfId="0" applyNumberFormat="1" applyFont="1" applyBorder="1" applyAlignment="1">
      <alignment horizontal="left"/>
    </xf>
    <xf numFmtId="0" fontId="5" fillId="0" borderId="46" xfId="0" applyFont="1" applyBorder="1" applyAlignment="1">
      <alignment horizontal="left"/>
    </xf>
    <xf numFmtId="0" fontId="3" fillId="0" borderId="47" xfId="0" applyFont="1" applyBorder="1"/>
    <xf numFmtId="0" fontId="3" fillId="0" borderId="48" xfId="0" applyFont="1" applyBorder="1" applyAlignment="1">
      <alignment horizontal="center"/>
    </xf>
    <xf numFmtId="44" fontId="7" fillId="0" borderId="49" xfId="1" applyFont="1" applyBorder="1"/>
    <xf numFmtId="0" fontId="3" fillId="0" borderId="87" xfId="0" applyFont="1" applyBorder="1"/>
    <xf numFmtId="164" fontId="3" fillId="0" borderId="38" xfId="0" applyNumberFormat="1" applyFont="1" applyBorder="1"/>
    <xf numFmtId="0" fontId="2" fillId="0" borderId="87" xfId="0" applyFont="1" applyBorder="1"/>
    <xf numFmtId="0" fontId="6" fillId="0" borderId="23" xfId="0" applyFont="1" applyBorder="1"/>
    <xf numFmtId="0" fontId="6" fillId="0" borderId="0" xfId="0" applyFont="1" applyAlignment="1">
      <alignment horizontal="center"/>
    </xf>
    <xf numFmtId="44" fontId="6" fillId="0" borderId="88" xfId="1" applyFont="1" applyBorder="1"/>
    <xf numFmtId="0" fontId="31" fillId="0" borderId="0" xfId="0" applyFont="1" applyFill="1" applyBorder="1" applyAlignment="1">
      <alignment horizontal="center"/>
    </xf>
    <xf numFmtId="0" fontId="5" fillId="0" borderId="4" xfId="0" applyNumberFormat="1" applyFont="1" applyFill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15" borderId="2" xfId="0" applyNumberFormat="1" applyFont="1" applyFill="1" applyBorder="1" applyAlignment="1">
      <alignment horizontal="center"/>
    </xf>
    <xf numFmtId="0" fontId="5" fillId="15" borderId="4" xfId="0" applyNumberFormat="1" applyFont="1" applyFill="1" applyBorder="1" applyAlignment="1">
      <alignment horizontal="center"/>
    </xf>
    <xf numFmtId="0" fontId="5" fillId="0" borderId="36" xfId="0" applyNumberFormat="1" applyFont="1" applyFill="1" applyBorder="1" applyAlignment="1">
      <alignment horizontal="center"/>
    </xf>
    <xf numFmtId="0" fontId="5" fillId="0" borderId="37" xfId="0" applyNumberFormat="1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 wrapText="1"/>
    </xf>
    <xf numFmtId="0" fontId="5" fillId="15" borderId="2" xfId="0" applyFont="1" applyFill="1" applyBorder="1" applyAlignment="1">
      <alignment horizontal="center"/>
    </xf>
    <xf numFmtId="0" fontId="5" fillId="15" borderId="4" xfId="0" applyFont="1" applyFill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37" xfId="0" applyFont="1" applyBorder="1" applyAlignment="1">
      <alignment horizontal="center"/>
    </xf>
  </cellXfs>
  <cellStyles count="1264">
    <cellStyle name="20% - Accent1 2" xfId="3"/>
    <cellStyle name="20% - Accent1 2 2" xfId="4"/>
    <cellStyle name="20% - Accent2 2" xfId="5"/>
    <cellStyle name="20% - Accent2 2 2" xfId="6"/>
    <cellStyle name="20% - Accent3 2" xfId="7"/>
    <cellStyle name="20% - Accent3 2 2" xfId="8"/>
    <cellStyle name="20% - Accent4 2" xfId="9"/>
    <cellStyle name="20% - Accent4 2 2" xfId="10"/>
    <cellStyle name="20% - Accent5 2" xfId="11"/>
    <cellStyle name="20% - Accent5 2 2" xfId="12"/>
    <cellStyle name="20% - Accent6 2" xfId="13"/>
    <cellStyle name="20% - Accent6 2 2" xfId="14"/>
    <cellStyle name="40% - Accent1 2" xfId="15"/>
    <cellStyle name="40% - Accent1 2 2" xfId="16"/>
    <cellStyle name="40% - Accent2 2" xfId="17"/>
    <cellStyle name="40% - Accent2 2 2" xfId="18"/>
    <cellStyle name="40% - Accent3 2" xfId="19"/>
    <cellStyle name="40% - Accent3 2 2" xfId="20"/>
    <cellStyle name="40% - Accent4 2" xfId="21"/>
    <cellStyle name="40% - Accent4 2 2" xfId="22"/>
    <cellStyle name="40% - Accent5 2" xfId="23"/>
    <cellStyle name="40% - Accent5 2 2" xfId="24"/>
    <cellStyle name="40% - Accent6 2" xfId="25"/>
    <cellStyle name="40% - Accent6 2 2" xfId="26"/>
    <cellStyle name="60% - Accent1 2" xfId="27"/>
    <cellStyle name="60% - Accent2 2" xfId="28"/>
    <cellStyle name="60% - Accent3 2" xfId="29"/>
    <cellStyle name="60% - Accent4 2" xfId="30"/>
    <cellStyle name="60% - Accent5 2" xfId="31"/>
    <cellStyle name="60% - Accent6 2" xfId="32"/>
    <cellStyle name="Accent1 2" xfId="33"/>
    <cellStyle name="Accent2 2" xfId="34"/>
    <cellStyle name="Accent3 2" xfId="35"/>
    <cellStyle name="Accent4 2" xfId="36"/>
    <cellStyle name="Accent5 2" xfId="37"/>
    <cellStyle name="Accent6 2" xfId="38"/>
    <cellStyle name="Bad 2" xfId="39"/>
    <cellStyle name="Calculation 2" xfId="40"/>
    <cellStyle name="Calculation 2 10" xfId="224"/>
    <cellStyle name="Calculation 2 10 2" xfId="225"/>
    <cellStyle name="Calculation 2 11" xfId="226"/>
    <cellStyle name="Calculation 2 11 2" xfId="227"/>
    <cellStyle name="Calculation 2 12" xfId="228"/>
    <cellStyle name="Calculation 2 12 2" xfId="229"/>
    <cellStyle name="Calculation 2 13" xfId="230"/>
    <cellStyle name="Calculation 2 13 2" xfId="231"/>
    <cellStyle name="Calculation 2 14" xfId="232"/>
    <cellStyle name="Calculation 2 14 2" xfId="233"/>
    <cellStyle name="Calculation 2 15" xfId="234"/>
    <cellStyle name="Calculation 2 15 2" xfId="235"/>
    <cellStyle name="Calculation 2 16" xfId="236"/>
    <cellStyle name="Calculation 2 16 2" xfId="237"/>
    <cellStyle name="Calculation 2 17" xfId="238"/>
    <cellStyle name="Calculation 2 17 2" xfId="239"/>
    <cellStyle name="Calculation 2 18" xfId="240"/>
    <cellStyle name="Calculation 2 18 2" xfId="241"/>
    <cellStyle name="Calculation 2 19" xfId="242"/>
    <cellStyle name="Calculation 2 19 2" xfId="243"/>
    <cellStyle name="Calculation 2 2" xfId="41"/>
    <cellStyle name="Calculation 2 2 10" xfId="244"/>
    <cellStyle name="Calculation 2 2 10 2" xfId="245"/>
    <cellStyle name="Calculation 2 2 11" xfId="246"/>
    <cellStyle name="Calculation 2 2 11 2" xfId="247"/>
    <cellStyle name="Calculation 2 2 12" xfId="248"/>
    <cellStyle name="Calculation 2 2 12 2" xfId="249"/>
    <cellStyle name="Calculation 2 2 13" xfId="250"/>
    <cellStyle name="Calculation 2 2 13 2" xfId="251"/>
    <cellStyle name="Calculation 2 2 14" xfId="252"/>
    <cellStyle name="Calculation 2 2 14 2" xfId="253"/>
    <cellStyle name="Calculation 2 2 15" xfId="254"/>
    <cellStyle name="Calculation 2 2 15 2" xfId="255"/>
    <cellStyle name="Calculation 2 2 16" xfId="256"/>
    <cellStyle name="Calculation 2 2 16 2" xfId="257"/>
    <cellStyle name="Calculation 2 2 17" xfId="258"/>
    <cellStyle name="Calculation 2 2 17 2" xfId="259"/>
    <cellStyle name="Calculation 2 2 18" xfId="260"/>
    <cellStyle name="Calculation 2 2 18 2" xfId="261"/>
    <cellStyle name="Calculation 2 2 19" xfId="262"/>
    <cellStyle name="Calculation 2 2 19 2" xfId="263"/>
    <cellStyle name="Calculation 2 2 2" xfId="170"/>
    <cellStyle name="Calculation 2 2 2 2" xfId="264"/>
    <cellStyle name="Calculation 2 2 20" xfId="265"/>
    <cellStyle name="Calculation 2 2 20 2" xfId="266"/>
    <cellStyle name="Calculation 2 2 21" xfId="267"/>
    <cellStyle name="Calculation 2 2 21 2" xfId="268"/>
    <cellStyle name="Calculation 2 2 22" xfId="269"/>
    <cellStyle name="Calculation 2 2 22 2" xfId="270"/>
    <cellStyle name="Calculation 2 2 23" xfId="271"/>
    <cellStyle name="Calculation 2 2 23 2" xfId="272"/>
    <cellStyle name="Calculation 2 2 24" xfId="273"/>
    <cellStyle name="Calculation 2 2 24 2" xfId="274"/>
    <cellStyle name="Calculation 2 2 25" xfId="275"/>
    <cellStyle name="Calculation 2 2 25 2" xfId="276"/>
    <cellStyle name="Calculation 2 2 26" xfId="277"/>
    <cellStyle name="Calculation 2 2 26 2" xfId="278"/>
    <cellStyle name="Calculation 2 2 27" xfId="279"/>
    <cellStyle name="Calculation 2 2 27 2" xfId="280"/>
    <cellStyle name="Calculation 2 2 28" xfId="281"/>
    <cellStyle name="Calculation 2 2 28 2" xfId="282"/>
    <cellStyle name="Calculation 2 2 29" xfId="283"/>
    <cellStyle name="Calculation 2 2 29 2" xfId="284"/>
    <cellStyle name="Calculation 2 2 3" xfId="191"/>
    <cellStyle name="Calculation 2 2 3 2" xfId="285"/>
    <cellStyle name="Calculation 2 2 30" xfId="286"/>
    <cellStyle name="Calculation 2 2 30 2" xfId="287"/>
    <cellStyle name="Calculation 2 2 31" xfId="288"/>
    <cellStyle name="Calculation 2 2 31 2" xfId="289"/>
    <cellStyle name="Calculation 2 2 32" xfId="290"/>
    <cellStyle name="Calculation 2 2 32 2" xfId="291"/>
    <cellStyle name="Calculation 2 2 33" xfId="292"/>
    <cellStyle name="Calculation 2 2 33 2" xfId="293"/>
    <cellStyle name="Calculation 2 2 34" xfId="294"/>
    <cellStyle name="Calculation 2 2 34 2" xfId="295"/>
    <cellStyle name="Calculation 2 2 35" xfId="296"/>
    <cellStyle name="Calculation 2 2 35 2" xfId="297"/>
    <cellStyle name="Calculation 2 2 36" xfId="298"/>
    <cellStyle name="Calculation 2 2 36 2" xfId="299"/>
    <cellStyle name="Calculation 2 2 37" xfId="300"/>
    <cellStyle name="Calculation 2 2 37 2" xfId="301"/>
    <cellStyle name="Calculation 2 2 38" xfId="302"/>
    <cellStyle name="Calculation 2 2 38 2" xfId="303"/>
    <cellStyle name="Calculation 2 2 39" xfId="304"/>
    <cellStyle name="Calculation 2 2 39 2" xfId="305"/>
    <cellStyle name="Calculation 2 2 4" xfId="192"/>
    <cellStyle name="Calculation 2 2 4 2" xfId="306"/>
    <cellStyle name="Calculation 2 2 40" xfId="307"/>
    <cellStyle name="Calculation 2 2 40 2" xfId="308"/>
    <cellStyle name="Calculation 2 2 41" xfId="309"/>
    <cellStyle name="Calculation 2 2 41 2" xfId="310"/>
    <cellStyle name="Calculation 2 2 42" xfId="311"/>
    <cellStyle name="Calculation 2 2 42 2" xfId="312"/>
    <cellStyle name="Calculation 2 2 43" xfId="313"/>
    <cellStyle name="Calculation 2 2 43 2" xfId="314"/>
    <cellStyle name="Calculation 2 2 44" xfId="315"/>
    <cellStyle name="Calculation 2 2 44 2" xfId="316"/>
    <cellStyle name="Calculation 2 2 45" xfId="317"/>
    <cellStyle name="Calculation 2 2 45 2" xfId="318"/>
    <cellStyle name="Calculation 2 2 46" xfId="319"/>
    <cellStyle name="Calculation 2 2 46 2" xfId="320"/>
    <cellStyle name="Calculation 2 2 47" xfId="321"/>
    <cellStyle name="Calculation 2 2 47 2" xfId="322"/>
    <cellStyle name="Calculation 2 2 48" xfId="323"/>
    <cellStyle name="Calculation 2 2 48 2" xfId="324"/>
    <cellStyle name="Calculation 2 2 49" xfId="325"/>
    <cellStyle name="Calculation 2 2 49 2" xfId="326"/>
    <cellStyle name="Calculation 2 2 5" xfId="193"/>
    <cellStyle name="Calculation 2 2 5 2" xfId="327"/>
    <cellStyle name="Calculation 2 2 50" xfId="328"/>
    <cellStyle name="Calculation 2 2 50 2" xfId="329"/>
    <cellStyle name="Calculation 2 2 51" xfId="330"/>
    <cellStyle name="Calculation 2 2 51 2" xfId="331"/>
    <cellStyle name="Calculation 2 2 52" xfId="332"/>
    <cellStyle name="Calculation 2 2 52 2" xfId="333"/>
    <cellStyle name="Calculation 2 2 53" xfId="334"/>
    <cellStyle name="Calculation 2 2 54" xfId="335"/>
    <cellStyle name="Calculation 2 2 55" xfId="336"/>
    <cellStyle name="Calculation 2 2 56" xfId="337"/>
    <cellStyle name="Calculation 2 2 57" xfId="338"/>
    <cellStyle name="Calculation 2 2 6" xfId="194"/>
    <cellStyle name="Calculation 2 2 6 2" xfId="339"/>
    <cellStyle name="Calculation 2 2 7" xfId="195"/>
    <cellStyle name="Calculation 2 2 7 2" xfId="340"/>
    <cellStyle name="Calculation 2 2 8" xfId="341"/>
    <cellStyle name="Calculation 2 2 8 2" xfId="342"/>
    <cellStyle name="Calculation 2 2 9" xfId="343"/>
    <cellStyle name="Calculation 2 2 9 2" xfId="344"/>
    <cellStyle name="Calculation 2 20" xfId="345"/>
    <cellStyle name="Calculation 2 20 2" xfId="346"/>
    <cellStyle name="Calculation 2 21" xfId="347"/>
    <cellStyle name="Calculation 2 21 2" xfId="348"/>
    <cellStyle name="Calculation 2 22" xfId="349"/>
    <cellStyle name="Calculation 2 22 2" xfId="350"/>
    <cellStyle name="Calculation 2 23" xfId="351"/>
    <cellStyle name="Calculation 2 23 2" xfId="352"/>
    <cellStyle name="Calculation 2 24" xfId="353"/>
    <cellStyle name="Calculation 2 24 2" xfId="354"/>
    <cellStyle name="Calculation 2 25" xfId="355"/>
    <cellStyle name="Calculation 2 25 2" xfId="356"/>
    <cellStyle name="Calculation 2 26" xfId="357"/>
    <cellStyle name="Calculation 2 26 2" xfId="358"/>
    <cellStyle name="Calculation 2 27" xfId="359"/>
    <cellStyle name="Calculation 2 27 2" xfId="360"/>
    <cellStyle name="Calculation 2 28" xfId="361"/>
    <cellStyle name="Calculation 2 28 2" xfId="362"/>
    <cellStyle name="Calculation 2 29" xfId="363"/>
    <cellStyle name="Calculation 2 29 2" xfId="364"/>
    <cellStyle name="Calculation 2 3" xfId="171"/>
    <cellStyle name="Calculation 2 3 2" xfId="365"/>
    <cellStyle name="Calculation 2 30" xfId="366"/>
    <cellStyle name="Calculation 2 30 2" xfId="367"/>
    <cellStyle name="Calculation 2 31" xfId="368"/>
    <cellStyle name="Calculation 2 31 2" xfId="369"/>
    <cellStyle name="Calculation 2 32" xfId="370"/>
    <cellStyle name="Calculation 2 32 2" xfId="371"/>
    <cellStyle name="Calculation 2 33" xfId="372"/>
    <cellStyle name="Calculation 2 33 2" xfId="373"/>
    <cellStyle name="Calculation 2 34" xfId="374"/>
    <cellStyle name="Calculation 2 34 2" xfId="375"/>
    <cellStyle name="Calculation 2 35" xfId="376"/>
    <cellStyle name="Calculation 2 35 2" xfId="377"/>
    <cellStyle name="Calculation 2 36" xfId="378"/>
    <cellStyle name="Calculation 2 36 2" xfId="379"/>
    <cellStyle name="Calculation 2 37" xfId="380"/>
    <cellStyle name="Calculation 2 37 2" xfId="381"/>
    <cellStyle name="Calculation 2 38" xfId="382"/>
    <cellStyle name="Calculation 2 38 2" xfId="383"/>
    <cellStyle name="Calculation 2 39" xfId="384"/>
    <cellStyle name="Calculation 2 39 2" xfId="385"/>
    <cellStyle name="Calculation 2 4" xfId="181"/>
    <cellStyle name="Calculation 2 4 2" xfId="386"/>
    <cellStyle name="Calculation 2 40" xfId="387"/>
    <cellStyle name="Calculation 2 40 2" xfId="388"/>
    <cellStyle name="Calculation 2 41" xfId="389"/>
    <cellStyle name="Calculation 2 41 2" xfId="390"/>
    <cellStyle name="Calculation 2 42" xfId="391"/>
    <cellStyle name="Calculation 2 42 2" xfId="392"/>
    <cellStyle name="Calculation 2 43" xfId="393"/>
    <cellStyle name="Calculation 2 43 2" xfId="394"/>
    <cellStyle name="Calculation 2 44" xfId="395"/>
    <cellStyle name="Calculation 2 44 2" xfId="396"/>
    <cellStyle name="Calculation 2 45" xfId="397"/>
    <cellStyle name="Calculation 2 45 2" xfId="398"/>
    <cellStyle name="Calculation 2 46" xfId="399"/>
    <cellStyle name="Calculation 2 46 2" xfId="400"/>
    <cellStyle name="Calculation 2 47" xfId="401"/>
    <cellStyle name="Calculation 2 47 2" xfId="402"/>
    <cellStyle name="Calculation 2 48" xfId="403"/>
    <cellStyle name="Calculation 2 48 2" xfId="404"/>
    <cellStyle name="Calculation 2 49" xfId="405"/>
    <cellStyle name="Calculation 2 49 2" xfId="406"/>
    <cellStyle name="Calculation 2 5" xfId="182"/>
    <cellStyle name="Calculation 2 5 2" xfId="407"/>
    <cellStyle name="Calculation 2 50" xfId="408"/>
    <cellStyle name="Calculation 2 50 2" xfId="409"/>
    <cellStyle name="Calculation 2 51" xfId="410"/>
    <cellStyle name="Calculation 2 51 2" xfId="411"/>
    <cellStyle name="Calculation 2 52" xfId="412"/>
    <cellStyle name="Calculation 2 52 2" xfId="413"/>
    <cellStyle name="Calculation 2 53" xfId="414"/>
    <cellStyle name="Calculation 2 53 2" xfId="415"/>
    <cellStyle name="Calculation 2 54" xfId="416"/>
    <cellStyle name="Calculation 2 55" xfId="417"/>
    <cellStyle name="Calculation 2 56" xfId="418"/>
    <cellStyle name="Calculation 2 57" xfId="419"/>
    <cellStyle name="Calculation 2 58" xfId="420"/>
    <cellStyle name="Calculation 2 6" xfId="421"/>
    <cellStyle name="Calculation 2 6 2" xfId="422"/>
    <cellStyle name="Calculation 2 7" xfId="423"/>
    <cellStyle name="Calculation 2 7 2" xfId="424"/>
    <cellStyle name="Calculation 2 8" xfId="425"/>
    <cellStyle name="Calculation 2 8 2" xfId="426"/>
    <cellStyle name="Calculation 2 9" xfId="427"/>
    <cellStyle name="Calculation 2 9 2" xfId="428"/>
    <cellStyle name="Check Cell 2" xfId="42"/>
    <cellStyle name="Comma" xfId="1263" builtinId="3"/>
    <cellStyle name="Comma 19" xfId="43"/>
    <cellStyle name="Comma 2" xfId="44"/>
    <cellStyle name="Comma 2 10" xfId="45"/>
    <cellStyle name="Comma 2 11" xfId="46"/>
    <cellStyle name="Comma 2 12" xfId="47"/>
    <cellStyle name="Comma 2 13" xfId="48"/>
    <cellStyle name="Comma 2 14" xfId="49"/>
    <cellStyle name="Comma 2 15" xfId="50"/>
    <cellStyle name="Comma 2 16" xfId="51"/>
    <cellStyle name="Comma 2 17" xfId="52"/>
    <cellStyle name="Comma 2 2" xfId="53"/>
    <cellStyle name="Comma 2 2 2" xfId="54"/>
    <cellStyle name="Comma 2 2 3" xfId="55"/>
    <cellStyle name="Comma 2 2 4" xfId="56"/>
    <cellStyle name="Comma 2 2 5" xfId="57"/>
    <cellStyle name="Comma 2 3" xfId="58"/>
    <cellStyle name="Comma 2 3 2" xfId="59"/>
    <cellStyle name="Comma 2 4" xfId="60"/>
    <cellStyle name="Comma 2 5" xfId="61"/>
    <cellStyle name="Comma 2 6" xfId="62"/>
    <cellStyle name="Comma 2 7" xfId="63"/>
    <cellStyle name="Comma 2 8" xfId="64"/>
    <cellStyle name="Comma 2 9" xfId="65"/>
    <cellStyle name="Comma 3" xfId="66"/>
    <cellStyle name="Comma 3 2" xfId="67"/>
    <cellStyle name="Comma 4" xfId="68"/>
    <cellStyle name="Comma 4 2" xfId="69"/>
    <cellStyle name="Comma 5" xfId="222"/>
    <cellStyle name="Currency" xfId="1" builtinId="4"/>
    <cellStyle name="Currency 2" xfId="70"/>
    <cellStyle name="Currency 2 2" xfId="71"/>
    <cellStyle name="Currency 2 3" xfId="72"/>
    <cellStyle name="Currency 3" xfId="73"/>
    <cellStyle name="Currency 4" xfId="74"/>
    <cellStyle name="Explanatory Text 2" xfId="75"/>
    <cellStyle name="Good 2" xfId="76"/>
    <cellStyle name="Heading 1 2" xfId="77"/>
    <cellStyle name="Heading 2 2" xfId="78"/>
    <cellStyle name="Heading 3 2" xfId="79"/>
    <cellStyle name="Heading 4 2" xfId="80"/>
    <cellStyle name="Hyperlink 2" xfId="81"/>
    <cellStyle name="Hyperlink 2 2" xfId="429"/>
    <cellStyle name="Hyperlink 2 3" xfId="430"/>
    <cellStyle name="Input 2" xfId="82"/>
    <cellStyle name="Input 2 10" xfId="431"/>
    <cellStyle name="Input 2 10 2" xfId="432"/>
    <cellStyle name="Input 2 11" xfId="433"/>
    <cellStyle name="Input 2 11 2" xfId="434"/>
    <cellStyle name="Input 2 12" xfId="435"/>
    <cellStyle name="Input 2 12 2" xfId="436"/>
    <cellStyle name="Input 2 13" xfId="437"/>
    <cellStyle name="Input 2 13 2" xfId="438"/>
    <cellStyle name="Input 2 14" xfId="439"/>
    <cellStyle name="Input 2 14 2" xfId="440"/>
    <cellStyle name="Input 2 15" xfId="441"/>
    <cellStyle name="Input 2 15 2" xfId="442"/>
    <cellStyle name="Input 2 16" xfId="443"/>
    <cellStyle name="Input 2 16 2" xfId="444"/>
    <cellStyle name="Input 2 17" xfId="445"/>
    <cellStyle name="Input 2 17 2" xfId="446"/>
    <cellStyle name="Input 2 18" xfId="447"/>
    <cellStyle name="Input 2 18 2" xfId="448"/>
    <cellStyle name="Input 2 19" xfId="449"/>
    <cellStyle name="Input 2 19 2" xfId="450"/>
    <cellStyle name="Input 2 2" xfId="83"/>
    <cellStyle name="Input 2 2 10" xfId="451"/>
    <cellStyle name="Input 2 2 10 2" xfId="452"/>
    <cellStyle name="Input 2 2 11" xfId="453"/>
    <cellStyle name="Input 2 2 11 2" xfId="454"/>
    <cellStyle name="Input 2 2 12" xfId="455"/>
    <cellStyle name="Input 2 2 12 2" xfId="456"/>
    <cellStyle name="Input 2 2 13" xfId="457"/>
    <cellStyle name="Input 2 2 13 2" xfId="458"/>
    <cellStyle name="Input 2 2 14" xfId="459"/>
    <cellStyle name="Input 2 2 14 2" xfId="460"/>
    <cellStyle name="Input 2 2 15" xfId="461"/>
    <cellStyle name="Input 2 2 15 2" xfId="462"/>
    <cellStyle name="Input 2 2 16" xfId="463"/>
    <cellStyle name="Input 2 2 16 2" xfId="464"/>
    <cellStyle name="Input 2 2 17" xfId="465"/>
    <cellStyle name="Input 2 2 17 2" xfId="466"/>
    <cellStyle name="Input 2 2 18" xfId="467"/>
    <cellStyle name="Input 2 2 18 2" xfId="468"/>
    <cellStyle name="Input 2 2 19" xfId="469"/>
    <cellStyle name="Input 2 2 19 2" xfId="470"/>
    <cellStyle name="Input 2 2 2" xfId="172"/>
    <cellStyle name="Input 2 2 2 2" xfId="471"/>
    <cellStyle name="Input 2 2 20" xfId="472"/>
    <cellStyle name="Input 2 2 20 2" xfId="473"/>
    <cellStyle name="Input 2 2 21" xfId="474"/>
    <cellStyle name="Input 2 2 21 2" xfId="475"/>
    <cellStyle name="Input 2 2 22" xfId="476"/>
    <cellStyle name="Input 2 2 22 2" xfId="477"/>
    <cellStyle name="Input 2 2 23" xfId="478"/>
    <cellStyle name="Input 2 2 23 2" xfId="479"/>
    <cellStyle name="Input 2 2 24" xfId="480"/>
    <cellStyle name="Input 2 2 24 2" xfId="481"/>
    <cellStyle name="Input 2 2 25" xfId="482"/>
    <cellStyle name="Input 2 2 25 2" xfId="483"/>
    <cellStyle name="Input 2 2 26" xfId="484"/>
    <cellStyle name="Input 2 2 26 2" xfId="485"/>
    <cellStyle name="Input 2 2 27" xfId="486"/>
    <cellStyle name="Input 2 2 27 2" xfId="487"/>
    <cellStyle name="Input 2 2 28" xfId="488"/>
    <cellStyle name="Input 2 2 28 2" xfId="489"/>
    <cellStyle name="Input 2 2 29" xfId="490"/>
    <cellStyle name="Input 2 2 29 2" xfId="491"/>
    <cellStyle name="Input 2 2 3" xfId="196"/>
    <cellStyle name="Input 2 2 3 2" xfId="492"/>
    <cellStyle name="Input 2 2 30" xfId="493"/>
    <cellStyle name="Input 2 2 30 2" xfId="494"/>
    <cellStyle name="Input 2 2 31" xfId="495"/>
    <cellStyle name="Input 2 2 31 2" xfId="496"/>
    <cellStyle name="Input 2 2 32" xfId="497"/>
    <cellStyle name="Input 2 2 32 2" xfId="498"/>
    <cellStyle name="Input 2 2 33" xfId="499"/>
    <cellStyle name="Input 2 2 33 2" xfId="500"/>
    <cellStyle name="Input 2 2 34" xfId="501"/>
    <cellStyle name="Input 2 2 34 2" xfId="502"/>
    <cellStyle name="Input 2 2 35" xfId="503"/>
    <cellStyle name="Input 2 2 35 2" xfId="504"/>
    <cellStyle name="Input 2 2 36" xfId="505"/>
    <cellStyle name="Input 2 2 36 2" xfId="506"/>
    <cellStyle name="Input 2 2 37" xfId="507"/>
    <cellStyle name="Input 2 2 37 2" xfId="508"/>
    <cellStyle name="Input 2 2 38" xfId="509"/>
    <cellStyle name="Input 2 2 38 2" xfId="510"/>
    <cellStyle name="Input 2 2 39" xfId="511"/>
    <cellStyle name="Input 2 2 39 2" xfId="512"/>
    <cellStyle name="Input 2 2 4" xfId="197"/>
    <cellStyle name="Input 2 2 4 2" xfId="513"/>
    <cellStyle name="Input 2 2 40" xfId="514"/>
    <cellStyle name="Input 2 2 40 2" xfId="515"/>
    <cellStyle name="Input 2 2 41" xfId="516"/>
    <cellStyle name="Input 2 2 41 2" xfId="517"/>
    <cellStyle name="Input 2 2 42" xfId="518"/>
    <cellStyle name="Input 2 2 42 2" xfId="519"/>
    <cellStyle name="Input 2 2 43" xfId="520"/>
    <cellStyle name="Input 2 2 43 2" xfId="521"/>
    <cellStyle name="Input 2 2 44" xfId="522"/>
    <cellStyle name="Input 2 2 44 2" xfId="523"/>
    <cellStyle name="Input 2 2 45" xfId="524"/>
    <cellStyle name="Input 2 2 45 2" xfId="525"/>
    <cellStyle name="Input 2 2 46" xfId="526"/>
    <cellStyle name="Input 2 2 46 2" xfId="527"/>
    <cellStyle name="Input 2 2 47" xfId="528"/>
    <cellStyle name="Input 2 2 47 2" xfId="529"/>
    <cellStyle name="Input 2 2 48" xfId="530"/>
    <cellStyle name="Input 2 2 48 2" xfId="531"/>
    <cellStyle name="Input 2 2 49" xfId="532"/>
    <cellStyle name="Input 2 2 49 2" xfId="533"/>
    <cellStyle name="Input 2 2 5" xfId="198"/>
    <cellStyle name="Input 2 2 5 2" xfId="534"/>
    <cellStyle name="Input 2 2 50" xfId="535"/>
    <cellStyle name="Input 2 2 50 2" xfId="536"/>
    <cellStyle name="Input 2 2 51" xfId="537"/>
    <cellStyle name="Input 2 2 51 2" xfId="538"/>
    <cellStyle name="Input 2 2 52" xfId="539"/>
    <cellStyle name="Input 2 2 52 2" xfId="540"/>
    <cellStyle name="Input 2 2 53" xfId="541"/>
    <cellStyle name="Input 2 2 54" xfId="542"/>
    <cellStyle name="Input 2 2 55" xfId="543"/>
    <cellStyle name="Input 2 2 56" xfId="544"/>
    <cellStyle name="Input 2 2 57" xfId="545"/>
    <cellStyle name="Input 2 2 6" xfId="199"/>
    <cellStyle name="Input 2 2 6 2" xfId="546"/>
    <cellStyle name="Input 2 2 7" xfId="200"/>
    <cellStyle name="Input 2 2 7 2" xfId="547"/>
    <cellStyle name="Input 2 2 8" xfId="548"/>
    <cellStyle name="Input 2 2 8 2" xfId="549"/>
    <cellStyle name="Input 2 2 9" xfId="550"/>
    <cellStyle name="Input 2 2 9 2" xfId="551"/>
    <cellStyle name="Input 2 20" xfId="552"/>
    <cellStyle name="Input 2 20 2" xfId="553"/>
    <cellStyle name="Input 2 21" xfId="554"/>
    <cellStyle name="Input 2 21 2" xfId="555"/>
    <cellStyle name="Input 2 22" xfId="556"/>
    <cellStyle name="Input 2 22 2" xfId="557"/>
    <cellStyle name="Input 2 23" xfId="558"/>
    <cellStyle name="Input 2 23 2" xfId="559"/>
    <cellStyle name="Input 2 24" xfId="560"/>
    <cellStyle name="Input 2 24 2" xfId="561"/>
    <cellStyle name="Input 2 25" xfId="562"/>
    <cellStyle name="Input 2 25 2" xfId="563"/>
    <cellStyle name="Input 2 26" xfId="564"/>
    <cellStyle name="Input 2 26 2" xfId="565"/>
    <cellStyle name="Input 2 27" xfId="566"/>
    <cellStyle name="Input 2 27 2" xfId="567"/>
    <cellStyle name="Input 2 28" xfId="568"/>
    <cellStyle name="Input 2 28 2" xfId="569"/>
    <cellStyle name="Input 2 29" xfId="570"/>
    <cellStyle name="Input 2 29 2" xfId="571"/>
    <cellStyle name="Input 2 3" xfId="173"/>
    <cellStyle name="Input 2 3 2" xfId="572"/>
    <cellStyle name="Input 2 30" xfId="573"/>
    <cellStyle name="Input 2 30 2" xfId="574"/>
    <cellStyle name="Input 2 31" xfId="575"/>
    <cellStyle name="Input 2 31 2" xfId="576"/>
    <cellStyle name="Input 2 32" xfId="577"/>
    <cellStyle name="Input 2 32 2" xfId="578"/>
    <cellStyle name="Input 2 33" xfId="579"/>
    <cellStyle name="Input 2 33 2" xfId="580"/>
    <cellStyle name="Input 2 34" xfId="581"/>
    <cellStyle name="Input 2 34 2" xfId="582"/>
    <cellStyle name="Input 2 35" xfId="583"/>
    <cellStyle name="Input 2 35 2" xfId="584"/>
    <cellStyle name="Input 2 36" xfId="585"/>
    <cellStyle name="Input 2 36 2" xfId="586"/>
    <cellStyle name="Input 2 37" xfId="587"/>
    <cellStyle name="Input 2 37 2" xfId="588"/>
    <cellStyle name="Input 2 38" xfId="589"/>
    <cellStyle name="Input 2 38 2" xfId="590"/>
    <cellStyle name="Input 2 39" xfId="591"/>
    <cellStyle name="Input 2 39 2" xfId="592"/>
    <cellStyle name="Input 2 4" xfId="183"/>
    <cellStyle name="Input 2 4 2" xfId="593"/>
    <cellStyle name="Input 2 40" xfId="594"/>
    <cellStyle name="Input 2 40 2" xfId="595"/>
    <cellStyle name="Input 2 41" xfId="596"/>
    <cellStyle name="Input 2 41 2" xfId="597"/>
    <cellStyle name="Input 2 42" xfId="598"/>
    <cellStyle name="Input 2 42 2" xfId="599"/>
    <cellStyle name="Input 2 43" xfId="600"/>
    <cellStyle name="Input 2 43 2" xfId="601"/>
    <cellStyle name="Input 2 44" xfId="602"/>
    <cellStyle name="Input 2 44 2" xfId="603"/>
    <cellStyle name="Input 2 45" xfId="604"/>
    <cellStyle name="Input 2 45 2" xfId="605"/>
    <cellStyle name="Input 2 46" xfId="606"/>
    <cellStyle name="Input 2 46 2" xfId="607"/>
    <cellStyle name="Input 2 47" xfId="608"/>
    <cellStyle name="Input 2 47 2" xfId="609"/>
    <cellStyle name="Input 2 48" xfId="610"/>
    <cellStyle name="Input 2 48 2" xfId="611"/>
    <cellStyle name="Input 2 49" xfId="612"/>
    <cellStyle name="Input 2 49 2" xfId="613"/>
    <cellStyle name="Input 2 5" xfId="184"/>
    <cellStyle name="Input 2 5 2" xfId="614"/>
    <cellStyle name="Input 2 50" xfId="615"/>
    <cellStyle name="Input 2 50 2" xfId="616"/>
    <cellStyle name="Input 2 51" xfId="617"/>
    <cellStyle name="Input 2 51 2" xfId="618"/>
    <cellStyle name="Input 2 52" xfId="619"/>
    <cellStyle name="Input 2 52 2" xfId="620"/>
    <cellStyle name="Input 2 53" xfId="621"/>
    <cellStyle name="Input 2 53 2" xfId="622"/>
    <cellStyle name="Input 2 54" xfId="623"/>
    <cellStyle name="Input 2 55" xfId="624"/>
    <cellStyle name="Input 2 56" xfId="625"/>
    <cellStyle name="Input 2 57" xfId="626"/>
    <cellStyle name="Input 2 58" xfId="627"/>
    <cellStyle name="Input 2 6" xfId="628"/>
    <cellStyle name="Input 2 6 2" xfId="629"/>
    <cellStyle name="Input 2 7" xfId="630"/>
    <cellStyle name="Input 2 7 2" xfId="631"/>
    <cellStyle name="Input 2 8" xfId="632"/>
    <cellStyle name="Input 2 8 2" xfId="633"/>
    <cellStyle name="Input 2 9" xfId="634"/>
    <cellStyle name="Input 2 9 2" xfId="635"/>
    <cellStyle name="Linked Cell 2" xfId="84"/>
    <cellStyle name="Neutral 2" xfId="85"/>
    <cellStyle name="Normal" xfId="0" builtinId="0"/>
    <cellStyle name="Normal 10" xfId="86"/>
    <cellStyle name="Normal 11" xfId="87"/>
    <cellStyle name="Normal 2" xfId="2"/>
    <cellStyle name="Normal 2 10" xfId="88"/>
    <cellStyle name="Normal 2 10 2" xfId="89"/>
    <cellStyle name="Normal 2 11" xfId="90"/>
    <cellStyle name="Normal 2 11 2" xfId="91"/>
    <cellStyle name="Normal 2 12" xfId="92"/>
    <cellStyle name="Normal 2 12 2" xfId="93"/>
    <cellStyle name="Normal 2 12 3" xfId="94"/>
    <cellStyle name="Normal 2 12 4" xfId="95"/>
    <cellStyle name="Normal 2 12 5" xfId="96"/>
    <cellStyle name="Normal 2 12 6" xfId="97"/>
    <cellStyle name="Normal 2 12 7" xfId="98"/>
    <cellStyle name="Normal 2 12 8" xfId="99"/>
    <cellStyle name="Normal 2 13" xfId="100"/>
    <cellStyle name="Normal 2 13 2" xfId="101"/>
    <cellStyle name="Normal 2 14" xfId="102"/>
    <cellStyle name="Normal 2 14 2" xfId="103"/>
    <cellStyle name="Normal 2 15" xfId="104"/>
    <cellStyle name="Normal 2 15 2" xfId="105"/>
    <cellStyle name="Normal 2 16" xfId="106"/>
    <cellStyle name="Normal 2 17" xfId="107"/>
    <cellStyle name="Normal 2 18" xfId="108"/>
    <cellStyle name="Normal 2 2" xfId="109"/>
    <cellStyle name="Normal 2 2 10" xfId="110"/>
    <cellStyle name="Normal 2 2 11" xfId="636"/>
    <cellStyle name="Normal 2 2 12" xfId="637"/>
    <cellStyle name="Normal 2 2 2" xfId="111"/>
    <cellStyle name="Normal 2 2 2 2" xfId="112"/>
    <cellStyle name="Normal 2 2 2 3" xfId="113"/>
    <cellStyle name="Normal 2 2 2 4" xfId="114"/>
    <cellStyle name="Normal 2 2 2 5" xfId="115"/>
    <cellStyle name="Normal 2 2 2 6" xfId="116"/>
    <cellStyle name="Normal 2 2 2 7" xfId="117"/>
    <cellStyle name="Normal 2 2 3" xfId="118"/>
    <cellStyle name="Normal 2 2 4" xfId="119"/>
    <cellStyle name="Normal 2 2 5" xfId="120"/>
    <cellStyle name="Normal 2 2 6" xfId="121"/>
    <cellStyle name="Normal 2 2 7" xfId="122"/>
    <cellStyle name="Normal 2 2 8" xfId="123"/>
    <cellStyle name="Normal 2 2 9" xfId="124"/>
    <cellStyle name="Normal 2 3" xfId="125"/>
    <cellStyle name="Normal 2 3 2" xfId="126"/>
    <cellStyle name="Normal 2 3 3" xfId="127"/>
    <cellStyle name="Normal 2 3 4" xfId="638"/>
    <cellStyle name="Normal 2 4" xfId="128"/>
    <cellStyle name="Normal 2 4 2" xfId="129"/>
    <cellStyle name="Normal 2 4 3" xfId="130"/>
    <cellStyle name="Normal 2 4 4" xfId="639"/>
    <cellStyle name="Normal 2 4 5" xfId="640"/>
    <cellStyle name="Normal 2 5" xfId="131"/>
    <cellStyle name="Normal 2 5 2" xfId="132"/>
    <cellStyle name="Normal 2 5 3" xfId="133"/>
    <cellStyle name="Normal 2 6" xfId="134"/>
    <cellStyle name="Normal 2 6 2" xfId="135"/>
    <cellStyle name="Normal 2 7" xfId="136"/>
    <cellStyle name="Normal 2 7 2" xfId="137"/>
    <cellStyle name="Normal 2 8" xfId="138"/>
    <cellStyle name="Normal 2 8 2" xfId="139"/>
    <cellStyle name="Normal 2 9" xfId="140"/>
    <cellStyle name="Normal 2 9 2" xfId="141"/>
    <cellStyle name="Normal 3" xfId="142"/>
    <cellStyle name="Normal 3 2" xfId="143"/>
    <cellStyle name="Normal 3 2 2" xfId="144"/>
    <cellStyle name="Normal 3 2 3" xfId="641"/>
    <cellStyle name="Normal 3 2 4" xfId="642"/>
    <cellStyle name="Normal 3 3" xfId="145"/>
    <cellStyle name="Normal 3 4" xfId="643"/>
    <cellStyle name="Normal 3 5" xfId="644"/>
    <cellStyle name="Normal 4" xfId="146"/>
    <cellStyle name="Normal 4 2" xfId="147"/>
    <cellStyle name="Normal 4 3" xfId="148"/>
    <cellStyle name="Normal 4 4" xfId="645"/>
    <cellStyle name="Normal 5" xfId="149"/>
    <cellStyle name="Normal 5 2" xfId="150"/>
    <cellStyle name="Normal 6" xfId="151"/>
    <cellStyle name="Normal 6 2" xfId="152"/>
    <cellStyle name="Normal 7" xfId="153"/>
    <cellStyle name="Normal 7 2" xfId="154"/>
    <cellStyle name="Normal 8" xfId="155"/>
    <cellStyle name="Normal 8 2" xfId="156"/>
    <cellStyle name="Normal 9" xfId="157"/>
    <cellStyle name="Normal 9 2" xfId="223"/>
    <cellStyle name="Note 2" xfId="158"/>
    <cellStyle name="Note 2 2" xfId="159"/>
    <cellStyle name="Note 2 3" xfId="160"/>
    <cellStyle name="Note 2 3 10" xfId="646"/>
    <cellStyle name="Note 2 3 10 2" xfId="647"/>
    <cellStyle name="Note 2 3 11" xfId="648"/>
    <cellStyle name="Note 2 3 11 2" xfId="649"/>
    <cellStyle name="Note 2 3 12" xfId="650"/>
    <cellStyle name="Note 2 3 12 2" xfId="651"/>
    <cellStyle name="Note 2 3 13" xfId="652"/>
    <cellStyle name="Note 2 3 13 2" xfId="653"/>
    <cellStyle name="Note 2 3 14" xfId="654"/>
    <cellStyle name="Note 2 3 14 2" xfId="655"/>
    <cellStyle name="Note 2 3 15" xfId="656"/>
    <cellStyle name="Note 2 3 15 2" xfId="657"/>
    <cellStyle name="Note 2 3 16" xfId="658"/>
    <cellStyle name="Note 2 3 16 2" xfId="659"/>
    <cellStyle name="Note 2 3 17" xfId="660"/>
    <cellStyle name="Note 2 3 17 2" xfId="661"/>
    <cellStyle name="Note 2 3 18" xfId="662"/>
    <cellStyle name="Note 2 3 18 2" xfId="663"/>
    <cellStyle name="Note 2 3 19" xfId="664"/>
    <cellStyle name="Note 2 3 19 2" xfId="665"/>
    <cellStyle name="Note 2 3 2" xfId="174"/>
    <cellStyle name="Note 2 3 2 2" xfId="666"/>
    <cellStyle name="Note 2 3 20" xfId="667"/>
    <cellStyle name="Note 2 3 20 2" xfId="668"/>
    <cellStyle name="Note 2 3 21" xfId="669"/>
    <cellStyle name="Note 2 3 21 2" xfId="670"/>
    <cellStyle name="Note 2 3 22" xfId="671"/>
    <cellStyle name="Note 2 3 22 2" xfId="672"/>
    <cellStyle name="Note 2 3 23" xfId="673"/>
    <cellStyle name="Note 2 3 23 2" xfId="674"/>
    <cellStyle name="Note 2 3 24" xfId="675"/>
    <cellStyle name="Note 2 3 24 2" xfId="676"/>
    <cellStyle name="Note 2 3 25" xfId="677"/>
    <cellStyle name="Note 2 3 25 2" xfId="678"/>
    <cellStyle name="Note 2 3 26" xfId="679"/>
    <cellStyle name="Note 2 3 26 2" xfId="680"/>
    <cellStyle name="Note 2 3 27" xfId="681"/>
    <cellStyle name="Note 2 3 27 2" xfId="682"/>
    <cellStyle name="Note 2 3 28" xfId="683"/>
    <cellStyle name="Note 2 3 28 2" xfId="684"/>
    <cellStyle name="Note 2 3 29" xfId="685"/>
    <cellStyle name="Note 2 3 29 2" xfId="686"/>
    <cellStyle name="Note 2 3 3" xfId="201"/>
    <cellStyle name="Note 2 3 3 2" xfId="687"/>
    <cellStyle name="Note 2 3 30" xfId="688"/>
    <cellStyle name="Note 2 3 30 2" xfId="689"/>
    <cellStyle name="Note 2 3 31" xfId="690"/>
    <cellStyle name="Note 2 3 31 2" xfId="691"/>
    <cellStyle name="Note 2 3 32" xfId="692"/>
    <cellStyle name="Note 2 3 32 2" xfId="693"/>
    <cellStyle name="Note 2 3 33" xfId="694"/>
    <cellStyle name="Note 2 3 33 2" xfId="695"/>
    <cellStyle name="Note 2 3 34" xfId="696"/>
    <cellStyle name="Note 2 3 34 2" xfId="697"/>
    <cellStyle name="Note 2 3 35" xfId="698"/>
    <cellStyle name="Note 2 3 35 2" xfId="699"/>
    <cellStyle name="Note 2 3 36" xfId="700"/>
    <cellStyle name="Note 2 3 36 2" xfId="701"/>
    <cellStyle name="Note 2 3 37" xfId="702"/>
    <cellStyle name="Note 2 3 37 2" xfId="703"/>
    <cellStyle name="Note 2 3 38" xfId="704"/>
    <cellStyle name="Note 2 3 38 2" xfId="705"/>
    <cellStyle name="Note 2 3 39" xfId="706"/>
    <cellStyle name="Note 2 3 39 2" xfId="707"/>
    <cellStyle name="Note 2 3 4" xfId="202"/>
    <cellStyle name="Note 2 3 4 2" xfId="708"/>
    <cellStyle name="Note 2 3 40" xfId="709"/>
    <cellStyle name="Note 2 3 40 2" xfId="710"/>
    <cellStyle name="Note 2 3 41" xfId="711"/>
    <cellStyle name="Note 2 3 41 2" xfId="712"/>
    <cellStyle name="Note 2 3 42" xfId="713"/>
    <cellStyle name="Note 2 3 42 2" xfId="714"/>
    <cellStyle name="Note 2 3 43" xfId="715"/>
    <cellStyle name="Note 2 3 43 2" xfId="716"/>
    <cellStyle name="Note 2 3 44" xfId="717"/>
    <cellStyle name="Note 2 3 44 2" xfId="718"/>
    <cellStyle name="Note 2 3 45" xfId="719"/>
    <cellStyle name="Note 2 3 45 2" xfId="720"/>
    <cellStyle name="Note 2 3 46" xfId="721"/>
    <cellStyle name="Note 2 3 46 2" xfId="722"/>
    <cellStyle name="Note 2 3 47" xfId="723"/>
    <cellStyle name="Note 2 3 47 2" xfId="724"/>
    <cellStyle name="Note 2 3 48" xfId="725"/>
    <cellStyle name="Note 2 3 48 2" xfId="726"/>
    <cellStyle name="Note 2 3 49" xfId="727"/>
    <cellStyle name="Note 2 3 49 2" xfId="728"/>
    <cellStyle name="Note 2 3 5" xfId="203"/>
    <cellStyle name="Note 2 3 5 2" xfId="729"/>
    <cellStyle name="Note 2 3 50" xfId="730"/>
    <cellStyle name="Note 2 3 50 2" xfId="731"/>
    <cellStyle name="Note 2 3 51" xfId="732"/>
    <cellStyle name="Note 2 3 51 2" xfId="733"/>
    <cellStyle name="Note 2 3 52" xfId="734"/>
    <cellStyle name="Note 2 3 52 2" xfId="735"/>
    <cellStyle name="Note 2 3 53" xfId="736"/>
    <cellStyle name="Note 2 3 54" xfId="737"/>
    <cellStyle name="Note 2 3 55" xfId="738"/>
    <cellStyle name="Note 2 3 56" xfId="739"/>
    <cellStyle name="Note 2 3 57" xfId="740"/>
    <cellStyle name="Note 2 3 6" xfId="204"/>
    <cellStyle name="Note 2 3 6 2" xfId="741"/>
    <cellStyle name="Note 2 3 7" xfId="205"/>
    <cellStyle name="Note 2 3 7 2" xfId="742"/>
    <cellStyle name="Note 2 3 8" xfId="206"/>
    <cellStyle name="Note 2 3 8 2" xfId="743"/>
    <cellStyle name="Note 2 3 9" xfId="744"/>
    <cellStyle name="Note 2 3 9 2" xfId="745"/>
    <cellStyle name="Note 2 4" xfId="161"/>
    <cellStyle name="Note 2 4 10" xfId="746"/>
    <cellStyle name="Note 2 4 10 2" xfId="747"/>
    <cellStyle name="Note 2 4 11" xfId="748"/>
    <cellStyle name="Note 2 4 11 2" xfId="749"/>
    <cellStyle name="Note 2 4 12" xfId="750"/>
    <cellStyle name="Note 2 4 12 2" xfId="751"/>
    <cellStyle name="Note 2 4 13" xfId="752"/>
    <cellStyle name="Note 2 4 13 2" xfId="753"/>
    <cellStyle name="Note 2 4 14" xfId="754"/>
    <cellStyle name="Note 2 4 14 2" xfId="755"/>
    <cellStyle name="Note 2 4 15" xfId="756"/>
    <cellStyle name="Note 2 4 15 2" xfId="757"/>
    <cellStyle name="Note 2 4 16" xfId="758"/>
    <cellStyle name="Note 2 4 16 2" xfId="759"/>
    <cellStyle name="Note 2 4 17" xfId="760"/>
    <cellStyle name="Note 2 4 17 2" xfId="761"/>
    <cellStyle name="Note 2 4 18" xfId="762"/>
    <cellStyle name="Note 2 4 18 2" xfId="763"/>
    <cellStyle name="Note 2 4 19" xfId="764"/>
    <cellStyle name="Note 2 4 19 2" xfId="765"/>
    <cellStyle name="Note 2 4 2" xfId="175"/>
    <cellStyle name="Note 2 4 2 2" xfId="766"/>
    <cellStyle name="Note 2 4 20" xfId="767"/>
    <cellStyle name="Note 2 4 20 2" xfId="768"/>
    <cellStyle name="Note 2 4 21" xfId="769"/>
    <cellStyle name="Note 2 4 21 2" xfId="770"/>
    <cellStyle name="Note 2 4 22" xfId="771"/>
    <cellStyle name="Note 2 4 22 2" xfId="772"/>
    <cellStyle name="Note 2 4 23" xfId="773"/>
    <cellStyle name="Note 2 4 23 2" xfId="774"/>
    <cellStyle name="Note 2 4 24" xfId="775"/>
    <cellStyle name="Note 2 4 24 2" xfId="776"/>
    <cellStyle name="Note 2 4 25" xfId="777"/>
    <cellStyle name="Note 2 4 25 2" xfId="778"/>
    <cellStyle name="Note 2 4 26" xfId="779"/>
    <cellStyle name="Note 2 4 26 2" xfId="780"/>
    <cellStyle name="Note 2 4 27" xfId="781"/>
    <cellStyle name="Note 2 4 27 2" xfId="782"/>
    <cellStyle name="Note 2 4 28" xfId="783"/>
    <cellStyle name="Note 2 4 28 2" xfId="784"/>
    <cellStyle name="Note 2 4 29" xfId="785"/>
    <cellStyle name="Note 2 4 29 2" xfId="786"/>
    <cellStyle name="Note 2 4 3" xfId="207"/>
    <cellStyle name="Note 2 4 3 2" xfId="787"/>
    <cellStyle name="Note 2 4 30" xfId="788"/>
    <cellStyle name="Note 2 4 30 2" xfId="789"/>
    <cellStyle name="Note 2 4 31" xfId="790"/>
    <cellStyle name="Note 2 4 31 2" xfId="791"/>
    <cellStyle name="Note 2 4 32" xfId="792"/>
    <cellStyle name="Note 2 4 32 2" xfId="793"/>
    <cellStyle name="Note 2 4 33" xfId="794"/>
    <cellStyle name="Note 2 4 33 2" xfId="795"/>
    <cellStyle name="Note 2 4 34" xfId="796"/>
    <cellStyle name="Note 2 4 34 2" xfId="797"/>
    <cellStyle name="Note 2 4 35" xfId="798"/>
    <cellStyle name="Note 2 4 35 2" xfId="799"/>
    <cellStyle name="Note 2 4 36" xfId="800"/>
    <cellStyle name="Note 2 4 36 2" xfId="801"/>
    <cellStyle name="Note 2 4 37" xfId="802"/>
    <cellStyle name="Note 2 4 37 2" xfId="803"/>
    <cellStyle name="Note 2 4 38" xfId="804"/>
    <cellStyle name="Note 2 4 38 2" xfId="805"/>
    <cellStyle name="Note 2 4 39" xfId="806"/>
    <cellStyle name="Note 2 4 39 2" xfId="807"/>
    <cellStyle name="Note 2 4 4" xfId="208"/>
    <cellStyle name="Note 2 4 4 2" xfId="808"/>
    <cellStyle name="Note 2 4 40" xfId="809"/>
    <cellStyle name="Note 2 4 40 2" xfId="810"/>
    <cellStyle name="Note 2 4 41" xfId="811"/>
    <cellStyle name="Note 2 4 41 2" xfId="812"/>
    <cellStyle name="Note 2 4 42" xfId="813"/>
    <cellStyle name="Note 2 4 42 2" xfId="814"/>
    <cellStyle name="Note 2 4 43" xfId="815"/>
    <cellStyle name="Note 2 4 43 2" xfId="816"/>
    <cellStyle name="Note 2 4 44" xfId="817"/>
    <cellStyle name="Note 2 4 44 2" xfId="818"/>
    <cellStyle name="Note 2 4 45" xfId="819"/>
    <cellStyle name="Note 2 4 45 2" xfId="820"/>
    <cellStyle name="Note 2 4 46" xfId="821"/>
    <cellStyle name="Note 2 4 46 2" xfId="822"/>
    <cellStyle name="Note 2 4 47" xfId="823"/>
    <cellStyle name="Note 2 4 47 2" xfId="824"/>
    <cellStyle name="Note 2 4 48" xfId="825"/>
    <cellStyle name="Note 2 4 48 2" xfId="826"/>
    <cellStyle name="Note 2 4 49" xfId="827"/>
    <cellStyle name="Note 2 4 49 2" xfId="828"/>
    <cellStyle name="Note 2 4 5" xfId="209"/>
    <cellStyle name="Note 2 4 5 2" xfId="829"/>
    <cellStyle name="Note 2 4 50" xfId="830"/>
    <cellStyle name="Note 2 4 50 2" xfId="831"/>
    <cellStyle name="Note 2 4 51" xfId="832"/>
    <cellStyle name="Note 2 4 51 2" xfId="833"/>
    <cellStyle name="Note 2 4 52" xfId="834"/>
    <cellStyle name="Note 2 4 52 2" xfId="835"/>
    <cellStyle name="Note 2 4 53" xfId="836"/>
    <cellStyle name="Note 2 4 54" xfId="837"/>
    <cellStyle name="Note 2 4 55" xfId="838"/>
    <cellStyle name="Note 2 4 56" xfId="839"/>
    <cellStyle name="Note 2 4 57" xfId="840"/>
    <cellStyle name="Note 2 4 6" xfId="210"/>
    <cellStyle name="Note 2 4 6 2" xfId="841"/>
    <cellStyle name="Note 2 4 7" xfId="211"/>
    <cellStyle name="Note 2 4 7 2" xfId="842"/>
    <cellStyle name="Note 2 4 8" xfId="843"/>
    <cellStyle name="Note 2 4 8 2" xfId="844"/>
    <cellStyle name="Note 2 4 9" xfId="845"/>
    <cellStyle name="Note 2 4 9 2" xfId="846"/>
    <cellStyle name="Note 2 5" xfId="176"/>
    <cellStyle name="Note 2 5 2" xfId="847"/>
    <cellStyle name="Note 2 6" xfId="185"/>
    <cellStyle name="Note 2 6 2" xfId="848"/>
    <cellStyle name="Note 2 7" xfId="186"/>
    <cellStyle name="Note 2 7 2" xfId="849"/>
    <cellStyle name="Note 2 8" xfId="850"/>
    <cellStyle name="Note 3" xfId="162"/>
    <cellStyle name="Output 2" xfId="163"/>
    <cellStyle name="Output 2 10" xfId="851"/>
    <cellStyle name="Output 2 10 2" xfId="852"/>
    <cellStyle name="Output 2 11" xfId="853"/>
    <cellStyle name="Output 2 11 2" xfId="854"/>
    <cellStyle name="Output 2 12" xfId="855"/>
    <cellStyle name="Output 2 12 2" xfId="856"/>
    <cellStyle name="Output 2 13" xfId="857"/>
    <cellStyle name="Output 2 13 2" xfId="858"/>
    <cellStyle name="Output 2 14" xfId="859"/>
    <cellStyle name="Output 2 14 2" xfId="860"/>
    <cellStyle name="Output 2 15" xfId="861"/>
    <cellStyle name="Output 2 15 2" xfId="862"/>
    <cellStyle name="Output 2 16" xfId="863"/>
    <cellStyle name="Output 2 16 2" xfId="864"/>
    <cellStyle name="Output 2 17" xfId="865"/>
    <cellStyle name="Output 2 17 2" xfId="866"/>
    <cellStyle name="Output 2 18" xfId="867"/>
    <cellStyle name="Output 2 18 2" xfId="868"/>
    <cellStyle name="Output 2 19" xfId="869"/>
    <cellStyle name="Output 2 19 2" xfId="870"/>
    <cellStyle name="Output 2 2" xfId="164"/>
    <cellStyle name="Output 2 2 10" xfId="871"/>
    <cellStyle name="Output 2 2 10 2" xfId="872"/>
    <cellStyle name="Output 2 2 11" xfId="873"/>
    <cellStyle name="Output 2 2 11 2" xfId="874"/>
    <cellStyle name="Output 2 2 12" xfId="875"/>
    <cellStyle name="Output 2 2 12 2" xfId="876"/>
    <cellStyle name="Output 2 2 13" xfId="877"/>
    <cellStyle name="Output 2 2 13 2" xfId="878"/>
    <cellStyle name="Output 2 2 14" xfId="879"/>
    <cellStyle name="Output 2 2 14 2" xfId="880"/>
    <cellStyle name="Output 2 2 15" xfId="881"/>
    <cellStyle name="Output 2 2 15 2" xfId="882"/>
    <cellStyle name="Output 2 2 16" xfId="883"/>
    <cellStyle name="Output 2 2 16 2" xfId="884"/>
    <cellStyle name="Output 2 2 17" xfId="885"/>
    <cellStyle name="Output 2 2 17 2" xfId="886"/>
    <cellStyle name="Output 2 2 18" xfId="887"/>
    <cellStyle name="Output 2 2 18 2" xfId="888"/>
    <cellStyle name="Output 2 2 19" xfId="889"/>
    <cellStyle name="Output 2 2 19 2" xfId="890"/>
    <cellStyle name="Output 2 2 2" xfId="177"/>
    <cellStyle name="Output 2 2 2 2" xfId="891"/>
    <cellStyle name="Output 2 2 20" xfId="892"/>
    <cellStyle name="Output 2 2 20 2" xfId="893"/>
    <cellStyle name="Output 2 2 21" xfId="894"/>
    <cellStyle name="Output 2 2 21 2" xfId="895"/>
    <cellStyle name="Output 2 2 22" xfId="896"/>
    <cellStyle name="Output 2 2 22 2" xfId="897"/>
    <cellStyle name="Output 2 2 23" xfId="898"/>
    <cellStyle name="Output 2 2 23 2" xfId="899"/>
    <cellStyle name="Output 2 2 24" xfId="900"/>
    <cellStyle name="Output 2 2 24 2" xfId="901"/>
    <cellStyle name="Output 2 2 25" xfId="902"/>
    <cellStyle name="Output 2 2 25 2" xfId="903"/>
    <cellStyle name="Output 2 2 26" xfId="904"/>
    <cellStyle name="Output 2 2 26 2" xfId="905"/>
    <cellStyle name="Output 2 2 27" xfId="906"/>
    <cellStyle name="Output 2 2 27 2" xfId="907"/>
    <cellStyle name="Output 2 2 28" xfId="908"/>
    <cellStyle name="Output 2 2 28 2" xfId="909"/>
    <cellStyle name="Output 2 2 29" xfId="910"/>
    <cellStyle name="Output 2 2 29 2" xfId="911"/>
    <cellStyle name="Output 2 2 3" xfId="212"/>
    <cellStyle name="Output 2 2 3 2" xfId="912"/>
    <cellStyle name="Output 2 2 30" xfId="913"/>
    <cellStyle name="Output 2 2 30 2" xfId="914"/>
    <cellStyle name="Output 2 2 31" xfId="915"/>
    <cellStyle name="Output 2 2 31 2" xfId="916"/>
    <cellStyle name="Output 2 2 32" xfId="917"/>
    <cellStyle name="Output 2 2 32 2" xfId="918"/>
    <cellStyle name="Output 2 2 33" xfId="919"/>
    <cellStyle name="Output 2 2 33 2" xfId="920"/>
    <cellStyle name="Output 2 2 34" xfId="921"/>
    <cellStyle name="Output 2 2 34 2" xfId="922"/>
    <cellStyle name="Output 2 2 35" xfId="923"/>
    <cellStyle name="Output 2 2 35 2" xfId="924"/>
    <cellStyle name="Output 2 2 36" xfId="925"/>
    <cellStyle name="Output 2 2 36 2" xfId="926"/>
    <cellStyle name="Output 2 2 37" xfId="927"/>
    <cellStyle name="Output 2 2 37 2" xfId="928"/>
    <cellStyle name="Output 2 2 38" xfId="929"/>
    <cellStyle name="Output 2 2 38 2" xfId="930"/>
    <cellStyle name="Output 2 2 39" xfId="931"/>
    <cellStyle name="Output 2 2 39 2" xfId="932"/>
    <cellStyle name="Output 2 2 4" xfId="213"/>
    <cellStyle name="Output 2 2 4 2" xfId="933"/>
    <cellStyle name="Output 2 2 40" xfId="934"/>
    <cellStyle name="Output 2 2 40 2" xfId="935"/>
    <cellStyle name="Output 2 2 41" xfId="936"/>
    <cellStyle name="Output 2 2 41 2" xfId="937"/>
    <cellStyle name="Output 2 2 42" xfId="938"/>
    <cellStyle name="Output 2 2 42 2" xfId="939"/>
    <cellStyle name="Output 2 2 43" xfId="940"/>
    <cellStyle name="Output 2 2 43 2" xfId="941"/>
    <cellStyle name="Output 2 2 44" xfId="942"/>
    <cellStyle name="Output 2 2 44 2" xfId="943"/>
    <cellStyle name="Output 2 2 45" xfId="944"/>
    <cellStyle name="Output 2 2 45 2" xfId="945"/>
    <cellStyle name="Output 2 2 46" xfId="946"/>
    <cellStyle name="Output 2 2 46 2" xfId="947"/>
    <cellStyle name="Output 2 2 47" xfId="948"/>
    <cellStyle name="Output 2 2 47 2" xfId="949"/>
    <cellStyle name="Output 2 2 48" xfId="950"/>
    <cellStyle name="Output 2 2 48 2" xfId="951"/>
    <cellStyle name="Output 2 2 49" xfId="952"/>
    <cellStyle name="Output 2 2 49 2" xfId="953"/>
    <cellStyle name="Output 2 2 5" xfId="214"/>
    <cellStyle name="Output 2 2 5 2" xfId="954"/>
    <cellStyle name="Output 2 2 50" xfId="955"/>
    <cellStyle name="Output 2 2 50 2" xfId="956"/>
    <cellStyle name="Output 2 2 51" xfId="957"/>
    <cellStyle name="Output 2 2 51 2" xfId="958"/>
    <cellStyle name="Output 2 2 52" xfId="959"/>
    <cellStyle name="Output 2 2 52 2" xfId="960"/>
    <cellStyle name="Output 2 2 53" xfId="961"/>
    <cellStyle name="Output 2 2 54" xfId="962"/>
    <cellStyle name="Output 2 2 55" xfId="963"/>
    <cellStyle name="Output 2 2 56" xfId="964"/>
    <cellStyle name="Output 2 2 57" xfId="965"/>
    <cellStyle name="Output 2 2 6" xfId="215"/>
    <cellStyle name="Output 2 2 6 2" xfId="966"/>
    <cellStyle name="Output 2 2 7" xfId="216"/>
    <cellStyle name="Output 2 2 7 2" xfId="967"/>
    <cellStyle name="Output 2 2 8" xfId="968"/>
    <cellStyle name="Output 2 2 8 2" xfId="969"/>
    <cellStyle name="Output 2 2 9" xfId="970"/>
    <cellStyle name="Output 2 2 9 2" xfId="971"/>
    <cellStyle name="Output 2 20" xfId="972"/>
    <cellStyle name="Output 2 20 2" xfId="973"/>
    <cellStyle name="Output 2 21" xfId="974"/>
    <cellStyle name="Output 2 21 2" xfId="975"/>
    <cellStyle name="Output 2 22" xfId="976"/>
    <cellStyle name="Output 2 22 2" xfId="977"/>
    <cellStyle name="Output 2 23" xfId="978"/>
    <cellStyle name="Output 2 23 2" xfId="979"/>
    <cellStyle name="Output 2 24" xfId="980"/>
    <cellStyle name="Output 2 24 2" xfId="981"/>
    <cellStyle name="Output 2 25" xfId="982"/>
    <cellStyle name="Output 2 25 2" xfId="983"/>
    <cellStyle name="Output 2 26" xfId="984"/>
    <cellStyle name="Output 2 26 2" xfId="985"/>
    <cellStyle name="Output 2 27" xfId="986"/>
    <cellStyle name="Output 2 27 2" xfId="987"/>
    <cellStyle name="Output 2 28" xfId="988"/>
    <cellStyle name="Output 2 28 2" xfId="989"/>
    <cellStyle name="Output 2 29" xfId="990"/>
    <cellStyle name="Output 2 29 2" xfId="991"/>
    <cellStyle name="Output 2 3" xfId="178"/>
    <cellStyle name="Output 2 3 2" xfId="992"/>
    <cellStyle name="Output 2 30" xfId="993"/>
    <cellStyle name="Output 2 30 2" xfId="994"/>
    <cellStyle name="Output 2 31" xfId="995"/>
    <cellStyle name="Output 2 31 2" xfId="996"/>
    <cellStyle name="Output 2 32" xfId="997"/>
    <cellStyle name="Output 2 32 2" xfId="998"/>
    <cellStyle name="Output 2 33" xfId="999"/>
    <cellStyle name="Output 2 33 2" xfId="1000"/>
    <cellStyle name="Output 2 34" xfId="1001"/>
    <cellStyle name="Output 2 34 2" xfId="1002"/>
    <cellStyle name="Output 2 35" xfId="1003"/>
    <cellStyle name="Output 2 35 2" xfId="1004"/>
    <cellStyle name="Output 2 36" xfId="1005"/>
    <cellStyle name="Output 2 36 2" xfId="1006"/>
    <cellStyle name="Output 2 37" xfId="1007"/>
    <cellStyle name="Output 2 37 2" xfId="1008"/>
    <cellStyle name="Output 2 38" xfId="1009"/>
    <cellStyle name="Output 2 38 2" xfId="1010"/>
    <cellStyle name="Output 2 39" xfId="1011"/>
    <cellStyle name="Output 2 39 2" xfId="1012"/>
    <cellStyle name="Output 2 4" xfId="187"/>
    <cellStyle name="Output 2 4 2" xfId="1013"/>
    <cellStyle name="Output 2 40" xfId="1014"/>
    <cellStyle name="Output 2 40 2" xfId="1015"/>
    <cellStyle name="Output 2 41" xfId="1016"/>
    <cellStyle name="Output 2 41 2" xfId="1017"/>
    <cellStyle name="Output 2 42" xfId="1018"/>
    <cellStyle name="Output 2 42 2" xfId="1019"/>
    <cellStyle name="Output 2 43" xfId="1020"/>
    <cellStyle name="Output 2 43 2" xfId="1021"/>
    <cellStyle name="Output 2 44" xfId="1022"/>
    <cellStyle name="Output 2 44 2" xfId="1023"/>
    <cellStyle name="Output 2 45" xfId="1024"/>
    <cellStyle name="Output 2 45 2" xfId="1025"/>
    <cellStyle name="Output 2 46" xfId="1026"/>
    <cellStyle name="Output 2 46 2" xfId="1027"/>
    <cellStyle name="Output 2 47" xfId="1028"/>
    <cellStyle name="Output 2 47 2" xfId="1029"/>
    <cellStyle name="Output 2 48" xfId="1030"/>
    <cellStyle name="Output 2 48 2" xfId="1031"/>
    <cellStyle name="Output 2 49" xfId="1032"/>
    <cellStyle name="Output 2 49 2" xfId="1033"/>
    <cellStyle name="Output 2 5" xfId="188"/>
    <cellStyle name="Output 2 5 2" xfId="1034"/>
    <cellStyle name="Output 2 50" xfId="1035"/>
    <cellStyle name="Output 2 50 2" xfId="1036"/>
    <cellStyle name="Output 2 51" xfId="1037"/>
    <cellStyle name="Output 2 51 2" xfId="1038"/>
    <cellStyle name="Output 2 52" xfId="1039"/>
    <cellStyle name="Output 2 52 2" xfId="1040"/>
    <cellStyle name="Output 2 53" xfId="1041"/>
    <cellStyle name="Output 2 53 2" xfId="1042"/>
    <cellStyle name="Output 2 54" xfId="1043"/>
    <cellStyle name="Output 2 55" xfId="1044"/>
    <cellStyle name="Output 2 56" xfId="1045"/>
    <cellStyle name="Output 2 57" xfId="1046"/>
    <cellStyle name="Output 2 58" xfId="1047"/>
    <cellStyle name="Output 2 6" xfId="1048"/>
    <cellStyle name="Output 2 6 2" xfId="1049"/>
    <cellStyle name="Output 2 7" xfId="1050"/>
    <cellStyle name="Output 2 7 2" xfId="1051"/>
    <cellStyle name="Output 2 8" xfId="1052"/>
    <cellStyle name="Output 2 8 2" xfId="1053"/>
    <cellStyle name="Output 2 9" xfId="1054"/>
    <cellStyle name="Output 2 9 2" xfId="1055"/>
    <cellStyle name="Percent 2" xfId="165"/>
    <cellStyle name="Percent 2 2" xfId="1056"/>
    <cellStyle name="Percent 2 3" xfId="1057"/>
    <cellStyle name="Title 2" xfId="166"/>
    <cellStyle name="Total 2" xfId="167"/>
    <cellStyle name="Total 2 10" xfId="1058"/>
    <cellStyle name="Total 2 10 2" xfId="1059"/>
    <cellStyle name="Total 2 11" xfId="1060"/>
    <cellStyle name="Total 2 11 2" xfId="1061"/>
    <cellStyle name="Total 2 12" xfId="1062"/>
    <cellStyle name="Total 2 12 2" xfId="1063"/>
    <cellStyle name="Total 2 13" xfId="1064"/>
    <cellStyle name="Total 2 13 2" xfId="1065"/>
    <cellStyle name="Total 2 14" xfId="1066"/>
    <cellStyle name="Total 2 14 2" xfId="1067"/>
    <cellStyle name="Total 2 15" xfId="1068"/>
    <cellStyle name="Total 2 15 2" xfId="1069"/>
    <cellStyle name="Total 2 16" xfId="1070"/>
    <cellStyle name="Total 2 16 2" xfId="1071"/>
    <cellStyle name="Total 2 17" xfId="1072"/>
    <cellStyle name="Total 2 17 2" xfId="1073"/>
    <cellStyle name="Total 2 18" xfId="1074"/>
    <cellStyle name="Total 2 18 2" xfId="1075"/>
    <cellStyle name="Total 2 19" xfId="1076"/>
    <cellStyle name="Total 2 19 2" xfId="1077"/>
    <cellStyle name="Total 2 2" xfId="168"/>
    <cellStyle name="Total 2 2 10" xfId="1078"/>
    <cellStyle name="Total 2 2 10 2" xfId="1079"/>
    <cellStyle name="Total 2 2 11" xfId="1080"/>
    <cellStyle name="Total 2 2 11 2" xfId="1081"/>
    <cellStyle name="Total 2 2 12" xfId="1082"/>
    <cellStyle name="Total 2 2 12 2" xfId="1083"/>
    <cellStyle name="Total 2 2 13" xfId="1084"/>
    <cellStyle name="Total 2 2 13 2" xfId="1085"/>
    <cellStyle name="Total 2 2 14" xfId="1086"/>
    <cellStyle name="Total 2 2 14 2" xfId="1087"/>
    <cellStyle name="Total 2 2 15" xfId="1088"/>
    <cellStyle name="Total 2 2 15 2" xfId="1089"/>
    <cellStyle name="Total 2 2 16" xfId="1090"/>
    <cellStyle name="Total 2 2 16 2" xfId="1091"/>
    <cellStyle name="Total 2 2 17" xfId="1092"/>
    <cellStyle name="Total 2 2 17 2" xfId="1093"/>
    <cellStyle name="Total 2 2 18" xfId="1094"/>
    <cellStyle name="Total 2 2 18 2" xfId="1095"/>
    <cellStyle name="Total 2 2 19" xfId="1096"/>
    <cellStyle name="Total 2 2 19 2" xfId="1097"/>
    <cellStyle name="Total 2 2 2" xfId="179"/>
    <cellStyle name="Total 2 2 2 2" xfId="1098"/>
    <cellStyle name="Total 2 2 20" xfId="1099"/>
    <cellStyle name="Total 2 2 20 2" xfId="1100"/>
    <cellStyle name="Total 2 2 21" xfId="1101"/>
    <cellStyle name="Total 2 2 21 2" xfId="1102"/>
    <cellStyle name="Total 2 2 22" xfId="1103"/>
    <cellStyle name="Total 2 2 22 2" xfId="1104"/>
    <cellStyle name="Total 2 2 23" xfId="1105"/>
    <cellStyle name="Total 2 2 23 2" xfId="1106"/>
    <cellStyle name="Total 2 2 24" xfId="1107"/>
    <cellStyle name="Total 2 2 24 2" xfId="1108"/>
    <cellStyle name="Total 2 2 25" xfId="1109"/>
    <cellStyle name="Total 2 2 25 2" xfId="1110"/>
    <cellStyle name="Total 2 2 26" xfId="1111"/>
    <cellStyle name="Total 2 2 26 2" xfId="1112"/>
    <cellStyle name="Total 2 2 27" xfId="1113"/>
    <cellStyle name="Total 2 2 27 2" xfId="1114"/>
    <cellStyle name="Total 2 2 28" xfId="1115"/>
    <cellStyle name="Total 2 2 28 2" xfId="1116"/>
    <cellStyle name="Total 2 2 29" xfId="1117"/>
    <cellStyle name="Total 2 2 29 2" xfId="1118"/>
    <cellStyle name="Total 2 2 3" xfId="217"/>
    <cellStyle name="Total 2 2 3 2" xfId="1119"/>
    <cellStyle name="Total 2 2 30" xfId="1120"/>
    <cellStyle name="Total 2 2 30 2" xfId="1121"/>
    <cellStyle name="Total 2 2 31" xfId="1122"/>
    <cellStyle name="Total 2 2 31 2" xfId="1123"/>
    <cellStyle name="Total 2 2 32" xfId="1124"/>
    <cellStyle name="Total 2 2 32 2" xfId="1125"/>
    <cellStyle name="Total 2 2 33" xfId="1126"/>
    <cellStyle name="Total 2 2 33 2" xfId="1127"/>
    <cellStyle name="Total 2 2 34" xfId="1128"/>
    <cellStyle name="Total 2 2 34 2" xfId="1129"/>
    <cellStyle name="Total 2 2 35" xfId="1130"/>
    <cellStyle name="Total 2 2 35 2" xfId="1131"/>
    <cellStyle name="Total 2 2 36" xfId="1132"/>
    <cellStyle name="Total 2 2 36 2" xfId="1133"/>
    <cellStyle name="Total 2 2 37" xfId="1134"/>
    <cellStyle name="Total 2 2 37 2" xfId="1135"/>
    <cellStyle name="Total 2 2 38" xfId="1136"/>
    <cellStyle name="Total 2 2 38 2" xfId="1137"/>
    <cellStyle name="Total 2 2 39" xfId="1138"/>
    <cellStyle name="Total 2 2 39 2" xfId="1139"/>
    <cellStyle name="Total 2 2 4" xfId="218"/>
    <cellStyle name="Total 2 2 4 2" xfId="1140"/>
    <cellStyle name="Total 2 2 40" xfId="1141"/>
    <cellStyle name="Total 2 2 40 2" xfId="1142"/>
    <cellStyle name="Total 2 2 41" xfId="1143"/>
    <cellStyle name="Total 2 2 41 2" xfId="1144"/>
    <cellStyle name="Total 2 2 42" xfId="1145"/>
    <cellStyle name="Total 2 2 42 2" xfId="1146"/>
    <cellStyle name="Total 2 2 43" xfId="1147"/>
    <cellStyle name="Total 2 2 43 2" xfId="1148"/>
    <cellStyle name="Total 2 2 44" xfId="1149"/>
    <cellStyle name="Total 2 2 44 2" xfId="1150"/>
    <cellStyle name="Total 2 2 45" xfId="1151"/>
    <cellStyle name="Total 2 2 45 2" xfId="1152"/>
    <cellStyle name="Total 2 2 46" xfId="1153"/>
    <cellStyle name="Total 2 2 46 2" xfId="1154"/>
    <cellStyle name="Total 2 2 47" xfId="1155"/>
    <cellStyle name="Total 2 2 47 2" xfId="1156"/>
    <cellStyle name="Total 2 2 48" xfId="1157"/>
    <cellStyle name="Total 2 2 48 2" xfId="1158"/>
    <cellStyle name="Total 2 2 49" xfId="1159"/>
    <cellStyle name="Total 2 2 49 2" xfId="1160"/>
    <cellStyle name="Total 2 2 5" xfId="219"/>
    <cellStyle name="Total 2 2 5 2" xfId="1161"/>
    <cellStyle name="Total 2 2 50" xfId="1162"/>
    <cellStyle name="Total 2 2 50 2" xfId="1163"/>
    <cellStyle name="Total 2 2 51" xfId="1164"/>
    <cellStyle name="Total 2 2 51 2" xfId="1165"/>
    <cellStyle name="Total 2 2 52" xfId="1166"/>
    <cellStyle name="Total 2 2 52 2" xfId="1167"/>
    <cellStyle name="Total 2 2 53" xfId="1168"/>
    <cellStyle name="Total 2 2 54" xfId="1169"/>
    <cellStyle name="Total 2 2 55" xfId="1170"/>
    <cellStyle name="Total 2 2 56" xfId="1171"/>
    <cellStyle name="Total 2 2 57" xfId="1172"/>
    <cellStyle name="Total 2 2 6" xfId="220"/>
    <cellStyle name="Total 2 2 6 2" xfId="1173"/>
    <cellStyle name="Total 2 2 7" xfId="221"/>
    <cellStyle name="Total 2 2 7 2" xfId="1174"/>
    <cellStyle name="Total 2 2 8" xfId="1175"/>
    <cellStyle name="Total 2 2 8 2" xfId="1176"/>
    <cellStyle name="Total 2 2 9" xfId="1177"/>
    <cellStyle name="Total 2 2 9 2" xfId="1178"/>
    <cellStyle name="Total 2 20" xfId="1179"/>
    <cellStyle name="Total 2 20 2" xfId="1180"/>
    <cellStyle name="Total 2 21" xfId="1181"/>
    <cellStyle name="Total 2 21 2" xfId="1182"/>
    <cellStyle name="Total 2 22" xfId="1183"/>
    <cellStyle name="Total 2 22 2" xfId="1184"/>
    <cellStyle name="Total 2 23" xfId="1185"/>
    <cellStyle name="Total 2 23 2" xfId="1186"/>
    <cellStyle name="Total 2 24" xfId="1187"/>
    <cellStyle name="Total 2 24 2" xfId="1188"/>
    <cellStyle name="Total 2 25" xfId="1189"/>
    <cellStyle name="Total 2 25 2" xfId="1190"/>
    <cellStyle name="Total 2 26" xfId="1191"/>
    <cellStyle name="Total 2 26 2" xfId="1192"/>
    <cellStyle name="Total 2 27" xfId="1193"/>
    <cellStyle name="Total 2 27 2" xfId="1194"/>
    <cellStyle name="Total 2 28" xfId="1195"/>
    <cellStyle name="Total 2 28 2" xfId="1196"/>
    <cellStyle name="Total 2 29" xfId="1197"/>
    <cellStyle name="Total 2 29 2" xfId="1198"/>
    <cellStyle name="Total 2 3" xfId="180"/>
    <cellStyle name="Total 2 3 2" xfId="1199"/>
    <cellStyle name="Total 2 30" xfId="1200"/>
    <cellStyle name="Total 2 30 2" xfId="1201"/>
    <cellStyle name="Total 2 31" xfId="1202"/>
    <cellStyle name="Total 2 31 2" xfId="1203"/>
    <cellStyle name="Total 2 32" xfId="1204"/>
    <cellStyle name="Total 2 32 2" xfId="1205"/>
    <cellStyle name="Total 2 33" xfId="1206"/>
    <cellStyle name="Total 2 33 2" xfId="1207"/>
    <cellStyle name="Total 2 34" xfId="1208"/>
    <cellStyle name="Total 2 34 2" xfId="1209"/>
    <cellStyle name="Total 2 35" xfId="1210"/>
    <cellStyle name="Total 2 35 2" xfId="1211"/>
    <cellStyle name="Total 2 36" xfId="1212"/>
    <cellStyle name="Total 2 36 2" xfId="1213"/>
    <cellStyle name="Total 2 37" xfId="1214"/>
    <cellStyle name="Total 2 37 2" xfId="1215"/>
    <cellStyle name="Total 2 38" xfId="1216"/>
    <cellStyle name="Total 2 38 2" xfId="1217"/>
    <cellStyle name="Total 2 39" xfId="1218"/>
    <cellStyle name="Total 2 39 2" xfId="1219"/>
    <cellStyle name="Total 2 4" xfId="189"/>
    <cellStyle name="Total 2 4 2" xfId="1220"/>
    <cellStyle name="Total 2 40" xfId="1221"/>
    <cellStyle name="Total 2 40 2" xfId="1222"/>
    <cellStyle name="Total 2 41" xfId="1223"/>
    <cellStyle name="Total 2 41 2" xfId="1224"/>
    <cellStyle name="Total 2 42" xfId="1225"/>
    <cellStyle name="Total 2 42 2" xfId="1226"/>
    <cellStyle name="Total 2 43" xfId="1227"/>
    <cellStyle name="Total 2 43 2" xfId="1228"/>
    <cellStyle name="Total 2 44" xfId="1229"/>
    <cellStyle name="Total 2 44 2" xfId="1230"/>
    <cellStyle name="Total 2 45" xfId="1231"/>
    <cellStyle name="Total 2 45 2" xfId="1232"/>
    <cellStyle name="Total 2 46" xfId="1233"/>
    <cellStyle name="Total 2 46 2" xfId="1234"/>
    <cellStyle name="Total 2 47" xfId="1235"/>
    <cellStyle name="Total 2 47 2" xfId="1236"/>
    <cellStyle name="Total 2 48" xfId="1237"/>
    <cellStyle name="Total 2 48 2" xfId="1238"/>
    <cellStyle name="Total 2 49" xfId="1239"/>
    <cellStyle name="Total 2 49 2" xfId="1240"/>
    <cellStyle name="Total 2 5" xfId="190"/>
    <cellStyle name="Total 2 5 2" xfId="1241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6" xfId="1255"/>
    <cellStyle name="Total 2 6 2" xfId="1256"/>
    <cellStyle name="Total 2 7" xfId="1257"/>
    <cellStyle name="Total 2 7 2" xfId="1258"/>
    <cellStyle name="Total 2 8" xfId="1259"/>
    <cellStyle name="Total 2 8 2" xfId="1260"/>
    <cellStyle name="Total 2 9" xfId="1261"/>
    <cellStyle name="Total 2 9 2" xfId="1262"/>
    <cellStyle name="Warning Text 2" xfId="1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tabSelected="1"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6" width="10" style="1" bestFit="1" customWidth="1"/>
    <col min="7" max="8" width="16" style="1" bestFit="1" customWidth="1"/>
    <col min="9" max="16384" width="9.140625" style="1"/>
  </cols>
  <sheetData>
    <row r="1" spans="1:16" ht="15.75">
      <c r="A1" s="249" t="s">
        <v>135</v>
      </c>
      <c r="B1" s="237"/>
      <c r="C1" s="237"/>
      <c r="D1" s="237"/>
      <c r="E1" s="237"/>
    </row>
    <row r="2" spans="1:16" ht="13.5" thickBot="1">
      <c r="A2" s="242"/>
      <c r="B2" s="242"/>
      <c r="C2" s="242"/>
      <c r="D2" s="2" t="s">
        <v>0</v>
      </c>
      <c r="E2" s="3" t="s">
        <v>169</v>
      </c>
    </row>
    <row r="3" spans="1:16" ht="13.5" thickBot="1">
      <c r="A3" s="245" t="s">
        <v>168</v>
      </c>
      <c r="B3" s="4"/>
      <c r="C3" s="4"/>
      <c r="D3" s="4"/>
      <c r="E3" s="246"/>
      <c r="F3" s="5"/>
    </row>
    <row r="4" spans="1:16" ht="12.75" customHeight="1">
      <c r="A4" s="6"/>
      <c r="B4" s="7"/>
      <c r="C4" s="8"/>
      <c r="D4" s="8" t="s">
        <v>1</v>
      </c>
      <c r="E4" s="23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239"/>
      <c r="F5" s="5"/>
    </row>
    <row r="6" spans="1:16">
      <c r="A6" s="12" t="s">
        <v>41</v>
      </c>
      <c r="B6" s="13"/>
      <c r="C6" s="14" t="s">
        <v>42</v>
      </c>
      <c r="D6" s="15">
        <f>SUM(EASTERNFL:VALENCIA!D6)</f>
        <v>47038520.160000004</v>
      </c>
      <c r="E6" s="16">
        <f t="shared" ref="E6:E13" si="0">D6+D15</f>
        <v>50024538.220000006</v>
      </c>
      <c r="F6" s="5"/>
    </row>
    <row r="7" spans="1:16">
      <c r="A7" s="12" t="s">
        <v>43</v>
      </c>
      <c r="B7" s="13"/>
      <c r="C7" s="14" t="s">
        <v>20</v>
      </c>
      <c r="D7" s="15">
        <f>SUM(EASTERNFL:VALENCIA!D7)</f>
        <v>458440161.74000001</v>
      </c>
      <c r="E7" s="16">
        <f t="shared" si="0"/>
        <v>525820228.92000002</v>
      </c>
      <c r="F7" s="5"/>
    </row>
    <row r="8" spans="1:16">
      <c r="A8" s="12" t="s">
        <v>44</v>
      </c>
      <c r="B8" s="13"/>
      <c r="C8" s="14" t="s">
        <v>22</v>
      </c>
      <c r="D8" s="15">
        <f>SUM(EASTERNFL:VALENCIA!D8)</f>
        <v>126989955.33</v>
      </c>
      <c r="E8" s="16">
        <f t="shared" si="0"/>
        <v>141284418.03999999</v>
      </c>
      <c r="F8" s="5"/>
    </row>
    <row r="9" spans="1:16">
      <c r="A9" s="12" t="s">
        <v>45</v>
      </c>
      <c r="B9" s="13"/>
      <c r="C9" s="14" t="s">
        <v>46</v>
      </c>
      <c r="D9" s="15">
        <f>SUM(EASTERNFL:VALENCIA!D9)</f>
        <v>17402082.18</v>
      </c>
      <c r="E9" s="16">
        <f t="shared" si="0"/>
        <v>18747944.239999998</v>
      </c>
      <c r="F9" s="5"/>
    </row>
    <row r="10" spans="1:16">
      <c r="A10" s="12" t="s">
        <v>47</v>
      </c>
      <c r="B10" s="13"/>
      <c r="C10" s="14" t="s">
        <v>25</v>
      </c>
      <c r="D10" s="15">
        <f>SUM(EASTERNFL:VALENCIA!D10)</f>
        <v>30547008.219999991</v>
      </c>
      <c r="E10" s="16">
        <f t="shared" si="0"/>
        <v>37907828.739999987</v>
      </c>
      <c r="F10" s="5"/>
    </row>
    <row r="11" spans="1:16">
      <c r="A11" s="12" t="s">
        <v>48</v>
      </c>
      <c r="B11" s="13"/>
      <c r="C11" s="14" t="s">
        <v>49</v>
      </c>
      <c r="D11" s="15">
        <f>SUM(EASTERNFL:VALENCIA!D11)</f>
        <v>1113774.76</v>
      </c>
      <c r="E11" s="16">
        <f t="shared" si="0"/>
        <v>1144301.2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4" t="s">
        <v>51</v>
      </c>
      <c r="D12" s="15">
        <f>SUM(EASTERNFL:VALENCIA!D12)</f>
        <v>30</v>
      </c>
      <c r="E12" s="16">
        <f t="shared" si="0"/>
        <v>30</v>
      </c>
      <c r="F12" s="5"/>
    </row>
    <row r="13" spans="1:16" ht="13.5" thickBot="1">
      <c r="A13" s="12" t="s">
        <v>52</v>
      </c>
      <c r="B13" s="18"/>
      <c r="C13" s="14" t="s">
        <v>53</v>
      </c>
      <c r="D13" s="15">
        <f>SUM(EASTERNFL:VALENCIA!D13)</f>
        <v>1155066.0899999999</v>
      </c>
      <c r="E13" s="16">
        <f t="shared" si="0"/>
        <v>1155066.0899999999</v>
      </c>
      <c r="F13" s="5"/>
    </row>
    <row r="14" spans="1:16" ht="13.5" thickBot="1">
      <c r="A14" s="19" t="s">
        <v>6</v>
      </c>
      <c r="B14" s="20"/>
      <c r="C14" s="21"/>
      <c r="D14" s="22">
        <f>SUM(D6:D13)</f>
        <v>682686598.48000002</v>
      </c>
      <c r="E14" s="22">
        <f>SUM(E6:E13)</f>
        <v>776084355.45000005</v>
      </c>
      <c r="F14" s="5"/>
      <c r="G14" s="115"/>
      <c r="H14" s="115"/>
    </row>
    <row r="15" spans="1:16">
      <c r="A15" s="23" t="s">
        <v>54</v>
      </c>
      <c r="B15" s="24"/>
      <c r="C15" s="25" t="s">
        <v>55</v>
      </c>
      <c r="D15" s="26">
        <f>SUM(EASTERNFL:VALENCIA!D15)</f>
        <v>2986018.0600000005</v>
      </c>
      <c r="E15" s="27"/>
      <c r="F15" s="5"/>
    </row>
    <row r="16" spans="1:16">
      <c r="A16" s="23" t="s">
        <v>56</v>
      </c>
      <c r="B16" s="13"/>
      <c r="C16" s="25" t="s">
        <v>30</v>
      </c>
      <c r="D16" s="26">
        <f>SUM(EASTERNFL:VALENCIA!D16)</f>
        <v>67380067.180000007</v>
      </c>
      <c r="E16" s="27"/>
      <c r="F16" s="5"/>
    </row>
    <row r="17" spans="1:8">
      <c r="A17" s="23" t="s">
        <v>57</v>
      </c>
      <c r="B17" s="13"/>
      <c r="C17" s="25" t="s">
        <v>31</v>
      </c>
      <c r="D17" s="26">
        <f>SUM(EASTERNFL:VALENCIA!D17)</f>
        <v>14294462.710000001</v>
      </c>
      <c r="E17" s="27"/>
      <c r="F17" s="5"/>
    </row>
    <row r="18" spans="1:8">
      <c r="A18" s="23" t="s">
        <v>58</v>
      </c>
      <c r="B18" s="13"/>
      <c r="C18" s="25" t="s">
        <v>59</v>
      </c>
      <c r="D18" s="26">
        <f>SUM(EASTERNFL:VALENCIA!D18)</f>
        <v>1345862.0599999998</v>
      </c>
      <c r="E18" s="27"/>
      <c r="F18" s="5"/>
    </row>
    <row r="19" spans="1:8">
      <c r="A19" s="23" t="s">
        <v>60</v>
      </c>
      <c r="B19" s="13"/>
      <c r="C19" s="25" t="s">
        <v>32</v>
      </c>
      <c r="D19" s="26">
        <f>SUM(EASTERNFL:VALENCIA!D19)</f>
        <v>7360820.5199999986</v>
      </c>
      <c r="E19" s="27"/>
      <c r="F19" s="5"/>
    </row>
    <row r="20" spans="1:8">
      <c r="A20" s="23" t="s">
        <v>61</v>
      </c>
      <c r="B20" s="13"/>
      <c r="C20" s="25" t="s">
        <v>62</v>
      </c>
      <c r="D20" s="26">
        <f>SUM(EASTERNFL:VALENCIA!D20)</f>
        <v>30526.440000000002</v>
      </c>
      <c r="E20" s="27"/>
      <c r="F20" s="5"/>
    </row>
    <row r="21" spans="1:8">
      <c r="A21" s="23" t="s">
        <v>63</v>
      </c>
      <c r="B21" s="13"/>
      <c r="C21" s="25" t="s">
        <v>64</v>
      </c>
      <c r="D21" s="26">
        <f>SUM(EASTERNFL:VALENCIA!D21)</f>
        <v>0</v>
      </c>
      <c r="E21" s="27"/>
      <c r="F21" s="5"/>
    </row>
    <row r="22" spans="1:8" ht="13.5" thickBot="1">
      <c r="A22" s="23" t="s">
        <v>65</v>
      </c>
      <c r="B22" s="18"/>
      <c r="C22" s="25" t="s">
        <v>66</v>
      </c>
      <c r="D22" s="26">
        <f>SUM(EASTERNFL:VALENCIA!D22)</f>
        <v>0</v>
      </c>
      <c r="E22" s="28"/>
      <c r="F22" s="5"/>
    </row>
    <row r="23" spans="1:8" ht="13.5" thickBot="1">
      <c r="A23" s="19" t="s">
        <v>7</v>
      </c>
      <c r="B23" s="20"/>
      <c r="C23" s="21"/>
      <c r="D23" s="22">
        <f>SUM(D15:D22)</f>
        <v>93397756.970000014</v>
      </c>
      <c r="E23" s="29" t="s">
        <v>8</v>
      </c>
      <c r="F23" s="5"/>
    </row>
    <row r="24" spans="1:8" ht="13.5" thickBot="1">
      <c r="A24" s="19" t="s">
        <v>9</v>
      </c>
      <c r="B24" s="20"/>
      <c r="C24" s="21"/>
      <c r="D24" s="22">
        <f>D23+D14</f>
        <v>776084355.45000005</v>
      </c>
      <c r="E24" s="22">
        <v>776084355.45000005</v>
      </c>
      <c r="F24" s="5"/>
      <c r="G24" s="115"/>
      <c r="H24" s="115"/>
    </row>
    <row r="25" spans="1:8">
      <c r="A25" s="30"/>
      <c r="B25" s="31"/>
      <c r="C25" s="32"/>
      <c r="D25" s="33"/>
      <c r="E25" s="28"/>
      <c r="F25" s="5"/>
    </row>
    <row r="26" spans="1:8">
      <c r="A26" s="9" t="s">
        <v>10</v>
      </c>
      <c r="B26" s="31"/>
      <c r="C26" s="32"/>
      <c r="D26" s="33"/>
      <c r="E26" s="27"/>
      <c r="F26" s="5"/>
    </row>
    <row r="27" spans="1:8">
      <c r="A27" s="12" t="s">
        <v>67</v>
      </c>
      <c r="B27" s="13"/>
      <c r="C27" s="14" t="s">
        <v>68</v>
      </c>
      <c r="D27" s="34">
        <f>SUM(EASTERNFL:VALENCIA!D27)</f>
        <v>1787744.72</v>
      </c>
      <c r="E27" s="27"/>
      <c r="F27" s="35"/>
    </row>
    <row r="28" spans="1:8">
      <c r="A28" s="12" t="s">
        <v>69</v>
      </c>
      <c r="B28" s="13"/>
      <c r="C28" s="14" t="s">
        <v>70</v>
      </c>
      <c r="D28" s="34">
        <f>SUM(EASTERNFL:VALENCIA!D28)</f>
        <v>25544138.750000004</v>
      </c>
      <c r="E28" s="27"/>
      <c r="F28" s="35"/>
    </row>
    <row r="29" spans="1:8">
      <c r="A29" s="12" t="s">
        <v>71</v>
      </c>
      <c r="B29" s="13"/>
      <c r="C29" s="14" t="s">
        <v>72</v>
      </c>
      <c r="D29" s="34">
        <f>SUM(EASTERNFL:VALENCIA!D29)</f>
        <v>0</v>
      </c>
      <c r="E29" s="27"/>
      <c r="F29" s="35"/>
    </row>
    <row r="30" spans="1:8">
      <c r="A30" s="12" t="s">
        <v>73</v>
      </c>
      <c r="B30" s="13"/>
      <c r="C30" s="14" t="s">
        <v>74</v>
      </c>
      <c r="D30" s="34">
        <f>SUM(EASTERNFL:VALENCIA!D30)</f>
        <v>25499.15</v>
      </c>
      <c r="E30" s="28"/>
      <c r="F30" s="35"/>
    </row>
    <row r="31" spans="1:8">
      <c r="A31" s="12" t="s">
        <v>75</v>
      </c>
      <c r="B31" s="13"/>
      <c r="C31" s="14" t="s">
        <v>76</v>
      </c>
      <c r="D31" s="34">
        <f>SUM(EASTERNFL:VALENCIA!D31)</f>
        <v>14300</v>
      </c>
      <c r="E31" s="28"/>
      <c r="F31" s="35"/>
    </row>
    <row r="32" spans="1:8">
      <c r="A32" s="12" t="s">
        <v>77</v>
      </c>
      <c r="B32" s="13"/>
      <c r="C32" s="14" t="s">
        <v>78</v>
      </c>
      <c r="D32" s="34">
        <f>SUM(EASTERNFL:VALENCIA!D32)</f>
        <v>4146824.44</v>
      </c>
      <c r="E32" s="28"/>
      <c r="F32" s="35"/>
    </row>
    <row r="33" spans="1:6">
      <c r="A33" s="12" t="s">
        <v>79</v>
      </c>
      <c r="B33" s="13"/>
      <c r="C33" s="14" t="s">
        <v>80</v>
      </c>
      <c r="D33" s="34">
        <f>SUM(EASTERNFL:VALENCIA!D33)</f>
        <v>118437.32999999999</v>
      </c>
      <c r="E33" s="28"/>
      <c r="F33" s="35"/>
    </row>
    <row r="34" spans="1:6">
      <c r="A34" s="12" t="s">
        <v>81</v>
      </c>
      <c r="B34" s="13"/>
      <c r="C34" s="14" t="s">
        <v>82</v>
      </c>
      <c r="D34" s="34">
        <f>SUM(EASTERNFL:VALENCIA!D34)</f>
        <v>62731.469999999994</v>
      </c>
      <c r="E34" s="28"/>
      <c r="F34" s="35"/>
    </row>
    <row r="35" spans="1:6">
      <c r="A35" s="12" t="s">
        <v>83</v>
      </c>
      <c r="B35" s="13"/>
      <c r="C35" s="14" t="s">
        <v>84</v>
      </c>
      <c r="D35" s="34">
        <f>SUM(EASTERNFL:VALENCIA!D35)</f>
        <v>13515.01</v>
      </c>
      <c r="E35" s="28"/>
      <c r="F35" s="35"/>
    </row>
    <row r="36" spans="1:6">
      <c r="A36" s="12" t="s">
        <v>85</v>
      </c>
      <c r="B36" s="13"/>
      <c r="C36" s="14" t="s">
        <v>86</v>
      </c>
      <c r="D36" s="34">
        <f>SUM(EASTERNFL:VALENCIA!D36)</f>
        <v>109854.34999999999</v>
      </c>
      <c r="E36" s="28"/>
      <c r="F36" s="35"/>
    </row>
    <row r="37" spans="1:6">
      <c r="A37" s="12" t="s">
        <v>11</v>
      </c>
      <c r="B37" s="13"/>
      <c r="C37" s="14">
        <v>40266</v>
      </c>
      <c r="D37" s="34">
        <f>SUM(EASTERNFL:VALENCIA!D37)</f>
        <v>1310</v>
      </c>
      <c r="E37" s="28"/>
      <c r="F37" s="35"/>
    </row>
    <row r="38" spans="1:6">
      <c r="A38" s="12" t="s">
        <v>87</v>
      </c>
      <c r="B38" s="13"/>
      <c r="C38" s="14" t="s">
        <v>88</v>
      </c>
      <c r="D38" s="34">
        <f>SUM(EASTERNFL:VALENCIA!D38)</f>
        <v>0</v>
      </c>
      <c r="E38" s="28"/>
      <c r="F38" s="35"/>
    </row>
    <row r="39" spans="1:6">
      <c r="A39" s="12" t="s">
        <v>89</v>
      </c>
      <c r="B39" s="13"/>
      <c r="C39" s="14" t="s">
        <v>90</v>
      </c>
      <c r="D39" s="34">
        <f>SUM(EASTERNFL:VALENCIA!D39)</f>
        <v>4806861.4799999995</v>
      </c>
      <c r="E39" s="28"/>
      <c r="F39" s="35"/>
    </row>
    <row r="40" spans="1:6">
      <c r="A40" s="12" t="s">
        <v>91</v>
      </c>
      <c r="B40" s="13"/>
      <c r="C40" s="14" t="s">
        <v>92</v>
      </c>
      <c r="D40" s="34">
        <f>SUM(EASTERNFL:VALENCIA!D40)</f>
        <v>41042981.349999994</v>
      </c>
      <c r="E40" s="28"/>
      <c r="F40" s="35"/>
    </row>
    <row r="41" spans="1:6">
      <c r="A41" s="12" t="s">
        <v>93</v>
      </c>
      <c r="B41" s="13"/>
      <c r="C41" s="14" t="s">
        <v>94</v>
      </c>
      <c r="D41" s="34">
        <f>SUM(EASTERNFL:VALENCIA!D41)</f>
        <v>22468444.489999998</v>
      </c>
      <c r="E41" s="28"/>
      <c r="F41" s="35"/>
    </row>
    <row r="42" spans="1:6">
      <c r="A42" s="12" t="s">
        <v>95</v>
      </c>
      <c r="B42" s="13"/>
      <c r="C42" s="14" t="s">
        <v>96</v>
      </c>
      <c r="D42" s="34">
        <f>SUM(EASTERNFL:VALENCIA!D42)</f>
        <v>6511157.8300000001</v>
      </c>
      <c r="E42" s="28"/>
      <c r="F42" s="35"/>
    </row>
    <row r="43" spans="1:6">
      <c r="A43" s="12" t="s">
        <v>97</v>
      </c>
      <c r="B43" s="13"/>
      <c r="C43" s="14" t="s">
        <v>98</v>
      </c>
      <c r="D43" s="34">
        <f>SUM(EASTERNFL:VALENCIA!D43)</f>
        <v>386257</v>
      </c>
      <c r="E43" s="28"/>
      <c r="F43" s="35"/>
    </row>
    <row r="44" spans="1:6">
      <c r="A44" s="12" t="s">
        <v>99</v>
      </c>
      <c r="B44" s="13"/>
      <c r="C44" s="14" t="s">
        <v>100</v>
      </c>
      <c r="D44" s="34">
        <f>SUM(EASTERNFL:VALENCIA!D44)</f>
        <v>1275311.8900000001</v>
      </c>
      <c r="E44" s="28"/>
      <c r="F44" s="35"/>
    </row>
    <row r="45" spans="1:6">
      <c r="A45" s="12" t="s">
        <v>101</v>
      </c>
      <c r="B45" s="13"/>
      <c r="C45" s="14" t="s">
        <v>102</v>
      </c>
      <c r="D45" s="34">
        <f>SUM(EASTERNFL:VALENCIA!D45)</f>
        <v>38708788.780000001</v>
      </c>
      <c r="E45" s="28"/>
      <c r="F45" s="35"/>
    </row>
    <row r="46" spans="1:6">
      <c r="A46" s="12" t="s">
        <v>103</v>
      </c>
      <c r="B46" s="13"/>
      <c r="C46" s="14" t="s">
        <v>104</v>
      </c>
      <c r="D46" s="34">
        <f>SUM(EASTERNFL:VALENCIA!D46)</f>
        <v>56698972.599999987</v>
      </c>
      <c r="E46" s="28"/>
      <c r="F46" s="35"/>
    </row>
    <row r="47" spans="1:6">
      <c r="A47" s="12" t="s">
        <v>105</v>
      </c>
      <c r="B47" s="13"/>
      <c r="C47" s="14" t="s">
        <v>106</v>
      </c>
      <c r="D47" s="34">
        <f>SUM(EASTERNFL:VALENCIA!D47)</f>
        <v>3911320.0699999994</v>
      </c>
      <c r="E47" s="28"/>
      <c r="F47" s="35"/>
    </row>
    <row r="48" spans="1:6">
      <c r="A48" s="12" t="s">
        <v>107</v>
      </c>
      <c r="B48" s="13"/>
      <c r="C48" s="14" t="s">
        <v>108</v>
      </c>
      <c r="D48" s="34">
        <f>SUM(EASTERNFL:VALENCIA!D48)</f>
        <v>93542499.340000018</v>
      </c>
      <c r="E48" s="28"/>
      <c r="F48" s="35"/>
    </row>
    <row r="49" spans="1:8">
      <c r="A49" s="12" t="s">
        <v>109</v>
      </c>
      <c r="B49" s="13"/>
      <c r="C49" s="14" t="s">
        <v>110</v>
      </c>
      <c r="D49" s="34">
        <f>SUM(EASTERNFL:VALENCIA!D49)</f>
        <v>657232.17000000004</v>
      </c>
      <c r="E49" s="28"/>
      <c r="F49" s="35"/>
    </row>
    <row r="50" spans="1:8">
      <c r="A50" s="12" t="s">
        <v>111</v>
      </c>
      <c r="B50" s="13"/>
      <c r="C50" s="14" t="s">
        <v>112</v>
      </c>
      <c r="D50" s="34">
        <f>SUM(EASTERNFL:VALENCIA!D50)</f>
        <v>6345529.5299999993</v>
      </c>
      <c r="E50" s="28"/>
      <c r="F50" s="35"/>
    </row>
    <row r="51" spans="1:8">
      <c r="A51" s="12" t="s">
        <v>113</v>
      </c>
      <c r="B51" s="13"/>
      <c r="C51" s="14" t="s">
        <v>114</v>
      </c>
      <c r="D51" s="34">
        <f>SUM(EASTERNFL:VALENCIA!D51)</f>
        <v>38362037.750000007</v>
      </c>
      <c r="E51" s="28"/>
      <c r="F51" s="35"/>
    </row>
    <row r="52" spans="1:8">
      <c r="A52" s="12" t="s">
        <v>115</v>
      </c>
      <c r="B52" s="13"/>
      <c r="C52" s="14" t="s">
        <v>116</v>
      </c>
      <c r="D52" s="34">
        <f>SUM(EASTERNFL:VALENCIA!D52)</f>
        <v>9818467.1199999992</v>
      </c>
      <c r="E52" s="28"/>
      <c r="F52" s="35"/>
    </row>
    <row r="53" spans="1:8">
      <c r="A53" s="12" t="s">
        <v>117</v>
      </c>
      <c r="B53" s="13"/>
      <c r="C53" s="14" t="s">
        <v>118</v>
      </c>
      <c r="D53" s="34">
        <f>SUM(EASTERNFL:VALENCIA!D53)</f>
        <v>1672325.07</v>
      </c>
      <c r="E53" s="28"/>
      <c r="F53" s="35"/>
    </row>
    <row r="54" spans="1:8">
      <c r="A54" s="12" t="s">
        <v>119</v>
      </c>
      <c r="B54" s="13"/>
      <c r="C54" s="14" t="s">
        <v>120</v>
      </c>
      <c r="D54" s="34">
        <f>SUM(EASTERNFL:VALENCIA!D54)</f>
        <v>3336251.4400000004</v>
      </c>
      <c r="E54" s="28"/>
      <c r="F54" s="35"/>
    </row>
    <row r="55" spans="1:8">
      <c r="A55" s="12" t="s">
        <v>121</v>
      </c>
      <c r="B55" s="13"/>
      <c r="C55" s="14" t="s">
        <v>122</v>
      </c>
      <c r="D55" s="34">
        <f>SUM(EASTERNFL:VALENCIA!D55)</f>
        <v>212905.91999999998</v>
      </c>
      <c r="E55" s="28"/>
      <c r="F55" s="35"/>
    </row>
    <row r="56" spans="1:8">
      <c r="A56" s="12" t="s">
        <v>123</v>
      </c>
      <c r="B56" s="13"/>
      <c r="C56" s="14" t="s">
        <v>124</v>
      </c>
      <c r="D56" s="34">
        <f>SUM(EASTERNFL:VALENCIA!D56)</f>
        <v>-92.65</v>
      </c>
      <c r="E56" s="28"/>
      <c r="F56" s="35"/>
    </row>
    <row r="57" spans="1:8">
      <c r="A57" s="12" t="s">
        <v>125</v>
      </c>
      <c r="B57" s="13"/>
      <c r="C57" s="14" t="s">
        <v>126</v>
      </c>
      <c r="D57" s="34">
        <f>SUM(EASTERNFL:VALENCIA!D57)</f>
        <v>1246670.6299999999</v>
      </c>
      <c r="E57" s="28"/>
      <c r="F57" s="35"/>
    </row>
    <row r="58" spans="1:8">
      <c r="A58" s="12" t="s">
        <v>127</v>
      </c>
      <c r="B58" s="13"/>
      <c r="C58" s="14" t="s">
        <v>128</v>
      </c>
      <c r="D58" s="34">
        <f>SUM(EASTERNFL:VALENCIA!D58)</f>
        <v>8222627.4299999997</v>
      </c>
      <c r="E58" s="28"/>
      <c r="F58" s="35"/>
    </row>
    <row r="59" spans="1:8">
      <c r="A59" s="12" t="s">
        <v>129</v>
      </c>
      <c r="B59" s="13"/>
      <c r="C59" s="14" t="s">
        <v>130</v>
      </c>
      <c r="D59" s="34">
        <f>SUM(EASTERNFL:VALENCIA!D59)</f>
        <v>1557704</v>
      </c>
      <c r="E59" s="28"/>
      <c r="F59" s="35"/>
    </row>
    <row r="60" spans="1:8">
      <c r="A60" s="12" t="s">
        <v>131</v>
      </c>
      <c r="B60" s="13"/>
      <c r="C60" s="14" t="s">
        <v>132</v>
      </c>
      <c r="D60" s="34">
        <f>SUM(EASTERNFL:VALENCIA!D60)</f>
        <v>2870056.8600000003</v>
      </c>
      <c r="E60" s="28"/>
      <c r="F60" s="35"/>
    </row>
    <row r="61" spans="1:8" ht="13.5" thickBot="1">
      <c r="A61" s="12" t="s">
        <v>133</v>
      </c>
      <c r="B61" s="13"/>
      <c r="C61" s="14" t="s">
        <v>134</v>
      </c>
      <c r="D61" s="34">
        <f>SUM(EASTERNFL:VALENCIA!D61)</f>
        <v>-1080378.31</v>
      </c>
      <c r="E61" s="28"/>
      <c r="F61" s="35"/>
    </row>
    <row r="62" spans="1:8" ht="13.5" thickBot="1">
      <c r="A62" s="19" t="s">
        <v>12</v>
      </c>
      <c r="B62" s="20"/>
      <c r="C62" s="21"/>
      <c r="D62" s="22">
        <f>SUM(D27:D61)</f>
        <v>374398287.01000005</v>
      </c>
      <c r="E62" s="28"/>
    </row>
    <row r="63" spans="1:8" ht="13.5" thickBot="1">
      <c r="A63" s="19" t="s">
        <v>13</v>
      </c>
      <c r="B63" s="20"/>
      <c r="C63" s="21"/>
      <c r="D63" s="22">
        <f>D24+D62</f>
        <v>1150482642.46</v>
      </c>
      <c r="E63" s="36"/>
      <c r="G63" s="115"/>
      <c r="H63" s="115"/>
    </row>
    <row r="64" spans="1:8">
      <c r="A64" s="112"/>
      <c r="B64" s="31"/>
      <c r="C64" s="113"/>
      <c r="D64" s="114"/>
      <c r="E64" s="111"/>
    </row>
    <row r="65" spans="1:16">
      <c r="A65" s="5"/>
      <c r="B65" s="5"/>
      <c r="C65" s="37"/>
      <c r="D65" s="38"/>
      <c r="E65" s="38"/>
    </row>
    <row r="66" spans="1:16">
      <c r="A66" s="240" t="str">
        <f>A1</f>
        <v>FLORIDA COLLEGE SYSTEM - ALL COLLEGES</v>
      </c>
      <c r="B66" s="240"/>
      <c r="C66" s="240"/>
      <c r="D66" s="240"/>
      <c r="E66" s="39"/>
    </row>
    <row r="67" spans="1:16" ht="13.5" thickBot="1">
      <c r="A67" s="241" t="str">
        <f>+A3</f>
        <v xml:space="preserve">2017-2018 FEES </v>
      </c>
      <c r="B67" s="241"/>
      <c r="C67" s="241"/>
      <c r="D67" s="241"/>
      <c r="E67" s="39"/>
    </row>
    <row r="68" spans="1:16">
      <c r="A68" s="40" t="s">
        <v>14</v>
      </c>
      <c r="B68" s="10"/>
      <c r="C68" s="41"/>
      <c r="D68" s="42"/>
      <c r="E68" s="38"/>
    </row>
    <row r="69" spans="1:16">
      <c r="A69" s="43"/>
      <c r="B69" s="31"/>
      <c r="C69" s="41"/>
      <c r="D69" s="44"/>
      <c r="E69" s="38"/>
    </row>
    <row r="70" spans="1:16" ht="13.5" thickBot="1">
      <c r="A70" s="40" t="s">
        <v>15</v>
      </c>
      <c r="B70" s="31"/>
      <c r="C70" s="41" t="s">
        <v>16</v>
      </c>
      <c r="D70" s="102" t="s">
        <v>17</v>
      </c>
      <c r="E70" s="103"/>
    </row>
    <row r="71" spans="1:16" ht="13.5" thickBot="1">
      <c r="A71" s="45" t="s">
        <v>18</v>
      </c>
      <c r="B71" s="46" t="s">
        <v>19</v>
      </c>
      <c r="C71" s="105" t="s">
        <v>20</v>
      </c>
      <c r="D71" s="104">
        <f>SUM(EASTERNFL:VALENCIA!D71)</f>
        <v>505478681.89999998</v>
      </c>
      <c r="E71" s="38"/>
    </row>
    <row r="72" spans="1:16" ht="13.5" thickBot="1">
      <c r="A72" s="47" t="s">
        <v>18</v>
      </c>
      <c r="B72" s="48" t="s">
        <v>21</v>
      </c>
      <c r="C72" s="106" t="s">
        <v>22</v>
      </c>
      <c r="D72" s="104">
        <f>SUM(EASTERNFL:VALENCIA!D72)</f>
        <v>126989955.33</v>
      </c>
      <c r="E72" s="38"/>
      <c r="G72" s="5"/>
      <c r="H72" s="5"/>
      <c r="I72" s="5"/>
      <c r="J72" s="5"/>
      <c r="K72" s="5"/>
      <c r="L72" s="5"/>
      <c r="M72" s="5"/>
      <c r="N72" s="5"/>
      <c r="O72" s="5"/>
      <c r="P72" s="5"/>
    </row>
    <row r="73" spans="1:16" ht="13.5" thickBot="1">
      <c r="A73" s="47" t="s">
        <v>18</v>
      </c>
      <c r="B73" s="48" t="s">
        <v>23</v>
      </c>
      <c r="C73" s="106">
        <v>40130</v>
      </c>
      <c r="D73" s="104">
        <f>SUM(EASTERNFL:VALENCIA!D73)</f>
        <v>17291843.180000003</v>
      </c>
      <c r="E73" s="38"/>
      <c r="G73" s="5"/>
      <c r="H73" s="5"/>
      <c r="I73" s="5"/>
      <c r="J73" s="5"/>
      <c r="K73" s="5"/>
      <c r="L73" s="5"/>
      <c r="M73" s="5"/>
      <c r="N73" s="5"/>
      <c r="O73" s="5"/>
      <c r="P73" s="5"/>
    </row>
    <row r="74" spans="1:16" ht="13.5" thickBot="1">
      <c r="A74" s="47" t="s">
        <v>18</v>
      </c>
      <c r="B74" s="48" t="s">
        <v>24</v>
      </c>
      <c r="C74" s="106" t="s">
        <v>25</v>
      </c>
      <c r="D74" s="104">
        <f>SUM(EASTERNFL:VALENCIA!D74)</f>
        <v>30547008.219999991</v>
      </c>
      <c r="E74" s="38"/>
      <c r="G74" s="5"/>
      <c r="H74" s="5"/>
      <c r="I74" s="5"/>
      <c r="J74" s="5"/>
      <c r="K74" s="5"/>
      <c r="L74" s="5"/>
      <c r="M74" s="5"/>
      <c r="N74" s="5"/>
      <c r="O74" s="5"/>
      <c r="P74" s="5"/>
    </row>
    <row r="75" spans="1:16" ht="13.5" thickBot="1">
      <c r="A75" s="47" t="s">
        <v>18</v>
      </c>
      <c r="B75" s="48" t="s">
        <v>26</v>
      </c>
      <c r="C75" s="106">
        <v>40160</v>
      </c>
      <c r="D75" s="104">
        <f>SUM(EASTERNFL:VALENCIA!D75)</f>
        <v>1113774.76</v>
      </c>
      <c r="E75" s="38"/>
      <c r="G75" s="5"/>
      <c r="H75" s="5"/>
      <c r="I75" s="5"/>
      <c r="J75" s="5"/>
      <c r="K75" s="5"/>
      <c r="L75" s="5"/>
      <c r="M75" s="5"/>
      <c r="N75" s="5"/>
      <c r="O75" s="5"/>
      <c r="P75" s="5"/>
    </row>
    <row r="76" spans="1:16" ht="13.5" thickBot="1">
      <c r="A76" s="47" t="s">
        <v>18</v>
      </c>
      <c r="B76" s="48" t="s">
        <v>27</v>
      </c>
      <c r="C76" s="106">
        <v>40180</v>
      </c>
      <c r="D76" s="104">
        <f>SUM(EASTERNFL:VALENCIA!D76)</f>
        <v>30</v>
      </c>
      <c r="E76" s="38"/>
      <c r="G76" s="5"/>
      <c r="H76" s="5"/>
      <c r="I76" s="5"/>
      <c r="J76" s="5"/>
      <c r="K76" s="5"/>
      <c r="L76" s="5"/>
      <c r="M76" s="5"/>
      <c r="N76" s="5"/>
      <c r="O76" s="5"/>
      <c r="P76" s="5"/>
    </row>
    <row r="77" spans="1:16" ht="13.5" thickBot="1">
      <c r="A77" s="47" t="s">
        <v>18</v>
      </c>
      <c r="B77" s="48" t="s">
        <v>28</v>
      </c>
      <c r="C77" s="106">
        <v>40190</v>
      </c>
      <c r="D77" s="104">
        <f>SUM(EASTERNFL:VALENCIA!D77)</f>
        <v>1120443.1499999999</v>
      </c>
      <c r="E77" s="38"/>
      <c r="G77" s="5"/>
      <c r="H77" s="5"/>
      <c r="I77" s="5"/>
      <c r="J77" s="5"/>
      <c r="K77" s="5"/>
      <c r="L77" s="5"/>
      <c r="M77" s="5"/>
      <c r="N77" s="5"/>
      <c r="O77" s="5"/>
      <c r="P77" s="5"/>
    </row>
    <row r="78" spans="1:16" ht="13.5" thickBot="1">
      <c r="A78" s="47" t="s">
        <v>29</v>
      </c>
      <c r="B78" s="48" t="s">
        <v>19</v>
      </c>
      <c r="C78" s="106" t="s">
        <v>30</v>
      </c>
      <c r="D78" s="104">
        <f>SUM(EASTERNFL:VALENCIA!D78)</f>
        <v>70366085.24000001</v>
      </c>
      <c r="E78" s="38"/>
      <c r="G78" s="5"/>
      <c r="H78" s="5"/>
      <c r="I78" s="5"/>
      <c r="J78" s="5"/>
      <c r="K78" s="5"/>
      <c r="L78" s="5"/>
      <c r="M78" s="5"/>
      <c r="N78" s="5"/>
      <c r="O78" s="5"/>
      <c r="P78" s="5"/>
    </row>
    <row r="79" spans="1:16" ht="13.5" thickBot="1">
      <c r="A79" s="47" t="s">
        <v>29</v>
      </c>
      <c r="B79" s="48" t="s">
        <v>21</v>
      </c>
      <c r="C79" s="106" t="s">
        <v>31</v>
      </c>
      <c r="D79" s="104">
        <f>SUM(EASTERNFL:VALENCIA!D79)</f>
        <v>14295361.710000001</v>
      </c>
      <c r="E79" s="38"/>
      <c r="G79" s="5"/>
      <c r="H79" s="5"/>
      <c r="I79" s="5"/>
      <c r="J79" s="5"/>
      <c r="K79" s="5"/>
      <c r="L79" s="5"/>
      <c r="M79" s="5"/>
      <c r="N79" s="5"/>
      <c r="O79" s="5"/>
      <c r="P79" s="5"/>
    </row>
    <row r="80" spans="1:16" ht="13.5" thickBot="1">
      <c r="A80" s="47" t="s">
        <v>29</v>
      </c>
      <c r="B80" s="48" t="s">
        <v>23</v>
      </c>
      <c r="C80" s="106">
        <v>40330</v>
      </c>
      <c r="D80" s="104">
        <f>SUM(EASTERNFL:VALENCIA!D80)</f>
        <v>1345862.0599999998</v>
      </c>
      <c r="E80" s="38"/>
      <c r="G80" s="5"/>
      <c r="H80" s="5"/>
      <c r="I80" s="5"/>
      <c r="J80" s="5"/>
      <c r="K80" s="5"/>
      <c r="L80" s="5"/>
      <c r="M80" s="5"/>
      <c r="N80" s="5"/>
      <c r="O80" s="5"/>
      <c r="P80" s="5"/>
    </row>
    <row r="81" spans="1:16" ht="13.5" thickBot="1">
      <c r="A81" s="47" t="s">
        <v>29</v>
      </c>
      <c r="B81" s="48" t="s">
        <v>24</v>
      </c>
      <c r="C81" s="106" t="s">
        <v>32</v>
      </c>
      <c r="D81" s="104">
        <f>SUM(EASTERNFL:VALENCIA!D81)</f>
        <v>7360820.5199999986</v>
      </c>
      <c r="E81" s="38"/>
      <c r="G81" s="5"/>
      <c r="H81" s="5"/>
      <c r="I81" s="5"/>
      <c r="J81" s="5"/>
      <c r="K81" s="5"/>
      <c r="L81" s="5"/>
      <c r="M81" s="5"/>
      <c r="N81" s="5"/>
      <c r="O81" s="5"/>
      <c r="P81" s="5"/>
    </row>
    <row r="82" spans="1:16" ht="13.5" thickBot="1">
      <c r="A82" s="47" t="s">
        <v>29</v>
      </c>
      <c r="B82" s="48" t="s">
        <v>26</v>
      </c>
      <c r="C82" s="106">
        <v>40360</v>
      </c>
      <c r="D82" s="104">
        <f>SUM(EASTERNFL:VALENCIA!D82)</f>
        <v>30526.440000000002</v>
      </c>
      <c r="E82" s="38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6" ht="13.5" thickBot="1">
      <c r="A83" s="47" t="s">
        <v>29</v>
      </c>
      <c r="B83" s="48" t="s">
        <v>27</v>
      </c>
      <c r="C83" s="106">
        <v>40380</v>
      </c>
      <c r="D83" s="104">
        <f>SUM(EASTERNFL:VALENCIA!D83)</f>
        <v>0</v>
      </c>
      <c r="E83" s="38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1:16" ht="13.5" thickBot="1">
      <c r="A84" s="47" t="s">
        <v>29</v>
      </c>
      <c r="B84" s="48" t="s">
        <v>28</v>
      </c>
      <c r="C84" s="107">
        <v>40390</v>
      </c>
      <c r="D84" s="104">
        <f>SUM(EASTERNFL:VALENCIA!D84)</f>
        <v>0</v>
      </c>
      <c r="E84" s="38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1:16" ht="13.5" thickBot="1">
      <c r="A85" s="19" t="s">
        <v>33</v>
      </c>
      <c r="B85" s="20"/>
      <c r="C85" s="21"/>
      <c r="D85" s="101">
        <f>SUM(D71:D84)</f>
        <v>775940392.50999999</v>
      </c>
      <c r="E85" s="38"/>
      <c r="G85" s="115"/>
      <c r="H85" s="115"/>
      <c r="I85" s="5"/>
      <c r="J85" s="5"/>
      <c r="K85" s="5"/>
      <c r="L85" s="5"/>
      <c r="M85" s="5"/>
      <c r="N85" s="5"/>
      <c r="O85" s="5"/>
      <c r="P85" s="5"/>
    </row>
    <row r="86" spans="1:16">
      <c r="A86" s="51"/>
      <c r="B86" s="52"/>
      <c r="C86" s="53"/>
      <c r="D86" s="54"/>
      <c r="E86" s="38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1:16">
      <c r="A87" s="55" t="s">
        <v>34</v>
      </c>
      <c r="B87" s="52"/>
      <c r="C87" s="53"/>
      <c r="D87" s="54"/>
      <c r="E87" s="38"/>
    </row>
    <row r="88" spans="1:16">
      <c r="A88" s="56" t="s">
        <v>18</v>
      </c>
      <c r="B88" s="57" t="s">
        <v>19</v>
      </c>
      <c r="C88" s="49">
        <v>40110</v>
      </c>
      <c r="D88" s="50">
        <f>SUM(EASTERNFL:VALENCIA!D88)</f>
        <v>0</v>
      </c>
      <c r="E88" s="38"/>
    </row>
    <row r="89" spans="1:16" ht="13.5" thickBot="1">
      <c r="A89" s="58" t="s">
        <v>29</v>
      </c>
      <c r="B89" s="59" t="s">
        <v>19</v>
      </c>
      <c r="C89" s="60">
        <v>40310</v>
      </c>
      <c r="D89" s="50">
        <f>SUM(EASTERNFL:VALENCIA!D89)</f>
        <v>0</v>
      </c>
      <c r="E89" s="38"/>
    </row>
    <row r="90" spans="1:16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16" ht="13.5" thickBot="1">
      <c r="A91" s="43"/>
      <c r="B91" s="52"/>
      <c r="C91" s="53"/>
      <c r="D91" s="54"/>
      <c r="E91" s="38"/>
    </row>
    <row r="92" spans="1:16" ht="13.5" thickBot="1">
      <c r="A92" s="19" t="s">
        <v>36</v>
      </c>
      <c r="B92" s="20"/>
      <c r="C92" s="21"/>
      <c r="D92" s="22">
        <f>+D85+D90</f>
        <v>775940392.50999999</v>
      </c>
      <c r="E92" s="38"/>
    </row>
    <row r="93" spans="1:16" ht="13.5" thickBot="1">
      <c r="A93" s="61"/>
      <c r="B93" s="61"/>
      <c r="C93" s="62"/>
      <c r="D93" s="63"/>
      <c r="E93" s="39"/>
    </row>
    <row r="94" spans="1:16" ht="13.5" thickBot="1">
      <c r="A94" s="247" t="s">
        <v>37</v>
      </c>
      <c r="B94" s="248"/>
      <c r="C94" s="64"/>
      <c r="D94" s="65"/>
      <c r="E94" s="38"/>
    </row>
    <row r="95" spans="1:16">
      <c r="A95" s="66" t="s">
        <v>18</v>
      </c>
      <c r="B95" s="67"/>
      <c r="C95" s="68"/>
      <c r="D95" s="69">
        <f>SUM(D6:D13)</f>
        <v>682686598.48000002</v>
      </c>
      <c r="E95" s="38"/>
    </row>
    <row r="96" spans="1:16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93397756.970000014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776084355.45000005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38362037.750000007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814446393.20000005</v>
      </c>
      <c r="E103" s="38"/>
      <c r="G103" s="115"/>
      <c r="H103" s="115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3:16">
      <c r="C183" s="1"/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  <ignoredErrors>
    <ignoredError sqref="C71:C84 C6:C6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>
      <selection sqref="A1:XFD1048576"/>
    </sheetView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242" t="s">
        <v>159</v>
      </c>
      <c r="B1" s="242"/>
      <c r="C1" s="242"/>
      <c r="D1" s="242"/>
      <c r="E1" s="242"/>
    </row>
    <row r="2" spans="1:16" ht="13.5" thickBot="1">
      <c r="A2" s="242"/>
      <c r="B2" s="242"/>
      <c r="C2" s="242"/>
      <c r="D2" s="2" t="s">
        <v>0</v>
      </c>
      <c r="E2" s="3" t="s">
        <v>170</v>
      </c>
    </row>
    <row r="3" spans="1:16" ht="13.5" thickBot="1">
      <c r="A3" s="245" t="s">
        <v>168</v>
      </c>
      <c r="B3" s="4"/>
      <c r="C3" s="4"/>
      <c r="D3" s="4"/>
      <c r="E3" s="246"/>
      <c r="F3" s="5"/>
    </row>
    <row r="4" spans="1:16" ht="12.75" customHeight="1">
      <c r="A4" s="6"/>
      <c r="B4" s="7"/>
      <c r="C4" s="8"/>
      <c r="D4" s="8" t="s">
        <v>1</v>
      </c>
      <c r="E4" s="23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239"/>
      <c r="F5" s="5"/>
    </row>
    <row r="6" spans="1:16">
      <c r="A6" s="117" t="s">
        <v>41</v>
      </c>
      <c r="B6" s="118"/>
      <c r="C6" s="119" t="s">
        <v>42</v>
      </c>
      <c r="D6" s="120">
        <v>357149.54</v>
      </c>
      <c r="E6" s="121">
        <v>384671.72</v>
      </c>
      <c r="F6" s="5"/>
    </row>
    <row r="7" spans="1:16">
      <c r="A7" s="117" t="s">
        <v>43</v>
      </c>
      <c r="B7" s="118"/>
      <c r="C7" s="119" t="s">
        <v>20</v>
      </c>
      <c r="D7" s="120">
        <v>4980834.84</v>
      </c>
      <c r="E7" s="121">
        <v>5238789.03</v>
      </c>
      <c r="F7" s="5"/>
    </row>
    <row r="8" spans="1:16">
      <c r="A8" s="117" t="s">
        <v>44</v>
      </c>
      <c r="B8" s="118"/>
      <c r="C8" s="119" t="s">
        <v>22</v>
      </c>
      <c r="D8" s="120">
        <v>1156292.44</v>
      </c>
      <c r="E8" s="121">
        <v>1295787.04</v>
      </c>
      <c r="F8" s="5"/>
    </row>
    <row r="9" spans="1:16">
      <c r="A9" s="117" t="s">
        <v>45</v>
      </c>
      <c r="B9" s="118"/>
      <c r="C9" s="119" t="s">
        <v>46</v>
      </c>
      <c r="D9" s="120">
        <v>246693.88</v>
      </c>
      <c r="E9" s="121">
        <v>315395.01</v>
      </c>
      <c r="F9" s="5"/>
    </row>
    <row r="10" spans="1:16">
      <c r="A10" s="117" t="s">
        <v>47</v>
      </c>
      <c r="B10" s="118"/>
      <c r="C10" s="119" t="s">
        <v>25</v>
      </c>
      <c r="D10" s="120">
        <v>140443.92000000001</v>
      </c>
      <c r="E10" s="121">
        <v>187606.38</v>
      </c>
      <c r="F10" s="5"/>
    </row>
    <row r="11" spans="1:16">
      <c r="A11" s="117" t="s">
        <v>48</v>
      </c>
      <c r="B11" s="118"/>
      <c r="C11" s="119" t="s">
        <v>49</v>
      </c>
      <c r="D11" s="120">
        <v>40981.040000000001</v>
      </c>
      <c r="E11" s="121">
        <v>49395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7" t="s">
        <v>50</v>
      </c>
      <c r="B12" s="118"/>
      <c r="C12" s="119" t="s">
        <v>51</v>
      </c>
      <c r="D12" s="120">
        <v>0</v>
      </c>
      <c r="E12" s="121">
        <v>0</v>
      </c>
      <c r="F12" s="5"/>
    </row>
    <row r="13" spans="1:16" ht="13.5" thickBot="1">
      <c r="A13" s="117" t="s">
        <v>52</v>
      </c>
      <c r="B13" s="118"/>
      <c r="C13" s="119" t="s">
        <v>53</v>
      </c>
      <c r="D13" s="120">
        <v>0</v>
      </c>
      <c r="E13" s="121">
        <v>0</v>
      </c>
      <c r="F13" s="5"/>
    </row>
    <row r="14" spans="1:16" ht="13.5" thickBot="1">
      <c r="A14" s="19" t="s">
        <v>6</v>
      </c>
      <c r="B14" s="20"/>
      <c r="C14" s="21"/>
      <c r="D14" s="22">
        <v>6922395.6600000001</v>
      </c>
      <c r="E14" s="22">
        <v>7471644.1799999997</v>
      </c>
      <c r="F14" s="5"/>
    </row>
    <row r="15" spans="1:16">
      <c r="A15" s="23" t="s">
        <v>54</v>
      </c>
      <c r="B15" s="118"/>
      <c r="C15" s="25" t="s">
        <v>55</v>
      </c>
      <c r="D15" s="26">
        <v>27522.18</v>
      </c>
      <c r="E15" s="122"/>
      <c r="F15" s="5"/>
    </row>
    <row r="16" spans="1:16">
      <c r="A16" s="23" t="s">
        <v>56</v>
      </c>
      <c r="B16" s="118"/>
      <c r="C16" s="25" t="s">
        <v>30</v>
      </c>
      <c r="D16" s="26">
        <v>257954.19</v>
      </c>
      <c r="E16" s="122"/>
      <c r="F16" s="5"/>
    </row>
    <row r="17" spans="1:6">
      <c r="A17" s="23" t="s">
        <v>57</v>
      </c>
      <c r="B17" s="118"/>
      <c r="C17" s="25" t="s">
        <v>31</v>
      </c>
      <c r="D17" s="26">
        <v>139494.6</v>
      </c>
      <c r="E17" s="122"/>
      <c r="F17" s="5"/>
    </row>
    <row r="18" spans="1:6">
      <c r="A18" s="23" t="s">
        <v>58</v>
      </c>
      <c r="B18" s="118"/>
      <c r="C18" s="25" t="s">
        <v>59</v>
      </c>
      <c r="D18" s="26">
        <v>68701.13</v>
      </c>
      <c r="E18" s="122"/>
      <c r="F18" s="5"/>
    </row>
    <row r="19" spans="1:6">
      <c r="A19" s="23" t="s">
        <v>60</v>
      </c>
      <c r="B19" s="118"/>
      <c r="C19" s="25" t="s">
        <v>32</v>
      </c>
      <c r="D19" s="26">
        <v>47162.46</v>
      </c>
      <c r="E19" s="122"/>
      <c r="F19" s="5"/>
    </row>
    <row r="20" spans="1:6">
      <c r="A20" s="23" t="s">
        <v>61</v>
      </c>
      <c r="B20" s="118"/>
      <c r="C20" s="25" t="s">
        <v>62</v>
      </c>
      <c r="D20" s="26">
        <v>8413.9599999999991</v>
      </c>
      <c r="E20" s="122"/>
      <c r="F20" s="5"/>
    </row>
    <row r="21" spans="1:6">
      <c r="A21" s="23" t="s">
        <v>63</v>
      </c>
      <c r="B21" s="123"/>
      <c r="C21" s="25" t="s">
        <v>64</v>
      </c>
      <c r="D21" s="26">
        <v>0</v>
      </c>
      <c r="E21" s="122"/>
      <c r="F21" s="5"/>
    </row>
    <row r="22" spans="1:6" ht="13.5" thickBot="1">
      <c r="A22" s="23" t="s">
        <v>65</v>
      </c>
      <c r="B22" s="123"/>
      <c r="C22" s="25" t="s">
        <v>66</v>
      </c>
      <c r="D22" s="26">
        <v>0</v>
      </c>
      <c r="E22" s="124"/>
      <c r="F22" s="5"/>
    </row>
    <row r="23" spans="1:6" ht="13.5" thickBot="1">
      <c r="A23" s="19" t="s">
        <v>7</v>
      </c>
      <c r="B23" s="20"/>
      <c r="C23" s="21"/>
      <c r="D23" s="22">
        <v>549248.5199999999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7471644.1799999997</v>
      </c>
      <c r="E24" s="22">
        <v>7471644.1799999997</v>
      </c>
      <c r="F24" s="5"/>
    </row>
    <row r="25" spans="1:6">
      <c r="A25" s="30"/>
      <c r="B25" s="31"/>
      <c r="C25" s="32"/>
      <c r="D25" s="33"/>
      <c r="E25" s="124"/>
      <c r="F25" s="5"/>
    </row>
    <row r="26" spans="1:6">
      <c r="A26" s="9" t="s">
        <v>10</v>
      </c>
      <c r="B26" s="31"/>
      <c r="C26" s="32"/>
      <c r="D26" s="33"/>
      <c r="E26" s="122"/>
      <c r="F26" s="5"/>
    </row>
    <row r="27" spans="1:6">
      <c r="A27" s="117" t="s">
        <v>67</v>
      </c>
      <c r="B27" s="118"/>
      <c r="C27" s="119" t="s">
        <v>68</v>
      </c>
      <c r="D27" s="125">
        <v>0</v>
      </c>
      <c r="E27" s="122"/>
      <c r="F27" s="35"/>
    </row>
    <row r="28" spans="1:6">
      <c r="A28" s="117" t="s">
        <v>69</v>
      </c>
      <c r="B28" s="118"/>
      <c r="C28" s="119" t="s">
        <v>70</v>
      </c>
      <c r="D28" s="125">
        <v>0</v>
      </c>
      <c r="E28" s="122"/>
      <c r="F28" s="35"/>
    </row>
    <row r="29" spans="1:6">
      <c r="A29" s="117" t="s">
        <v>71</v>
      </c>
      <c r="B29" s="118"/>
      <c r="C29" s="119" t="s">
        <v>72</v>
      </c>
      <c r="D29" s="125">
        <v>0</v>
      </c>
      <c r="E29" s="122"/>
      <c r="F29" s="35"/>
    </row>
    <row r="30" spans="1:6">
      <c r="A30" s="117" t="s">
        <v>73</v>
      </c>
      <c r="B30" s="118"/>
      <c r="C30" s="119" t="s">
        <v>74</v>
      </c>
      <c r="D30" s="125">
        <v>0</v>
      </c>
      <c r="E30" s="124"/>
      <c r="F30" s="35"/>
    </row>
    <row r="31" spans="1:6">
      <c r="A31" s="117" t="s">
        <v>75</v>
      </c>
      <c r="B31" s="118"/>
      <c r="C31" s="119" t="s">
        <v>76</v>
      </c>
      <c r="D31" s="125">
        <v>0</v>
      </c>
      <c r="E31" s="124"/>
      <c r="F31" s="35"/>
    </row>
    <row r="32" spans="1:6">
      <c r="A32" s="117" t="s">
        <v>77</v>
      </c>
      <c r="B32" s="118"/>
      <c r="C32" s="119" t="s">
        <v>78</v>
      </c>
      <c r="D32" s="125">
        <v>0</v>
      </c>
      <c r="E32" s="124"/>
      <c r="F32" s="35"/>
    </row>
    <row r="33" spans="1:10">
      <c r="A33" s="117" t="s">
        <v>79</v>
      </c>
      <c r="B33" s="118"/>
      <c r="C33" s="119" t="s">
        <v>80</v>
      </c>
      <c r="D33" s="125">
        <v>0</v>
      </c>
      <c r="E33" s="124"/>
      <c r="F33" s="35"/>
    </row>
    <row r="34" spans="1:10">
      <c r="A34" s="117" t="s">
        <v>81</v>
      </c>
      <c r="B34" s="118"/>
      <c r="C34" s="119" t="s">
        <v>82</v>
      </c>
      <c r="D34" s="125">
        <v>0</v>
      </c>
      <c r="E34" s="124"/>
      <c r="F34" s="35"/>
    </row>
    <row r="35" spans="1:10">
      <c r="A35" s="117" t="s">
        <v>83</v>
      </c>
      <c r="B35" s="118"/>
      <c r="C35" s="119" t="s">
        <v>84</v>
      </c>
      <c r="D35" s="125">
        <v>0</v>
      </c>
      <c r="E35" s="124"/>
      <c r="F35" s="35"/>
    </row>
    <row r="36" spans="1:10">
      <c r="A36" s="117" t="s">
        <v>85</v>
      </c>
      <c r="B36" s="118"/>
      <c r="C36" s="119" t="s">
        <v>86</v>
      </c>
      <c r="D36" s="125">
        <v>0</v>
      </c>
      <c r="E36" s="124"/>
      <c r="F36" s="35"/>
    </row>
    <row r="37" spans="1:10">
      <c r="A37" s="117" t="s">
        <v>11</v>
      </c>
      <c r="B37" s="118"/>
      <c r="C37" s="119" t="s">
        <v>167</v>
      </c>
      <c r="D37" s="125">
        <v>0</v>
      </c>
      <c r="E37" s="124"/>
      <c r="F37" s="35"/>
    </row>
    <row r="38" spans="1:10">
      <c r="A38" s="117" t="s">
        <v>87</v>
      </c>
      <c r="B38" s="118"/>
      <c r="C38" s="119" t="s">
        <v>88</v>
      </c>
      <c r="D38" s="125">
        <v>0</v>
      </c>
      <c r="E38" s="124"/>
      <c r="F38" s="35"/>
    </row>
    <row r="39" spans="1:10">
      <c r="A39" s="117" t="s">
        <v>89</v>
      </c>
      <c r="B39" s="118"/>
      <c r="C39" s="119" t="s">
        <v>90</v>
      </c>
      <c r="D39" s="125">
        <v>0</v>
      </c>
      <c r="E39" s="124"/>
      <c r="F39" s="108"/>
      <c r="G39" s="5"/>
    </row>
    <row r="40" spans="1:10">
      <c r="A40" s="117" t="s">
        <v>91</v>
      </c>
      <c r="B40" s="118"/>
      <c r="C40" s="119" t="s">
        <v>92</v>
      </c>
      <c r="D40" s="125">
        <v>332815.5</v>
      </c>
      <c r="E40" s="124"/>
      <c r="F40" s="108"/>
    </row>
    <row r="41" spans="1:10">
      <c r="A41" s="117" t="s">
        <v>93</v>
      </c>
      <c r="B41" s="118"/>
      <c r="C41" s="119" t="s">
        <v>94</v>
      </c>
      <c r="D41" s="125">
        <v>405189</v>
      </c>
      <c r="E41" s="124"/>
      <c r="F41" s="30"/>
    </row>
    <row r="42" spans="1:10">
      <c r="A42" s="117" t="s">
        <v>95</v>
      </c>
      <c r="B42" s="118"/>
      <c r="C42" s="119" t="s">
        <v>96</v>
      </c>
      <c r="D42" s="125">
        <v>67855</v>
      </c>
      <c r="E42" s="124"/>
      <c r="F42" s="108"/>
    </row>
    <row r="43" spans="1:10">
      <c r="A43" s="117" t="s">
        <v>97</v>
      </c>
      <c r="B43" s="118"/>
      <c r="C43" s="119" t="s">
        <v>98</v>
      </c>
      <c r="D43" s="125">
        <v>0</v>
      </c>
      <c r="E43" s="124"/>
      <c r="F43" s="35"/>
    </row>
    <row r="44" spans="1:10">
      <c r="A44" s="117" t="s">
        <v>99</v>
      </c>
      <c r="B44" s="118"/>
      <c r="C44" s="119" t="s">
        <v>100</v>
      </c>
      <c r="D44" s="125">
        <v>31675</v>
      </c>
      <c r="E44" s="124"/>
      <c r="F44" s="35"/>
      <c r="J44" s="5"/>
    </row>
    <row r="45" spans="1:10">
      <c r="A45" s="117" t="s">
        <v>101</v>
      </c>
      <c r="B45" s="118"/>
      <c r="C45" s="119" t="s">
        <v>102</v>
      </c>
      <c r="D45" s="125">
        <v>379214.25</v>
      </c>
      <c r="E45" s="124"/>
      <c r="F45" s="35"/>
    </row>
    <row r="46" spans="1:10">
      <c r="A46" s="117" t="s">
        <v>103</v>
      </c>
      <c r="B46" s="118"/>
      <c r="C46" s="119" t="s">
        <v>104</v>
      </c>
      <c r="D46" s="125">
        <v>621691.19999999995</v>
      </c>
      <c r="E46" s="124"/>
      <c r="F46" s="35"/>
    </row>
    <row r="47" spans="1:10">
      <c r="A47" s="117" t="s">
        <v>105</v>
      </c>
      <c r="B47" s="118"/>
      <c r="C47" s="119" t="s">
        <v>106</v>
      </c>
      <c r="D47" s="125">
        <v>17689.759999999998</v>
      </c>
      <c r="E47" s="124"/>
      <c r="F47" s="35"/>
    </row>
    <row r="48" spans="1:10">
      <c r="A48" s="117" t="s">
        <v>107</v>
      </c>
      <c r="B48" s="118"/>
      <c r="C48" s="119" t="s">
        <v>108</v>
      </c>
      <c r="D48" s="125">
        <v>657291.6</v>
      </c>
      <c r="E48" s="124"/>
      <c r="F48" s="35"/>
    </row>
    <row r="49" spans="1:6">
      <c r="A49" s="117" t="s">
        <v>109</v>
      </c>
      <c r="B49" s="118"/>
      <c r="C49" s="119" t="s">
        <v>110</v>
      </c>
      <c r="D49" s="125">
        <v>13490.45</v>
      </c>
      <c r="E49" s="124"/>
      <c r="F49" s="35"/>
    </row>
    <row r="50" spans="1:6">
      <c r="A50" s="117" t="s">
        <v>111</v>
      </c>
      <c r="B50" s="118"/>
      <c r="C50" s="119" t="s">
        <v>112</v>
      </c>
      <c r="D50" s="125">
        <v>36165.82</v>
      </c>
      <c r="E50" s="124"/>
      <c r="F50" s="35"/>
    </row>
    <row r="51" spans="1:6">
      <c r="A51" s="117" t="s">
        <v>113</v>
      </c>
      <c r="B51" s="118"/>
      <c r="C51" s="119" t="s">
        <v>114</v>
      </c>
      <c r="D51" s="125">
        <v>365756.63</v>
      </c>
      <c r="E51" s="124"/>
      <c r="F51" s="35"/>
    </row>
    <row r="52" spans="1:6">
      <c r="A52" s="117" t="s">
        <v>115</v>
      </c>
      <c r="B52" s="118"/>
      <c r="C52" s="119" t="s">
        <v>116</v>
      </c>
      <c r="D52" s="125">
        <v>92848</v>
      </c>
      <c r="E52" s="124"/>
      <c r="F52" s="35"/>
    </row>
    <row r="53" spans="1:6">
      <c r="A53" s="117" t="s">
        <v>117</v>
      </c>
      <c r="B53" s="118"/>
      <c r="C53" s="119" t="s">
        <v>118</v>
      </c>
      <c r="D53" s="125">
        <v>0</v>
      </c>
      <c r="E53" s="124"/>
      <c r="F53" s="35"/>
    </row>
    <row r="54" spans="1:6">
      <c r="A54" s="117" t="s">
        <v>119</v>
      </c>
      <c r="B54" s="118"/>
      <c r="C54" s="119" t="s">
        <v>120</v>
      </c>
      <c r="D54" s="125">
        <v>70495.76999999999</v>
      </c>
      <c r="E54" s="124"/>
      <c r="F54" s="35"/>
    </row>
    <row r="55" spans="1:6">
      <c r="A55" s="117" t="s">
        <v>121</v>
      </c>
      <c r="B55" s="118"/>
      <c r="C55" s="119" t="s">
        <v>122</v>
      </c>
      <c r="D55" s="125">
        <v>0</v>
      </c>
      <c r="E55" s="124"/>
      <c r="F55" s="35"/>
    </row>
    <row r="56" spans="1:6">
      <c r="A56" s="117" t="s">
        <v>123</v>
      </c>
      <c r="B56" s="118"/>
      <c r="C56" s="119" t="s">
        <v>124</v>
      </c>
      <c r="D56" s="125">
        <v>0</v>
      </c>
      <c r="E56" s="124"/>
      <c r="F56" s="35"/>
    </row>
    <row r="57" spans="1:6">
      <c r="A57" s="117" t="s">
        <v>125</v>
      </c>
      <c r="B57" s="118"/>
      <c r="C57" s="119" t="s">
        <v>126</v>
      </c>
      <c r="D57" s="125">
        <v>0</v>
      </c>
      <c r="E57" s="124"/>
      <c r="F57" s="35"/>
    </row>
    <row r="58" spans="1:6">
      <c r="A58" s="117" t="s">
        <v>127</v>
      </c>
      <c r="B58" s="118"/>
      <c r="C58" s="119" t="s">
        <v>128</v>
      </c>
      <c r="D58" s="125">
        <v>368191.61</v>
      </c>
      <c r="E58" s="124"/>
      <c r="F58" s="35"/>
    </row>
    <row r="59" spans="1:6">
      <c r="A59" s="117" t="s">
        <v>129</v>
      </c>
      <c r="B59" s="118"/>
      <c r="C59" s="119" t="s">
        <v>130</v>
      </c>
      <c r="D59" s="125">
        <v>0</v>
      </c>
      <c r="E59" s="124"/>
      <c r="F59" s="35"/>
    </row>
    <row r="60" spans="1:6">
      <c r="A60" s="117" t="s">
        <v>131</v>
      </c>
      <c r="B60" s="118"/>
      <c r="C60" s="119" t="s">
        <v>132</v>
      </c>
      <c r="D60" s="125">
        <v>0</v>
      </c>
      <c r="E60" s="124"/>
      <c r="F60" s="35"/>
    </row>
    <row r="61" spans="1:6" ht="13.5" thickBot="1">
      <c r="A61" s="117" t="s">
        <v>133</v>
      </c>
      <c r="B61" s="118"/>
      <c r="C61" s="119" t="s">
        <v>134</v>
      </c>
      <c r="D61" s="125">
        <v>0</v>
      </c>
      <c r="E61" s="124"/>
      <c r="F61" s="35"/>
    </row>
    <row r="62" spans="1:6" ht="13.5" thickBot="1">
      <c r="A62" s="19" t="s">
        <v>12</v>
      </c>
      <c r="B62" s="20"/>
      <c r="C62" s="21"/>
      <c r="D62" s="22">
        <v>3460369.59</v>
      </c>
      <c r="E62" s="124"/>
    </row>
    <row r="63" spans="1:6" ht="13.5" thickBot="1">
      <c r="A63" s="19" t="s">
        <v>13</v>
      </c>
      <c r="B63" s="20"/>
      <c r="C63" s="21"/>
      <c r="D63" s="22">
        <v>10932013.77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240" t="s">
        <v>159</v>
      </c>
      <c r="B66" s="240"/>
      <c r="C66" s="240"/>
      <c r="D66" s="240"/>
      <c r="E66" s="39"/>
    </row>
    <row r="67" spans="1:5" ht="13.5" thickBot="1">
      <c r="A67" s="241" t="s">
        <v>168</v>
      </c>
      <c r="B67" s="241"/>
      <c r="C67" s="241"/>
      <c r="D67" s="241"/>
      <c r="E67" s="39"/>
    </row>
    <row r="68" spans="1:5">
      <c r="A68" s="126" t="s">
        <v>14</v>
      </c>
      <c r="B68" s="10"/>
      <c r="C68" s="41"/>
      <c r="D68" s="127"/>
      <c r="E68" s="38"/>
    </row>
    <row r="69" spans="1:5">
      <c r="A69" s="128"/>
      <c r="B69" s="31"/>
      <c r="C69" s="41"/>
      <c r="D69" s="129"/>
      <c r="E69" s="38"/>
    </row>
    <row r="70" spans="1:5" ht="13.5" thickBot="1">
      <c r="A70" s="126" t="s">
        <v>15</v>
      </c>
      <c r="B70" s="31"/>
      <c r="C70" s="41" t="s">
        <v>16</v>
      </c>
      <c r="D70" s="127" t="s">
        <v>17</v>
      </c>
      <c r="E70" s="38"/>
    </row>
    <row r="71" spans="1:5">
      <c r="A71" s="45" t="s">
        <v>18</v>
      </c>
      <c r="B71" s="46" t="s">
        <v>19</v>
      </c>
      <c r="C71" s="109" t="s">
        <v>136</v>
      </c>
      <c r="D71" s="110">
        <v>5337984.38</v>
      </c>
      <c r="E71" s="38"/>
    </row>
    <row r="72" spans="1:5">
      <c r="A72" s="130" t="s">
        <v>18</v>
      </c>
      <c r="B72" s="131" t="s">
        <v>21</v>
      </c>
      <c r="C72" s="132" t="s">
        <v>22</v>
      </c>
      <c r="D72" s="133">
        <v>1156292.44</v>
      </c>
      <c r="E72" s="38"/>
    </row>
    <row r="73" spans="1:5">
      <c r="A73" s="130" t="s">
        <v>18</v>
      </c>
      <c r="B73" s="131" t="s">
        <v>23</v>
      </c>
      <c r="C73" s="132">
        <v>40130</v>
      </c>
      <c r="D73" s="133">
        <v>246693.88</v>
      </c>
      <c r="E73" s="38"/>
    </row>
    <row r="74" spans="1:5">
      <c r="A74" s="130" t="s">
        <v>18</v>
      </c>
      <c r="B74" s="131" t="s">
        <v>137</v>
      </c>
      <c r="C74" s="132" t="s">
        <v>25</v>
      </c>
      <c r="D74" s="133">
        <v>140443.92000000001</v>
      </c>
      <c r="E74" s="38"/>
    </row>
    <row r="75" spans="1:5">
      <c r="A75" s="130" t="s">
        <v>18</v>
      </c>
      <c r="B75" s="131" t="s">
        <v>26</v>
      </c>
      <c r="C75" s="132">
        <v>40160</v>
      </c>
      <c r="D75" s="133">
        <v>40981.040000000001</v>
      </c>
      <c r="E75" s="38"/>
    </row>
    <row r="76" spans="1:5">
      <c r="A76" s="130" t="s">
        <v>18</v>
      </c>
      <c r="B76" s="131" t="s">
        <v>27</v>
      </c>
      <c r="C76" s="132">
        <v>40180</v>
      </c>
      <c r="D76" s="133">
        <v>0</v>
      </c>
      <c r="E76" s="38"/>
    </row>
    <row r="77" spans="1:5">
      <c r="A77" s="130" t="s">
        <v>18</v>
      </c>
      <c r="B77" s="131" t="s">
        <v>28</v>
      </c>
      <c r="C77" s="132">
        <v>40190</v>
      </c>
      <c r="D77" s="133">
        <v>0</v>
      </c>
      <c r="E77" s="38"/>
    </row>
    <row r="78" spans="1:5">
      <c r="A78" s="130" t="s">
        <v>29</v>
      </c>
      <c r="B78" s="131" t="s">
        <v>19</v>
      </c>
      <c r="C78" s="132" t="s">
        <v>138</v>
      </c>
      <c r="D78" s="133">
        <v>285476.37</v>
      </c>
      <c r="E78" s="38"/>
    </row>
    <row r="79" spans="1:5">
      <c r="A79" s="130" t="s">
        <v>29</v>
      </c>
      <c r="B79" s="131" t="s">
        <v>21</v>
      </c>
      <c r="C79" s="132" t="s">
        <v>31</v>
      </c>
      <c r="D79" s="133">
        <v>139494.6</v>
      </c>
      <c r="E79" s="38"/>
    </row>
    <row r="80" spans="1:5">
      <c r="A80" s="130" t="s">
        <v>29</v>
      </c>
      <c r="B80" s="131" t="s">
        <v>23</v>
      </c>
      <c r="C80" s="132">
        <v>40330</v>
      </c>
      <c r="D80" s="133">
        <v>68701.13</v>
      </c>
      <c r="E80" s="38"/>
    </row>
    <row r="81" spans="1:5">
      <c r="A81" s="130" t="s">
        <v>29</v>
      </c>
      <c r="B81" s="131" t="s">
        <v>137</v>
      </c>
      <c r="C81" s="132" t="s">
        <v>32</v>
      </c>
      <c r="D81" s="133">
        <v>47162.46</v>
      </c>
      <c r="E81" s="38"/>
    </row>
    <row r="82" spans="1:5">
      <c r="A82" s="130" t="s">
        <v>29</v>
      </c>
      <c r="B82" s="134" t="s">
        <v>26</v>
      </c>
      <c r="C82" s="132">
        <v>40360</v>
      </c>
      <c r="D82" s="133">
        <v>8413.9599999999991</v>
      </c>
      <c r="E82" s="38"/>
    </row>
    <row r="83" spans="1:5">
      <c r="A83" s="130" t="s">
        <v>29</v>
      </c>
      <c r="B83" s="134" t="s">
        <v>27</v>
      </c>
      <c r="C83" s="132">
        <v>40380</v>
      </c>
      <c r="D83" s="133">
        <v>0</v>
      </c>
      <c r="E83" s="38"/>
    </row>
    <row r="84" spans="1:5" ht="13.5" thickBot="1">
      <c r="A84" s="130" t="s">
        <v>29</v>
      </c>
      <c r="B84" s="134" t="s">
        <v>28</v>
      </c>
      <c r="C84" s="132">
        <v>40390</v>
      </c>
      <c r="D84" s="133">
        <v>0</v>
      </c>
      <c r="E84" s="38"/>
    </row>
    <row r="85" spans="1:5" ht="13.5" thickBot="1">
      <c r="A85" s="19" t="s">
        <v>33</v>
      </c>
      <c r="B85" s="20"/>
      <c r="C85" s="21"/>
      <c r="D85" s="22">
        <v>7471644.1799999997</v>
      </c>
      <c r="E85" s="38"/>
    </row>
    <row r="86" spans="1:5">
      <c r="A86" s="135"/>
      <c r="B86" s="52"/>
      <c r="C86" s="53"/>
      <c r="D86" s="136"/>
      <c r="E86" s="38"/>
    </row>
    <row r="87" spans="1:5" ht="13.5" thickBot="1">
      <c r="A87" s="137" t="s">
        <v>34</v>
      </c>
      <c r="B87" s="52"/>
      <c r="C87" s="53"/>
      <c r="D87" s="136"/>
      <c r="E87" s="38"/>
    </row>
    <row r="88" spans="1:5">
      <c r="A88" s="138" t="s">
        <v>18</v>
      </c>
      <c r="B88" s="139" t="s">
        <v>19</v>
      </c>
      <c r="C88" s="109" t="s">
        <v>136</v>
      </c>
      <c r="D88" s="133">
        <v>0</v>
      </c>
      <c r="E88" s="38"/>
    </row>
    <row r="89" spans="1:5" ht="13.5" thickBot="1">
      <c r="A89" s="140" t="s">
        <v>29</v>
      </c>
      <c r="B89" s="141" t="s">
        <v>19</v>
      </c>
      <c r="C89" s="132" t="s">
        <v>138</v>
      </c>
      <c r="D89" s="142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8"/>
      <c r="B91" s="52"/>
      <c r="C91" s="53"/>
      <c r="D91" s="136"/>
      <c r="E91" s="38"/>
    </row>
    <row r="92" spans="1:5" ht="13.5" thickBot="1">
      <c r="A92" s="19" t="s">
        <v>36</v>
      </c>
      <c r="B92" s="20"/>
      <c r="C92" s="21"/>
      <c r="D92" s="22">
        <v>7471644.1799999997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247" t="s">
        <v>37</v>
      </c>
      <c r="B94" s="248"/>
      <c r="C94" s="64"/>
      <c r="D94" s="65"/>
      <c r="E94" s="38"/>
    </row>
    <row r="95" spans="1:5">
      <c r="A95" s="66" t="s">
        <v>18</v>
      </c>
      <c r="B95" s="67"/>
      <c r="C95" s="68"/>
      <c r="D95" s="69">
        <v>6922395.6600000001</v>
      </c>
      <c r="E95" s="38"/>
    </row>
    <row r="96" spans="1:5">
      <c r="A96" s="143"/>
      <c r="B96" s="52"/>
      <c r="C96" s="144"/>
      <c r="D96" s="145"/>
      <c r="E96" s="38"/>
    </row>
    <row r="97" spans="1:256">
      <c r="A97" s="146" t="s">
        <v>29</v>
      </c>
      <c r="B97" s="147"/>
      <c r="C97" s="148"/>
      <c r="D97" s="149">
        <v>549248.5199999999</v>
      </c>
      <c r="E97" s="38"/>
    </row>
    <row r="98" spans="1:256" ht="13.5" thickBot="1">
      <c r="A98" s="77"/>
      <c r="B98" s="52"/>
      <c r="C98" s="144"/>
      <c r="D98" s="145"/>
      <c r="E98" s="38"/>
    </row>
    <row r="99" spans="1:256" ht="13.5" thickBot="1">
      <c r="A99" s="78" t="s">
        <v>2</v>
      </c>
      <c r="B99" s="79"/>
      <c r="C99" s="80"/>
      <c r="D99" s="81">
        <v>7471644.1799999997</v>
      </c>
      <c r="E99" s="38"/>
    </row>
    <row r="100" spans="1:256">
      <c r="A100" s="150"/>
      <c r="B100" s="67"/>
      <c r="C100" s="62"/>
      <c r="D100" s="83"/>
      <c r="E100" s="38"/>
    </row>
    <row r="101" spans="1:256">
      <c r="A101" s="151" t="s">
        <v>38</v>
      </c>
      <c r="B101" s="85"/>
      <c r="C101" s="86"/>
      <c r="D101" s="152">
        <v>365756.63</v>
      </c>
      <c r="E101" s="38"/>
    </row>
    <row r="102" spans="1:256" ht="13.5" thickBot="1">
      <c r="A102" s="150"/>
      <c r="B102" s="88"/>
      <c r="C102" s="62"/>
      <c r="D102" s="145"/>
      <c r="E102" s="38"/>
    </row>
    <row r="103" spans="1:256" ht="13.5" thickBot="1">
      <c r="A103" s="19" t="s">
        <v>39</v>
      </c>
      <c r="B103" s="20"/>
      <c r="C103" s="21"/>
      <c r="D103" s="22">
        <v>7837400.8099999996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3"/>
      <c r="B229" s="154"/>
      <c r="C229" s="155"/>
      <c r="D229" s="154"/>
      <c r="E229" s="154"/>
      <c r="F229" s="156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3"/>
      <c r="B246" s="154"/>
      <c r="C246" s="155"/>
      <c r="D246" s="154"/>
      <c r="E246" s="154"/>
      <c r="F246" s="156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3"/>
      <c r="B295" s="154"/>
      <c r="C295" s="155"/>
      <c r="D295" s="154"/>
      <c r="E295" s="154"/>
      <c r="F295" s="156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3"/>
      <c r="B307" s="154"/>
      <c r="C307" s="155"/>
      <c r="D307" s="154"/>
      <c r="E307" s="154"/>
      <c r="F307" s="156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3"/>
      <c r="B321" s="154"/>
      <c r="C321" s="155"/>
      <c r="D321" s="154"/>
      <c r="E321" s="154"/>
      <c r="F321" s="156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3"/>
      <c r="B334" s="154"/>
      <c r="C334" s="155"/>
      <c r="D334" s="154"/>
      <c r="E334" s="154"/>
      <c r="F334" s="156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3"/>
      <c r="B415" s="154"/>
      <c r="C415" s="155"/>
      <c r="D415" s="154"/>
      <c r="E415" s="154"/>
      <c r="F415" s="156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3"/>
      <c r="B480" s="154"/>
      <c r="C480" s="155"/>
      <c r="D480" s="154"/>
      <c r="E480" s="154"/>
      <c r="F480" s="156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>
      <selection sqref="A1:XFD1048576"/>
    </sheetView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242" t="s">
        <v>158</v>
      </c>
      <c r="B1" s="242"/>
      <c r="C1" s="242"/>
      <c r="D1" s="242"/>
      <c r="E1" s="242"/>
    </row>
    <row r="2" spans="1:16" ht="13.5" thickBot="1">
      <c r="A2" s="242"/>
      <c r="B2" s="242"/>
      <c r="C2" s="242"/>
      <c r="D2" s="2" t="s">
        <v>0</v>
      </c>
      <c r="E2" s="3" t="s">
        <v>170</v>
      </c>
    </row>
    <row r="3" spans="1:16" ht="13.5" thickBot="1">
      <c r="A3" s="245" t="s">
        <v>168</v>
      </c>
      <c r="B3" s="4"/>
      <c r="C3" s="4"/>
      <c r="D3" s="4"/>
      <c r="E3" s="246"/>
      <c r="F3" s="5"/>
    </row>
    <row r="4" spans="1:16" ht="12.75" customHeight="1">
      <c r="A4" s="6"/>
      <c r="B4" s="7"/>
      <c r="C4" s="8"/>
      <c r="D4" s="8" t="s">
        <v>1</v>
      </c>
      <c r="E4" s="23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239"/>
      <c r="F5" s="5"/>
    </row>
    <row r="6" spans="1:16">
      <c r="A6" s="117" t="s">
        <v>41</v>
      </c>
      <c r="B6" s="118"/>
      <c r="C6" s="119" t="s">
        <v>42</v>
      </c>
      <c r="D6" s="120">
        <v>0</v>
      </c>
      <c r="E6" s="121">
        <v>0</v>
      </c>
      <c r="F6" s="5"/>
    </row>
    <row r="7" spans="1:16">
      <c r="A7" s="117" t="s">
        <v>43</v>
      </c>
      <c r="B7" s="118"/>
      <c r="C7" s="119" t="s">
        <v>20</v>
      </c>
      <c r="D7" s="120">
        <v>26937534.020000003</v>
      </c>
      <c r="E7" s="121">
        <v>32643693.080000006</v>
      </c>
      <c r="F7" s="5"/>
    </row>
    <row r="8" spans="1:16">
      <c r="A8" s="117" t="s">
        <v>44</v>
      </c>
      <c r="B8" s="118"/>
      <c r="C8" s="119" t="s">
        <v>22</v>
      </c>
      <c r="D8" s="120">
        <v>8596818.2800000012</v>
      </c>
      <c r="E8" s="121">
        <v>9710482.5300000012</v>
      </c>
      <c r="F8" s="5"/>
    </row>
    <row r="9" spans="1:16">
      <c r="A9" s="117" t="s">
        <v>45</v>
      </c>
      <c r="B9" s="118"/>
      <c r="C9" s="119" t="s">
        <v>46</v>
      </c>
      <c r="D9" s="120">
        <v>1018748.33</v>
      </c>
      <c r="E9" s="121">
        <v>1122109.6599999999</v>
      </c>
      <c r="F9" s="5"/>
    </row>
    <row r="10" spans="1:16">
      <c r="A10" s="117" t="s">
        <v>47</v>
      </c>
      <c r="B10" s="118"/>
      <c r="C10" s="119" t="s">
        <v>25</v>
      </c>
      <c r="D10" s="120">
        <v>2754527.55</v>
      </c>
      <c r="E10" s="121">
        <v>3369971.4699999997</v>
      </c>
      <c r="F10" s="5"/>
    </row>
    <row r="11" spans="1:16">
      <c r="A11" s="117" t="s">
        <v>48</v>
      </c>
      <c r="B11" s="118"/>
      <c r="C11" s="119" t="s">
        <v>49</v>
      </c>
      <c r="D11" s="120">
        <v>163635.29999999999</v>
      </c>
      <c r="E11" s="121">
        <v>167741.47999999998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7" t="s">
        <v>50</v>
      </c>
      <c r="B12" s="118"/>
      <c r="C12" s="119" t="s">
        <v>51</v>
      </c>
      <c r="D12" s="120">
        <v>0</v>
      </c>
      <c r="E12" s="121">
        <v>0</v>
      </c>
      <c r="F12" s="5"/>
    </row>
    <row r="13" spans="1:16" ht="13.5" thickBot="1">
      <c r="A13" s="117" t="s">
        <v>52</v>
      </c>
      <c r="B13" s="118"/>
      <c r="C13" s="119" t="s">
        <v>53</v>
      </c>
      <c r="D13" s="120">
        <v>18106.97</v>
      </c>
      <c r="E13" s="121">
        <v>18106.97</v>
      </c>
      <c r="F13" s="5"/>
    </row>
    <row r="14" spans="1:16" ht="13.5" thickBot="1">
      <c r="A14" s="19" t="s">
        <v>6</v>
      </c>
      <c r="B14" s="20"/>
      <c r="C14" s="21"/>
      <c r="D14" s="22">
        <v>39489370.449999996</v>
      </c>
      <c r="E14" s="22">
        <v>47032105.189999998</v>
      </c>
      <c r="F14" s="5"/>
    </row>
    <row r="15" spans="1:16">
      <c r="A15" s="23" t="s">
        <v>54</v>
      </c>
      <c r="B15" s="118"/>
      <c r="C15" s="25" t="s">
        <v>55</v>
      </c>
      <c r="D15" s="26">
        <v>0</v>
      </c>
      <c r="E15" s="122"/>
      <c r="F15" s="5"/>
    </row>
    <row r="16" spans="1:16">
      <c r="A16" s="23" t="s">
        <v>56</v>
      </c>
      <c r="B16" s="118"/>
      <c r="C16" s="25" t="s">
        <v>30</v>
      </c>
      <c r="D16" s="26">
        <v>5706159.0600000005</v>
      </c>
      <c r="E16" s="122"/>
      <c r="F16" s="5"/>
    </row>
    <row r="17" spans="1:6">
      <c r="A17" s="23" t="s">
        <v>57</v>
      </c>
      <c r="B17" s="118"/>
      <c r="C17" s="25" t="s">
        <v>31</v>
      </c>
      <c r="D17" s="26">
        <v>1113664.25</v>
      </c>
      <c r="E17" s="122"/>
      <c r="F17" s="5"/>
    </row>
    <row r="18" spans="1:6">
      <c r="A18" s="23" t="s">
        <v>58</v>
      </c>
      <c r="B18" s="118"/>
      <c r="C18" s="25" t="s">
        <v>59</v>
      </c>
      <c r="D18" s="26">
        <v>103361.32999999999</v>
      </c>
      <c r="E18" s="122"/>
      <c r="F18" s="5"/>
    </row>
    <row r="19" spans="1:6">
      <c r="A19" s="23" t="s">
        <v>60</v>
      </c>
      <c r="B19" s="118"/>
      <c r="C19" s="25" t="s">
        <v>32</v>
      </c>
      <c r="D19" s="26">
        <v>615443.91999999993</v>
      </c>
      <c r="E19" s="122"/>
      <c r="F19" s="5"/>
    </row>
    <row r="20" spans="1:6">
      <c r="A20" s="23" t="s">
        <v>61</v>
      </c>
      <c r="B20" s="118"/>
      <c r="C20" s="25" t="s">
        <v>62</v>
      </c>
      <c r="D20" s="26">
        <v>4106.18</v>
      </c>
      <c r="E20" s="122"/>
      <c r="F20" s="5"/>
    </row>
    <row r="21" spans="1:6">
      <c r="A21" s="23" t="s">
        <v>63</v>
      </c>
      <c r="B21" s="123"/>
      <c r="C21" s="25" t="s">
        <v>64</v>
      </c>
      <c r="D21" s="26">
        <v>0</v>
      </c>
      <c r="E21" s="122"/>
      <c r="F21" s="5"/>
    </row>
    <row r="22" spans="1:6" ht="13.5" thickBot="1">
      <c r="A22" s="23" t="s">
        <v>65</v>
      </c>
      <c r="B22" s="123"/>
      <c r="C22" s="25" t="s">
        <v>66</v>
      </c>
      <c r="D22" s="26">
        <v>0</v>
      </c>
      <c r="E22" s="124"/>
      <c r="F22" s="5"/>
    </row>
    <row r="23" spans="1:6" ht="13.5" thickBot="1">
      <c r="A23" s="19" t="s">
        <v>7</v>
      </c>
      <c r="B23" s="20"/>
      <c r="C23" s="21"/>
      <c r="D23" s="22">
        <v>7542734.7400000002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47032105.189999998</v>
      </c>
      <c r="E24" s="22">
        <v>47032105.189999998</v>
      </c>
      <c r="F24" s="5"/>
    </row>
    <row r="25" spans="1:6">
      <c r="A25" s="30"/>
      <c r="B25" s="31"/>
      <c r="C25" s="32"/>
      <c r="D25" s="33"/>
      <c r="E25" s="124"/>
      <c r="F25" s="5"/>
    </row>
    <row r="26" spans="1:6">
      <c r="A26" s="9" t="s">
        <v>10</v>
      </c>
      <c r="B26" s="31"/>
      <c r="C26" s="32"/>
      <c r="D26" s="33"/>
      <c r="E26" s="122"/>
      <c r="F26" s="5"/>
    </row>
    <row r="27" spans="1:6">
      <c r="A27" s="117" t="s">
        <v>67</v>
      </c>
      <c r="B27" s="118"/>
      <c r="C27" s="119" t="s">
        <v>68</v>
      </c>
      <c r="D27" s="125">
        <v>0</v>
      </c>
      <c r="E27" s="122"/>
      <c r="F27" s="35"/>
    </row>
    <row r="28" spans="1:6">
      <c r="A28" s="117" t="s">
        <v>69</v>
      </c>
      <c r="B28" s="118"/>
      <c r="C28" s="119" t="s">
        <v>70</v>
      </c>
      <c r="D28" s="125">
        <v>1620696.6800000002</v>
      </c>
      <c r="E28" s="122"/>
      <c r="F28" s="35"/>
    </row>
    <row r="29" spans="1:6">
      <c r="A29" s="117" t="s">
        <v>71</v>
      </c>
      <c r="B29" s="118"/>
      <c r="C29" s="119" t="s">
        <v>72</v>
      </c>
      <c r="D29" s="125">
        <v>0</v>
      </c>
      <c r="E29" s="122"/>
      <c r="F29" s="35"/>
    </row>
    <row r="30" spans="1:6">
      <c r="A30" s="117" t="s">
        <v>73</v>
      </c>
      <c r="B30" s="118"/>
      <c r="C30" s="119" t="s">
        <v>74</v>
      </c>
      <c r="D30" s="125">
        <v>0</v>
      </c>
      <c r="E30" s="124"/>
      <c r="F30" s="35"/>
    </row>
    <row r="31" spans="1:6">
      <c r="A31" s="117" t="s">
        <v>75</v>
      </c>
      <c r="B31" s="118"/>
      <c r="C31" s="119" t="s">
        <v>76</v>
      </c>
      <c r="D31" s="125">
        <v>0</v>
      </c>
      <c r="E31" s="124"/>
      <c r="F31" s="35"/>
    </row>
    <row r="32" spans="1:6">
      <c r="A32" s="117" t="s">
        <v>77</v>
      </c>
      <c r="B32" s="118"/>
      <c r="C32" s="119" t="s">
        <v>78</v>
      </c>
      <c r="D32" s="125">
        <v>0</v>
      </c>
      <c r="E32" s="124"/>
      <c r="F32" s="35"/>
    </row>
    <row r="33" spans="1:10">
      <c r="A33" s="117" t="s">
        <v>79</v>
      </c>
      <c r="B33" s="118"/>
      <c r="C33" s="119" t="s">
        <v>80</v>
      </c>
      <c r="D33" s="125">
        <v>0</v>
      </c>
      <c r="E33" s="124"/>
      <c r="F33" s="35"/>
    </row>
    <row r="34" spans="1:10">
      <c r="A34" s="117" t="s">
        <v>81</v>
      </c>
      <c r="B34" s="118"/>
      <c r="C34" s="119" t="s">
        <v>82</v>
      </c>
      <c r="D34" s="125">
        <v>0</v>
      </c>
      <c r="E34" s="124"/>
      <c r="F34" s="35"/>
    </row>
    <row r="35" spans="1:10">
      <c r="A35" s="117" t="s">
        <v>83</v>
      </c>
      <c r="B35" s="118"/>
      <c r="C35" s="119" t="s">
        <v>84</v>
      </c>
      <c r="D35" s="125">
        <v>0</v>
      </c>
      <c r="E35" s="124"/>
      <c r="F35" s="35"/>
    </row>
    <row r="36" spans="1:10">
      <c r="A36" s="117" t="s">
        <v>85</v>
      </c>
      <c r="B36" s="118"/>
      <c r="C36" s="119" t="s">
        <v>86</v>
      </c>
      <c r="D36" s="125">
        <v>0</v>
      </c>
      <c r="E36" s="124"/>
      <c r="F36" s="35"/>
    </row>
    <row r="37" spans="1:10">
      <c r="A37" s="117" t="s">
        <v>11</v>
      </c>
      <c r="B37" s="118"/>
      <c r="C37" s="119" t="s">
        <v>167</v>
      </c>
      <c r="D37" s="125">
        <v>0</v>
      </c>
      <c r="E37" s="124"/>
      <c r="F37" s="35"/>
    </row>
    <row r="38" spans="1:10">
      <c r="A38" s="117" t="s">
        <v>87</v>
      </c>
      <c r="B38" s="118"/>
      <c r="C38" s="119" t="s">
        <v>88</v>
      </c>
      <c r="D38" s="125">
        <v>0</v>
      </c>
      <c r="E38" s="124"/>
      <c r="F38" s="35"/>
    </row>
    <row r="39" spans="1:10">
      <c r="A39" s="117" t="s">
        <v>89</v>
      </c>
      <c r="B39" s="118"/>
      <c r="C39" s="119" t="s">
        <v>90</v>
      </c>
      <c r="D39" s="125">
        <v>159601.26</v>
      </c>
      <c r="E39" s="124"/>
      <c r="F39" s="108"/>
      <c r="G39" s="5"/>
    </row>
    <row r="40" spans="1:10">
      <c r="A40" s="117" t="s">
        <v>91</v>
      </c>
      <c r="B40" s="118"/>
      <c r="C40" s="119" t="s">
        <v>92</v>
      </c>
      <c r="D40" s="125">
        <v>2620800.5799999996</v>
      </c>
      <c r="E40" s="124"/>
      <c r="F40" s="108"/>
    </row>
    <row r="41" spans="1:10">
      <c r="A41" s="117" t="s">
        <v>93</v>
      </c>
      <c r="B41" s="118"/>
      <c r="C41" s="119" t="s">
        <v>94</v>
      </c>
      <c r="D41" s="125">
        <v>0</v>
      </c>
      <c r="E41" s="124"/>
      <c r="F41" s="30"/>
    </row>
    <row r="42" spans="1:10">
      <c r="A42" s="117" t="s">
        <v>95</v>
      </c>
      <c r="B42" s="118"/>
      <c r="C42" s="119" t="s">
        <v>96</v>
      </c>
      <c r="D42" s="125">
        <v>95846</v>
      </c>
      <c r="E42" s="124"/>
      <c r="F42" s="108"/>
    </row>
    <row r="43" spans="1:10">
      <c r="A43" s="117" t="s">
        <v>97</v>
      </c>
      <c r="B43" s="118"/>
      <c r="C43" s="119" t="s">
        <v>98</v>
      </c>
      <c r="D43" s="125">
        <v>480</v>
      </c>
      <c r="E43" s="124"/>
      <c r="F43" s="35"/>
    </row>
    <row r="44" spans="1:10">
      <c r="A44" s="117" t="s">
        <v>99</v>
      </c>
      <c r="B44" s="118"/>
      <c r="C44" s="119" t="s">
        <v>100</v>
      </c>
      <c r="D44" s="125">
        <v>0</v>
      </c>
      <c r="E44" s="124"/>
      <c r="F44" s="35"/>
      <c r="J44" s="5"/>
    </row>
    <row r="45" spans="1:10">
      <c r="A45" s="117" t="s">
        <v>101</v>
      </c>
      <c r="B45" s="118"/>
      <c r="C45" s="119" t="s">
        <v>102</v>
      </c>
      <c r="D45" s="125">
        <v>2642700.59</v>
      </c>
      <c r="E45" s="124"/>
      <c r="F45" s="35"/>
    </row>
    <row r="46" spans="1:10">
      <c r="A46" s="117" t="s">
        <v>103</v>
      </c>
      <c r="B46" s="118"/>
      <c r="C46" s="119" t="s">
        <v>104</v>
      </c>
      <c r="D46" s="125">
        <v>4081382.03</v>
      </c>
      <c r="E46" s="124"/>
      <c r="F46" s="35"/>
    </row>
    <row r="47" spans="1:10">
      <c r="A47" s="117" t="s">
        <v>105</v>
      </c>
      <c r="B47" s="118"/>
      <c r="C47" s="119" t="s">
        <v>106</v>
      </c>
      <c r="D47" s="125">
        <v>0</v>
      </c>
      <c r="E47" s="124"/>
      <c r="F47" s="35"/>
    </row>
    <row r="48" spans="1:10">
      <c r="A48" s="117" t="s">
        <v>107</v>
      </c>
      <c r="B48" s="118"/>
      <c r="C48" s="119" t="s">
        <v>108</v>
      </c>
      <c r="D48" s="125">
        <v>5013943.7</v>
      </c>
      <c r="E48" s="124"/>
      <c r="F48" s="35"/>
    </row>
    <row r="49" spans="1:6">
      <c r="A49" s="117" t="s">
        <v>109</v>
      </c>
      <c r="B49" s="118"/>
      <c r="C49" s="119" t="s">
        <v>110</v>
      </c>
      <c r="D49" s="125">
        <v>22567.55</v>
      </c>
      <c r="E49" s="124"/>
      <c r="F49" s="35"/>
    </row>
    <row r="50" spans="1:6">
      <c r="A50" s="117" t="s">
        <v>111</v>
      </c>
      <c r="B50" s="118"/>
      <c r="C50" s="119" t="s">
        <v>112</v>
      </c>
      <c r="D50" s="125">
        <v>0</v>
      </c>
      <c r="E50" s="124"/>
      <c r="F50" s="35"/>
    </row>
    <row r="51" spans="1:6">
      <c r="A51" s="117" t="s">
        <v>113</v>
      </c>
      <c r="B51" s="118"/>
      <c r="C51" s="119" t="s">
        <v>114</v>
      </c>
      <c r="D51" s="125">
        <v>2622644.41</v>
      </c>
      <c r="E51" s="124"/>
      <c r="F51" s="35"/>
    </row>
    <row r="52" spans="1:6">
      <c r="A52" s="117" t="s">
        <v>115</v>
      </c>
      <c r="B52" s="118"/>
      <c r="C52" s="119" t="s">
        <v>116</v>
      </c>
      <c r="D52" s="125">
        <v>340189.93</v>
      </c>
      <c r="E52" s="124"/>
      <c r="F52" s="35"/>
    </row>
    <row r="53" spans="1:6">
      <c r="A53" s="117" t="s">
        <v>117</v>
      </c>
      <c r="B53" s="118"/>
      <c r="C53" s="119" t="s">
        <v>118</v>
      </c>
      <c r="D53" s="125">
        <v>10335</v>
      </c>
      <c r="E53" s="124"/>
      <c r="F53" s="35"/>
    </row>
    <row r="54" spans="1:6">
      <c r="A54" s="117" t="s">
        <v>119</v>
      </c>
      <c r="B54" s="118"/>
      <c r="C54" s="119" t="s">
        <v>120</v>
      </c>
      <c r="D54" s="125">
        <v>122763.5</v>
      </c>
      <c r="E54" s="124"/>
      <c r="F54" s="35"/>
    </row>
    <row r="55" spans="1:6">
      <c r="A55" s="117" t="s">
        <v>121</v>
      </c>
      <c r="B55" s="118"/>
      <c r="C55" s="119" t="s">
        <v>122</v>
      </c>
      <c r="D55" s="125">
        <v>0</v>
      </c>
      <c r="E55" s="124"/>
      <c r="F55" s="35"/>
    </row>
    <row r="56" spans="1:6">
      <c r="A56" s="117" t="s">
        <v>123</v>
      </c>
      <c r="B56" s="118"/>
      <c r="C56" s="119" t="s">
        <v>124</v>
      </c>
      <c r="D56" s="125">
        <v>0</v>
      </c>
      <c r="E56" s="124"/>
      <c r="F56" s="35"/>
    </row>
    <row r="57" spans="1:6">
      <c r="A57" s="117" t="s">
        <v>125</v>
      </c>
      <c r="B57" s="118"/>
      <c r="C57" s="119" t="s">
        <v>126</v>
      </c>
      <c r="D57" s="125">
        <v>0</v>
      </c>
      <c r="E57" s="124"/>
      <c r="F57" s="35"/>
    </row>
    <row r="58" spans="1:6">
      <c r="A58" s="117" t="s">
        <v>127</v>
      </c>
      <c r="B58" s="118"/>
      <c r="C58" s="119" t="s">
        <v>128</v>
      </c>
      <c r="D58" s="125">
        <v>0</v>
      </c>
      <c r="E58" s="124"/>
      <c r="F58" s="35"/>
    </row>
    <row r="59" spans="1:6">
      <c r="A59" s="117" t="s">
        <v>129</v>
      </c>
      <c r="B59" s="118"/>
      <c r="C59" s="119" t="s">
        <v>130</v>
      </c>
      <c r="D59" s="125">
        <v>0</v>
      </c>
      <c r="E59" s="124"/>
      <c r="F59" s="35"/>
    </row>
    <row r="60" spans="1:6">
      <c r="A60" s="117" t="s">
        <v>131</v>
      </c>
      <c r="B60" s="118"/>
      <c r="C60" s="119" t="s">
        <v>132</v>
      </c>
      <c r="D60" s="125">
        <v>404821</v>
      </c>
      <c r="E60" s="124"/>
      <c r="F60" s="35"/>
    </row>
    <row r="61" spans="1:6" ht="13.5" thickBot="1">
      <c r="A61" s="117" t="s">
        <v>133</v>
      </c>
      <c r="B61" s="118"/>
      <c r="C61" s="119" t="s">
        <v>134</v>
      </c>
      <c r="D61" s="125">
        <v>0</v>
      </c>
      <c r="E61" s="124"/>
      <c r="F61" s="35"/>
    </row>
    <row r="62" spans="1:6" ht="13.5" thickBot="1">
      <c r="A62" s="19" t="s">
        <v>12</v>
      </c>
      <c r="B62" s="20"/>
      <c r="C62" s="21"/>
      <c r="D62" s="22">
        <v>19758772.23</v>
      </c>
      <c r="E62" s="124"/>
    </row>
    <row r="63" spans="1:6" ht="13.5" thickBot="1">
      <c r="A63" s="19" t="s">
        <v>13</v>
      </c>
      <c r="B63" s="20"/>
      <c r="C63" s="21"/>
      <c r="D63" s="22">
        <v>66790877.420000002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240" t="s">
        <v>158</v>
      </c>
      <c r="B66" s="240"/>
      <c r="C66" s="240"/>
      <c r="D66" s="240"/>
      <c r="E66" s="39"/>
    </row>
    <row r="67" spans="1:5" ht="13.5" thickBot="1">
      <c r="A67" s="241" t="s">
        <v>168</v>
      </c>
      <c r="B67" s="241"/>
      <c r="C67" s="241"/>
      <c r="D67" s="241"/>
      <c r="E67" s="39"/>
    </row>
    <row r="68" spans="1:5">
      <c r="A68" s="126" t="s">
        <v>14</v>
      </c>
      <c r="B68" s="10"/>
      <c r="C68" s="41"/>
      <c r="D68" s="127"/>
      <c r="E68" s="38"/>
    </row>
    <row r="69" spans="1:5">
      <c r="A69" s="128"/>
      <c r="B69" s="31"/>
      <c r="C69" s="41"/>
      <c r="D69" s="129"/>
      <c r="E69" s="38"/>
    </row>
    <row r="70" spans="1:5" ht="13.5" thickBot="1">
      <c r="A70" s="126" t="s">
        <v>15</v>
      </c>
      <c r="B70" s="31"/>
      <c r="C70" s="41" t="s">
        <v>16</v>
      </c>
      <c r="D70" s="127" t="s">
        <v>17</v>
      </c>
      <c r="E70" s="38"/>
    </row>
    <row r="71" spans="1:5">
      <c r="A71" s="45" t="s">
        <v>18</v>
      </c>
      <c r="B71" s="46" t="s">
        <v>19</v>
      </c>
      <c r="C71" s="109" t="s">
        <v>136</v>
      </c>
      <c r="D71" s="110">
        <v>26937534.020000003</v>
      </c>
      <c r="E71" s="38"/>
    </row>
    <row r="72" spans="1:5">
      <c r="A72" s="130" t="s">
        <v>18</v>
      </c>
      <c r="B72" s="131" t="s">
        <v>21</v>
      </c>
      <c r="C72" s="132" t="s">
        <v>22</v>
      </c>
      <c r="D72" s="133">
        <v>8596818.2800000012</v>
      </c>
      <c r="E72" s="38"/>
    </row>
    <row r="73" spans="1:5">
      <c r="A73" s="130" t="s">
        <v>18</v>
      </c>
      <c r="B73" s="131" t="s">
        <v>23</v>
      </c>
      <c r="C73" s="132">
        <v>40130</v>
      </c>
      <c r="D73" s="133">
        <v>1018748.33</v>
      </c>
      <c r="E73" s="38"/>
    </row>
    <row r="74" spans="1:5">
      <c r="A74" s="130" t="s">
        <v>18</v>
      </c>
      <c r="B74" s="131" t="s">
        <v>137</v>
      </c>
      <c r="C74" s="132" t="s">
        <v>25</v>
      </c>
      <c r="D74" s="133">
        <v>2754527.55</v>
      </c>
      <c r="E74" s="38"/>
    </row>
    <row r="75" spans="1:5">
      <c r="A75" s="130" t="s">
        <v>18</v>
      </c>
      <c r="B75" s="131" t="s">
        <v>26</v>
      </c>
      <c r="C75" s="132">
        <v>40160</v>
      </c>
      <c r="D75" s="133">
        <v>163635.29999999999</v>
      </c>
      <c r="E75" s="38"/>
    </row>
    <row r="76" spans="1:5">
      <c r="A76" s="130" t="s">
        <v>18</v>
      </c>
      <c r="B76" s="131" t="s">
        <v>27</v>
      </c>
      <c r="C76" s="132">
        <v>40180</v>
      </c>
      <c r="D76" s="133">
        <v>0</v>
      </c>
      <c r="E76" s="38"/>
    </row>
    <row r="77" spans="1:5">
      <c r="A77" s="130" t="s">
        <v>18</v>
      </c>
      <c r="B77" s="131" t="s">
        <v>28</v>
      </c>
      <c r="C77" s="132">
        <v>40190</v>
      </c>
      <c r="D77" s="133">
        <v>18106.97</v>
      </c>
      <c r="E77" s="38"/>
    </row>
    <row r="78" spans="1:5">
      <c r="A78" s="130" t="s">
        <v>29</v>
      </c>
      <c r="B78" s="131" t="s">
        <v>19</v>
      </c>
      <c r="C78" s="132" t="s">
        <v>138</v>
      </c>
      <c r="D78" s="133">
        <v>5706159.0600000005</v>
      </c>
      <c r="E78" s="38"/>
    </row>
    <row r="79" spans="1:5">
      <c r="A79" s="130" t="s">
        <v>29</v>
      </c>
      <c r="B79" s="131" t="s">
        <v>21</v>
      </c>
      <c r="C79" s="132" t="s">
        <v>31</v>
      </c>
      <c r="D79" s="133">
        <v>1113664.25</v>
      </c>
      <c r="E79" s="38"/>
    </row>
    <row r="80" spans="1:5">
      <c r="A80" s="130" t="s">
        <v>29</v>
      </c>
      <c r="B80" s="131" t="s">
        <v>23</v>
      </c>
      <c r="C80" s="132">
        <v>40330</v>
      </c>
      <c r="D80" s="133">
        <v>103361.32999999999</v>
      </c>
      <c r="E80" s="38"/>
    </row>
    <row r="81" spans="1:5">
      <c r="A81" s="130" t="s">
        <v>29</v>
      </c>
      <c r="B81" s="131" t="s">
        <v>137</v>
      </c>
      <c r="C81" s="132" t="s">
        <v>32</v>
      </c>
      <c r="D81" s="133">
        <v>615443.91999999993</v>
      </c>
      <c r="E81" s="38"/>
    </row>
    <row r="82" spans="1:5">
      <c r="A82" s="130" t="s">
        <v>29</v>
      </c>
      <c r="B82" s="134" t="s">
        <v>26</v>
      </c>
      <c r="C82" s="132">
        <v>40360</v>
      </c>
      <c r="D82" s="133">
        <v>4106.18</v>
      </c>
      <c r="E82" s="38"/>
    </row>
    <row r="83" spans="1:5">
      <c r="A83" s="130" t="s">
        <v>29</v>
      </c>
      <c r="B83" s="134" t="s">
        <v>27</v>
      </c>
      <c r="C83" s="132">
        <v>40380</v>
      </c>
      <c r="D83" s="133">
        <v>0</v>
      </c>
      <c r="E83" s="38"/>
    </row>
    <row r="84" spans="1:5" ht="13.5" thickBot="1">
      <c r="A84" s="130" t="s">
        <v>29</v>
      </c>
      <c r="B84" s="134" t="s">
        <v>28</v>
      </c>
      <c r="C84" s="132">
        <v>40390</v>
      </c>
      <c r="D84" s="133">
        <v>0</v>
      </c>
      <c r="E84" s="38"/>
    </row>
    <row r="85" spans="1:5" ht="13.5" thickBot="1">
      <c r="A85" s="19" t="s">
        <v>33</v>
      </c>
      <c r="B85" s="20"/>
      <c r="C85" s="21"/>
      <c r="D85" s="22">
        <v>47032105.189999998</v>
      </c>
      <c r="E85" s="38"/>
    </row>
    <row r="86" spans="1:5">
      <c r="A86" s="135"/>
      <c r="B86" s="52"/>
      <c r="C86" s="53"/>
      <c r="D86" s="136"/>
      <c r="E86" s="38"/>
    </row>
    <row r="87" spans="1:5" ht="13.5" thickBot="1">
      <c r="A87" s="137" t="s">
        <v>34</v>
      </c>
      <c r="B87" s="52"/>
      <c r="C87" s="53"/>
      <c r="D87" s="136"/>
      <c r="E87" s="38"/>
    </row>
    <row r="88" spans="1:5">
      <c r="A88" s="138" t="s">
        <v>18</v>
      </c>
      <c r="B88" s="139" t="s">
        <v>19</v>
      </c>
      <c r="C88" s="109" t="s">
        <v>136</v>
      </c>
      <c r="D88" s="133">
        <v>0</v>
      </c>
      <c r="E88" s="38"/>
    </row>
    <row r="89" spans="1:5" ht="13.5" thickBot="1">
      <c r="A89" s="140" t="s">
        <v>29</v>
      </c>
      <c r="B89" s="141" t="s">
        <v>19</v>
      </c>
      <c r="C89" s="132" t="s">
        <v>138</v>
      </c>
      <c r="D89" s="142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8"/>
      <c r="B91" s="52"/>
      <c r="C91" s="53"/>
      <c r="D91" s="136"/>
      <c r="E91" s="38"/>
    </row>
    <row r="92" spans="1:5" ht="13.5" thickBot="1">
      <c r="A92" s="19" t="s">
        <v>36</v>
      </c>
      <c r="B92" s="20"/>
      <c r="C92" s="21"/>
      <c r="D92" s="22">
        <v>47032105.189999998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247" t="s">
        <v>37</v>
      </c>
      <c r="B94" s="248"/>
      <c r="C94" s="64"/>
      <c r="D94" s="65"/>
      <c r="E94" s="38"/>
    </row>
    <row r="95" spans="1:5">
      <c r="A95" s="66" t="s">
        <v>18</v>
      </c>
      <c r="B95" s="67"/>
      <c r="C95" s="68"/>
      <c r="D95" s="69">
        <v>39489370.449999996</v>
      </c>
      <c r="E95" s="38"/>
    </row>
    <row r="96" spans="1:5">
      <c r="A96" s="143"/>
      <c r="B96" s="52"/>
      <c r="C96" s="144"/>
      <c r="D96" s="145"/>
      <c r="E96" s="38"/>
    </row>
    <row r="97" spans="1:256">
      <c r="A97" s="146" t="s">
        <v>29</v>
      </c>
      <c r="B97" s="147"/>
      <c r="C97" s="148"/>
      <c r="D97" s="149">
        <v>7542734.7400000002</v>
      </c>
      <c r="E97" s="38"/>
    </row>
    <row r="98" spans="1:256" ht="13.5" thickBot="1">
      <c r="A98" s="77"/>
      <c r="B98" s="52"/>
      <c r="C98" s="144"/>
      <c r="D98" s="145"/>
      <c r="E98" s="38"/>
    </row>
    <row r="99" spans="1:256" ht="13.5" thickBot="1">
      <c r="A99" s="78" t="s">
        <v>2</v>
      </c>
      <c r="B99" s="79"/>
      <c r="C99" s="80"/>
      <c r="D99" s="81">
        <v>47032105.189999998</v>
      </c>
      <c r="E99" s="38"/>
    </row>
    <row r="100" spans="1:256">
      <c r="A100" s="150"/>
      <c r="B100" s="67"/>
      <c r="C100" s="62"/>
      <c r="D100" s="83"/>
      <c r="E100" s="38"/>
    </row>
    <row r="101" spans="1:256">
      <c r="A101" s="151" t="s">
        <v>38</v>
      </c>
      <c r="B101" s="85"/>
      <c r="C101" s="86"/>
      <c r="D101" s="152">
        <v>2622644.41</v>
      </c>
      <c r="E101" s="38"/>
    </row>
    <row r="102" spans="1:256" ht="13.5" thickBot="1">
      <c r="A102" s="150"/>
      <c r="B102" s="88"/>
      <c r="C102" s="62"/>
      <c r="D102" s="145"/>
      <c r="E102" s="38"/>
    </row>
    <row r="103" spans="1:256" ht="13.5" thickBot="1">
      <c r="A103" s="19" t="s">
        <v>39</v>
      </c>
      <c r="B103" s="20"/>
      <c r="C103" s="21"/>
      <c r="D103" s="22">
        <v>49654749.599999994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3"/>
      <c r="B229" s="154"/>
      <c r="C229" s="155"/>
      <c r="D229" s="154"/>
      <c r="E229" s="154"/>
      <c r="F229" s="156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3"/>
      <c r="B246" s="154"/>
      <c r="C246" s="155"/>
      <c r="D246" s="154"/>
      <c r="E246" s="154"/>
      <c r="F246" s="156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3"/>
      <c r="B295" s="154"/>
      <c r="C295" s="155"/>
      <c r="D295" s="154"/>
      <c r="E295" s="154"/>
      <c r="F295" s="156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3"/>
      <c r="B307" s="154"/>
      <c r="C307" s="155"/>
      <c r="D307" s="154"/>
      <c r="E307" s="154"/>
      <c r="F307" s="156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3"/>
      <c r="B321" s="154"/>
      <c r="C321" s="155"/>
      <c r="D321" s="154"/>
      <c r="E321" s="154"/>
      <c r="F321" s="156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3"/>
      <c r="B334" s="154"/>
      <c r="C334" s="155"/>
      <c r="D334" s="154"/>
      <c r="E334" s="154"/>
      <c r="F334" s="156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3"/>
      <c r="B415" s="154"/>
      <c r="C415" s="155"/>
      <c r="D415" s="154"/>
      <c r="E415" s="154"/>
      <c r="F415" s="156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3"/>
      <c r="B480" s="154"/>
      <c r="C480" s="155"/>
      <c r="D480" s="154"/>
      <c r="E480" s="154"/>
      <c r="F480" s="156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>
      <selection sqref="A1:XFD1048576"/>
    </sheetView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242" t="s">
        <v>157</v>
      </c>
      <c r="B1" s="242"/>
      <c r="C1" s="242"/>
      <c r="D1" s="242"/>
      <c r="E1" s="242"/>
    </row>
    <row r="2" spans="1:16" ht="13.5" thickBot="1">
      <c r="A2" s="242"/>
      <c r="B2" s="242"/>
      <c r="C2" s="242"/>
      <c r="D2" s="2" t="s">
        <v>0</v>
      </c>
      <c r="E2" s="3" t="s">
        <v>170</v>
      </c>
    </row>
    <row r="3" spans="1:16" ht="13.5" thickBot="1">
      <c r="A3" s="245" t="s">
        <v>168</v>
      </c>
      <c r="B3" s="4"/>
      <c r="C3" s="4"/>
      <c r="D3" s="4"/>
      <c r="E3" s="246"/>
      <c r="F3" s="5"/>
    </row>
    <row r="4" spans="1:16" ht="12.75" customHeight="1">
      <c r="A4" s="6"/>
      <c r="B4" s="7"/>
      <c r="C4" s="8"/>
      <c r="D4" s="8" t="s">
        <v>1</v>
      </c>
      <c r="E4" s="23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239"/>
      <c r="F5" s="5"/>
    </row>
    <row r="6" spans="1:16">
      <c r="A6" s="117" t="s">
        <v>41</v>
      </c>
      <c r="B6" s="118"/>
      <c r="C6" s="119" t="s">
        <v>42</v>
      </c>
      <c r="D6" s="120">
        <v>4190657.83</v>
      </c>
      <c r="E6" s="121">
        <v>4347461.43</v>
      </c>
      <c r="F6" s="5"/>
    </row>
    <row r="7" spans="1:16">
      <c r="A7" s="117" t="s">
        <v>43</v>
      </c>
      <c r="B7" s="118"/>
      <c r="C7" s="119" t="s">
        <v>20</v>
      </c>
      <c r="D7" s="120">
        <v>12894386.550000001</v>
      </c>
      <c r="E7" s="121">
        <v>13808077.58</v>
      </c>
      <c r="F7" s="5"/>
    </row>
    <row r="8" spans="1:16">
      <c r="A8" s="117" t="s">
        <v>44</v>
      </c>
      <c r="B8" s="118"/>
      <c r="C8" s="119" t="s">
        <v>22</v>
      </c>
      <c r="D8" s="120">
        <v>5740490.0899999999</v>
      </c>
      <c r="E8" s="121">
        <v>6076175.1499999994</v>
      </c>
      <c r="F8" s="5"/>
    </row>
    <row r="9" spans="1:16">
      <c r="A9" s="117" t="s">
        <v>45</v>
      </c>
      <c r="B9" s="118"/>
      <c r="C9" s="119" t="s">
        <v>46</v>
      </c>
      <c r="D9" s="120">
        <v>1326122.74</v>
      </c>
      <c r="E9" s="121">
        <v>1434972.34</v>
      </c>
      <c r="F9" s="5"/>
    </row>
    <row r="10" spans="1:16">
      <c r="A10" s="117" t="s">
        <v>47</v>
      </c>
      <c r="B10" s="118"/>
      <c r="C10" s="119" t="s">
        <v>25</v>
      </c>
      <c r="D10" s="120">
        <v>479023.62</v>
      </c>
      <c r="E10" s="121">
        <v>523635.36</v>
      </c>
      <c r="F10" s="5"/>
    </row>
    <row r="11" spans="1:16">
      <c r="A11" s="117" t="s">
        <v>48</v>
      </c>
      <c r="B11" s="118"/>
      <c r="C11" s="119" t="s">
        <v>49</v>
      </c>
      <c r="D11" s="120">
        <v>0</v>
      </c>
      <c r="E11" s="121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7" t="s">
        <v>50</v>
      </c>
      <c r="B12" s="118"/>
      <c r="C12" s="119" t="s">
        <v>51</v>
      </c>
      <c r="D12" s="120">
        <v>0</v>
      </c>
      <c r="E12" s="121">
        <v>0</v>
      </c>
      <c r="F12" s="5"/>
    </row>
    <row r="13" spans="1:16" ht="13.5" thickBot="1">
      <c r="A13" s="117" t="s">
        <v>52</v>
      </c>
      <c r="B13" s="118"/>
      <c r="C13" s="119" t="s">
        <v>53</v>
      </c>
      <c r="D13" s="120">
        <v>143550</v>
      </c>
      <c r="E13" s="121">
        <v>143550</v>
      </c>
      <c r="F13" s="5"/>
    </row>
    <row r="14" spans="1:16" ht="13.5" thickBot="1">
      <c r="A14" s="19" t="s">
        <v>6</v>
      </c>
      <c r="B14" s="20"/>
      <c r="C14" s="21"/>
      <c r="D14" s="22">
        <v>24774230.830000002</v>
      </c>
      <c r="E14" s="22">
        <v>26333871.859999996</v>
      </c>
      <c r="F14" s="5"/>
    </row>
    <row r="15" spans="1:16">
      <c r="A15" s="23" t="s">
        <v>54</v>
      </c>
      <c r="B15" s="118"/>
      <c r="C15" s="25" t="s">
        <v>55</v>
      </c>
      <c r="D15" s="26">
        <v>156803.6</v>
      </c>
      <c r="E15" s="122"/>
      <c r="F15" s="5"/>
    </row>
    <row r="16" spans="1:16">
      <c r="A16" s="23" t="s">
        <v>56</v>
      </c>
      <c r="B16" s="118"/>
      <c r="C16" s="25" t="s">
        <v>30</v>
      </c>
      <c r="D16" s="26">
        <v>913691.03</v>
      </c>
      <c r="E16" s="122"/>
      <c r="F16" s="5"/>
    </row>
    <row r="17" spans="1:6">
      <c r="A17" s="23" t="s">
        <v>57</v>
      </c>
      <c r="B17" s="118"/>
      <c r="C17" s="25" t="s">
        <v>31</v>
      </c>
      <c r="D17" s="26">
        <v>335685.06</v>
      </c>
      <c r="E17" s="122"/>
      <c r="F17" s="5"/>
    </row>
    <row r="18" spans="1:6">
      <c r="A18" s="23" t="s">
        <v>58</v>
      </c>
      <c r="B18" s="118"/>
      <c r="C18" s="25" t="s">
        <v>59</v>
      </c>
      <c r="D18" s="26">
        <v>108849.60000000001</v>
      </c>
      <c r="E18" s="122"/>
      <c r="F18" s="5"/>
    </row>
    <row r="19" spans="1:6">
      <c r="A19" s="23" t="s">
        <v>60</v>
      </c>
      <c r="B19" s="118"/>
      <c r="C19" s="25" t="s">
        <v>32</v>
      </c>
      <c r="D19" s="26">
        <v>44611.74</v>
      </c>
      <c r="E19" s="122"/>
      <c r="F19" s="5"/>
    </row>
    <row r="20" spans="1:6">
      <c r="A20" s="23" t="s">
        <v>61</v>
      </c>
      <c r="B20" s="118"/>
      <c r="C20" s="25" t="s">
        <v>62</v>
      </c>
      <c r="D20" s="26">
        <v>0</v>
      </c>
      <c r="E20" s="122"/>
      <c r="F20" s="5"/>
    </row>
    <row r="21" spans="1:6">
      <c r="A21" s="23" t="s">
        <v>63</v>
      </c>
      <c r="B21" s="123"/>
      <c r="C21" s="25" t="s">
        <v>64</v>
      </c>
      <c r="D21" s="26">
        <v>0</v>
      </c>
      <c r="E21" s="122"/>
      <c r="F21" s="5"/>
    </row>
    <row r="22" spans="1:6" ht="13.5" thickBot="1">
      <c r="A22" s="23" t="s">
        <v>65</v>
      </c>
      <c r="B22" s="123"/>
      <c r="C22" s="25" t="s">
        <v>66</v>
      </c>
      <c r="D22" s="26">
        <v>0</v>
      </c>
      <c r="E22" s="124"/>
      <c r="F22" s="5"/>
    </row>
    <row r="23" spans="1:6" ht="13.5" thickBot="1">
      <c r="A23" s="19" t="s">
        <v>7</v>
      </c>
      <c r="B23" s="20"/>
      <c r="C23" s="21"/>
      <c r="D23" s="22">
        <v>1559641.0300000003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26333871.860000003</v>
      </c>
      <c r="E24" s="22">
        <v>26333871.860000003</v>
      </c>
      <c r="F24" s="5"/>
    </row>
    <row r="25" spans="1:6">
      <c r="A25" s="30"/>
      <c r="B25" s="31"/>
      <c r="C25" s="32"/>
      <c r="D25" s="33"/>
      <c r="E25" s="124"/>
      <c r="F25" s="5"/>
    </row>
    <row r="26" spans="1:6">
      <c r="A26" s="9" t="s">
        <v>10</v>
      </c>
      <c r="B26" s="31"/>
      <c r="C26" s="32"/>
      <c r="D26" s="33"/>
      <c r="E26" s="122"/>
      <c r="F26" s="5"/>
    </row>
    <row r="27" spans="1:6">
      <c r="A27" s="117" t="s">
        <v>67</v>
      </c>
      <c r="B27" s="118"/>
      <c r="C27" s="119" t="s">
        <v>68</v>
      </c>
      <c r="D27" s="125">
        <v>0</v>
      </c>
      <c r="E27" s="122"/>
      <c r="F27" s="35"/>
    </row>
    <row r="28" spans="1:6">
      <c r="A28" s="117" t="s">
        <v>69</v>
      </c>
      <c r="B28" s="118"/>
      <c r="C28" s="119" t="s">
        <v>70</v>
      </c>
      <c r="D28" s="125">
        <v>10600</v>
      </c>
      <c r="E28" s="122"/>
      <c r="F28" s="35"/>
    </row>
    <row r="29" spans="1:6">
      <c r="A29" s="117" t="s">
        <v>71</v>
      </c>
      <c r="B29" s="118"/>
      <c r="C29" s="119" t="s">
        <v>72</v>
      </c>
      <c r="D29" s="125">
        <v>0</v>
      </c>
      <c r="E29" s="122"/>
      <c r="F29" s="35"/>
    </row>
    <row r="30" spans="1:6">
      <c r="A30" s="117" t="s">
        <v>73</v>
      </c>
      <c r="B30" s="118"/>
      <c r="C30" s="119" t="s">
        <v>74</v>
      </c>
      <c r="D30" s="125">
        <v>0</v>
      </c>
      <c r="E30" s="124"/>
      <c r="F30" s="35"/>
    </row>
    <row r="31" spans="1:6">
      <c r="A31" s="117" t="s">
        <v>75</v>
      </c>
      <c r="B31" s="118"/>
      <c r="C31" s="119" t="s">
        <v>76</v>
      </c>
      <c r="D31" s="125">
        <v>0</v>
      </c>
      <c r="E31" s="124"/>
      <c r="F31" s="35"/>
    </row>
    <row r="32" spans="1:6">
      <c r="A32" s="117" t="s">
        <v>77</v>
      </c>
      <c r="B32" s="118"/>
      <c r="C32" s="119" t="s">
        <v>78</v>
      </c>
      <c r="D32" s="125">
        <v>0</v>
      </c>
      <c r="E32" s="124"/>
      <c r="F32" s="35"/>
    </row>
    <row r="33" spans="1:10">
      <c r="A33" s="117" t="s">
        <v>79</v>
      </c>
      <c r="B33" s="118"/>
      <c r="C33" s="119" t="s">
        <v>80</v>
      </c>
      <c r="D33" s="125">
        <v>0</v>
      </c>
      <c r="E33" s="124"/>
      <c r="F33" s="35"/>
    </row>
    <row r="34" spans="1:10">
      <c r="A34" s="117" t="s">
        <v>81</v>
      </c>
      <c r="B34" s="118"/>
      <c r="C34" s="119" t="s">
        <v>82</v>
      </c>
      <c r="D34" s="125">
        <v>0</v>
      </c>
      <c r="E34" s="124"/>
      <c r="F34" s="35"/>
    </row>
    <row r="35" spans="1:10">
      <c r="A35" s="117" t="s">
        <v>83</v>
      </c>
      <c r="B35" s="118"/>
      <c r="C35" s="119" t="s">
        <v>84</v>
      </c>
      <c r="D35" s="125">
        <v>0</v>
      </c>
      <c r="E35" s="124"/>
      <c r="F35" s="35"/>
    </row>
    <row r="36" spans="1:10">
      <c r="A36" s="117" t="s">
        <v>85</v>
      </c>
      <c r="B36" s="118"/>
      <c r="C36" s="119" t="s">
        <v>86</v>
      </c>
      <c r="D36" s="125">
        <v>0</v>
      </c>
      <c r="E36" s="124"/>
      <c r="F36" s="35"/>
    </row>
    <row r="37" spans="1:10">
      <c r="A37" s="117" t="s">
        <v>11</v>
      </c>
      <c r="B37" s="118"/>
      <c r="C37" s="119" t="s">
        <v>167</v>
      </c>
      <c r="D37" s="125">
        <v>0</v>
      </c>
      <c r="E37" s="124"/>
      <c r="F37" s="35"/>
    </row>
    <row r="38" spans="1:10">
      <c r="A38" s="117" t="s">
        <v>87</v>
      </c>
      <c r="B38" s="118"/>
      <c r="C38" s="119" t="s">
        <v>88</v>
      </c>
      <c r="D38" s="125">
        <v>0</v>
      </c>
      <c r="E38" s="124"/>
      <c r="F38" s="35"/>
    </row>
    <row r="39" spans="1:10">
      <c r="A39" s="117" t="s">
        <v>89</v>
      </c>
      <c r="B39" s="118"/>
      <c r="C39" s="119" t="s">
        <v>90</v>
      </c>
      <c r="D39" s="125">
        <v>4535</v>
      </c>
      <c r="E39" s="124"/>
      <c r="F39" s="108"/>
      <c r="G39" s="5"/>
    </row>
    <row r="40" spans="1:10">
      <c r="A40" s="117" t="s">
        <v>91</v>
      </c>
      <c r="B40" s="118"/>
      <c r="C40" s="119" t="s">
        <v>92</v>
      </c>
      <c r="D40" s="125">
        <v>1110134.3500000001</v>
      </c>
      <c r="E40" s="124"/>
      <c r="F40" s="108"/>
    </row>
    <row r="41" spans="1:10">
      <c r="A41" s="117" t="s">
        <v>93</v>
      </c>
      <c r="B41" s="118"/>
      <c r="C41" s="119" t="s">
        <v>94</v>
      </c>
      <c r="D41" s="125">
        <v>423855</v>
      </c>
      <c r="E41" s="124"/>
      <c r="F41" s="30"/>
    </row>
    <row r="42" spans="1:10">
      <c r="A42" s="117" t="s">
        <v>95</v>
      </c>
      <c r="B42" s="118"/>
      <c r="C42" s="119" t="s">
        <v>96</v>
      </c>
      <c r="D42" s="125">
        <v>108485</v>
      </c>
      <c r="E42" s="124"/>
      <c r="F42" s="108"/>
    </row>
    <row r="43" spans="1:10">
      <c r="A43" s="117" t="s">
        <v>97</v>
      </c>
      <c r="B43" s="118"/>
      <c r="C43" s="119" t="s">
        <v>98</v>
      </c>
      <c r="D43" s="125">
        <v>97650</v>
      </c>
      <c r="E43" s="124"/>
      <c r="F43" s="35"/>
    </row>
    <row r="44" spans="1:10">
      <c r="A44" s="117" t="s">
        <v>99</v>
      </c>
      <c r="B44" s="118"/>
      <c r="C44" s="119" t="s">
        <v>100</v>
      </c>
      <c r="D44" s="125">
        <v>0</v>
      </c>
      <c r="E44" s="124"/>
      <c r="F44" s="35"/>
      <c r="J44" s="5"/>
    </row>
    <row r="45" spans="1:10">
      <c r="A45" s="117" t="s">
        <v>101</v>
      </c>
      <c r="B45" s="118"/>
      <c r="C45" s="119" t="s">
        <v>102</v>
      </c>
      <c r="D45" s="125">
        <v>1231499.67</v>
      </c>
      <c r="E45" s="124"/>
      <c r="F45" s="35"/>
    </row>
    <row r="46" spans="1:10">
      <c r="A46" s="117" t="s">
        <v>103</v>
      </c>
      <c r="B46" s="118"/>
      <c r="C46" s="119" t="s">
        <v>104</v>
      </c>
      <c r="D46" s="125">
        <v>1173138.54</v>
      </c>
      <c r="E46" s="124"/>
      <c r="F46" s="35"/>
    </row>
    <row r="47" spans="1:10">
      <c r="A47" s="117" t="s">
        <v>105</v>
      </c>
      <c r="B47" s="118"/>
      <c r="C47" s="119" t="s">
        <v>106</v>
      </c>
      <c r="D47" s="125">
        <v>245748.35</v>
      </c>
      <c r="E47" s="124"/>
      <c r="F47" s="35"/>
    </row>
    <row r="48" spans="1:10">
      <c r="A48" s="117" t="s">
        <v>107</v>
      </c>
      <c r="B48" s="118"/>
      <c r="C48" s="119" t="s">
        <v>108</v>
      </c>
      <c r="D48" s="125">
        <v>2327198.4</v>
      </c>
      <c r="E48" s="124"/>
      <c r="F48" s="35"/>
    </row>
    <row r="49" spans="1:6">
      <c r="A49" s="117" t="s">
        <v>109</v>
      </c>
      <c r="B49" s="118"/>
      <c r="C49" s="119" t="s">
        <v>110</v>
      </c>
      <c r="D49" s="125">
        <v>23611.53</v>
      </c>
      <c r="E49" s="124"/>
      <c r="F49" s="35"/>
    </row>
    <row r="50" spans="1:6">
      <c r="A50" s="117" t="s">
        <v>111</v>
      </c>
      <c r="B50" s="118"/>
      <c r="C50" s="119" t="s">
        <v>112</v>
      </c>
      <c r="D50" s="125">
        <v>493921.36</v>
      </c>
      <c r="E50" s="124"/>
      <c r="F50" s="35"/>
    </row>
    <row r="51" spans="1:6">
      <c r="A51" s="117" t="s">
        <v>113</v>
      </c>
      <c r="B51" s="118"/>
      <c r="C51" s="119" t="s">
        <v>114</v>
      </c>
      <c r="D51" s="125">
        <v>1306199.1500000001</v>
      </c>
      <c r="E51" s="124"/>
      <c r="F51" s="35"/>
    </row>
    <row r="52" spans="1:6">
      <c r="A52" s="117" t="s">
        <v>115</v>
      </c>
      <c r="B52" s="118"/>
      <c r="C52" s="119" t="s">
        <v>116</v>
      </c>
      <c r="D52" s="125">
        <v>139035</v>
      </c>
      <c r="E52" s="124"/>
      <c r="F52" s="35"/>
    </row>
    <row r="53" spans="1:6">
      <c r="A53" s="117" t="s">
        <v>117</v>
      </c>
      <c r="B53" s="118"/>
      <c r="C53" s="119" t="s">
        <v>118</v>
      </c>
      <c r="D53" s="125">
        <v>48650</v>
      </c>
      <c r="E53" s="124"/>
      <c r="F53" s="35"/>
    </row>
    <row r="54" spans="1:6">
      <c r="A54" s="117" t="s">
        <v>119</v>
      </c>
      <c r="B54" s="118"/>
      <c r="C54" s="119" t="s">
        <v>120</v>
      </c>
      <c r="D54" s="125">
        <v>225717.54</v>
      </c>
      <c r="E54" s="124"/>
      <c r="F54" s="35"/>
    </row>
    <row r="55" spans="1:6">
      <c r="A55" s="117" t="s">
        <v>121</v>
      </c>
      <c r="B55" s="118"/>
      <c r="C55" s="119" t="s">
        <v>122</v>
      </c>
      <c r="D55" s="125">
        <v>37150.25</v>
      </c>
      <c r="E55" s="124"/>
      <c r="F55" s="35"/>
    </row>
    <row r="56" spans="1:6">
      <c r="A56" s="117" t="s">
        <v>123</v>
      </c>
      <c r="B56" s="118"/>
      <c r="C56" s="119" t="s">
        <v>124</v>
      </c>
      <c r="D56" s="125">
        <v>0</v>
      </c>
      <c r="E56" s="124"/>
      <c r="F56" s="35"/>
    </row>
    <row r="57" spans="1:6">
      <c r="A57" s="117" t="s">
        <v>125</v>
      </c>
      <c r="B57" s="118"/>
      <c r="C57" s="119" t="s">
        <v>126</v>
      </c>
      <c r="D57" s="125">
        <v>0</v>
      </c>
      <c r="E57" s="124"/>
      <c r="F57" s="35"/>
    </row>
    <row r="58" spans="1:6">
      <c r="A58" s="117" t="s">
        <v>127</v>
      </c>
      <c r="B58" s="118"/>
      <c r="C58" s="119" t="s">
        <v>128</v>
      </c>
      <c r="D58" s="125">
        <v>0</v>
      </c>
      <c r="E58" s="124"/>
      <c r="F58" s="35"/>
    </row>
    <row r="59" spans="1:6">
      <c r="A59" s="117" t="s">
        <v>129</v>
      </c>
      <c r="B59" s="118"/>
      <c r="C59" s="119" t="s">
        <v>130</v>
      </c>
      <c r="D59" s="125">
        <v>0</v>
      </c>
      <c r="E59" s="124"/>
      <c r="F59" s="35"/>
    </row>
    <row r="60" spans="1:6">
      <c r="A60" s="117" t="s">
        <v>131</v>
      </c>
      <c r="B60" s="118"/>
      <c r="C60" s="119" t="s">
        <v>132</v>
      </c>
      <c r="D60" s="125">
        <v>0</v>
      </c>
      <c r="E60" s="124"/>
      <c r="F60" s="35"/>
    </row>
    <row r="61" spans="1:6" ht="13.5" thickBot="1">
      <c r="A61" s="117" t="s">
        <v>133</v>
      </c>
      <c r="B61" s="118"/>
      <c r="C61" s="119" t="s">
        <v>134</v>
      </c>
      <c r="D61" s="125">
        <v>0</v>
      </c>
      <c r="E61" s="124"/>
      <c r="F61" s="35"/>
    </row>
    <row r="62" spans="1:6" ht="13.5" thickBot="1">
      <c r="A62" s="19" t="s">
        <v>12</v>
      </c>
      <c r="B62" s="20"/>
      <c r="C62" s="21"/>
      <c r="D62" s="22">
        <v>9007129.1400000006</v>
      </c>
      <c r="E62" s="124"/>
    </row>
    <row r="63" spans="1:6" ht="13.5" thickBot="1">
      <c r="A63" s="19" t="s">
        <v>13</v>
      </c>
      <c r="B63" s="20"/>
      <c r="C63" s="21"/>
      <c r="D63" s="22">
        <v>35341001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240" t="s">
        <v>157</v>
      </c>
      <c r="B66" s="240"/>
      <c r="C66" s="240"/>
      <c r="D66" s="240"/>
      <c r="E66" s="39"/>
    </row>
    <row r="67" spans="1:5" ht="13.5" thickBot="1">
      <c r="A67" s="241" t="s">
        <v>168</v>
      </c>
      <c r="B67" s="241"/>
      <c r="C67" s="241"/>
      <c r="D67" s="241"/>
      <c r="E67" s="39"/>
    </row>
    <row r="68" spans="1:5">
      <c r="A68" s="126" t="s">
        <v>14</v>
      </c>
      <c r="B68" s="10"/>
      <c r="C68" s="41"/>
      <c r="D68" s="127"/>
      <c r="E68" s="38"/>
    </row>
    <row r="69" spans="1:5">
      <c r="A69" s="128"/>
      <c r="B69" s="31"/>
      <c r="C69" s="41"/>
      <c r="D69" s="129"/>
      <c r="E69" s="38"/>
    </row>
    <row r="70" spans="1:5" ht="13.5" thickBot="1">
      <c r="A70" s="126" t="s">
        <v>15</v>
      </c>
      <c r="B70" s="31"/>
      <c r="C70" s="41" t="s">
        <v>16</v>
      </c>
      <c r="D70" s="127" t="s">
        <v>17</v>
      </c>
      <c r="E70" s="38"/>
    </row>
    <row r="71" spans="1:5">
      <c r="A71" s="45" t="s">
        <v>18</v>
      </c>
      <c r="B71" s="46" t="s">
        <v>19</v>
      </c>
      <c r="C71" s="109" t="s">
        <v>136</v>
      </c>
      <c r="D71" s="110">
        <v>17085044.380000003</v>
      </c>
      <c r="E71" s="38"/>
    </row>
    <row r="72" spans="1:5">
      <c r="A72" s="130" t="s">
        <v>18</v>
      </c>
      <c r="B72" s="131" t="s">
        <v>21</v>
      </c>
      <c r="C72" s="132" t="s">
        <v>22</v>
      </c>
      <c r="D72" s="133">
        <v>5740490.0899999999</v>
      </c>
      <c r="E72" s="38"/>
    </row>
    <row r="73" spans="1:5">
      <c r="A73" s="130" t="s">
        <v>18</v>
      </c>
      <c r="B73" s="131" t="s">
        <v>23</v>
      </c>
      <c r="C73" s="132">
        <v>40130</v>
      </c>
      <c r="D73" s="133">
        <v>1326122.74</v>
      </c>
      <c r="E73" s="38"/>
    </row>
    <row r="74" spans="1:5">
      <c r="A74" s="130" t="s">
        <v>18</v>
      </c>
      <c r="B74" s="131" t="s">
        <v>137</v>
      </c>
      <c r="C74" s="132" t="s">
        <v>25</v>
      </c>
      <c r="D74" s="133">
        <v>479023.62</v>
      </c>
      <c r="E74" s="38"/>
    </row>
    <row r="75" spans="1:5">
      <c r="A75" s="130" t="s">
        <v>18</v>
      </c>
      <c r="B75" s="131" t="s">
        <v>26</v>
      </c>
      <c r="C75" s="132">
        <v>40160</v>
      </c>
      <c r="D75" s="133">
        <v>0</v>
      </c>
      <c r="E75" s="38"/>
    </row>
    <row r="76" spans="1:5">
      <c r="A76" s="130" t="s">
        <v>18</v>
      </c>
      <c r="B76" s="131" t="s">
        <v>27</v>
      </c>
      <c r="C76" s="132">
        <v>40180</v>
      </c>
      <c r="D76" s="133">
        <v>0</v>
      </c>
      <c r="E76" s="38"/>
    </row>
    <row r="77" spans="1:5">
      <c r="A77" s="130" t="s">
        <v>18</v>
      </c>
      <c r="B77" s="131" t="s">
        <v>28</v>
      </c>
      <c r="C77" s="132">
        <v>40190</v>
      </c>
      <c r="D77" s="133">
        <v>143550</v>
      </c>
      <c r="E77" s="38"/>
    </row>
    <row r="78" spans="1:5">
      <c r="A78" s="130" t="s">
        <v>29</v>
      </c>
      <c r="B78" s="131" t="s">
        <v>19</v>
      </c>
      <c r="C78" s="132" t="s">
        <v>138</v>
      </c>
      <c r="D78" s="133">
        <v>1070494.6300000001</v>
      </c>
      <c r="E78" s="38"/>
    </row>
    <row r="79" spans="1:5">
      <c r="A79" s="130" t="s">
        <v>29</v>
      </c>
      <c r="B79" s="131" t="s">
        <v>21</v>
      </c>
      <c r="C79" s="132" t="s">
        <v>31</v>
      </c>
      <c r="D79" s="133">
        <v>335685.06</v>
      </c>
      <c r="E79" s="38"/>
    </row>
    <row r="80" spans="1:5">
      <c r="A80" s="130" t="s">
        <v>29</v>
      </c>
      <c r="B80" s="131" t="s">
        <v>23</v>
      </c>
      <c r="C80" s="132">
        <v>40330</v>
      </c>
      <c r="D80" s="133">
        <v>108849.60000000001</v>
      </c>
      <c r="E80" s="38"/>
    </row>
    <row r="81" spans="1:5">
      <c r="A81" s="130" t="s">
        <v>29</v>
      </c>
      <c r="B81" s="131" t="s">
        <v>137</v>
      </c>
      <c r="C81" s="132" t="s">
        <v>32</v>
      </c>
      <c r="D81" s="133">
        <v>44611.74</v>
      </c>
      <c r="E81" s="38"/>
    </row>
    <row r="82" spans="1:5">
      <c r="A82" s="130" t="s">
        <v>29</v>
      </c>
      <c r="B82" s="134" t="s">
        <v>26</v>
      </c>
      <c r="C82" s="132">
        <v>40360</v>
      </c>
      <c r="D82" s="133">
        <v>0</v>
      </c>
      <c r="E82" s="38"/>
    </row>
    <row r="83" spans="1:5">
      <c r="A83" s="130" t="s">
        <v>29</v>
      </c>
      <c r="B83" s="134" t="s">
        <v>27</v>
      </c>
      <c r="C83" s="132">
        <v>40380</v>
      </c>
      <c r="D83" s="133">
        <v>0</v>
      </c>
      <c r="E83" s="38"/>
    </row>
    <row r="84" spans="1:5" ht="13.5" thickBot="1">
      <c r="A84" s="130" t="s">
        <v>29</v>
      </c>
      <c r="B84" s="134" t="s">
        <v>28</v>
      </c>
      <c r="C84" s="132">
        <v>40390</v>
      </c>
      <c r="D84" s="133">
        <v>0</v>
      </c>
      <c r="E84" s="38"/>
    </row>
    <row r="85" spans="1:5" ht="13.5" thickBot="1">
      <c r="A85" s="19" t="s">
        <v>33</v>
      </c>
      <c r="B85" s="20"/>
      <c r="C85" s="21"/>
      <c r="D85" s="22">
        <v>26333871.859999999</v>
      </c>
      <c r="E85" s="38"/>
    </row>
    <row r="86" spans="1:5">
      <c r="A86" s="135"/>
      <c r="B86" s="52"/>
      <c r="C86" s="53"/>
      <c r="D86" s="136"/>
      <c r="E86" s="38"/>
    </row>
    <row r="87" spans="1:5" ht="13.5" thickBot="1">
      <c r="A87" s="137" t="s">
        <v>34</v>
      </c>
      <c r="B87" s="52"/>
      <c r="C87" s="53"/>
      <c r="D87" s="136"/>
      <c r="E87" s="38"/>
    </row>
    <row r="88" spans="1:5">
      <c r="A88" s="138" t="s">
        <v>18</v>
      </c>
      <c r="B88" s="139" t="s">
        <v>19</v>
      </c>
      <c r="C88" s="109" t="s">
        <v>136</v>
      </c>
      <c r="D88" s="133">
        <v>0</v>
      </c>
      <c r="E88" s="38"/>
    </row>
    <row r="89" spans="1:5" ht="13.5" thickBot="1">
      <c r="A89" s="140" t="s">
        <v>29</v>
      </c>
      <c r="B89" s="141" t="s">
        <v>19</v>
      </c>
      <c r="C89" s="132" t="s">
        <v>138</v>
      </c>
      <c r="D89" s="142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8"/>
      <c r="B91" s="52"/>
      <c r="C91" s="53"/>
      <c r="D91" s="136"/>
      <c r="E91" s="38"/>
    </row>
    <row r="92" spans="1:5" ht="13.5" thickBot="1">
      <c r="A92" s="19" t="s">
        <v>36</v>
      </c>
      <c r="B92" s="20"/>
      <c r="C92" s="21"/>
      <c r="D92" s="22">
        <v>26333871.859999999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247" t="s">
        <v>37</v>
      </c>
      <c r="B94" s="248"/>
      <c r="C94" s="64"/>
      <c r="D94" s="65"/>
      <c r="E94" s="38"/>
    </row>
    <row r="95" spans="1:5">
      <c r="A95" s="66" t="s">
        <v>18</v>
      </c>
      <c r="B95" s="67"/>
      <c r="C95" s="68"/>
      <c r="D95" s="69">
        <v>24774230.830000002</v>
      </c>
      <c r="E95" s="38"/>
    </row>
    <row r="96" spans="1:5">
      <c r="A96" s="143"/>
      <c r="B96" s="52"/>
      <c r="C96" s="144"/>
      <c r="D96" s="145"/>
      <c r="E96" s="38"/>
    </row>
    <row r="97" spans="1:256">
      <c r="A97" s="146" t="s">
        <v>29</v>
      </c>
      <c r="B97" s="147"/>
      <c r="C97" s="148"/>
      <c r="D97" s="149">
        <v>1559641.0300000003</v>
      </c>
      <c r="E97" s="38"/>
    </row>
    <row r="98" spans="1:256" ht="13.5" thickBot="1">
      <c r="A98" s="77"/>
      <c r="B98" s="52"/>
      <c r="C98" s="144"/>
      <c r="D98" s="145"/>
      <c r="E98" s="38"/>
    </row>
    <row r="99" spans="1:256" ht="13.5" thickBot="1">
      <c r="A99" s="78" t="s">
        <v>2</v>
      </c>
      <c r="B99" s="79"/>
      <c r="C99" s="80"/>
      <c r="D99" s="81">
        <v>26333871.860000003</v>
      </c>
      <c r="E99" s="38"/>
    </row>
    <row r="100" spans="1:256">
      <c r="A100" s="150"/>
      <c r="B100" s="67"/>
      <c r="C100" s="62"/>
      <c r="D100" s="83"/>
      <c r="E100" s="38"/>
    </row>
    <row r="101" spans="1:256">
      <c r="A101" s="151" t="s">
        <v>38</v>
      </c>
      <c r="B101" s="85"/>
      <c r="C101" s="86"/>
      <c r="D101" s="152">
        <v>1306199.1500000001</v>
      </c>
      <c r="E101" s="38"/>
    </row>
    <row r="102" spans="1:256" ht="13.5" thickBot="1">
      <c r="A102" s="150"/>
      <c r="B102" s="88"/>
      <c r="C102" s="62"/>
      <c r="D102" s="145"/>
      <c r="E102" s="38"/>
    </row>
    <row r="103" spans="1:256" ht="13.5" thickBot="1">
      <c r="A103" s="19" t="s">
        <v>39</v>
      </c>
      <c r="B103" s="20"/>
      <c r="C103" s="21"/>
      <c r="D103" s="22">
        <v>27640071.010000002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3"/>
      <c r="B229" s="154"/>
      <c r="C229" s="155"/>
      <c r="D229" s="154"/>
      <c r="E229" s="154"/>
      <c r="F229" s="156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3"/>
      <c r="B246" s="154"/>
      <c r="C246" s="155"/>
      <c r="D246" s="154"/>
      <c r="E246" s="154"/>
      <c r="F246" s="156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3"/>
      <c r="B295" s="154"/>
      <c r="C295" s="155"/>
      <c r="D295" s="154"/>
      <c r="E295" s="154"/>
      <c r="F295" s="156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3"/>
      <c r="B307" s="154"/>
      <c r="C307" s="155"/>
      <c r="D307" s="154"/>
      <c r="E307" s="154"/>
      <c r="F307" s="156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3"/>
      <c r="B321" s="154"/>
      <c r="C321" s="155"/>
      <c r="D321" s="154"/>
      <c r="E321" s="154"/>
      <c r="F321" s="156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3"/>
      <c r="B334" s="154"/>
      <c r="C334" s="155"/>
      <c r="D334" s="154"/>
      <c r="E334" s="154"/>
      <c r="F334" s="156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3"/>
      <c r="B415" s="154"/>
      <c r="C415" s="155"/>
      <c r="D415" s="154"/>
      <c r="E415" s="154"/>
      <c r="F415" s="156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3"/>
      <c r="B480" s="154"/>
      <c r="C480" s="155"/>
      <c r="D480" s="154"/>
      <c r="E480" s="154"/>
      <c r="F480" s="156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>
      <selection sqref="A1:XFD1048576"/>
    </sheetView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242" t="s">
        <v>156</v>
      </c>
      <c r="B1" s="242"/>
      <c r="C1" s="242"/>
      <c r="D1" s="242"/>
      <c r="E1" s="242"/>
    </row>
    <row r="2" spans="1:16" ht="13.5" thickBot="1">
      <c r="A2" s="242"/>
      <c r="B2" s="242"/>
      <c r="C2" s="242"/>
      <c r="D2" s="2" t="s">
        <v>0</v>
      </c>
      <c r="E2" s="3" t="s">
        <v>170</v>
      </c>
    </row>
    <row r="3" spans="1:16" ht="13.5" thickBot="1">
      <c r="A3" s="245" t="s">
        <v>168</v>
      </c>
      <c r="B3" s="4"/>
      <c r="C3" s="4"/>
      <c r="D3" s="4"/>
      <c r="E3" s="246"/>
      <c r="F3" s="5"/>
    </row>
    <row r="4" spans="1:16" ht="12.75" customHeight="1">
      <c r="A4" s="6"/>
      <c r="B4" s="7"/>
      <c r="C4" s="8"/>
      <c r="D4" s="8" t="s">
        <v>1</v>
      </c>
      <c r="E4" s="23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239"/>
      <c r="F5" s="5"/>
    </row>
    <row r="6" spans="1:16">
      <c r="A6" s="117" t="s">
        <v>41</v>
      </c>
      <c r="B6" s="118"/>
      <c r="C6" s="119" t="s">
        <v>42</v>
      </c>
      <c r="D6" s="120">
        <v>177062.91</v>
      </c>
      <c r="E6" s="121">
        <v>181344.84</v>
      </c>
      <c r="F6" s="5"/>
    </row>
    <row r="7" spans="1:16">
      <c r="A7" s="117" t="s">
        <v>43</v>
      </c>
      <c r="B7" s="118"/>
      <c r="C7" s="119" t="s">
        <v>20</v>
      </c>
      <c r="D7" s="120">
        <v>2280498.1</v>
      </c>
      <c r="E7" s="121">
        <v>2341281.7600000002</v>
      </c>
      <c r="F7" s="5"/>
    </row>
    <row r="8" spans="1:16">
      <c r="A8" s="117" t="s">
        <v>44</v>
      </c>
      <c r="B8" s="118"/>
      <c r="C8" s="119" t="s">
        <v>22</v>
      </c>
      <c r="D8" s="120">
        <v>1045047.19</v>
      </c>
      <c r="E8" s="121">
        <v>1071168.31</v>
      </c>
      <c r="F8" s="5"/>
    </row>
    <row r="9" spans="1:16">
      <c r="A9" s="117" t="s">
        <v>45</v>
      </c>
      <c r="B9" s="118"/>
      <c r="C9" s="119" t="s">
        <v>46</v>
      </c>
      <c r="D9" s="120">
        <v>578857.48</v>
      </c>
      <c r="E9" s="121">
        <v>590181.28</v>
      </c>
      <c r="F9" s="5"/>
    </row>
    <row r="10" spans="1:16">
      <c r="A10" s="117" t="s">
        <v>47</v>
      </c>
      <c r="B10" s="118"/>
      <c r="C10" s="119" t="s">
        <v>25</v>
      </c>
      <c r="D10" s="120">
        <v>120512.48</v>
      </c>
      <c r="E10" s="121">
        <v>123745.06999999999</v>
      </c>
      <c r="F10" s="5"/>
    </row>
    <row r="11" spans="1:16">
      <c r="A11" s="117" t="s">
        <v>48</v>
      </c>
      <c r="B11" s="118"/>
      <c r="C11" s="119" t="s">
        <v>49</v>
      </c>
      <c r="D11" s="120">
        <v>39470</v>
      </c>
      <c r="E11" s="121">
        <v>39706.82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7" t="s">
        <v>50</v>
      </c>
      <c r="B12" s="118"/>
      <c r="C12" s="119" t="s">
        <v>51</v>
      </c>
      <c r="D12" s="120">
        <v>0</v>
      </c>
      <c r="E12" s="121">
        <v>0</v>
      </c>
      <c r="F12" s="5"/>
    </row>
    <row r="13" spans="1:16" ht="13.5" thickBot="1">
      <c r="A13" s="117" t="s">
        <v>52</v>
      </c>
      <c r="B13" s="118"/>
      <c r="C13" s="119" t="s">
        <v>53</v>
      </c>
      <c r="D13" s="120">
        <v>0</v>
      </c>
      <c r="E13" s="121">
        <v>0</v>
      </c>
      <c r="F13" s="5"/>
    </row>
    <row r="14" spans="1:16" ht="13.5" thickBot="1">
      <c r="A14" s="19" t="s">
        <v>6</v>
      </c>
      <c r="B14" s="20"/>
      <c r="C14" s="21"/>
      <c r="D14" s="22">
        <v>4241448.16</v>
      </c>
      <c r="E14" s="22">
        <v>4347428.080000001</v>
      </c>
      <c r="F14" s="5"/>
    </row>
    <row r="15" spans="1:16">
      <c r="A15" s="23" t="s">
        <v>54</v>
      </c>
      <c r="B15" s="118"/>
      <c r="C15" s="25" t="s">
        <v>55</v>
      </c>
      <c r="D15" s="26">
        <v>4281.93</v>
      </c>
      <c r="E15" s="122"/>
      <c r="F15" s="5"/>
    </row>
    <row r="16" spans="1:16">
      <c r="A16" s="23" t="s">
        <v>56</v>
      </c>
      <c r="B16" s="118"/>
      <c r="C16" s="25" t="s">
        <v>30</v>
      </c>
      <c r="D16" s="26">
        <v>60783.66</v>
      </c>
      <c r="E16" s="122"/>
      <c r="F16" s="5"/>
    </row>
    <row r="17" spans="1:6">
      <c r="A17" s="23" t="s">
        <v>57</v>
      </c>
      <c r="B17" s="118"/>
      <c r="C17" s="25" t="s">
        <v>31</v>
      </c>
      <c r="D17" s="26">
        <v>26121.119999999999</v>
      </c>
      <c r="E17" s="122"/>
      <c r="F17" s="5"/>
    </row>
    <row r="18" spans="1:6">
      <c r="A18" s="23" t="s">
        <v>58</v>
      </c>
      <c r="B18" s="118"/>
      <c r="C18" s="25" t="s">
        <v>59</v>
      </c>
      <c r="D18" s="26">
        <v>11323.8</v>
      </c>
      <c r="E18" s="122"/>
      <c r="F18" s="5"/>
    </row>
    <row r="19" spans="1:6">
      <c r="A19" s="23" t="s">
        <v>60</v>
      </c>
      <c r="B19" s="118"/>
      <c r="C19" s="25" t="s">
        <v>32</v>
      </c>
      <c r="D19" s="26">
        <v>3232.59</v>
      </c>
      <c r="E19" s="122"/>
      <c r="F19" s="5"/>
    </row>
    <row r="20" spans="1:6">
      <c r="A20" s="23" t="s">
        <v>61</v>
      </c>
      <c r="B20" s="118"/>
      <c r="C20" s="25" t="s">
        <v>62</v>
      </c>
      <c r="D20" s="26">
        <v>236.82</v>
      </c>
      <c r="E20" s="122"/>
      <c r="F20" s="5"/>
    </row>
    <row r="21" spans="1:6">
      <c r="A21" s="23" t="s">
        <v>63</v>
      </c>
      <c r="B21" s="123"/>
      <c r="C21" s="25" t="s">
        <v>64</v>
      </c>
      <c r="D21" s="26">
        <v>0</v>
      </c>
      <c r="E21" s="122"/>
      <c r="F21" s="5"/>
    </row>
    <row r="22" spans="1:6" ht="13.5" thickBot="1">
      <c r="A22" s="23" t="s">
        <v>65</v>
      </c>
      <c r="B22" s="123"/>
      <c r="C22" s="25" t="s">
        <v>66</v>
      </c>
      <c r="D22" s="26">
        <v>0</v>
      </c>
      <c r="E22" s="124"/>
      <c r="F22" s="5"/>
    </row>
    <row r="23" spans="1:6" ht="13.5" thickBot="1">
      <c r="A23" s="19" t="s">
        <v>7</v>
      </c>
      <c r="B23" s="20"/>
      <c r="C23" s="21"/>
      <c r="D23" s="22">
        <v>105979.92000000001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4347428.08</v>
      </c>
      <c r="E24" s="22">
        <v>4347428.08</v>
      </c>
      <c r="F24" s="5"/>
    </row>
    <row r="25" spans="1:6">
      <c r="A25" s="30"/>
      <c r="B25" s="31"/>
      <c r="C25" s="32"/>
      <c r="D25" s="33"/>
      <c r="E25" s="124"/>
      <c r="F25" s="5"/>
    </row>
    <row r="26" spans="1:6">
      <c r="A26" s="9" t="s">
        <v>10</v>
      </c>
      <c r="B26" s="31"/>
      <c r="C26" s="32"/>
      <c r="D26" s="33"/>
      <c r="E26" s="122"/>
      <c r="F26" s="5"/>
    </row>
    <row r="27" spans="1:6">
      <c r="A27" s="117" t="s">
        <v>67</v>
      </c>
      <c r="B27" s="118"/>
      <c r="C27" s="119" t="s">
        <v>68</v>
      </c>
      <c r="D27" s="125">
        <v>0</v>
      </c>
      <c r="E27" s="122"/>
      <c r="F27" s="35"/>
    </row>
    <row r="28" spans="1:6">
      <c r="A28" s="117" t="s">
        <v>69</v>
      </c>
      <c r="B28" s="118"/>
      <c r="C28" s="119" t="s">
        <v>70</v>
      </c>
      <c r="D28" s="125">
        <v>62334.03</v>
      </c>
      <c r="E28" s="122"/>
      <c r="F28" s="35"/>
    </row>
    <row r="29" spans="1:6">
      <c r="A29" s="117" t="s">
        <v>71</v>
      </c>
      <c r="B29" s="118"/>
      <c r="C29" s="119" t="s">
        <v>72</v>
      </c>
      <c r="D29" s="125">
        <v>0</v>
      </c>
      <c r="E29" s="122"/>
      <c r="F29" s="35"/>
    </row>
    <row r="30" spans="1:6">
      <c r="A30" s="117" t="s">
        <v>73</v>
      </c>
      <c r="B30" s="118"/>
      <c r="C30" s="119" t="s">
        <v>74</v>
      </c>
      <c r="D30" s="125">
        <v>0</v>
      </c>
      <c r="E30" s="124"/>
      <c r="F30" s="35"/>
    </row>
    <row r="31" spans="1:6">
      <c r="A31" s="117" t="s">
        <v>75</v>
      </c>
      <c r="B31" s="118"/>
      <c r="C31" s="119" t="s">
        <v>76</v>
      </c>
      <c r="D31" s="125">
        <v>0</v>
      </c>
      <c r="E31" s="124"/>
      <c r="F31" s="35"/>
    </row>
    <row r="32" spans="1:6">
      <c r="A32" s="117" t="s">
        <v>77</v>
      </c>
      <c r="B32" s="118"/>
      <c r="C32" s="119" t="s">
        <v>78</v>
      </c>
      <c r="D32" s="125">
        <v>27376.799999999999</v>
      </c>
      <c r="E32" s="124"/>
      <c r="F32" s="35"/>
    </row>
    <row r="33" spans="1:10">
      <c r="A33" s="117" t="s">
        <v>79</v>
      </c>
      <c r="B33" s="118"/>
      <c r="C33" s="119" t="s">
        <v>80</v>
      </c>
      <c r="D33" s="125">
        <v>2415.6</v>
      </c>
      <c r="E33" s="124"/>
      <c r="F33" s="35"/>
    </row>
    <row r="34" spans="1:10">
      <c r="A34" s="117" t="s">
        <v>81</v>
      </c>
      <c r="B34" s="118"/>
      <c r="C34" s="119" t="s">
        <v>82</v>
      </c>
      <c r="D34" s="125">
        <v>0</v>
      </c>
      <c r="E34" s="124"/>
      <c r="F34" s="35"/>
    </row>
    <row r="35" spans="1:10">
      <c r="A35" s="117" t="s">
        <v>83</v>
      </c>
      <c r="B35" s="118"/>
      <c r="C35" s="119" t="s">
        <v>84</v>
      </c>
      <c r="D35" s="125">
        <v>0</v>
      </c>
      <c r="E35" s="124"/>
      <c r="F35" s="35"/>
    </row>
    <row r="36" spans="1:10">
      <c r="A36" s="117" t="s">
        <v>85</v>
      </c>
      <c r="B36" s="118"/>
      <c r="C36" s="119" t="s">
        <v>86</v>
      </c>
      <c r="D36" s="125">
        <v>1932.48</v>
      </c>
      <c r="E36" s="124"/>
      <c r="F36" s="35"/>
    </row>
    <row r="37" spans="1:10">
      <c r="A37" s="117" t="s">
        <v>11</v>
      </c>
      <c r="B37" s="118"/>
      <c r="C37" s="119" t="s">
        <v>167</v>
      </c>
      <c r="D37" s="125">
        <v>0</v>
      </c>
      <c r="E37" s="124"/>
      <c r="F37" s="35"/>
    </row>
    <row r="38" spans="1:10">
      <c r="A38" s="117" t="s">
        <v>87</v>
      </c>
      <c r="B38" s="118"/>
      <c r="C38" s="119" t="s">
        <v>88</v>
      </c>
      <c r="D38" s="125">
        <v>0</v>
      </c>
      <c r="E38" s="124"/>
      <c r="F38" s="35"/>
    </row>
    <row r="39" spans="1:10">
      <c r="A39" s="117" t="s">
        <v>89</v>
      </c>
      <c r="B39" s="118"/>
      <c r="C39" s="119" t="s">
        <v>90</v>
      </c>
      <c r="D39" s="125">
        <v>0</v>
      </c>
      <c r="E39" s="124"/>
      <c r="F39" s="108"/>
      <c r="G39" s="5"/>
    </row>
    <row r="40" spans="1:10">
      <c r="A40" s="117" t="s">
        <v>91</v>
      </c>
      <c r="B40" s="118"/>
      <c r="C40" s="119" t="s">
        <v>92</v>
      </c>
      <c r="D40" s="125">
        <v>608252.04</v>
      </c>
      <c r="E40" s="124"/>
      <c r="F40" s="108"/>
    </row>
    <row r="41" spans="1:10">
      <c r="A41" s="117" t="s">
        <v>93</v>
      </c>
      <c r="B41" s="118"/>
      <c r="C41" s="119" t="s">
        <v>94</v>
      </c>
      <c r="D41" s="125">
        <v>264250</v>
      </c>
      <c r="E41" s="124"/>
      <c r="F41" s="30"/>
    </row>
    <row r="42" spans="1:10">
      <c r="A42" s="117" t="s">
        <v>95</v>
      </c>
      <c r="B42" s="118"/>
      <c r="C42" s="119" t="s">
        <v>96</v>
      </c>
      <c r="D42" s="125">
        <v>0</v>
      </c>
      <c r="E42" s="124"/>
      <c r="F42" s="108"/>
    </row>
    <row r="43" spans="1:10">
      <c r="A43" s="117" t="s">
        <v>97</v>
      </c>
      <c r="B43" s="118"/>
      <c r="C43" s="119" t="s">
        <v>98</v>
      </c>
      <c r="D43" s="125">
        <v>0</v>
      </c>
      <c r="E43" s="124"/>
      <c r="F43" s="35"/>
    </row>
    <row r="44" spans="1:10">
      <c r="A44" s="117" t="s">
        <v>99</v>
      </c>
      <c r="B44" s="118"/>
      <c r="C44" s="119" t="s">
        <v>100</v>
      </c>
      <c r="D44" s="125">
        <v>0</v>
      </c>
      <c r="E44" s="124"/>
      <c r="F44" s="35"/>
      <c r="J44" s="5"/>
    </row>
    <row r="45" spans="1:10">
      <c r="A45" s="117" t="s">
        <v>101</v>
      </c>
      <c r="B45" s="118"/>
      <c r="C45" s="119" t="s">
        <v>102</v>
      </c>
      <c r="D45" s="125">
        <v>300063.56</v>
      </c>
      <c r="E45" s="124"/>
      <c r="F45" s="35"/>
    </row>
    <row r="46" spans="1:10">
      <c r="A46" s="117" t="s">
        <v>103</v>
      </c>
      <c r="B46" s="118"/>
      <c r="C46" s="119" t="s">
        <v>104</v>
      </c>
      <c r="D46" s="125">
        <v>274710.57</v>
      </c>
      <c r="E46" s="124"/>
      <c r="F46" s="35"/>
    </row>
    <row r="47" spans="1:10">
      <c r="A47" s="117" t="s">
        <v>105</v>
      </c>
      <c r="B47" s="118"/>
      <c r="C47" s="119" t="s">
        <v>106</v>
      </c>
      <c r="D47" s="125">
        <v>17175.78</v>
      </c>
      <c r="E47" s="124"/>
      <c r="F47" s="35"/>
    </row>
    <row r="48" spans="1:10">
      <c r="A48" s="117" t="s">
        <v>107</v>
      </c>
      <c r="B48" s="118"/>
      <c r="C48" s="119" t="s">
        <v>108</v>
      </c>
      <c r="D48" s="125">
        <v>346118.89</v>
      </c>
      <c r="E48" s="124"/>
      <c r="F48" s="35"/>
    </row>
    <row r="49" spans="1:6">
      <c r="A49" s="117" t="s">
        <v>109</v>
      </c>
      <c r="B49" s="118"/>
      <c r="C49" s="119" t="s">
        <v>110</v>
      </c>
      <c r="D49" s="125">
        <v>29397.919999999998</v>
      </c>
      <c r="E49" s="124"/>
      <c r="F49" s="35"/>
    </row>
    <row r="50" spans="1:6">
      <c r="A50" s="117" t="s">
        <v>111</v>
      </c>
      <c r="B50" s="118"/>
      <c r="C50" s="119" t="s">
        <v>112</v>
      </c>
      <c r="D50" s="125">
        <v>17175.78</v>
      </c>
      <c r="E50" s="124"/>
      <c r="F50" s="35"/>
    </row>
    <row r="51" spans="1:6">
      <c r="A51" s="117" t="s">
        <v>113</v>
      </c>
      <c r="B51" s="118"/>
      <c r="C51" s="119" t="s">
        <v>114</v>
      </c>
      <c r="D51" s="125">
        <v>203455.44</v>
      </c>
      <c r="E51" s="124"/>
      <c r="F51" s="35"/>
    </row>
    <row r="52" spans="1:6">
      <c r="A52" s="117" t="s">
        <v>115</v>
      </c>
      <c r="B52" s="118"/>
      <c r="C52" s="119" t="s">
        <v>116</v>
      </c>
      <c r="D52" s="125">
        <v>77362.73</v>
      </c>
      <c r="E52" s="124"/>
      <c r="F52" s="35"/>
    </row>
    <row r="53" spans="1:6">
      <c r="A53" s="117" t="s">
        <v>117</v>
      </c>
      <c r="B53" s="118"/>
      <c r="C53" s="119" t="s">
        <v>118</v>
      </c>
      <c r="D53" s="125">
        <v>0</v>
      </c>
      <c r="E53" s="124"/>
      <c r="F53" s="35"/>
    </row>
    <row r="54" spans="1:6">
      <c r="A54" s="117" t="s">
        <v>119</v>
      </c>
      <c r="B54" s="118"/>
      <c r="C54" s="119" t="s">
        <v>120</v>
      </c>
      <c r="D54" s="125">
        <v>55175.87</v>
      </c>
      <c r="E54" s="124"/>
      <c r="F54" s="35"/>
    </row>
    <row r="55" spans="1:6">
      <c r="A55" s="117" t="s">
        <v>121</v>
      </c>
      <c r="B55" s="118"/>
      <c r="C55" s="119" t="s">
        <v>122</v>
      </c>
      <c r="D55" s="125">
        <v>0</v>
      </c>
      <c r="E55" s="124"/>
      <c r="F55" s="35"/>
    </row>
    <row r="56" spans="1:6">
      <c r="A56" s="117" t="s">
        <v>123</v>
      </c>
      <c r="B56" s="118"/>
      <c r="C56" s="119" t="s">
        <v>124</v>
      </c>
      <c r="D56" s="125">
        <v>0</v>
      </c>
      <c r="E56" s="124"/>
      <c r="F56" s="35"/>
    </row>
    <row r="57" spans="1:6">
      <c r="A57" s="117" t="s">
        <v>125</v>
      </c>
      <c r="B57" s="118"/>
      <c r="C57" s="119" t="s">
        <v>126</v>
      </c>
      <c r="D57" s="125">
        <v>0</v>
      </c>
      <c r="E57" s="124"/>
      <c r="F57" s="35"/>
    </row>
    <row r="58" spans="1:6">
      <c r="A58" s="117" t="s">
        <v>127</v>
      </c>
      <c r="B58" s="118"/>
      <c r="C58" s="119" t="s">
        <v>128</v>
      </c>
      <c r="D58" s="125">
        <v>0</v>
      </c>
      <c r="E58" s="124"/>
      <c r="F58" s="35"/>
    </row>
    <row r="59" spans="1:6">
      <c r="A59" s="117" t="s">
        <v>129</v>
      </c>
      <c r="B59" s="118"/>
      <c r="C59" s="119" t="s">
        <v>130</v>
      </c>
      <c r="D59" s="125">
        <v>0</v>
      </c>
      <c r="E59" s="124"/>
      <c r="F59" s="35"/>
    </row>
    <row r="60" spans="1:6">
      <c r="A60" s="117" t="s">
        <v>131</v>
      </c>
      <c r="B60" s="118"/>
      <c r="C60" s="119" t="s">
        <v>132</v>
      </c>
      <c r="D60" s="125">
        <v>0</v>
      </c>
      <c r="E60" s="124"/>
      <c r="F60" s="35"/>
    </row>
    <row r="61" spans="1:6" ht="13.5" thickBot="1">
      <c r="A61" s="117" t="s">
        <v>133</v>
      </c>
      <c r="B61" s="118"/>
      <c r="C61" s="119" t="s">
        <v>134</v>
      </c>
      <c r="D61" s="125">
        <v>0</v>
      </c>
      <c r="E61" s="124"/>
      <c r="F61" s="35"/>
    </row>
    <row r="62" spans="1:6" ht="13.5" thickBot="1">
      <c r="A62" s="19" t="s">
        <v>12</v>
      </c>
      <c r="B62" s="20"/>
      <c r="C62" s="21"/>
      <c r="D62" s="22">
        <v>2287197.4900000002</v>
      </c>
      <c r="E62" s="124"/>
    </row>
    <row r="63" spans="1:6" ht="13.5" thickBot="1">
      <c r="A63" s="19" t="s">
        <v>13</v>
      </c>
      <c r="B63" s="20"/>
      <c r="C63" s="21"/>
      <c r="D63" s="22">
        <v>6634625.5700000003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240" t="s">
        <v>156</v>
      </c>
      <c r="B66" s="240"/>
      <c r="C66" s="240"/>
      <c r="D66" s="240"/>
      <c r="E66" s="39"/>
    </row>
    <row r="67" spans="1:5" ht="13.5" thickBot="1">
      <c r="A67" s="241" t="s">
        <v>168</v>
      </c>
      <c r="B67" s="241"/>
      <c r="C67" s="241"/>
      <c r="D67" s="241"/>
      <c r="E67" s="39"/>
    </row>
    <row r="68" spans="1:5">
      <c r="A68" s="126" t="s">
        <v>14</v>
      </c>
      <c r="B68" s="10"/>
      <c r="C68" s="41"/>
      <c r="D68" s="127"/>
      <c r="E68" s="38"/>
    </row>
    <row r="69" spans="1:5">
      <c r="A69" s="128"/>
      <c r="B69" s="31"/>
      <c r="C69" s="41"/>
      <c r="D69" s="129"/>
      <c r="E69" s="38"/>
    </row>
    <row r="70" spans="1:5" ht="13.5" thickBot="1">
      <c r="A70" s="126" t="s">
        <v>15</v>
      </c>
      <c r="B70" s="31"/>
      <c r="C70" s="41" t="s">
        <v>16</v>
      </c>
      <c r="D70" s="127" t="s">
        <v>17</v>
      </c>
      <c r="E70" s="38"/>
    </row>
    <row r="71" spans="1:5">
      <c r="A71" s="45" t="s">
        <v>18</v>
      </c>
      <c r="B71" s="46" t="s">
        <v>19</v>
      </c>
      <c r="C71" s="109" t="s">
        <v>136</v>
      </c>
      <c r="D71" s="110">
        <v>2457561.0100000002</v>
      </c>
      <c r="E71" s="38"/>
    </row>
    <row r="72" spans="1:5">
      <c r="A72" s="130" t="s">
        <v>18</v>
      </c>
      <c r="B72" s="131" t="s">
        <v>21</v>
      </c>
      <c r="C72" s="132" t="s">
        <v>22</v>
      </c>
      <c r="D72" s="133">
        <v>1045047.19</v>
      </c>
      <c r="E72" s="38"/>
    </row>
    <row r="73" spans="1:5">
      <c r="A73" s="130" t="s">
        <v>18</v>
      </c>
      <c r="B73" s="131" t="s">
        <v>23</v>
      </c>
      <c r="C73" s="132">
        <v>40130</v>
      </c>
      <c r="D73" s="133">
        <v>578857.48</v>
      </c>
      <c r="E73" s="38"/>
    </row>
    <row r="74" spans="1:5">
      <c r="A74" s="130" t="s">
        <v>18</v>
      </c>
      <c r="B74" s="131" t="s">
        <v>137</v>
      </c>
      <c r="C74" s="132" t="s">
        <v>25</v>
      </c>
      <c r="D74" s="133">
        <v>120512.48</v>
      </c>
      <c r="E74" s="38"/>
    </row>
    <row r="75" spans="1:5">
      <c r="A75" s="130" t="s">
        <v>18</v>
      </c>
      <c r="B75" s="131" t="s">
        <v>26</v>
      </c>
      <c r="C75" s="132">
        <v>40160</v>
      </c>
      <c r="D75" s="133">
        <v>39470</v>
      </c>
      <c r="E75" s="38"/>
    </row>
    <row r="76" spans="1:5">
      <c r="A76" s="130" t="s">
        <v>18</v>
      </c>
      <c r="B76" s="131" t="s">
        <v>27</v>
      </c>
      <c r="C76" s="132">
        <v>40180</v>
      </c>
      <c r="D76" s="133">
        <v>0</v>
      </c>
      <c r="E76" s="38"/>
    </row>
    <row r="77" spans="1:5">
      <c r="A77" s="130" t="s">
        <v>18</v>
      </c>
      <c r="B77" s="131" t="s">
        <v>28</v>
      </c>
      <c r="C77" s="132">
        <v>40190</v>
      </c>
      <c r="D77" s="133">
        <v>0</v>
      </c>
      <c r="E77" s="38"/>
    </row>
    <row r="78" spans="1:5">
      <c r="A78" s="130" t="s">
        <v>29</v>
      </c>
      <c r="B78" s="131" t="s">
        <v>19</v>
      </c>
      <c r="C78" s="132" t="s">
        <v>138</v>
      </c>
      <c r="D78" s="133">
        <v>65065.590000000004</v>
      </c>
      <c r="E78" s="38"/>
    </row>
    <row r="79" spans="1:5">
      <c r="A79" s="130" t="s">
        <v>29</v>
      </c>
      <c r="B79" s="131" t="s">
        <v>21</v>
      </c>
      <c r="C79" s="132" t="s">
        <v>31</v>
      </c>
      <c r="D79" s="133">
        <v>26121.119999999999</v>
      </c>
      <c r="E79" s="38"/>
    </row>
    <row r="80" spans="1:5">
      <c r="A80" s="130" t="s">
        <v>29</v>
      </c>
      <c r="B80" s="131" t="s">
        <v>23</v>
      </c>
      <c r="C80" s="132">
        <v>40330</v>
      </c>
      <c r="D80" s="133">
        <v>11323.8</v>
      </c>
      <c r="E80" s="38"/>
    </row>
    <row r="81" spans="1:5">
      <c r="A81" s="130" t="s">
        <v>29</v>
      </c>
      <c r="B81" s="131" t="s">
        <v>137</v>
      </c>
      <c r="C81" s="132" t="s">
        <v>32</v>
      </c>
      <c r="D81" s="133">
        <v>3232.59</v>
      </c>
      <c r="E81" s="38"/>
    </row>
    <row r="82" spans="1:5">
      <c r="A82" s="130" t="s">
        <v>29</v>
      </c>
      <c r="B82" s="134" t="s">
        <v>26</v>
      </c>
      <c r="C82" s="132">
        <v>40360</v>
      </c>
      <c r="D82" s="133">
        <v>236.82</v>
      </c>
      <c r="E82" s="38"/>
    </row>
    <row r="83" spans="1:5">
      <c r="A83" s="130" t="s">
        <v>29</v>
      </c>
      <c r="B83" s="134" t="s">
        <v>27</v>
      </c>
      <c r="C83" s="132">
        <v>40380</v>
      </c>
      <c r="D83" s="133">
        <v>0</v>
      </c>
      <c r="E83" s="38"/>
    </row>
    <row r="84" spans="1:5" ht="13.5" thickBot="1">
      <c r="A84" s="130" t="s">
        <v>29</v>
      </c>
      <c r="B84" s="134" t="s">
        <v>28</v>
      </c>
      <c r="C84" s="132">
        <v>40390</v>
      </c>
      <c r="D84" s="133">
        <v>0</v>
      </c>
      <c r="E84" s="38"/>
    </row>
    <row r="85" spans="1:5" ht="13.5" thickBot="1">
      <c r="A85" s="19" t="s">
        <v>33</v>
      </c>
      <c r="B85" s="20"/>
      <c r="C85" s="21"/>
      <c r="D85" s="22">
        <v>4347428.08</v>
      </c>
      <c r="E85" s="38"/>
    </row>
    <row r="86" spans="1:5">
      <c r="A86" s="135"/>
      <c r="B86" s="52"/>
      <c r="C86" s="53"/>
      <c r="D86" s="136"/>
      <c r="E86" s="38"/>
    </row>
    <row r="87" spans="1:5" ht="13.5" thickBot="1">
      <c r="A87" s="137" t="s">
        <v>34</v>
      </c>
      <c r="B87" s="52"/>
      <c r="C87" s="53"/>
      <c r="D87" s="136"/>
      <c r="E87" s="38"/>
    </row>
    <row r="88" spans="1:5">
      <c r="A88" s="138" t="s">
        <v>18</v>
      </c>
      <c r="B88" s="139" t="s">
        <v>19</v>
      </c>
      <c r="C88" s="109" t="s">
        <v>136</v>
      </c>
      <c r="D88" s="133">
        <v>0</v>
      </c>
      <c r="E88" s="38"/>
    </row>
    <row r="89" spans="1:5" ht="13.5" thickBot="1">
      <c r="A89" s="140" t="s">
        <v>29</v>
      </c>
      <c r="B89" s="141" t="s">
        <v>19</v>
      </c>
      <c r="C89" s="132" t="s">
        <v>138</v>
      </c>
      <c r="D89" s="142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8"/>
      <c r="B91" s="52"/>
      <c r="C91" s="53"/>
      <c r="D91" s="136"/>
      <c r="E91" s="38"/>
    </row>
    <row r="92" spans="1:5" ht="13.5" thickBot="1">
      <c r="A92" s="19" t="s">
        <v>36</v>
      </c>
      <c r="B92" s="20"/>
      <c r="C92" s="21"/>
      <c r="D92" s="22">
        <v>4347428.08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247" t="s">
        <v>37</v>
      </c>
      <c r="B94" s="248"/>
      <c r="C94" s="64"/>
      <c r="D94" s="65"/>
      <c r="E94" s="38"/>
    </row>
    <row r="95" spans="1:5">
      <c r="A95" s="66" t="s">
        <v>18</v>
      </c>
      <c r="B95" s="67"/>
      <c r="C95" s="68"/>
      <c r="D95" s="69">
        <v>4241448.16</v>
      </c>
      <c r="E95" s="38"/>
    </row>
    <row r="96" spans="1:5">
      <c r="A96" s="143"/>
      <c r="B96" s="52"/>
      <c r="C96" s="144"/>
      <c r="D96" s="145"/>
      <c r="E96" s="38"/>
    </row>
    <row r="97" spans="1:256">
      <c r="A97" s="146" t="s">
        <v>29</v>
      </c>
      <c r="B97" s="147"/>
      <c r="C97" s="148"/>
      <c r="D97" s="149">
        <v>105979.92000000001</v>
      </c>
      <c r="E97" s="38"/>
    </row>
    <row r="98" spans="1:256" ht="13.5" thickBot="1">
      <c r="A98" s="77"/>
      <c r="B98" s="52"/>
      <c r="C98" s="144"/>
      <c r="D98" s="145"/>
      <c r="E98" s="38"/>
    </row>
    <row r="99" spans="1:256" ht="13.5" thickBot="1">
      <c r="A99" s="78" t="s">
        <v>2</v>
      </c>
      <c r="B99" s="79"/>
      <c r="C99" s="80"/>
      <c r="D99" s="81">
        <v>4347428.08</v>
      </c>
      <c r="E99" s="38"/>
    </row>
    <row r="100" spans="1:256">
      <c r="A100" s="150"/>
      <c r="B100" s="67"/>
      <c r="C100" s="62"/>
      <c r="D100" s="83"/>
      <c r="E100" s="38"/>
    </row>
    <row r="101" spans="1:256">
      <c r="A101" s="151" t="s">
        <v>38</v>
      </c>
      <c r="B101" s="85"/>
      <c r="C101" s="86"/>
      <c r="D101" s="152">
        <v>203455.44</v>
      </c>
      <c r="E101" s="38"/>
    </row>
    <row r="102" spans="1:256" ht="13.5" thickBot="1">
      <c r="A102" s="150"/>
      <c r="B102" s="88"/>
      <c r="C102" s="62"/>
      <c r="D102" s="145"/>
      <c r="E102" s="38"/>
    </row>
    <row r="103" spans="1:256" ht="13.5" thickBot="1">
      <c r="A103" s="19" t="s">
        <v>39</v>
      </c>
      <c r="B103" s="20"/>
      <c r="C103" s="21"/>
      <c r="D103" s="22">
        <v>4550883.5200000005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3"/>
      <c r="B229" s="154"/>
      <c r="C229" s="155"/>
      <c r="D229" s="154"/>
      <c r="E229" s="154"/>
      <c r="F229" s="156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3"/>
      <c r="B246" s="154"/>
      <c r="C246" s="155"/>
      <c r="D246" s="154"/>
      <c r="E246" s="154"/>
      <c r="F246" s="156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3"/>
      <c r="B295" s="154"/>
      <c r="C295" s="155"/>
      <c r="D295" s="154"/>
      <c r="E295" s="154"/>
      <c r="F295" s="156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3"/>
      <c r="B307" s="154"/>
      <c r="C307" s="155"/>
      <c r="D307" s="154"/>
      <c r="E307" s="154"/>
      <c r="F307" s="156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3"/>
      <c r="B321" s="154"/>
      <c r="C321" s="155"/>
      <c r="D321" s="154"/>
      <c r="E321" s="154"/>
      <c r="F321" s="156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3"/>
      <c r="B334" s="154"/>
      <c r="C334" s="155"/>
      <c r="D334" s="154"/>
      <c r="E334" s="154"/>
      <c r="F334" s="156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3"/>
      <c r="B415" s="154"/>
      <c r="C415" s="155"/>
      <c r="D415" s="154"/>
      <c r="E415" s="154"/>
      <c r="F415" s="156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3"/>
      <c r="B480" s="154"/>
      <c r="C480" s="155"/>
      <c r="D480" s="154"/>
      <c r="E480" s="154"/>
      <c r="F480" s="156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topLeftCell="A45" zoomScale="90" zoomScaleNormal="90" workbookViewId="0">
      <selection sqref="A1:XFD1048576"/>
    </sheetView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242" t="s">
        <v>155</v>
      </c>
      <c r="B1" s="242"/>
      <c r="C1" s="242"/>
      <c r="D1" s="242"/>
      <c r="E1" s="242"/>
    </row>
    <row r="2" spans="1:16" ht="13.5" thickBot="1">
      <c r="A2" s="242"/>
      <c r="B2" s="242"/>
      <c r="C2" s="242"/>
      <c r="D2" s="2" t="s">
        <v>0</v>
      </c>
      <c r="E2" s="3" t="s">
        <v>170</v>
      </c>
    </row>
    <row r="3" spans="1:16" ht="13.5" thickBot="1">
      <c r="A3" s="245" t="s">
        <v>168</v>
      </c>
      <c r="B3" s="4"/>
      <c r="C3" s="4"/>
      <c r="D3" s="4"/>
      <c r="E3" s="246"/>
      <c r="F3" s="5"/>
    </row>
    <row r="4" spans="1:16" ht="12.75" customHeight="1">
      <c r="A4" s="6"/>
      <c r="B4" s="7"/>
      <c r="C4" s="8"/>
      <c r="D4" s="8" t="s">
        <v>1</v>
      </c>
      <c r="E4" s="23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239"/>
      <c r="F5" s="5"/>
    </row>
    <row r="6" spans="1:16">
      <c r="A6" s="117" t="s">
        <v>41</v>
      </c>
      <c r="B6" s="118"/>
      <c r="C6" s="119" t="s">
        <v>42</v>
      </c>
      <c r="D6" s="120">
        <v>118680.08</v>
      </c>
      <c r="E6" s="121">
        <v>137681.07</v>
      </c>
      <c r="F6" s="5"/>
    </row>
    <row r="7" spans="1:16">
      <c r="A7" s="117" t="s">
        <v>43</v>
      </c>
      <c r="B7" s="118"/>
      <c r="C7" s="119" t="s">
        <v>20</v>
      </c>
      <c r="D7" s="120">
        <v>4540274.83</v>
      </c>
      <c r="E7" s="121">
        <v>4636378.54</v>
      </c>
      <c r="F7" s="5"/>
    </row>
    <row r="8" spans="1:16">
      <c r="A8" s="117" t="s">
        <v>44</v>
      </c>
      <c r="B8" s="118"/>
      <c r="C8" s="119" t="s">
        <v>22</v>
      </c>
      <c r="D8" s="120">
        <v>1229821.3</v>
      </c>
      <c r="E8" s="121">
        <v>1255895.95</v>
      </c>
      <c r="F8" s="5"/>
    </row>
    <row r="9" spans="1:16">
      <c r="A9" s="117" t="s">
        <v>45</v>
      </c>
      <c r="B9" s="118"/>
      <c r="C9" s="119" t="s">
        <v>46</v>
      </c>
      <c r="D9" s="120">
        <v>0</v>
      </c>
      <c r="E9" s="121">
        <v>0</v>
      </c>
      <c r="F9" s="5"/>
    </row>
    <row r="10" spans="1:16">
      <c r="A10" s="117" t="s">
        <v>47</v>
      </c>
      <c r="B10" s="118"/>
      <c r="C10" s="119" t="s">
        <v>25</v>
      </c>
      <c r="D10" s="120">
        <v>225005.2</v>
      </c>
      <c r="E10" s="121">
        <v>236925.04</v>
      </c>
      <c r="F10" s="5"/>
    </row>
    <row r="11" spans="1:16">
      <c r="A11" s="117" t="s">
        <v>48</v>
      </c>
      <c r="B11" s="118"/>
      <c r="C11" s="119" t="s">
        <v>49</v>
      </c>
      <c r="D11" s="120">
        <v>0</v>
      </c>
      <c r="E11" s="121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7" t="s">
        <v>50</v>
      </c>
      <c r="B12" s="118"/>
      <c r="C12" s="119" t="s">
        <v>51</v>
      </c>
      <c r="D12" s="120">
        <v>0</v>
      </c>
      <c r="E12" s="121">
        <v>0</v>
      </c>
      <c r="F12" s="5"/>
    </row>
    <row r="13" spans="1:16" ht="13.5" thickBot="1">
      <c r="A13" s="117" t="s">
        <v>52</v>
      </c>
      <c r="B13" s="118"/>
      <c r="C13" s="119" t="s">
        <v>53</v>
      </c>
      <c r="D13" s="120">
        <v>0</v>
      </c>
      <c r="E13" s="121">
        <v>0</v>
      </c>
      <c r="F13" s="5"/>
    </row>
    <row r="14" spans="1:16" ht="13.5" thickBot="1">
      <c r="A14" s="19" t="s">
        <v>6</v>
      </c>
      <c r="B14" s="20"/>
      <c r="C14" s="21"/>
      <c r="D14" s="22">
        <v>6113781.4100000001</v>
      </c>
      <c r="E14" s="22">
        <v>6266880.6000000006</v>
      </c>
      <c r="F14" s="5"/>
    </row>
    <row r="15" spans="1:16">
      <c r="A15" s="23" t="s">
        <v>54</v>
      </c>
      <c r="B15" s="118"/>
      <c r="C15" s="25" t="s">
        <v>55</v>
      </c>
      <c r="D15" s="26">
        <v>19000.990000000002</v>
      </c>
      <c r="E15" s="122"/>
      <c r="F15" s="5"/>
    </row>
    <row r="16" spans="1:16">
      <c r="A16" s="23" t="s">
        <v>56</v>
      </c>
      <c r="B16" s="118"/>
      <c r="C16" s="25" t="s">
        <v>30</v>
      </c>
      <c r="D16" s="26">
        <v>96103.71</v>
      </c>
      <c r="E16" s="122"/>
      <c r="F16" s="5"/>
    </row>
    <row r="17" spans="1:6">
      <c r="A17" s="23" t="s">
        <v>57</v>
      </c>
      <c r="B17" s="118"/>
      <c r="C17" s="25" t="s">
        <v>31</v>
      </c>
      <c r="D17" s="26">
        <v>26074.65</v>
      </c>
      <c r="E17" s="122"/>
      <c r="F17" s="5"/>
    </row>
    <row r="18" spans="1:6">
      <c r="A18" s="23" t="s">
        <v>58</v>
      </c>
      <c r="B18" s="118"/>
      <c r="C18" s="25" t="s">
        <v>59</v>
      </c>
      <c r="D18" s="26">
        <v>0</v>
      </c>
      <c r="E18" s="122"/>
      <c r="F18" s="5"/>
    </row>
    <row r="19" spans="1:6">
      <c r="A19" s="23" t="s">
        <v>60</v>
      </c>
      <c r="B19" s="118"/>
      <c r="C19" s="25" t="s">
        <v>32</v>
      </c>
      <c r="D19" s="26">
        <v>11919.84</v>
      </c>
      <c r="E19" s="122"/>
      <c r="F19" s="5"/>
    </row>
    <row r="20" spans="1:6">
      <c r="A20" s="23" t="s">
        <v>61</v>
      </c>
      <c r="B20" s="118"/>
      <c r="C20" s="25" t="s">
        <v>62</v>
      </c>
      <c r="D20" s="26">
        <v>0</v>
      </c>
      <c r="E20" s="122"/>
      <c r="F20" s="5"/>
    </row>
    <row r="21" spans="1:6">
      <c r="A21" s="23" t="s">
        <v>63</v>
      </c>
      <c r="B21" s="123"/>
      <c r="C21" s="25" t="s">
        <v>64</v>
      </c>
      <c r="D21" s="26">
        <v>0</v>
      </c>
      <c r="E21" s="122"/>
      <c r="F21" s="5"/>
    </row>
    <row r="22" spans="1:6" ht="13.5" thickBot="1">
      <c r="A22" s="23" t="s">
        <v>65</v>
      </c>
      <c r="B22" s="123"/>
      <c r="C22" s="25" t="s">
        <v>66</v>
      </c>
      <c r="D22" s="26">
        <v>0</v>
      </c>
      <c r="E22" s="124"/>
      <c r="F22" s="5"/>
    </row>
    <row r="23" spans="1:6" ht="13.5" thickBot="1">
      <c r="A23" s="19" t="s">
        <v>7</v>
      </c>
      <c r="B23" s="20"/>
      <c r="C23" s="21"/>
      <c r="D23" s="22">
        <v>153099.19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6266880.6000000006</v>
      </c>
      <c r="E24" s="22">
        <v>6266880.6000000006</v>
      </c>
      <c r="F24" s="5"/>
    </row>
    <row r="25" spans="1:6">
      <c r="A25" s="30"/>
      <c r="B25" s="31"/>
      <c r="C25" s="32"/>
      <c r="D25" s="33"/>
      <c r="E25" s="124"/>
      <c r="F25" s="5"/>
    </row>
    <row r="26" spans="1:6">
      <c r="A26" s="9" t="s">
        <v>10</v>
      </c>
      <c r="B26" s="31"/>
      <c r="C26" s="32"/>
      <c r="D26" s="33"/>
      <c r="E26" s="122"/>
      <c r="F26" s="5"/>
    </row>
    <row r="27" spans="1:6">
      <c r="A27" s="117" t="s">
        <v>67</v>
      </c>
      <c r="B27" s="118"/>
      <c r="C27" s="119" t="s">
        <v>68</v>
      </c>
      <c r="D27" s="125">
        <v>4385</v>
      </c>
      <c r="E27" s="122"/>
      <c r="F27" s="35"/>
    </row>
    <row r="28" spans="1:6">
      <c r="A28" s="117" t="s">
        <v>69</v>
      </c>
      <c r="B28" s="118"/>
      <c r="C28" s="119" t="s">
        <v>70</v>
      </c>
      <c r="D28" s="125">
        <v>128969</v>
      </c>
      <c r="E28" s="122"/>
      <c r="F28" s="35"/>
    </row>
    <row r="29" spans="1:6">
      <c r="A29" s="117" t="s">
        <v>71</v>
      </c>
      <c r="B29" s="118"/>
      <c r="C29" s="119" t="s">
        <v>72</v>
      </c>
      <c r="D29" s="125">
        <v>0</v>
      </c>
      <c r="E29" s="122"/>
      <c r="F29" s="35"/>
    </row>
    <row r="30" spans="1:6">
      <c r="A30" s="117" t="s">
        <v>73</v>
      </c>
      <c r="B30" s="118"/>
      <c r="C30" s="119" t="s">
        <v>74</v>
      </c>
      <c r="D30" s="125">
        <v>0</v>
      </c>
      <c r="E30" s="124"/>
      <c r="F30" s="35"/>
    </row>
    <row r="31" spans="1:6">
      <c r="A31" s="117" t="s">
        <v>75</v>
      </c>
      <c r="B31" s="118"/>
      <c r="C31" s="119" t="s">
        <v>76</v>
      </c>
      <c r="D31" s="125">
        <v>0</v>
      </c>
      <c r="E31" s="124"/>
      <c r="F31" s="35"/>
    </row>
    <row r="32" spans="1:6">
      <c r="A32" s="117" t="s">
        <v>77</v>
      </c>
      <c r="B32" s="118"/>
      <c r="C32" s="119" t="s">
        <v>78</v>
      </c>
      <c r="D32" s="125">
        <v>82445.570000000007</v>
      </c>
      <c r="E32" s="124"/>
      <c r="F32" s="35"/>
    </row>
    <row r="33" spans="1:10">
      <c r="A33" s="117" t="s">
        <v>79</v>
      </c>
      <c r="B33" s="118"/>
      <c r="C33" s="119" t="s">
        <v>80</v>
      </c>
      <c r="D33" s="125">
        <v>11919.84</v>
      </c>
      <c r="E33" s="124"/>
      <c r="F33" s="35"/>
    </row>
    <row r="34" spans="1:10">
      <c r="A34" s="117" t="s">
        <v>81</v>
      </c>
      <c r="B34" s="118"/>
      <c r="C34" s="119" t="s">
        <v>82</v>
      </c>
      <c r="D34" s="125">
        <v>826.13</v>
      </c>
      <c r="E34" s="124"/>
      <c r="F34" s="35"/>
    </row>
    <row r="35" spans="1:10">
      <c r="A35" s="117" t="s">
        <v>83</v>
      </c>
      <c r="B35" s="118"/>
      <c r="C35" s="119" t="s">
        <v>84</v>
      </c>
      <c r="D35" s="125">
        <v>0</v>
      </c>
      <c r="E35" s="124"/>
      <c r="F35" s="35"/>
    </row>
    <row r="36" spans="1:10">
      <c r="A36" s="117" t="s">
        <v>85</v>
      </c>
      <c r="B36" s="118"/>
      <c r="C36" s="119" t="s">
        <v>86</v>
      </c>
      <c r="D36" s="125">
        <v>11671.51</v>
      </c>
      <c r="E36" s="124"/>
      <c r="F36" s="35"/>
    </row>
    <row r="37" spans="1:10">
      <c r="A37" s="117" t="s">
        <v>11</v>
      </c>
      <c r="B37" s="118"/>
      <c r="C37" s="119" t="s">
        <v>167</v>
      </c>
      <c r="D37" s="125">
        <v>0</v>
      </c>
      <c r="E37" s="124"/>
      <c r="F37" s="35"/>
    </row>
    <row r="38" spans="1:10">
      <c r="A38" s="117" t="s">
        <v>87</v>
      </c>
      <c r="B38" s="118"/>
      <c r="C38" s="119" t="s">
        <v>88</v>
      </c>
      <c r="D38" s="125">
        <v>0</v>
      </c>
      <c r="E38" s="124"/>
      <c r="F38" s="35"/>
    </row>
    <row r="39" spans="1:10">
      <c r="A39" s="117" t="s">
        <v>89</v>
      </c>
      <c r="B39" s="118"/>
      <c r="C39" s="119" t="s">
        <v>90</v>
      </c>
      <c r="D39" s="125">
        <v>257097</v>
      </c>
      <c r="E39" s="124"/>
      <c r="F39" s="108"/>
      <c r="G39" s="5"/>
    </row>
    <row r="40" spans="1:10">
      <c r="A40" s="117" t="s">
        <v>91</v>
      </c>
      <c r="B40" s="118"/>
      <c r="C40" s="119" t="s">
        <v>92</v>
      </c>
      <c r="D40" s="125">
        <v>121825.56</v>
      </c>
      <c r="E40" s="124"/>
      <c r="F40" s="108"/>
    </row>
    <row r="41" spans="1:10">
      <c r="A41" s="117" t="s">
        <v>93</v>
      </c>
      <c r="B41" s="118"/>
      <c r="C41" s="119" t="s">
        <v>94</v>
      </c>
      <c r="D41" s="125">
        <v>395055</v>
      </c>
      <c r="E41" s="124"/>
      <c r="F41" s="30"/>
    </row>
    <row r="42" spans="1:10">
      <c r="A42" s="117" t="s">
        <v>95</v>
      </c>
      <c r="B42" s="118"/>
      <c r="C42" s="119" t="s">
        <v>96</v>
      </c>
      <c r="D42" s="125">
        <v>70545</v>
      </c>
      <c r="E42" s="124"/>
      <c r="F42" s="108"/>
    </row>
    <row r="43" spans="1:10">
      <c r="A43" s="117" t="s">
        <v>97</v>
      </c>
      <c r="B43" s="118"/>
      <c r="C43" s="119" t="s">
        <v>98</v>
      </c>
      <c r="D43" s="125">
        <v>420</v>
      </c>
      <c r="E43" s="124"/>
      <c r="F43" s="35"/>
    </row>
    <row r="44" spans="1:10">
      <c r="A44" s="117" t="s">
        <v>99</v>
      </c>
      <c r="B44" s="118"/>
      <c r="C44" s="119" t="s">
        <v>100</v>
      </c>
      <c r="D44" s="125">
        <v>0</v>
      </c>
      <c r="E44" s="124"/>
      <c r="F44" s="35"/>
      <c r="J44" s="5"/>
    </row>
    <row r="45" spans="1:10">
      <c r="A45" s="117" t="s">
        <v>101</v>
      </c>
      <c r="B45" s="118"/>
      <c r="C45" s="119" t="s">
        <v>102</v>
      </c>
      <c r="D45" s="125">
        <v>398826.18</v>
      </c>
      <c r="E45" s="124"/>
      <c r="F45" s="35"/>
    </row>
    <row r="46" spans="1:10">
      <c r="A46" s="117" t="s">
        <v>103</v>
      </c>
      <c r="B46" s="118"/>
      <c r="C46" s="119" t="s">
        <v>104</v>
      </c>
      <c r="D46" s="125">
        <v>568104.99</v>
      </c>
      <c r="E46" s="124"/>
      <c r="F46" s="35"/>
    </row>
    <row r="47" spans="1:10">
      <c r="A47" s="117" t="s">
        <v>105</v>
      </c>
      <c r="B47" s="118"/>
      <c r="C47" s="119" t="s">
        <v>106</v>
      </c>
      <c r="D47" s="125">
        <v>0</v>
      </c>
      <c r="E47" s="124"/>
      <c r="F47" s="35"/>
    </row>
    <row r="48" spans="1:10">
      <c r="A48" s="117" t="s">
        <v>107</v>
      </c>
      <c r="B48" s="118"/>
      <c r="C48" s="119" t="s">
        <v>108</v>
      </c>
      <c r="D48" s="125">
        <v>637839.74</v>
      </c>
      <c r="E48" s="124"/>
      <c r="F48" s="35"/>
    </row>
    <row r="49" spans="1:6">
      <c r="A49" s="117" t="s">
        <v>109</v>
      </c>
      <c r="B49" s="118"/>
      <c r="C49" s="119" t="s">
        <v>110</v>
      </c>
      <c r="D49" s="125">
        <v>0</v>
      </c>
      <c r="E49" s="124"/>
      <c r="F49" s="35"/>
    </row>
    <row r="50" spans="1:6">
      <c r="A50" s="117" t="s">
        <v>111</v>
      </c>
      <c r="B50" s="118"/>
      <c r="C50" s="119" t="s">
        <v>112</v>
      </c>
      <c r="D50" s="125">
        <v>14917.94</v>
      </c>
      <c r="E50" s="124"/>
      <c r="F50" s="35"/>
    </row>
    <row r="51" spans="1:6">
      <c r="A51" s="117" t="s">
        <v>113</v>
      </c>
      <c r="B51" s="118"/>
      <c r="C51" s="119" t="s">
        <v>114</v>
      </c>
      <c r="D51" s="125">
        <v>318790.27</v>
      </c>
      <c r="E51" s="124"/>
      <c r="F51" s="35"/>
    </row>
    <row r="52" spans="1:6">
      <c r="A52" s="117" t="s">
        <v>115</v>
      </c>
      <c r="B52" s="118"/>
      <c r="C52" s="119" t="s">
        <v>116</v>
      </c>
      <c r="D52" s="125">
        <v>0</v>
      </c>
      <c r="E52" s="124"/>
      <c r="F52" s="35"/>
    </row>
    <row r="53" spans="1:6">
      <c r="A53" s="117" t="s">
        <v>117</v>
      </c>
      <c r="B53" s="118"/>
      <c r="C53" s="119" t="s">
        <v>118</v>
      </c>
      <c r="D53" s="125">
        <v>0</v>
      </c>
      <c r="E53" s="124"/>
      <c r="F53" s="35"/>
    </row>
    <row r="54" spans="1:6">
      <c r="A54" s="117" t="s">
        <v>119</v>
      </c>
      <c r="B54" s="118"/>
      <c r="C54" s="119" t="s">
        <v>120</v>
      </c>
      <c r="D54" s="125">
        <v>76272</v>
      </c>
      <c r="E54" s="124"/>
      <c r="F54" s="35"/>
    </row>
    <row r="55" spans="1:6">
      <c r="A55" s="117" t="s">
        <v>121</v>
      </c>
      <c r="B55" s="118"/>
      <c r="C55" s="119" t="s">
        <v>122</v>
      </c>
      <c r="D55" s="125">
        <v>2199.4499999999998</v>
      </c>
      <c r="E55" s="124"/>
      <c r="F55" s="35"/>
    </row>
    <row r="56" spans="1:6">
      <c r="A56" s="117" t="s">
        <v>123</v>
      </c>
      <c r="B56" s="118"/>
      <c r="C56" s="119" t="s">
        <v>124</v>
      </c>
      <c r="D56" s="125">
        <v>0</v>
      </c>
      <c r="E56" s="124"/>
      <c r="F56" s="35"/>
    </row>
    <row r="57" spans="1:6">
      <c r="A57" s="117" t="s">
        <v>125</v>
      </c>
      <c r="B57" s="118"/>
      <c r="C57" s="119" t="s">
        <v>126</v>
      </c>
      <c r="D57" s="125">
        <v>0</v>
      </c>
      <c r="E57" s="124"/>
      <c r="F57" s="35"/>
    </row>
    <row r="58" spans="1:6">
      <c r="A58" s="117" t="s">
        <v>127</v>
      </c>
      <c r="B58" s="118"/>
      <c r="C58" s="119" t="s">
        <v>128</v>
      </c>
      <c r="D58" s="125">
        <v>0</v>
      </c>
      <c r="E58" s="124"/>
      <c r="F58" s="35"/>
    </row>
    <row r="59" spans="1:6">
      <c r="A59" s="117" t="s">
        <v>129</v>
      </c>
      <c r="B59" s="118"/>
      <c r="C59" s="119" t="s">
        <v>130</v>
      </c>
      <c r="D59" s="125">
        <v>0</v>
      </c>
      <c r="E59" s="124"/>
      <c r="F59" s="35"/>
    </row>
    <row r="60" spans="1:6">
      <c r="A60" s="117" t="s">
        <v>131</v>
      </c>
      <c r="B60" s="118"/>
      <c r="C60" s="119" t="s">
        <v>132</v>
      </c>
      <c r="D60" s="125">
        <v>0</v>
      </c>
      <c r="E60" s="124"/>
      <c r="F60" s="35"/>
    </row>
    <row r="61" spans="1:6" ht="13.5" thickBot="1">
      <c r="A61" s="117" t="s">
        <v>133</v>
      </c>
      <c r="B61" s="118"/>
      <c r="C61" s="119" t="s">
        <v>134</v>
      </c>
      <c r="D61" s="125">
        <v>0</v>
      </c>
      <c r="E61" s="124"/>
      <c r="F61" s="35"/>
    </row>
    <row r="62" spans="1:6" ht="13.5" thickBot="1">
      <c r="A62" s="19" t="s">
        <v>12</v>
      </c>
      <c r="B62" s="20"/>
      <c r="C62" s="21"/>
      <c r="D62" s="22">
        <v>3102110.18</v>
      </c>
      <c r="E62" s="124"/>
    </row>
    <row r="63" spans="1:6" ht="13.5" thickBot="1">
      <c r="A63" s="19" t="s">
        <v>13</v>
      </c>
      <c r="B63" s="20"/>
      <c r="C63" s="21"/>
      <c r="D63" s="22">
        <v>9368990.7800000012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240" t="s">
        <v>155</v>
      </c>
      <c r="B66" s="240"/>
      <c r="C66" s="240"/>
      <c r="D66" s="240"/>
      <c r="E66" s="39"/>
    </row>
    <row r="67" spans="1:5" ht="13.5" thickBot="1">
      <c r="A67" s="241" t="s">
        <v>168</v>
      </c>
      <c r="B67" s="241"/>
      <c r="C67" s="241"/>
      <c r="D67" s="241"/>
      <c r="E67" s="39"/>
    </row>
    <row r="68" spans="1:5">
      <c r="A68" s="126" t="s">
        <v>14</v>
      </c>
      <c r="B68" s="10"/>
      <c r="C68" s="41"/>
      <c r="D68" s="127"/>
      <c r="E68" s="38"/>
    </row>
    <row r="69" spans="1:5">
      <c r="A69" s="128"/>
      <c r="B69" s="31"/>
      <c r="C69" s="41"/>
      <c r="D69" s="129"/>
      <c r="E69" s="38"/>
    </row>
    <row r="70" spans="1:5" ht="13.5" thickBot="1">
      <c r="A70" s="126" t="s">
        <v>15</v>
      </c>
      <c r="B70" s="31"/>
      <c r="C70" s="41" t="s">
        <v>16</v>
      </c>
      <c r="D70" s="127" t="s">
        <v>17</v>
      </c>
      <c r="E70" s="38"/>
    </row>
    <row r="71" spans="1:5">
      <c r="A71" s="45" t="s">
        <v>18</v>
      </c>
      <c r="B71" s="46" t="s">
        <v>19</v>
      </c>
      <c r="C71" s="109" t="s">
        <v>136</v>
      </c>
      <c r="D71" s="110">
        <v>4658954.91</v>
      </c>
      <c r="E71" s="38"/>
    </row>
    <row r="72" spans="1:5">
      <c r="A72" s="130" t="s">
        <v>18</v>
      </c>
      <c r="B72" s="131" t="s">
        <v>21</v>
      </c>
      <c r="C72" s="132" t="s">
        <v>22</v>
      </c>
      <c r="D72" s="133">
        <v>1229821.3</v>
      </c>
      <c r="E72" s="38"/>
    </row>
    <row r="73" spans="1:5">
      <c r="A73" s="130" t="s">
        <v>18</v>
      </c>
      <c r="B73" s="131" t="s">
        <v>23</v>
      </c>
      <c r="C73" s="132">
        <v>40130</v>
      </c>
      <c r="D73" s="133">
        <v>0</v>
      </c>
      <c r="E73" s="38"/>
    </row>
    <row r="74" spans="1:5">
      <c r="A74" s="130" t="s">
        <v>18</v>
      </c>
      <c r="B74" s="131" t="s">
        <v>137</v>
      </c>
      <c r="C74" s="132" t="s">
        <v>25</v>
      </c>
      <c r="D74" s="133">
        <v>225005.2</v>
      </c>
      <c r="E74" s="38"/>
    </row>
    <row r="75" spans="1:5">
      <c r="A75" s="130" t="s">
        <v>18</v>
      </c>
      <c r="B75" s="131" t="s">
        <v>26</v>
      </c>
      <c r="C75" s="132">
        <v>40160</v>
      </c>
      <c r="D75" s="133">
        <v>0</v>
      </c>
      <c r="E75" s="38"/>
    </row>
    <row r="76" spans="1:5">
      <c r="A76" s="130" t="s">
        <v>18</v>
      </c>
      <c r="B76" s="131" t="s">
        <v>27</v>
      </c>
      <c r="C76" s="132">
        <v>40180</v>
      </c>
      <c r="D76" s="133">
        <v>0</v>
      </c>
      <c r="E76" s="38"/>
    </row>
    <row r="77" spans="1:5">
      <c r="A77" s="130" t="s">
        <v>18</v>
      </c>
      <c r="B77" s="131" t="s">
        <v>28</v>
      </c>
      <c r="C77" s="132">
        <v>40190</v>
      </c>
      <c r="D77" s="133">
        <v>0</v>
      </c>
      <c r="E77" s="38"/>
    </row>
    <row r="78" spans="1:5">
      <c r="A78" s="130" t="s">
        <v>29</v>
      </c>
      <c r="B78" s="131" t="s">
        <v>19</v>
      </c>
      <c r="C78" s="132" t="s">
        <v>138</v>
      </c>
      <c r="D78" s="133">
        <v>115104.70000000001</v>
      </c>
      <c r="E78" s="38"/>
    </row>
    <row r="79" spans="1:5">
      <c r="A79" s="130" t="s">
        <v>29</v>
      </c>
      <c r="B79" s="131" t="s">
        <v>21</v>
      </c>
      <c r="C79" s="132" t="s">
        <v>31</v>
      </c>
      <c r="D79" s="133">
        <v>26074.65</v>
      </c>
      <c r="E79" s="38"/>
    </row>
    <row r="80" spans="1:5">
      <c r="A80" s="130" t="s">
        <v>29</v>
      </c>
      <c r="B80" s="131" t="s">
        <v>23</v>
      </c>
      <c r="C80" s="132">
        <v>40330</v>
      </c>
      <c r="D80" s="133">
        <v>0</v>
      </c>
      <c r="E80" s="38"/>
    </row>
    <row r="81" spans="1:5">
      <c r="A81" s="130" t="s">
        <v>29</v>
      </c>
      <c r="B81" s="131" t="s">
        <v>137</v>
      </c>
      <c r="C81" s="132" t="s">
        <v>32</v>
      </c>
      <c r="D81" s="133">
        <v>11919.84</v>
      </c>
      <c r="E81" s="38"/>
    </row>
    <row r="82" spans="1:5">
      <c r="A82" s="130" t="s">
        <v>29</v>
      </c>
      <c r="B82" s="134" t="s">
        <v>26</v>
      </c>
      <c r="C82" s="132">
        <v>40360</v>
      </c>
      <c r="D82" s="133">
        <v>0</v>
      </c>
      <c r="E82" s="38"/>
    </row>
    <row r="83" spans="1:5">
      <c r="A83" s="130" t="s">
        <v>29</v>
      </c>
      <c r="B83" s="134" t="s">
        <v>27</v>
      </c>
      <c r="C83" s="132">
        <v>40380</v>
      </c>
      <c r="D83" s="133">
        <v>0</v>
      </c>
      <c r="E83" s="38"/>
    </row>
    <row r="84" spans="1:5" ht="13.5" thickBot="1">
      <c r="A84" s="130" t="s">
        <v>29</v>
      </c>
      <c r="B84" s="134" t="s">
        <v>28</v>
      </c>
      <c r="C84" s="132">
        <v>40390</v>
      </c>
      <c r="D84" s="133">
        <v>0</v>
      </c>
      <c r="E84" s="38"/>
    </row>
    <row r="85" spans="1:5" ht="13.5" thickBot="1">
      <c r="A85" s="19" t="s">
        <v>33</v>
      </c>
      <c r="B85" s="20"/>
      <c r="C85" s="21"/>
      <c r="D85" s="22">
        <v>6266880.6000000006</v>
      </c>
      <c r="E85" s="38"/>
    </row>
    <row r="86" spans="1:5">
      <c r="A86" s="135"/>
      <c r="B86" s="52"/>
      <c r="C86" s="53"/>
      <c r="D86" s="136"/>
      <c r="E86" s="38"/>
    </row>
    <row r="87" spans="1:5" ht="13.5" thickBot="1">
      <c r="A87" s="137" t="s">
        <v>34</v>
      </c>
      <c r="B87" s="52"/>
      <c r="C87" s="53"/>
      <c r="D87" s="136"/>
      <c r="E87" s="38"/>
    </row>
    <row r="88" spans="1:5">
      <c r="A88" s="138" t="s">
        <v>18</v>
      </c>
      <c r="B88" s="139" t="s">
        <v>19</v>
      </c>
      <c r="C88" s="109" t="s">
        <v>136</v>
      </c>
      <c r="D88" s="133">
        <v>0</v>
      </c>
      <c r="E88" s="38"/>
    </row>
    <row r="89" spans="1:5" ht="13.5" thickBot="1">
      <c r="A89" s="140" t="s">
        <v>29</v>
      </c>
      <c r="B89" s="141" t="s">
        <v>19</v>
      </c>
      <c r="C89" s="132" t="s">
        <v>138</v>
      </c>
      <c r="D89" s="142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8"/>
      <c r="B91" s="52"/>
      <c r="C91" s="53"/>
      <c r="D91" s="136"/>
      <c r="E91" s="38"/>
    </row>
    <row r="92" spans="1:5" ht="13.5" thickBot="1">
      <c r="A92" s="19" t="s">
        <v>36</v>
      </c>
      <c r="B92" s="20"/>
      <c r="C92" s="21"/>
      <c r="D92" s="22">
        <v>6266880.6000000006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247" t="s">
        <v>37</v>
      </c>
      <c r="B94" s="248"/>
      <c r="C94" s="64"/>
      <c r="D94" s="65"/>
      <c r="E94" s="38"/>
    </row>
    <row r="95" spans="1:5">
      <c r="A95" s="66" t="s">
        <v>18</v>
      </c>
      <c r="B95" s="67"/>
      <c r="C95" s="68"/>
      <c r="D95" s="69">
        <v>6113781.4100000001</v>
      </c>
      <c r="E95" s="38"/>
    </row>
    <row r="96" spans="1:5">
      <c r="A96" s="143"/>
      <c r="B96" s="52"/>
      <c r="C96" s="144"/>
      <c r="D96" s="145"/>
      <c r="E96" s="38"/>
    </row>
    <row r="97" spans="1:256">
      <c r="A97" s="146" t="s">
        <v>29</v>
      </c>
      <c r="B97" s="147"/>
      <c r="C97" s="148"/>
      <c r="D97" s="149">
        <v>153099.19</v>
      </c>
      <c r="E97" s="38"/>
    </row>
    <row r="98" spans="1:256" ht="13.5" thickBot="1">
      <c r="A98" s="77"/>
      <c r="B98" s="52"/>
      <c r="C98" s="144"/>
      <c r="D98" s="145"/>
      <c r="E98" s="38"/>
    </row>
    <row r="99" spans="1:256" ht="13.5" thickBot="1">
      <c r="A99" s="78" t="s">
        <v>2</v>
      </c>
      <c r="B99" s="79"/>
      <c r="C99" s="80"/>
      <c r="D99" s="81">
        <v>6266880.6000000006</v>
      </c>
      <c r="E99" s="38"/>
    </row>
    <row r="100" spans="1:256">
      <c r="A100" s="150"/>
      <c r="B100" s="67"/>
      <c r="C100" s="62"/>
      <c r="D100" s="83"/>
      <c r="E100" s="38"/>
    </row>
    <row r="101" spans="1:256">
      <c r="A101" s="151" t="s">
        <v>38</v>
      </c>
      <c r="B101" s="85"/>
      <c r="C101" s="86"/>
      <c r="D101" s="152">
        <v>318790.27</v>
      </c>
      <c r="E101" s="38"/>
    </row>
    <row r="102" spans="1:256" ht="13.5" thickBot="1">
      <c r="A102" s="150"/>
      <c r="B102" s="88"/>
      <c r="C102" s="62"/>
      <c r="D102" s="145"/>
      <c r="E102" s="38"/>
    </row>
    <row r="103" spans="1:256" ht="13.5" thickBot="1">
      <c r="A103" s="19" t="s">
        <v>39</v>
      </c>
      <c r="B103" s="20"/>
      <c r="C103" s="21"/>
      <c r="D103" s="22">
        <v>6585670.870000001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3"/>
      <c r="B229" s="154"/>
      <c r="C229" s="155"/>
      <c r="D229" s="154"/>
      <c r="E229" s="154"/>
      <c r="F229" s="156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3"/>
      <c r="B246" s="154"/>
      <c r="C246" s="155"/>
      <c r="D246" s="154"/>
      <c r="E246" s="154"/>
      <c r="F246" s="156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3"/>
      <c r="B295" s="154"/>
      <c r="C295" s="155"/>
      <c r="D295" s="154"/>
      <c r="E295" s="154"/>
      <c r="F295" s="156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3"/>
      <c r="B307" s="154"/>
      <c r="C307" s="155"/>
      <c r="D307" s="154"/>
      <c r="E307" s="154"/>
      <c r="F307" s="156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3"/>
      <c r="B321" s="154"/>
      <c r="C321" s="155"/>
      <c r="D321" s="154"/>
      <c r="E321" s="154"/>
      <c r="F321" s="156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3"/>
      <c r="B334" s="154"/>
      <c r="C334" s="155"/>
      <c r="D334" s="154"/>
      <c r="E334" s="154"/>
      <c r="F334" s="156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3"/>
      <c r="B415" s="154"/>
      <c r="C415" s="155"/>
      <c r="D415" s="154"/>
      <c r="E415" s="154"/>
      <c r="F415" s="156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3"/>
      <c r="B480" s="154"/>
      <c r="C480" s="155"/>
      <c r="D480" s="154"/>
      <c r="E480" s="154"/>
      <c r="F480" s="156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>
      <selection sqref="A1:XFD1048576"/>
    </sheetView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242" t="s">
        <v>154</v>
      </c>
      <c r="B1" s="242"/>
      <c r="C1" s="242"/>
      <c r="D1" s="242"/>
      <c r="E1" s="242"/>
    </row>
    <row r="2" spans="1:16" ht="13.5" thickBot="1">
      <c r="A2" s="242"/>
      <c r="B2" s="242"/>
      <c r="C2" s="242"/>
      <c r="D2" s="2" t="s">
        <v>0</v>
      </c>
      <c r="E2" s="3" t="s">
        <v>170</v>
      </c>
    </row>
    <row r="3" spans="1:16" ht="13.5" thickBot="1">
      <c r="A3" s="245" t="s">
        <v>168</v>
      </c>
      <c r="B3" s="4"/>
      <c r="C3" s="4"/>
      <c r="D3" s="4"/>
      <c r="E3" s="246"/>
      <c r="F3" s="5"/>
    </row>
    <row r="4" spans="1:16" ht="12.75" customHeight="1">
      <c r="A4" s="6"/>
      <c r="B4" s="7"/>
      <c r="C4" s="8"/>
      <c r="D4" s="8" t="s">
        <v>1</v>
      </c>
      <c r="E4" s="23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239"/>
      <c r="F5" s="5"/>
    </row>
    <row r="6" spans="1:16">
      <c r="A6" s="117" t="s">
        <v>41</v>
      </c>
      <c r="B6" s="118"/>
      <c r="C6" s="119" t="s">
        <v>42</v>
      </c>
      <c r="D6" s="120">
        <v>1227989.22</v>
      </c>
      <c r="E6" s="121">
        <v>1251364.22</v>
      </c>
      <c r="F6" s="5"/>
    </row>
    <row r="7" spans="1:16">
      <c r="A7" s="117" t="s">
        <v>43</v>
      </c>
      <c r="B7" s="118"/>
      <c r="C7" s="119" t="s">
        <v>20</v>
      </c>
      <c r="D7" s="120">
        <v>10332447.969999999</v>
      </c>
      <c r="E7" s="121">
        <v>12123007.819999998</v>
      </c>
      <c r="F7" s="5"/>
    </row>
    <row r="8" spans="1:16">
      <c r="A8" s="117" t="s">
        <v>44</v>
      </c>
      <c r="B8" s="118"/>
      <c r="C8" s="119" t="s">
        <v>22</v>
      </c>
      <c r="D8" s="120">
        <v>1265224.32</v>
      </c>
      <c r="E8" s="121">
        <v>1403214.59</v>
      </c>
      <c r="F8" s="5"/>
    </row>
    <row r="9" spans="1:16">
      <c r="A9" s="117" t="s">
        <v>45</v>
      </c>
      <c r="B9" s="118"/>
      <c r="C9" s="119" t="s">
        <v>46</v>
      </c>
      <c r="D9" s="120">
        <v>0</v>
      </c>
      <c r="E9" s="121">
        <v>0</v>
      </c>
      <c r="F9" s="5"/>
    </row>
    <row r="10" spans="1:16">
      <c r="A10" s="117" t="s">
        <v>47</v>
      </c>
      <c r="B10" s="118"/>
      <c r="C10" s="119" t="s">
        <v>25</v>
      </c>
      <c r="D10" s="120">
        <v>524522.52</v>
      </c>
      <c r="E10" s="121">
        <v>666063.14</v>
      </c>
      <c r="F10" s="5"/>
    </row>
    <row r="11" spans="1:16">
      <c r="A11" s="117" t="s">
        <v>48</v>
      </c>
      <c r="B11" s="118"/>
      <c r="C11" s="119" t="s">
        <v>49</v>
      </c>
      <c r="D11" s="120">
        <v>74976.84</v>
      </c>
      <c r="E11" s="121">
        <v>77343.739999999991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7" t="s">
        <v>50</v>
      </c>
      <c r="B12" s="118"/>
      <c r="C12" s="119" t="s">
        <v>51</v>
      </c>
      <c r="D12" s="120">
        <v>0</v>
      </c>
      <c r="E12" s="121">
        <v>0</v>
      </c>
      <c r="F12" s="5"/>
    </row>
    <row r="13" spans="1:16" ht="13.5" thickBot="1">
      <c r="A13" s="117" t="s">
        <v>52</v>
      </c>
      <c r="B13" s="118"/>
      <c r="C13" s="119" t="s">
        <v>53</v>
      </c>
      <c r="D13" s="120">
        <v>0</v>
      </c>
      <c r="E13" s="121">
        <v>0</v>
      </c>
      <c r="F13" s="5"/>
    </row>
    <row r="14" spans="1:16" ht="13.5" thickBot="1">
      <c r="A14" s="19" t="s">
        <v>6</v>
      </c>
      <c r="B14" s="20"/>
      <c r="C14" s="21"/>
      <c r="D14" s="22">
        <v>13425160.869999999</v>
      </c>
      <c r="E14" s="22">
        <v>15520993.51</v>
      </c>
      <c r="F14" s="5"/>
    </row>
    <row r="15" spans="1:16">
      <c r="A15" s="23" t="s">
        <v>54</v>
      </c>
      <c r="B15" s="118"/>
      <c r="C15" s="25" t="s">
        <v>55</v>
      </c>
      <c r="D15" s="26">
        <v>23375</v>
      </c>
      <c r="E15" s="122"/>
      <c r="F15" s="5"/>
    </row>
    <row r="16" spans="1:16">
      <c r="A16" s="23" t="s">
        <v>56</v>
      </c>
      <c r="B16" s="118"/>
      <c r="C16" s="25" t="s">
        <v>30</v>
      </c>
      <c r="D16" s="26">
        <v>1790559.85</v>
      </c>
      <c r="E16" s="122"/>
      <c r="F16" s="5"/>
    </row>
    <row r="17" spans="1:6">
      <c r="A17" s="23" t="s">
        <v>57</v>
      </c>
      <c r="B17" s="118"/>
      <c r="C17" s="25" t="s">
        <v>31</v>
      </c>
      <c r="D17" s="26">
        <v>137990.26999999999</v>
      </c>
      <c r="E17" s="122"/>
      <c r="F17" s="5"/>
    </row>
    <row r="18" spans="1:6">
      <c r="A18" s="23" t="s">
        <v>58</v>
      </c>
      <c r="B18" s="118"/>
      <c r="C18" s="25" t="s">
        <v>59</v>
      </c>
      <c r="D18" s="26">
        <v>0</v>
      </c>
      <c r="E18" s="122"/>
      <c r="F18" s="5"/>
    </row>
    <row r="19" spans="1:6">
      <c r="A19" s="23" t="s">
        <v>60</v>
      </c>
      <c r="B19" s="118"/>
      <c r="C19" s="25" t="s">
        <v>32</v>
      </c>
      <c r="D19" s="26">
        <v>141540.62</v>
      </c>
      <c r="E19" s="122"/>
      <c r="F19" s="5"/>
    </row>
    <row r="20" spans="1:6">
      <c r="A20" s="23" t="s">
        <v>61</v>
      </c>
      <c r="B20" s="118"/>
      <c r="C20" s="25" t="s">
        <v>62</v>
      </c>
      <c r="D20" s="26">
        <v>2366.9</v>
      </c>
      <c r="E20" s="122"/>
      <c r="F20" s="5"/>
    </row>
    <row r="21" spans="1:6">
      <c r="A21" s="23" t="s">
        <v>63</v>
      </c>
      <c r="B21" s="123"/>
      <c r="C21" s="25" t="s">
        <v>64</v>
      </c>
      <c r="D21" s="26">
        <v>0</v>
      </c>
      <c r="E21" s="122"/>
      <c r="F21" s="5"/>
    </row>
    <row r="22" spans="1:6" ht="13.5" thickBot="1">
      <c r="A22" s="23" t="s">
        <v>65</v>
      </c>
      <c r="B22" s="123"/>
      <c r="C22" s="25" t="s">
        <v>66</v>
      </c>
      <c r="D22" s="26">
        <v>0</v>
      </c>
      <c r="E22" s="124"/>
      <c r="F22" s="5"/>
    </row>
    <row r="23" spans="1:6" ht="13.5" thickBot="1">
      <c r="A23" s="19" t="s">
        <v>7</v>
      </c>
      <c r="B23" s="20"/>
      <c r="C23" s="21"/>
      <c r="D23" s="22">
        <v>2095832.6400000001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15520993.51</v>
      </c>
      <c r="E24" s="22">
        <v>15520993.509999998</v>
      </c>
      <c r="F24" s="5"/>
    </row>
    <row r="25" spans="1:6">
      <c r="A25" s="30"/>
      <c r="B25" s="31"/>
      <c r="C25" s="32"/>
      <c r="D25" s="33"/>
      <c r="E25" s="124"/>
      <c r="F25" s="5"/>
    </row>
    <row r="26" spans="1:6">
      <c r="A26" s="9" t="s">
        <v>10</v>
      </c>
      <c r="B26" s="31"/>
      <c r="C26" s="32"/>
      <c r="D26" s="33"/>
      <c r="E26" s="122"/>
      <c r="F26" s="5"/>
    </row>
    <row r="27" spans="1:6">
      <c r="A27" s="117" t="s">
        <v>67</v>
      </c>
      <c r="B27" s="118"/>
      <c r="C27" s="119" t="s">
        <v>68</v>
      </c>
      <c r="D27" s="125">
        <v>0</v>
      </c>
      <c r="E27" s="122"/>
      <c r="F27" s="35"/>
    </row>
    <row r="28" spans="1:6">
      <c r="A28" s="117" t="s">
        <v>69</v>
      </c>
      <c r="B28" s="118"/>
      <c r="C28" s="119" t="s">
        <v>70</v>
      </c>
      <c r="D28" s="125">
        <v>524547.63</v>
      </c>
      <c r="E28" s="122"/>
      <c r="F28" s="35"/>
    </row>
    <row r="29" spans="1:6">
      <c r="A29" s="117" t="s">
        <v>71</v>
      </c>
      <c r="B29" s="118"/>
      <c r="C29" s="119" t="s">
        <v>72</v>
      </c>
      <c r="D29" s="125">
        <v>0</v>
      </c>
      <c r="E29" s="122"/>
      <c r="F29" s="35"/>
    </row>
    <row r="30" spans="1:6">
      <c r="A30" s="117" t="s">
        <v>73</v>
      </c>
      <c r="B30" s="118"/>
      <c r="C30" s="119" t="s">
        <v>74</v>
      </c>
      <c r="D30" s="125">
        <v>0</v>
      </c>
      <c r="E30" s="124"/>
      <c r="F30" s="35"/>
    </row>
    <row r="31" spans="1:6">
      <c r="A31" s="117" t="s">
        <v>75</v>
      </c>
      <c r="B31" s="118"/>
      <c r="C31" s="119" t="s">
        <v>76</v>
      </c>
      <c r="D31" s="125">
        <v>14300</v>
      </c>
      <c r="E31" s="124"/>
      <c r="F31" s="35"/>
    </row>
    <row r="32" spans="1:6">
      <c r="A32" s="117" t="s">
        <v>77</v>
      </c>
      <c r="B32" s="118"/>
      <c r="C32" s="119" t="s">
        <v>78</v>
      </c>
      <c r="D32" s="125">
        <v>334916.34999999998</v>
      </c>
      <c r="E32" s="124"/>
      <c r="F32" s="35"/>
    </row>
    <row r="33" spans="1:10">
      <c r="A33" s="117" t="s">
        <v>79</v>
      </c>
      <c r="B33" s="118"/>
      <c r="C33" s="119" t="s">
        <v>80</v>
      </c>
      <c r="D33" s="125">
        <v>2130.21</v>
      </c>
      <c r="E33" s="124"/>
      <c r="F33" s="35"/>
    </row>
    <row r="34" spans="1:10">
      <c r="A34" s="117" t="s">
        <v>81</v>
      </c>
      <c r="B34" s="118"/>
      <c r="C34" s="119" t="s">
        <v>82</v>
      </c>
      <c r="D34" s="125">
        <v>0</v>
      </c>
      <c r="E34" s="124"/>
      <c r="F34" s="35"/>
    </row>
    <row r="35" spans="1:10">
      <c r="A35" s="117" t="s">
        <v>83</v>
      </c>
      <c r="B35" s="118"/>
      <c r="C35" s="119" t="s">
        <v>84</v>
      </c>
      <c r="D35" s="125">
        <v>0</v>
      </c>
      <c r="E35" s="124"/>
      <c r="F35" s="35"/>
    </row>
    <row r="36" spans="1:10">
      <c r="A36" s="117" t="s">
        <v>85</v>
      </c>
      <c r="B36" s="118"/>
      <c r="C36" s="119" t="s">
        <v>86</v>
      </c>
      <c r="D36" s="125">
        <v>17988.439999999999</v>
      </c>
      <c r="E36" s="124"/>
      <c r="F36" s="35"/>
    </row>
    <row r="37" spans="1:10">
      <c r="A37" s="117" t="s">
        <v>11</v>
      </c>
      <c r="B37" s="118"/>
      <c r="C37" s="119" t="s">
        <v>167</v>
      </c>
      <c r="D37" s="125">
        <v>0</v>
      </c>
      <c r="E37" s="124"/>
      <c r="F37" s="35"/>
    </row>
    <row r="38" spans="1:10">
      <c r="A38" s="117" t="s">
        <v>87</v>
      </c>
      <c r="B38" s="118"/>
      <c r="C38" s="119" t="s">
        <v>88</v>
      </c>
      <c r="D38" s="125">
        <v>0</v>
      </c>
      <c r="E38" s="124"/>
      <c r="F38" s="35"/>
    </row>
    <row r="39" spans="1:10">
      <c r="A39" s="117" t="s">
        <v>89</v>
      </c>
      <c r="B39" s="118"/>
      <c r="C39" s="119" t="s">
        <v>90</v>
      </c>
      <c r="D39" s="125">
        <v>132574.01</v>
      </c>
      <c r="E39" s="124"/>
      <c r="F39" s="108"/>
      <c r="G39" s="5"/>
    </row>
    <row r="40" spans="1:10">
      <c r="A40" s="117" t="s">
        <v>91</v>
      </c>
      <c r="B40" s="118"/>
      <c r="C40" s="119" t="s">
        <v>92</v>
      </c>
      <c r="D40" s="125">
        <v>427651</v>
      </c>
      <c r="E40" s="124"/>
      <c r="F40" s="108"/>
    </row>
    <row r="41" spans="1:10">
      <c r="A41" s="117" t="s">
        <v>93</v>
      </c>
      <c r="B41" s="118"/>
      <c r="C41" s="119" t="s">
        <v>94</v>
      </c>
      <c r="D41" s="125">
        <v>0</v>
      </c>
      <c r="E41" s="124"/>
      <c r="F41" s="30"/>
    </row>
    <row r="42" spans="1:10">
      <c r="A42" s="117" t="s">
        <v>95</v>
      </c>
      <c r="B42" s="118"/>
      <c r="C42" s="119" t="s">
        <v>96</v>
      </c>
      <c r="D42" s="125">
        <v>53345</v>
      </c>
      <c r="E42" s="124"/>
      <c r="F42" s="108"/>
    </row>
    <row r="43" spans="1:10">
      <c r="A43" s="117" t="s">
        <v>97</v>
      </c>
      <c r="B43" s="118"/>
      <c r="C43" s="119" t="s">
        <v>98</v>
      </c>
      <c r="D43" s="125">
        <v>37435</v>
      </c>
      <c r="E43" s="124"/>
      <c r="F43" s="35"/>
    </row>
    <row r="44" spans="1:10">
      <c r="A44" s="117" t="s">
        <v>99</v>
      </c>
      <c r="B44" s="118"/>
      <c r="C44" s="119" t="s">
        <v>100</v>
      </c>
      <c r="D44" s="125">
        <v>63742.42</v>
      </c>
      <c r="E44" s="124"/>
      <c r="F44" s="35"/>
      <c r="J44" s="5"/>
    </row>
    <row r="45" spans="1:10">
      <c r="A45" s="117" t="s">
        <v>101</v>
      </c>
      <c r="B45" s="118"/>
      <c r="C45" s="119" t="s">
        <v>102</v>
      </c>
      <c r="D45" s="125">
        <v>862079.91</v>
      </c>
      <c r="E45" s="124"/>
      <c r="F45" s="35"/>
    </row>
    <row r="46" spans="1:10">
      <c r="A46" s="117" t="s">
        <v>103</v>
      </c>
      <c r="B46" s="118"/>
      <c r="C46" s="119" t="s">
        <v>104</v>
      </c>
      <c r="D46" s="125">
        <v>1360221.96</v>
      </c>
      <c r="E46" s="124"/>
      <c r="F46" s="35"/>
    </row>
    <row r="47" spans="1:10">
      <c r="A47" s="117" t="s">
        <v>105</v>
      </c>
      <c r="B47" s="118"/>
      <c r="C47" s="119" t="s">
        <v>106</v>
      </c>
      <c r="D47" s="125">
        <v>87914.1</v>
      </c>
      <c r="E47" s="124"/>
      <c r="F47" s="35"/>
    </row>
    <row r="48" spans="1:10">
      <c r="A48" s="117" t="s">
        <v>107</v>
      </c>
      <c r="B48" s="118"/>
      <c r="C48" s="119" t="s">
        <v>108</v>
      </c>
      <c r="D48" s="125">
        <v>1602981.48</v>
      </c>
      <c r="E48" s="124"/>
      <c r="F48" s="35"/>
    </row>
    <row r="49" spans="1:6">
      <c r="A49" s="117" t="s">
        <v>109</v>
      </c>
      <c r="B49" s="118"/>
      <c r="C49" s="119" t="s">
        <v>110</v>
      </c>
      <c r="D49" s="125">
        <v>0</v>
      </c>
      <c r="E49" s="124"/>
      <c r="F49" s="35"/>
    </row>
    <row r="50" spans="1:6">
      <c r="A50" s="117" t="s">
        <v>111</v>
      </c>
      <c r="B50" s="118"/>
      <c r="C50" s="119" t="s">
        <v>112</v>
      </c>
      <c r="D50" s="125">
        <v>91815.82</v>
      </c>
      <c r="E50" s="124"/>
      <c r="F50" s="35"/>
    </row>
    <row r="51" spans="1:6">
      <c r="A51" s="117" t="s">
        <v>113</v>
      </c>
      <c r="B51" s="118"/>
      <c r="C51" s="119" t="s">
        <v>114</v>
      </c>
      <c r="D51" s="125">
        <v>841141.59</v>
      </c>
      <c r="E51" s="124"/>
      <c r="F51" s="35"/>
    </row>
    <row r="52" spans="1:6">
      <c r="A52" s="117" t="s">
        <v>115</v>
      </c>
      <c r="B52" s="118"/>
      <c r="C52" s="119" t="s">
        <v>116</v>
      </c>
      <c r="D52" s="125">
        <v>1532219.56</v>
      </c>
      <c r="E52" s="124"/>
      <c r="F52" s="35"/>
    </row>
    <row r="53" spans="1:6">
      <c r="A53" s="117" t="s">
        <v>117</v>
      </c>
      <c r="B53" s="118"/>
      <c r="C53" s="119" t="s">
        <v>118</v>
      </c>
      <c r="D53" s="125">
        <v>0</v>
      </c>
      <c r="E53" s="124"/>
      <c r="F53" s="35"/>
    </row>
    <row r="54" spans="1:6">
      <c r="A54" s="117" t="s">
        <v>119</v>
      </c>
      <c r="B54" s="118"/>
      <c r="C54" s="119" t="s">
        <v>120</v>
      </c>
      <c r="D54" s="125">
        <v>29834.1</v>
      </c>
      <c r="E54" s="124"/>
      <c r="F54" s="35"/>
    </row>
    <row r="55" spans="1:6">
      <c r="A55" s="117" t="s">
        <v>121</v>
      </c>
      <c r="B55" s="118"/>
      <c r="C55" s="119" t="s">
        <v>122</v>
      </c>
      <c r="D55" s="125">
        <v>9224</v>
      </c>
      <c r="E55" s="124"/>
      <c r="F55" s="35"/>
    </row>
    <row r="56" spans="1:6">
      <c r="A56" s="117" t="s">
        <v>123</v>
      </c>
      <c r="B56" s="118"/>
      <c r="C56" s="119" t="s">
        <v>124</v>
      </c>
      <c r="D56" s="125">
        <v>0</v>
      </c>
      <c r="E56" s="124"/>
      <c r="F56" s="35"/>
    </row>
    <row r="57" spans="1:6">
      <c r="A57" s="117" t="s">
        <v>125</v>
      </c>
      <c r="B57" s="118"/>
      <c r="C57" s="119" t="s">
        <v>126</v>
      </c>
      <c r="D57" s="125">
        <v>0</v>
      </c>
      <c r="E57" s="124"/>
      <c r="F57" s="35"/>
    </row>
    <row r="58" spans="1:6">
      <c r="A58" s="117" t="s">
        <v>127</v>
      </c>
      <c r="B58" s="118"/>
      <c r="C58" s="119" t="s">
        <v>128</v>
      </c>
      <c r="D58" s="125">
        <v>0</v>
      </c>
      <c r="E58" s="124"/>
      <c r="F58" s="35"/>
    </row>
    <row r="59" spans="1:6">
      <c r="A59" s="117" t="s">
        <v>129</v>
      </c>
      <c r="B59" s="118"/>
      <c r="C59" s="119" t="s">
        <v>130</v>
      </c>
      <c r="D59" s="125">
        <v>0</v>
      </c>
      <c r="E59" s="124"/>
      <c r="F59" s="35"/>
    </row>
    <row r="60" spans="1:6">
      <c r="A60" s="117" t="s">
        <v>131</v>
      </c>
      <c r="B60" s="118"/>
      <c r="C60" s="119" t="s">
        <v>132</v>
      </c>
      <c r="D60" s="125">
        <v>0</v>
      </c>
      <c r="E60" s="124"/>
      <c r="F60" s="35"/>
    </row>
    <row r="61" spans="1:6" ht="13.5" thickBot="1">
      <c r="A61" s="117" t="s">
        <v>133</v>
      </c>
      <c r="B61" s="118"/>
      <c r="C61" s="119" t="s">
        <v>134</v>
      </c>
      <c r="D61" s="125">
        <v>0</v>
      </c>
      <c r="E61" s="124"/>
      <c r="F61" s="35"/>
    </row>
    <row r="62" spans="1:6" ht="13.5" thickBot="1">
      <c r="A62" s="19" t="s">
        <v>12</v>
      </c>
      <c r="B62" s="20"/>
      <c r="C62" s="21"/>
      <c r="D62" s="22">
        <v>8026062.5800000001</v>
      </c>
      <c r="E62" s="124"/>
    </row>
    <row r="63" spans="1:6" ht="13.5" thickBot="1">
      <c r="A63" s="19" t="s">
        <v>13</v>
      </c>
      <c r="B63" s="20"/>
      <c r="C63" s="21"/>
      <c r="D63" s="22">
        <v>23547056.09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240" t="s">
        <v>154</v>
      </c>
      <c r="B66" s="240"/>
      <c r="C66" s="240"/>
      <c r="D66" s="240"/>
      <c r="E66" s="39"/>
    </row>
    <row r="67" spans="1:5" ht="13.5" thickBot="1">
      <c r="A67" s="241" t="s">
        <v>168</v>
      </c>
      <c r="B67" s="241"/>
      <c r="C67" s="241"/>
      <c r="D67" s="241"/>
      <c r="E67" s="39"/>
    </row>
    <row r="68" spans="1:5">
      <c r="A68" s="126" t="s">
        <v>14</v>
      </c>
      <c r="B68" s="10"/>
      <c r="C68" s="41"/>
      <c r="D68" s="127"/>
      <c r="E68" s="38"/>
    </row>
    <row r="69" spans="1:5">
      <c r="A69" s="128"/>
      <c r="B69" s="31"/>
      <c r="C69" s="41"/>
      <c r="D69" s="129"/>
      <c r="E69" s="38"/>
    </row>
    <row r="70" spans="1:5" ht="13.5" thickBot="1">
      <c r="A70" s="126" t="s">
        <v>15</v>
      </c>
      <c r="B70" s="31"/>
      <c r="C70" s="41" t="s">
        <v>16</v>
      </c>
      <c r="D70" s="127" t="s">
        <v>17</v>
      </c>
      <c r="E70" s="38"/>
    </row>
    <row r="71" spans="1:5">
      <c r="A71" s="45" t="s">
        <v>18</v>
      </c>
      <c r="B71" s="46" t="s">
        <v>19</v>
      </c>
      <c r="C71" s="109" t="s">
        <v>136</v>
      </c>
      <c r="D71" s="110">
        <v>11560437.189999999</v>
      </c>
      <c r="E71" s="38"/>
    </row>
    <row r="72" spans="1:5">
      <c r="A72" s="130" t="s">
        <v>18</v>
      </c>
      <c r="B72" s="131" t="s">
        <v>21</v>
      </c>
      <c r="C72" s="132" t="s">
        <v>22</v>
      </c>
      <c r="D72" s="133">
        <v>1265224.32</v>
      </c>
      <c r="E72" s="38"/>
    </row>
    <row r="73" spans="1:5">
      <c r="A73" s="130" t="s">
        <v>18</v>
      </c>
      <c r="B73" s="131" t="s">
        <v>23</v>
      </c>
      <c r="C73" s="132">
        <v>40130</v>
      </c>
      <c r="D73" s="133">
        <v>0</v>
      </c>
      <c r="E73" s="38"/>
    </row>
    <row r="74" spans="1:5">
      <c r="A74" s="130" t="s">
        <v>18</v>
      </c>
      <c r="B74" s="131" t="s">
        <v>137</v>
      </c>
      <c r="C74" s="132" t="s">
        <v>25</v>
      </c>
      <c r="D74" s="133">
        <v>524522.52</v>
      </c>
      <c r="E74" s="38"/>
    </row>
    <row r="75" spans="1:5">
      <c r="A75" s="130" t="s">
        <v>18</v>
      </c>
      <c r="B75" s="131" t="s">
        <v>26</v>
      </c>
      <c r="C75" s="132">
        <v>40160</v>
      </c>
      <c r="D75" s="133">
        <v>74976.84</v>
      </c>
      <c r="E75" s="38"/>
    </row>
    <row r="76" spans="1:5">
      <c r="A76" s="130" t="s">
        <v>18</v>
      </c>
      <c r="B76" s="131" t="s">
        <v>27</v>
      </c>
      <c r="C76" s="132">
        <v>40180</v>
      </c>
      <c r="D76" s="133">
        <v>0</v>
      </c>
      <c r="E76" s="38"/>
    </row>
    <row r="77" spans="1:5">
      <c r="A77" s="130" t="s">
        <v>18</v>
      </c>
      <c r="B77" s="131" t="s">
        <v>28</v>
      </c>
      <c r="C77" s="132">
        <v>40190</v>
      </c>
      <c r="D77" s="133">
        <v>0</v>
      </c>
      <c r="E77" s="38"/>
    </row>
    <row r="78" spans="1:5">
      <c r="A78" s="130" t="s">
        <v>29</v>
      </c>
      <c r="B78" s="131" t="s">
        <v>19</v>
      </c>
      <c r="C78" s="132" t="s">
        <v>138</v>
      </c>
      <c r="D78" s="133">
        <v>1813934.85</v>
      </c>
      <c r="E78" s="38"/>
    </row>
    <row r="79" spans="1:5">
      <c r="A79" s="130" t="s">
        <v>29</v>
      </c>
      <c r="B79" s="131" t="s">
        <v>21</v>
      </c>
      <c r="C79" s="132" t="s">
        <v>31</v>
      </c>
      <c r="D79" s="133">
        <v>137990.26999999999</v>
      </c>
      <c r="E79" s="38"/>
    </row>
    <row r="80" spans="1:5">
      <c r="A80" s="130" t="s">
        <v>29</v>
      </c>
      <c r="B80" s="131" t="s">
        <v>23</v>
      </c>
      <c r="C80" s="132">
        <v>40330</v>
      </c>
      <c r="D80" s="133">
        <v>0</v>
      </c>
      <c r="E80" s="38"/>
    </row>
    <row r="81" spans="1:5">
      <c r="A81" s="130" t="s">
        <v>29</v>
      </c>
      <c r="B81" s="131" t="s">
        <v>137</v>
      </c>
      <c r="C81" s="132" t="s">
        <v>32</v>
      </c>
      <c r="D81" s="133">
        <v>141540.62</v>
      </c>
      <c r="E81" s="38"/>
    </row>
    <row r="82" spans="1:5">
      <c r="A82" s="130" t="s">
        <v>29</v>
      </c>
      <c r="B82" s="134" t="s">
        <v>26</v>
      </c>
      <c r="C82" s="132">
        <v>40360</v>
      </c>
      <c r="D82" s="133">
        <v>2366.9</v>
      </c>
      <c r="E82" s="38"/>
    </row>
    <row r="83" spans="1:5">
      <c r="A83" s="130" t="s">
        <v>29</v>
      </c>
      <c r="B83" s="134" t="s">
        <v>27</v>
      </c>
      <c r="C83" s="132">
        <v>40380</v>
      </c>
      <c r="D83" s="133">
        <v>0</v>
      </c>
      <c r="E83" s="38"/>
    </row>
    <row r="84" spans="1:5" ht="13.5" thickBot="1">
      <c r="A84" s="130" t="s">
        <v>29</v>
      </c>
      <c r="B84" s="134" t="s">
        <v>28</v>
      </c>
      <c r="C84" s="132">
        <v>40390</v>
      </c>
      <c r="D84" s="133">
        <v>0</v>
      </c>
      <c r="E84" s="38"/>
    </row>
    <row r="85" spans="1:5" ht="13.5" thickBot="1">
      <c r="A85" s="19" t="s">
        <v>33</v>
      </c>
      <c r="B85" s="20"/>
      <c r="C85" s="21"/>
      <c r="D85" s="22">
        <v>15520993.509999998</v>
      </c>
      <c r="E85" s="38"/>
    </row>
    <row r="86" spans="1:5">
      <c r="A86" s="135"/>
      <c r="B86" s="52"/>
      <c r="C86" s="53"/>
      <c r="D86" s="136"/>
      <c r="E86" s="38"/>
    </row>
    <row r="87" spans="1:5" ht="13.5" thickBot="1">
      <c r="A87" s="137" t="s">
        <v>34</v>
      </c>
      <c r="B87" s="52"/>
      <c r="C87" s="53"/>
      <c r="D87" s="136"/>
      <c r="E87" s="38"/>
    </row>
    <row r="88" spans="1:5">
      <c r="A88" s="138" t="s">
        <v>18</v>
      </c>
      <c r="B88" s="139" t="s">
        <v>19</v>
      </c>
      <c r="C88" s="109" t="s">
        <v>136</v>
      </c>
      <c r="D88" s="133">
        <v>0</v>
      </c>
      <c r="E88" s="38"/>
    </row>
    <row r="89" spans="1:5" ht="13.5" thickBot="1">
      <c r="A89" s="140" t="s">
        <v>29</v>
      </c>
      <c r="B89" s="141" t="s">
        <v>19</v>
      </c>
      <c r="C89" s="132" t="s">
        <v>138</v>
      </c>
      <c r="D89" s="142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8"/>
      <c r="B91" s="52"/>
      <c r="C91" s="53"/>
      <c r="D91" s="136"/>
      <c r="E91" s="38"/>
    </row>
    <row r="92" spans="1:5" ht="13.5" thickBot="1">
      <c r="A92" s="19" t="s">
        <v>36</v>
      </c>
      <c r="B92" s="20"/>
      <c r="C92" s="21"/>
      <c r="D92" s="22">
        <v>15520993.509999998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247" t="s">
        <v>37</v>
      </c>
      <c r="B94" s="248"/>
      <c r="C94" s="64"/>
      <c r="D94" s="65"/>
      <c r="E94" s="38"/>
    </row>
    <row r="95" spans="1:5">
      <c r="A95" s="66" t="s">
        <v>18</v>
      </c>
      <c r="B95" s="67"/>
      <c r="C95" s="68"/>
      <c r="D95" s="69">
        <v>13425160.869999999</v>
      </c>
      <c r="E95" s="38"/>
    </row>
    <row r="96" spans="1:5">
      <c r="A96" s="143"/>
      <c r="B96" s="52"/>
      <c r="C96" s="144"/>
      <c r="D96" s="145"/>
      <c r="E96" s="38"/>
    </row>
    <row r="97" spans="1:256">
      <c r="A97" s="146" t="s">
        <v>29</v>
      </c>
      <c r="B97" s="147"/>
      <c r="C97" s="148"/>
      <c r="D97" s="149">
        <v>2095832.6400000001</v>
      </c>
      <c r="E97" s="38"/>
    </row>
    <row r="98" spans="1:256" ht="13.5" thickBot="1">
      <c r="A98" s="77"/>
      <c r="B98" s="52"/>
      <c r="C98" s="144"/>
      <c r="D98" s="145"/>
      <c r="E98" s="38"/>
    </row>
    <row r="99" spans="1:256" ht="13.5" thickBot="1">
      <c r="A99" s="78" t="s">
        <v>2</v>
      </c>
      <c r="B99" s="79"/>
      <c r="C99" s="80"/>
      <c r="D99" s="81">
        <v>15520993.51</v>
      </c>
      <c r="E99" s="38"/>
    </row>
    <row r="100" spans="1:256">
      <c r="A100" s="150"/>
      <c r="B100" s="67"/>
      <c r="C100" s="62"/>
      <c r="D100" s="83"/>
      <c r="E100" s="38"/>
    </row>
    <row r="101" spans="1:256">
      <c r="A101" s="151" t="s">
        <v>38</v>
      </c>
      <c r="B101" s="85"/>
      <c r="C101" s="86"/>
      <c r="D101" s="152">
        <v>841141.59</v>
      </c>
      <c r="E101" s="38"/>
    </row>
    <row r="102" spans="1:256" ht="13.5" thickBot="1">
      <c r="A102" s="150"/>
      <c r="B102" s="88"/>
      <c r="C102" s="62"/>
      <c r="D102" s="145"/>
      <c r="E102" s="38"/>
    </row>
    <row r="103" spans="1:256" ht="13.5" thickBot="1">
      <c r="A103" s="19" t="s">
        <v>39</v>
      </c>
      <c r="B103" s="20"/>
      <c r="C103" s="21"/>
      <c r="D103" s="22">
        <v>16362135.1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3"/>
      <c r="B229" s="154"/>
      <c r="C229" s="155"/>
      <c r="D229" s="154"/>
      <c r="E229" s="154"/>
      <c r="F229" s="156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3"/>
      <c r="B246" s="154"/>
      <c r="C246" s="155"/>
      <c r="D246" s="154"/>
      <c r="E246" s="154"/>
      <c r="F246" s="156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3"/>
      <c r="B295" s="154"/>
      <c r="C295" s="155"/>
      <c r="D295" s="154"/>
      <c r="E295" s="154"/>
      <c r="F295" s="156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3"/>
      <c r="B307" s="154"/>
      <c r="C307" s="155"/>
      <c r="D307" s="154"/>
      <c r="E307" s="154"/>
      <c r="F307" s="156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3"/>
      <c r="B321" s="154"/>
      <c r="C321" s="155"/>
      <c r="D321" s="154"/>
      <c r="E321" s="154"/>
      <c r="F321" s="156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3"/>
      <c r="B334" s="154"/>
      <c r="C334" s="155"/>
      <c r="D334" s="154"/>
      <c r="E334" s="154"/>
      <c r="F334" s="156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3"/>
      <c r="B415" s="154"/>
      <c r="C415" s="155"/>
      <c r="D415" s="154"/>
      <c r="E415" s="154"/>
      <c r="F415" s="156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3"/>
      <c r="B480" s="154"/>
      <c r="C480" s="155"/>
      <c r="D480" s="154"/>
      <c r="E480" s="154"/>
      <c r="F480" s="156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>
      <selection sqref="A1:XFD1048576"/>
    </sheetView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242" t="s">
        <v>153</v>
      </c>
      <c r="B1" s="242"/>
      <c r="C1" s="242"/>
      <c r="D1" s="242"/>
      <c r="E1" s="242"/>
    </row>
    <row r="2" spans="1:16" ht="13.5" thickBot="1">
      <c r="A2" s="242"/>
      <c r="B2" s="242"/>
      <c r="C2" s="242"/>
      <c r="D2" s="2" t="s">
        <v>0</v>
      </c>
      <c r="E2" s="3" t="s">
        <v>170</v>
      </c>
    </row>
    <row r="3" spans="1:16" ht="13.5" thickBot="1">
      <c r="A3" s="245" t="s">
        <v>168</v>
      </c>
      <c r="B3" s="4"/>
      <c r="C3" s="4"/>
      <c r="D3" s="4"/>
      <c r="E3" s="246"/>
      <c r="F3" s="5"/>
    </row>
    <row r="4" spans="1:16" ht="12.75" customHeight="1">
      <c r="A4" s="6"/>
      <c r="B4" s="7"/>
      <c r="C4" s="8"/>
      <c r="D4" s="8" t="s">
        <v>1</v>
      </c>
      <c r="E4" s="23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239"/>
      <c r="F5" s="5"/>
    </row>
    <row r="6" spans="1:16">
      <c r="A6" s="117" t="s">
        <v>41</v>
      </c>
      <c r="B6" s="118"/>
      <c r="C6" s="119" t="s">
        <v>42</v>
      </c>
      <c r="D6" s="120">
        <v>5099301.66</v>
      </c>
      <c r="E6" s="121">
        <v>5720429.8300000001</v>
      </c>
      <c r="F6" s="5"/>
    </row>
    <row r="7" spans="1:16">
      <c r="A7" s="117" t="s">
        <v>43</v>
      </c>
      <c r="B7" s="118"/>
      <c r="C7" s="119" t="s">
        <v>20</v>
      </c>
      <c r="D7" s="120">
        <v>85430708.659999996</v>
      </c>
      <c r="E7" s="121">
        <v>101101045.36</v>
      </c>
      <c r="F7" s="5"/>
    </row>
    <row r="8" spans="1:16">
      <c r="A8" s="117" t="s">
        <v>44</v>
      </c>
      <c r="B8" s="118"/>
      <c r="C8" s="119" t="s">
        <v>22</v>
      </c>
      <c r="D8" s="120">
        <v>9264775.3800000008</v>
      </c>
      <c r="E8" s="121">
        <v>10939617.91</v>
      </c>
      <c r="F8" s="5"/>
    </row>
    <row r="9" spans="1:16">
      <c r="A9" s="117" t="s">
        <v>45</v>
      </c>
      <c r="B9" s="118"/>
      <c r="C9" s="119" t="s">
        <v>46</v>
      </c>
      <c r="D9" s="120">
        <v>1279484.6399999999</v>
      </c>
      <c r="E9" s="121">
        <v>1479116.8299999998</v>
      </c>
      <c r="F9" s="5"/>
    </row>
    <row r="10" spans="1:16">
      <c r="A10" s="117" t="s">
        <v>47</v>
      </c>
      <c r="B10" s="118"/>
      <c r="C10" s="119" t="s">
        <v>25</v>
      </c>
      <c r="D10" s="120">
        <v>7752181.4400000004</v>
      </c>
      <c r="E10" s="121">
        <v>9263867.0700000003</v>
      </c>
      <c r="F10" s="5"/>
    </row>
    <row r="11" spans="1:16">
      <c r="A11" s="117" t="s">
        <v>48</v>
      </c>
      <c r="B11" s="118"/>
      <c r="C11" s="119" t="s">
        <v>49</v>
      </c>
      <c r="D11" s="120">
        <v>11340.86</v>
      </c>
      <c r="E11" s="121">
        <v>11340.86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7" t="s">
        <v>50</v>
      </c>
      <c r="B12" s="118"/>
      <c r="C12" s="119" t="s">
        <v>51</v>
      </c>
      <c r="D12" s="120">
        <v>0</v>
      </c>
      <c r="E12" s="121">
        <v>0</v>
      </c>
      <c r="F12" s="5"/>
    </row>
    <row r="13" spans="1:16" ht="13.5" thickBot="1">
      <c r="A13" s="117" t="s">
        <v>52</v>
      </c>
      <c r="B13" s="118"/>
      <c r="C13" s="119" t="s">
        <v>53</v>
      </c>
      <c r="D13" s="120">
        <v>397800.5</v>
      </c>
      <c r="E13" s="121">
        <v>397800.5</v>
      </c>
      <c r="F13" s="5"/>
    </row>
    <row r="14" spans="1:16" ht="13.5" thickBot="1">
      <c r="A14" s="19" t="s">
        <v>6</v>
      </c>
      <c r="B14" s="20"/>
      <c r="C14" s="21"/>
      <c r="D14" s="22">
        <v>109235593.13999999</v>
      </c>
      <c r="E14" s="22">
        <v>128913218.36</v>
      </c>
      <c r="F14" s="5"/>
    </row>
    <row r="15" spans="1:16">
      <c r="A15" s="23" t="s">
        <v>54</v>
      </c>
      <c r="B15" s="118"/>
      <c r="C15" s="25" t="s">
        <v>55</v>
      </c>
      <c r="D15" s="26">
        <v>621128.17000000004</v>
      </c>
      <c r="E15" s="122"/>
      <c r="F15" s="5"/>
    </row>
    <row r="16" spans="1:16">
      <c r="A16" s="23" t="s">
        <v>56</v>
      </c>
      <c r="B16" s="118"/>
      <c r="C16" s="25" t="s">
        <v>30</v>
      </c>
      <c r="D16" s="26">
        <v>15670336.699999999</v>
      </c>
      <c r="E16" s="122"/>
      <c r="F16" s="5"/>
    </row>
    <row r="17" spans="1:6">
      <c r="A17" s="23" t="s">
        <v>57</v>
      </c>
      <c r="B17" s="118"/>
      <c r="C17" s="25" t="s">
        <v>31</v>
      </c>
      <c r="D17" s="26">
        <v>1674842.53</v>
      </c>
      <c r="E17" s="122"/>
      <c r="F17" s="5"/>
    </row>
    <row r="18" spans="1:6">
      <c r="A18" s="23" t="s">
        <v>58</v>
      </c>
      <c r="B18" s="118"/>
      <c r="C18" s="25" t="s">
        <v>59</v>
      </c>
      <c r="D18" s="26">
        <v>199632.19</v>
      </c>
      <c r="E18" s="122"/>
      <c r="F18" s="5"/>
    </row>
    <row r="19" spans="1:6">
      <c r="A19" s="23" t="s">
        <v>60</v>
      </c>
      <c r="B19" s="118"/>
      <c r="C19" s="25" t="s">
        <v>32</v>
      </c>
      <c r="D19" s="26">
        <v>1511685.63</v>
      </c>
      <c r="E19" s="122"/>
      <c r="F19" s="5"/>
    </row>
    <row r="20" spans="1:6">
      <c r="A20" s="23" t="s">
        <v>61</v>
      </c>
      <c r="B20" s="118"/>
      <c r="C20" s="25" t="s">
        <v>62</v>
      </c>
      <c r="D20" s="26">
        <v>0</v>
      </c>
      <c r="E20" s="122"/>
      <c r="F20" s="5"/>
    </row>
    <row r="21" spans="1:6">
      <c r="A21" s="23" t="s">
        <v>63</v>
      </c>
      <c r="B21" s="123"/>
      <c r="C21" s="25" t="s">
        <v>64</v>
      </c>
      <c r="D21" s="26">
        <v>0</v>
      </c>
      <c r="E21" s="122"/>
      <c r="F21" s="5"/>
    </row>
    <row r="22" spans="1:6" ht="13.5" thickBot="1">
      <c r="A22" s="23" t="s">
        <v>65</v>
      </c>
      <c r="B22" s="123"/>
      <c r="C22" s="25" t="s">
        <v>66</v>
      </c>
      <c r="D22" s="26">
        <v>0</v>
      </c>
      <c r="E22" s="124"/>
      <c r="F22" s="5"/>
    </row>
    <row r="23" spans="1:6" ht="13.5" thickBot="1">
      <c r="A23" s="19" t="s">
        <v>7</v>
      </c>
      <c r="B23" s="20"/>
      <c r="C23" s="21"/>
      <c r="D23" s="22">
        <v>19677625.219999999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128913218.35999998</v>
      </c>
      <c r="E24" s="22">
        <v>128913218.35999998</v>
      </c>
      <c r="F24" s="5"/>
    </row>
    <row r="25" spans="1:6">
      <c r="A25" s="30"/>
      <c r="B25" s="31"/>
      <c r="C25" s="32"/>
      <c r="D25" s="33"/>
      <c r="E25" s="124"/>
      <c r="F25" s="5"/>
    </row>
    <row r="26" spans="1:6">
      <c r="A26" s="9" t="s">
        <v>10</v>
      </c>
      <c r="B26" s="31"/>
      <c r="C26" s="32"/>
      <c r="D26" s="33"/>
      <c r="E26" s="122"/>
      <c r="F26" s="5"/>
    </row>
    <row r="27" spans="1:6">
      <c r="A27" s="117" t="s">
        <v>67</v>
      </c>
      <c r="B27" s="118"/>
      <c r="C27" s="119" t="s">
        <v>68</v>
      </c>
      <c r="D27" s="125">
        <v>0</v>
      </c>
      <c r="E27" s="122"/>
      <c r="F27" s="35"/>
    </row>
    <row r="28" spans="1:6">
      <c r="A28" s="117" t="s">
        <v>69</v>
      </c>
      <c r="B28" s="118"/>
      <c r="C28" s="119" t="s">
        <v>70</v>
      </c>
      <c r="D28" s="125">
        <v>5310719.75</v>
      </c>
      <c r="E28" s="122"/>
      <c r="F28" s="35"/>
    </row>
    <row r="29" spans="1:6">
      <c r="A29" s="117" t="s">
        <v>71</v>
      </c>
      <c r="B29" s="118"/>
      <c r="C29" s="119" t="s">
        <v>72</v>
      </c>
      <c r="D29" s="125">
        <v>0</v>
      </c>
      <c r="E29" s="122"/>
      <c r="F29" s="35"/>
    </row>
    <row r="30" spans="1:6">
      <c r="A30" s="117" t="s">
        <v>73</v>
      </c>
      <c r="B30" s="118"/>
      <c r="C30" s="119" t="s">
        <v>74</v>
      </c>
      <c r="D30" s="125">
        <v>0</v>
      </c>
      <c r="E30" s="124"/>
      <c r="F30" s="35"/>
    </row>
    <row r="31" spans="1:6">
      <c r="A31" s="117" t="s">
        <v>75</v>
      </c>
      <c r="B31" s="118"/>
      <c r="C31" s="119" t="s">
        <v>76</v>
      </c>
      <c r="D31" s="125">
        <v>0</v>
      </c>
      <c r="E31" s="124"/>
      <c r="F31" s="35"/>
    </row>
    <row r="32" spans="1:6">
      <c r="A32" s="117" t="s">
        <v>77</v>
      </c>
      <c r="B32" s="118"/>
      <c r="C32" s="119" t="s">
        <v>78</v>
      </c>
      <c r="D32" s="125">
        <v>866671.7</v>
      </c>
      <c r="E32" s="124"/>
      <c r="F32" s="35"/>
    </row>
    <row r="33" spans="1:10">
      <c r="A33" s="117" t="s">
        <v>79</v>
      </c>
      <c r="B33" s="118"/>
      <c r="C33" s="119" t="s">
        <v>80</v>
      </c>
      <c r="D33" s="125">
        <v>0</v>
      </c>
      <c r="E33" s="124"/>
      <c r="F33" s="35"/>
    </row>
    <row r="34" spans="1:10">
      <c r="A34" s="117" t="s">
        <v>81</v>
      </c>
      <c r="B34" s="118"/>
      <c r="C34" s="119" t="s">
        <v>82</v>
      </c>
      <c r="D34" s="125">
        <v>3570</v>
      </c>
      <c r="E34" s="124"/>
      <c r="F34" s="35"/>
    </row>
    <row r="35" spans="1:10">
      <c r="A35" s="117" t="s">
        <v>83</v>
      </c>
      <c r="B35" s="118"/>
      <c r="C35" s="119" t="s">
        <v>84</v>
      </c>
      <c r="D35" s="125">
        <v>13515.01</v>
      </c>
      <c r="E35" s="124"/>
      <c r="F35" s="35"/>
    </row>
    <row r="36" spans="1:10">
      <c r="A36" s="117" t="s">
        <v>85</v>
      </c>
      <c r="B36" s="118"/>
      <c r="C36" s="119" t="s">
        <v>86</v>
      </c>
      <c r="D36" s="125">
        <v>0</v>
      </c>
      <c r="E36" s="124"/>
      <c r="F36" s="35"/>
    </row>
    <row r="37" spans="1:10">
      <c r="A37" s="117" t="s">
        <v>11</v>
      </c>
      <c r="B37" s="118"/>
      <c r="C37" s="119" t="s">
        <v>167</v>
      </c>
      <c r="D37" s="125">
        <v>0</v>
      </c>
      <c r="E37" s="124"/>
      <c r="F37" s="35"/>
    </row>
    <row r="38" spans="1:10">
      <c r="A38" s="117" t="s">
        <v>87</v>
      </c>
      <c r="B38" s="118"/>
      <c r="C38" s="119" t="s">
        <v>88</v>
      </c>
      <c r="D38" s="125">
        <v>0</v>
      </c>
      <c r="E38" s="124"/>
      <c r="F38" s="35"/>
    </row>
    <row r="39" spans="1:10">
      <c r="A39" s="117" t="s">
        <v>89</v>
      </c>
      <c r="B39" s="118"/>
      <c r="C39" s="119" t="s">
        <v>90</v>
      </c>
      <c r="D39" s="125">
        <v>2359554.2999999998</v>
      </c>
      <c r="E39" s="124"/>
      <c r="F39" s="108"/>
      <c r="G39" s="5"/>
    </row>
    <row r="40" spans="1:10">
      <c r="A40" s="117" t="s">
        <v>91</v>
      </c>
      <c r="B40" s="118"/>
      <c r="C40" s="119" t="s">
        <v>92</v>
      </c>
      <c r="D40" s="125">
        <v>10755729</v>
      </c>
      <c r="E40" s="124"/>
      <c r="F40" s="108"/>
    </row>
    <row r="41" spans="1:10">
      <c r="A41" s="117" t="s">
        <v>93</v>
      </c>
      <c r="B41" s="118"/>
      <c r="C41" s="119" t="s">
        <v>94</v>
      </c>
      <c r="D41" s="125">
        <v>2099740</v>
      </c>
      <c r="E41" s="124"/>
      <c r="F41" s="30"/>
    </row>
    <row r="42" spans="1:10">
      <c r="A42" s="117" t="s">
        <v>95</v>
      </c>
      <c r="B42" s="118"/>
      <c r="C42" s="119" t="s">
        <v>96</v>
      </c>
      <c r="D42" s="125">
        <v>675987.54</v>
      </c>
      <c r="E42" s="124"/>
      <c r="F42" s="108"/>
    </row>
    <row r="43" spans="1:10">
      <c r="A43" s="117" t="s">
        <v>97</v>
      </c>
      <c r="B43" s="118"/>
      <c r="C43" s="119" t="s">
        <v>98</v>
      </c>
      <c r="D43" s="125">
        <v>4120</v>
      </c>
      <c r="E43" s="124"/>
      <c r="F43" s="35"/>
    </row>
    <row r="44" spans="1:10">
      <c r="A44" s="117" t="s">
        <v>99</v>
      </c>
      <c r="B44" s="118"/>
      <c r="C44" s="119" t="s">
        <v>100</v>
      </c>
      <c r="D44" s="125">
        <v>329632</v>
      </c>
      <c r="E44" s="124"/>
      <c r="F44" s="35"/>
      <c r="J44" s="5"/>
    </row>
    <row r="45" spans="1:10">
      <c r="A45" s="117" t="s">
        <v>101</v>
      </c>
      <c r="B45" s="118"/>
      <c r="C45" s="119" t="s">
        <v>102</v>
      </c>
      <c r="D45" s="125">
        <v>6370416.4900000002</v>
      </c>
      <c r="E45" s="124"/>
      <c r="F45" s="35"/>
    </row>
    <row r="46" spans="1:10">
      <c r="A46" s="117" t="s">
        <v>103</v>
      </c>
      <c r="B46" s="118"/>
      <c r="C46" s="119" t="s">
        <v>104</v>
      </c>
      <c r="D46" s="125">
        <v>10658968.199999999</v>
      </c>
      <c r="E46" s="124"/>
      <c r="F46" s="35"/>
    </row>
    <row r="47" spans="1:10">
      <c r="A47" s="117" t="s">
        <v>105</v>
      </c>
      <c r="B47" s="118"/>
      <c r="C47" s="119" t="s">
        <v>106</v>
      </c>
      <c r="D47" s="125">
        <v>529851.24</v>
      </c>
      <c r="E47" s="124"/>
      <c r="F47" s="35"/>
    </row>
    <row r="48" spans="1:10">
      <c r="A48" s="117" t="s">
        <v>107</v>
      </c>
      <c r="B48" s="118"/>
      <c r="C48" s="119" t="s">
        <v>108</v>
      </c>
      <c r="D48" s="125">
        <v>20946671.379999999</v>
      </c>
      <c r="E48" s="124"/>
      <c r="F48" s="35"/>
    </row>
    <row r="49" spans="1:6">
      <c r="A49" s="117" t="s">
        <v>109</v>
      </c>
      <c r="B49" s="118"/>
      <c r="C49" s="119" t="s">
        <v>110</v>
      </c>
      <c r="D49" s="125">
        <v>73978.16</v>
      </c>
      <c r="E49" s="124"/>
      <c r="F49" s="35"/>
    </row>
    <row r="50" spans="1:6">
      <c r="A50" s="117" t="s">
        <v>111</v>
      </c>
      <c r="B50" s="118"/>
      <c r="C50" s="119" t="s">
        <v>112</v>
      </c>
      <c r="D50" s="125">
        <v>981488.7</v>
      </c>
      <c r="E50" s="124"/>
      <c r="F50" s="35"/>
    </row>
    <row r="51" spans="1:6">
      <c r="A51" s="117" t="s">
        <v>113</v>
      </c>
      <c r="B51" s="118"/>
      <c r="C51" s="119" t="s">
        <v>114</v>
      </c>
      <c r="D51" s="125">
        <v>6282096.5</v>
      </c>
      <c r="E51" s="124"/>
      <c r="F51" s="35"/>
    </row>
    <row r="52" spans="1:6">
      <c r="A52" s="117" t="s">
        <v>115</v>
      </c>
      <c r="B52" s="118"/>
      <c r="C52" s="119" t="s">
        <v>116</v>
      </c>
      <c r="D52" s="125">
        <v>940352.35</v>
      </c>
      <c r="E52" s="124"/>
      <c r="F52" s="35"/>
    </row>
    <row r="53" spans="1:6">
      <c r="A53" s="117" t="s">
        <v>117</v>
      </c>
      <c r="B53" s="118"/>
      <c r="C53" s="119" t="s">
        <v>118</v>
      </c>
      <c r="D53" s="125">
        <v>0</v>
      </c>
      <c r="E53" s="124"/>
      <c r="F53" s="35"/>
    </row>
    <row r="54" spans="1:6">
      <c r="A54" s="117" t="s">
        <v>119</v>
      </c>
      <c r="B54" s="118"/>
      <c r="C54" s="119" t="s">
        <v>120</v>
      </c>
      <c r="D54" s="125">
        <v>255</v>
      </c>
      <c r="E54" s="124"/>
      <c r="F54" s="35"/>
    </row>
    <row r="55" spans="1:6">
      <c r="A55" s="117" t="s">
        <v>121</v>
      </c>
      <c r="B55" s="118"/>
      <c r="C55" s="119" t="s">
        <v>122</v>
      </c>
      <c r="D55" s="125">
        <v>0</v>
      </c>
      <c r="E55" s="124"/>
      <c r="F55" s="35"/>
    </row>
    <row r="56" spans="1:6">
      <c r="A56" s="117" t="s">
        <v>123</v>
      </c>
      <c r="B56" s="118"/>
      <c r="C56" s="119" t="s">
        <v>124</v>
      </c>
      <c r="D56" s="125">
        <v>0</v>
      </c>
      <c r="E56" s="124"/>
      <c r="F56" s="35"/>
    </row>
    <row r="57" spans="1:6">
      <c r="A57" s="117" t="s">
        <v>125</v>
      </c>
      <c r="B57" s="118"/>
      <c r="C57" s="119" t="s">
        <v>126</v>
      </c>
      <c r="D57" s="125">
        <v>48324</v>
      </c>
      <c r="E57" s="124"/>
      <c r="F57" s="35"/>
    </row>
    <row r="58" spans="1:6">
      <c r="A58" s="117" t="s">
        <v>127</v>
      </c>
      <c r="B58" s="118"/>
      <c r="C58" s="119" t="s">
        <v>128</v>
      </c>
      <c r="D58" s="125">
        <v>4349889.45</v>
      </c>
      <c r="E58" s="124"/>
      <c r="F58" s="35"/>
    </row>
    <row r="59" spans="1:6">
      <c r="A59" s="117" t="s">
        <v>129</v>
      </c>
      <c r="B59" s="118"/>
      <c r="C59" s="119" t="s">
        <v>130</v>
      </c>
      <c r="D59" s="125">
        <v>0</v>
      </c>
      <c r="E59" s="124"/>
      <c r="F59" s="35"/>
    </row>
    <row r="60" spans="1:6">
      <c r="A60" s="117" t="s">
        <v>131</v>
      </c>
      <c r="B60" s="118"/>
      <c r="C60" s="119" t="s">
        <v>132</v>
      </c>
      <c r="D60" s="125">
        <v>0</v>
      </c>
      <c r="E60" s="124"/>
      <c r="F60" s="35"/>
    </row>
    <row r="61" spans="1:6" ht="13.5" thickBot="1">
      <c r="A61" s="117" t="s">
        <v>133</v>
      </c>
      <c r="B61" s="118"/>
      <c r="C61" s="119" t="s">
        <v>134</v>
      </c>
      <c r="D61" s="125">
        <v>0</v>
      </c>
      <c r="E61" s="124"/>
      <c r="F61" s="35"/>
    </row>
    <row r="62" spans="1:6" ht="13.5" thickBot="1">
      <c r="A62" s="19" t="s">
        <v>12</v>
      </c>
      <c r="B62" s="20"/>
      <c r="C62" s="21"/>
      <c r="D62" s="22">
        <v>73601530.769999996</v>
      </c>
      <c r="E62" s="124"/>
    </row>
    <row r="63" spans="1:6" ht="13.5" thickBot="1">
      <c r="A63" s="19" t="s">
        <v>13</v>
      </c>
      <c r="B63" s="20"/>
      <c r="C63" s="21"/>
      <c r="D63" s="22">
        <v>202514749.13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240" t="s">
        <v>153</v>
      </c>
      <c r="B66" s="240"/>
      <c r="C66" s="240"/>
      <c r="D66" s="240"/>
      <c r="E66" s="39"/>
    </row>
    <row r="67" spans="1:5" ht="13.5" thickBot="1">
      <c r="A67" s="241" t="s">
        <v>168</v>
      </c>
      <c r="B67" s="241"/>
      <c r="C67" s="241"/>
      <c r="D67" s="241"/>
      <c r="E67" s="39"/>
    </row>
    <row r="68" spans="1:5">
      <c r="A68" s="126" t="s">
        <v>14</v>
      </c>
      <c r="B68" s="10"/>
      <c r="C68" s="41"/>
      <c r="D68" s="127"/>
      <c r="E68" s="38"/>
    </row>
    <row r="69" spans="1:5">
      <c r="A69" s="128"/>
      <c r="B69" s="31"/>
      <c r="C69" s="41"/>
      <c r="D69" s="129"/>
      <c r="E69" s="38"/>
    </row>
    <row r="70" spans="1:5" ht="13.5" thickBot="1">
      <c r="A70" s="126" t="s">
        <v>15</v>
      </c>
      <c r="B70" s="31"/>
      <c r="C70" s="41" t="s">
        <v>16</v>
      </c>
      <c r="D70" s="127" t="s">
        <v>17</v>
      </c>
      <c r="E70" s="38"/>
    </row>
    <row r="71" spans="1:5">
      <c r="A71" s="45" t="s">
        <v>18</v>
      </c>
      <c r="B71" s="46" t="s">
        <v>19</v>
      </c>
      <c r="C71" s="109" t="s">
        <v>136</v>
      </c>
      <c r="D71" s="110">
        <v>90530010.319999993</v>
      </c>
      <c r="E71" s="38"/>
    </row>
    <row r="72" spans="1:5">
      <c r="A72" s="130" t="s">
        <v>18</v>
      </c>
      <c r="B72" s="131" t="s">
        <v>21</v>
      </c>
      <c r="C72" s="132" t="s">
        <v>22</v>
      </c>
      <c r="D72" s="133">
        <v>9264775.3800000008</v>
      </c>
      <c r="E72" s="38"/>
    </row>
    <row r="73" spans="1:5">
      <c r="A73" s="130" t="s">
        <v>18</v>
      </c>
      <c r="B73" s="131" t="s">
        <v>23</v>
      </c>
      <c r="C73" s="132">
        <v>40130</v>
      </c>
      <c r="D73" s="133">
        <v>1279484.6399999999</v>
      </c>
      <c r="E73" s="38"/>
    </row>
    <row r="74" spans="1:5">
      <c r="A74" s="130" t="s">
        <v>18</v>
      </c>
      <c r="B74" s="131" t="s">
        <v>137</v>
      </c>
      <c r="C74" s="132" t="s">
        <v>25</v>
      </c>
      <c r="D74" s="133">
        <v>7752181.4400000004</v>
      </c>
      <c r="E74" s="38"/>
    </row>
    <row r="75" spans="1:5">
      <c r="A75" s="130" t="s">
        <v>18</v>
      </c>
      <c r="B75" s="131" t="s">
        <v>26</v>
      </c>
      <c r="C75" s="132">
        <v>40160</v>
      </c>
      <c r="D75" s="133">
        <v>11340.86</v>
      </c>
      <c r="E75" s="38"/>
    </row>
    <row r="76" spans="1:5">
      <c r="A76" s="130" t="s">
        <v>18</v>
      </c>
      <c r="B76" s="131" t="s">
        <v>27</v>
      </c>
      <c r="C76" s="132">
        <v>40180</v>
      </c>
      <c r="D76" s="133">
        <v>0</v>
      </c>
      <c r="E76" s="38"/>
    </row>
    <row r="77" spans="1:5">
      <c r="A77" s="130" t="s">
        <v>18</v>
      </c>
      <c r="B77" s="131" t="s">
        <v>28</v>
      </c>
      <c r="C77" s="132">
        <v>40190</v>
      </c>
      <c r="D77" s="133">
        <v>397800.5</v>
      </c>
      <c r="E77" s="38"/>
    </row>
    <row r="78" spans="1:5">
      <c r="A78" s="130" t="s">
        <v>29</v>
      </c>
      <c r="B78" s="131" t="s">
        <v>19</v>
      </c>
      <c r="C78" s="132" t="s">
        <v>138</v>
      </c>
      <c r="D78" s="133">
        <v>16291464.869999999</v>
      </c>
      <c r="E78" s="38"/>
    </row>
    <row r="79" spans="1:5">
      <c r="A79" s="130" t="s">
        <v>29</v>
      </c>
      <c r="B79" s="131" t="s">
        <v>21</v>
      </c>
      <c r="C79" s="132" t="s">
        <v>31</v>
      </c>
      <c r="D79" s="133">
        <v>1674842.53</v>
      </c>
      <c r="E79" s="38"/>
    </row>
    <row r="80" spans="1:5">
      <c r="A80" s="130" t="s">
        <v>29</v>
      </c>
      <c r="B80" s="131" t="s">
        <v>23</v>
      </c>
      <c r="C80" s="132">
        <v>40330</v>
      </c>
      <c r="D80" s="133">
        <v>199632.19</v>
      </c>
      <c r="E80" s="38"/>
    </row>
    <row r="81" spans="1:5">
      <c r="A81" s="130" t="s">
        <v>29</v>
      </c>
      <c r="B81" s="131" t="s">
        <v>137</v>
      </c>
      <c r="C81" s="132" t="s">
        <v>32</v>
      </c>
      <c r="D81" s="133">
        <v>1511685.63</v>
      </c>
      <c r="E81" s="38"/>
    </row>
    <row r="82" spans="1:5">
      <c r="A82" s="130" t="s">
        <v>29</v>
      </c>
      <c r="B82" s="134" t="s">
        <v>26</v>
      </c>
      <c r="C82" s="132">
        <v>40360</v>
      </c>
      <c r="D82" s="133">
        <v>0</v>
      </c>
      <c r="E82" s="38"/>
    </row>
    <row r="83" spans="1:5">
      <c r="A83" s="130" t="s">
        <v>29</v>
      </c>
      <c r="B83" s="134" t="s">
        <v>27</v>
      </c>
      <c r="C83" s="132">
        <v>40380</v>
      </c>
      <c r="D83" s="133">
        <v>0</v>
      </c>
      <c r="E83" s="38"/>
    </row>
    <row r="84" spans="1:5" ht="13.5" thickBot="1">
      <c r="A84" s="130" t="s">
        <v>29</v>
      </c>
      <c r="B84" s="134" t="s">
        <v>28</v>
      </c>
      <c r="C84" s="132">
        <v>40390</v>
      </c>
      <c r="D84" s="133">
        <v>0</v>
      </c>
      <c r="E84" s="38"/>
    </row>
    <row r="85" spans="1:5" ht="13.5" thickBot="1">
      <c r="A85" s="19" t="s">
        <v>33</v>
      </c>
      <c r="B85" s="20"/>
      <c r="C85" s="21"/>
      <c r="D85" s="22">
        <v>128913218.35999998</v>
      </c>
      <c r="E85" s="38"/>
    </row>
    <row r="86" spans="1:5">
      <c r="A86" s="135"/>
      <c r="B86" s="52"/>
      <c r="C86" s="53"/>
      <c r="D86" s="136"/>
      <c r="E86" s="38"/>
    </row>
    <row r="87" spans="1:5" ht="13.5" thickBot="1">
      <c r="A87" s="137" t="s">
        <v>34</v>
      </c>
      <c r="B87" s="52"/>
      <c r="C87" s="53"/>
      <c r="D87" s="136"/>
      <c r="E87" s="38"/>
    </row>
    <row r="88" spans="1:5">
      <c r="A88" s="138" t="s">
        <v>18</v>
      </c>
      <c r="B88" s="139" t="s">
        <v>19</v>
      </c>
      <c r="C88" s="109" t="s">
        <v>136</v>
      </c>
      <c r="D88" s="133">
        <v>0</v>
      </c>
      <c r="E88" s="38"/>
    </row>
    <row r="89" spans="1:5" ht="13.5" thickBot="1">
      <c r="A89" s="140" t="s">
        <v>29</v>
      </c>
      <c r="B89" s="141" t="s">
        <v>19</v>
      </c>
      <c r="C89" s="132" t="s">
        <v>138</v>
      </c>
      <c r="D89" s="142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8"/>
      <c r="B91" s="52"/>
      <c r="C91" s="53"/>
      <c r="D91" s="136"/>
      <c r="E91" s="38"/>
    </row>
    <row r="92" spans="1:5" ht="13.5" thickBot="1">
      <c r="A92" s="19" t="s">
        <v>36</v>
      </c>
      <c r="B92" s="20"/>
      <c r="C92" s="21"/>
      <c r="D92" s="22">
        <v>128913218.35999998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247" t="s">
        <v>37</v>
      </c>
      <c r="B94" s="248"/>
      <c r="C94" s="64"/>
      <c r="D94" s="65"/>
      <c r="E94" s="38"/>
    </row>
    <row r="95" spans="1:5">
      <c r="A95" s="66" t="s">
        <v>18</v>
      </c>
      <c r="B95" s="67"/>
      <c r="C95" s="68"/>
      <c r="D95" s="69">
        <v>109235593.13999999</v>
      </c>
      <c r="E95" s="38"/>
    </row>
    <row r="96" spans="1:5">
      <c r="A96" s="143"/>
      <c r="B96" s="52"/>
      <c r="C96" s="144"/>
      <c r="D96" s="145"/>
      <c r="E96" s="38"/>
    </row>
    <row r="97" spans="1:256">
      <c r="A97" s="146" t="s">
        <v>29</v>
      </c>
      <c r="B97" s="147"/>
      <c r="C97" s="148"/>
      <c r="D97" s="149">
        <v>19677625.219999999</v>
      </c>
      <c r="E97" s="38"/>
    </row>
    <row r="98" spans="1:256" ht="13.5" thickBot="1">
      <c r="A98" s="77"/>
      <c r="B98" s="52"/>
      <c r="C98" s="144"/>
      <c r="D98" s="145"/>
      <c r="E98" s="38"/>
    </row>
    <row r="99" spans="1:256" ht="13.5" thickBot="1">
      <c r="A99" s="78" t="s">
        <v>2</v>
      </c>
      <c r="B99" s="79"/>
      <c r="C99" s="80"/>
      <c r="D99" s="81">
        <v>128913218.35999998</v>
      </c>
      <c r="E99" s="38"/>
    </row>
    <row r="100" spans="1:256">
      <c r="A100" s="150"/>
      <c r="B100" s="67"/>
      <c r="C100" s="62"/>
      <c r="D100" s="83"/>
      <c r="E100" s="38"/>
    </row>
    <row r="101" spans="1:256">
      <c r="A101" s="151" t="s">
        <v>38</v>
      </c>
      <c r="B101" s="85"/>
      <c r="C101" s="86"/>
      <c r="D101" s="152">
        <v>6282096.5</v>
      </c>
      <c r="E101" s="38"/>
    </row>
    <row r="102" spans="1:256" ht="13.5" thickBot="1">
      <c r="A102" s="150"/>
      <c r="B102" s="88"/>
      <c r="C102" s="62"/>
      <c r="D102" s="145"/>
      <c r="E102" s="38"/>
    </row>
    <row r="103" spans="1:256" ht="13.5" thickBot="1">
      <c r="A103" s="19" t="s">
        <v>39</v>
      </c>
      <c r="B103" s="20"/>
      <c r="C103" s="21"/>
      <c r="D103" s="22">
        <v>135195314.85999998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3"/>
      <c r="B229" s="154"/>
      <c r="C229" s="155"/>
      <c r="D229" s="154"/>
      <c r="E229" s="154"/>
      <c r="F229" s="156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3"/>
      <c r="B246" s="154"/>
      <c r="C246" s="155"/>
      <c r="D246" s="154"/>
      <c r="E246" s="154"/>
      <c r="F246" s="156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3"/>
      <c r="B295" s="154"/>
      <c r="C295" s="155"/>
      <c r="D295" s="154"/>
      <c r="E295" s="154"/>
      <c r="F295" s="156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3"/>
      <c r="B307" s="154"/>
      <c r="C307" s="155"/>
      <c r="D307" s="154"/>
      <c r="E307" s="154"/>
      <c r="F307" s="156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3"/>
      <c r="B321" s="154"/>
      <c r="C321" s="155"/>
      <c r="D321" s="154"/>
      <c r="E321" s="154"/>
      <c r="F321" s="156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3"/>
      <c r="B334" s="154"/>
      <c r="C334" s="155"/>
      <c r="D334" s="154"/>
      <c r="E334" s="154"/>
      <c r="F334" s="156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3"/>
      <c r="B415" s="154"/>
      <c r="C415" s="155"/>
      <c r="D415" s="154"/>
      <c r="E415" s="154"/>
      <c r="F415" s="156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3"/>
      <c r="B480" s="154"/>
      <c r="C480" s="155"/>
      <c r="D480" s="154"/>
      <c r="E480" s="154"/>
      <c r="F480" s="156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>
      <selection sqref="A1:XFD1048576"/>
    </sheetView>
  </sheetViews>
  <sheetFormatPr defaultColWidth="9.140625" defaultRowHeight="12.75"/>
  <cols>
    <col min="1" max="1" width="56.28515625" style="1" customWidth="1"/>
    <col min="2" max="2" width="13" style="1" customWidth="1"/>
    <col min="3" max="3" width="13.42578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242" t="s">
        <v>152</v>
      </c>
      <c r="B1" s="242"/>
      <c r="C1" s="242"/>
      <c r="D1" s="242"/>
      <c r="E1" s="242"/>
    </row>
    <row r="2" spans="1:16" ht="13.5" thickBot="1">
      <c r="A2" s="242"/>
      <c r="B2" s="242"/>
      <c r="C2" s="242"/>
      <c r="D2" s="2" t="s">
        <v>0</v>
      </c>
      <c r="E2" s="3" t="s">
        <v>170</v>
      </c>
    </row>
    <row r="3" spans="1:16" ht="13.5" thickBot="1">
      <c r="A3" s="245" t="s">
        <v>168</v>
      </c>
      <c r="B3" s="4"/>
      <c r="C3" s="4"/>
      <c r="D3" s="4"/>
      <c r="E3" s="246"/>
      <c r="F3" s="5"/>
    </row>
    <row r="4" spans="1:16" ht="12.75" customHeight="1">
      <c r="A4" s="6"/>
      <c r="B4" s="7"/>
      <c r="C4" s="8"/>
      <c r="D4" s="8" t="s">
        <v>1</v>
      </c>
      <c r="E4" s="23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239"/>
      <c r="F5" s="5"/>
    </row>
    <row r="6" spans="1:16">
      <c r="A6" s="117" t="s">
        <v>41</v>
      </c>
      <c r="B6" s="118"/>
      <c r="C6" s="119" t="s">
        <v>42</v>
      </c>
      <c r="D6" s="120">
        <v>45068.89</v>
      </c>
      <c r="E6" s="121">
        <v>51287.45</v>
      </c>
      <c r="F6" s="5"/>
    </row>
    <row r="7" spans="1:16">
      <c r="A7" s="117" t="s">
        <v>43</v>
      </c>
      <c r="B7" s="118"/>
      <c r="C7" s="119" t="s">
        <v>20</v>
      </c>
      <c r="D7" s="120">
        <v>794253.6</v>
      </c>
      <c r="E7" s="121">
        <v>866757.6</v>
      </c>
      <c r="F7" s="5"/>
    </row>
    <row r="8" spans="1:16">
      <c r="A8" s="117" t="s">
        <v>44</v>
      </c>
      <c r="B8" s="118"/>
      <c r="C8" s="119" t="s">
        <v>22</v>
      </c>
      <c r="D8" s="120">
        <v>382223.5</v>
      </c>
      <c r="E8" s="121">
        <v>495083.5</v>
      </c>
      <c r="F8" s="5"/>
    </row>
    <row r="9" spans="1:16">
      <c r="A9" s="117" t="s">
        <v>45</v>
      </c>
      <c r="B9" s="118"/>
      <c r="C9" s="119" t="s">
        <v>46</v>
      </c>
      <c r="D9" s="120">
        <v>274484.90000000002</v>
      </c>
      <c r="E9" s="121">
        <v>274484.90000000002</v>
      </c>
      <c r="F9" s="5"/>
    </row>
    <row r="10" spans="1:16">
      <c r="A10" s="117" t="s">
        <v>47</v>
      </c>
      <c r="B10" s="118"/>
      <c r="C10" s="119" t="s">
        <v>25</v>
      </c>
      <c r="D10" s="120">
        <v>27096.739999999998</v>
      </c>
      <c r="E10" s="121">
        <v>30288.739999999998</v>
      </c>
      <c r="F10" s="5"/>
    </row>
    <row r="11" spans="1:16">
      <c r="A11" s="117" t="s">
        <v>48</v>
      </c>
      <c r="B11" s="118"/>
      <c r="C11" s="119" t="s">
        <v>49</v>
      </c>
      <c r="D11" s="120">
        <v>0</v>
      </c>
      <c r="E11" s="121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7" t="s">
        <v>50</v>
      </c>
      <c r="B12" s="118"/>
      <c r="C12" s="119" t="s">
        <v>51</v>
      </c>
      <c r="D12" s="120">
        <v>0</v>
      </c>
      <c r="E12" s="121">
        <v>0</v>
      </c>
      <c r="F12" s="5"/>
    </row>
    <row r="13" spans="1:16" ht="13.5" thickBot="1">
      <c r="A13" s="117" t="s">
        <v>52</v>
      </c>
      <c r="B13" s="118"/>
      <c r="C13" s="119" t="s">
        <v>53</v>
      </c>
      <c r="D13" s="120">
        <v>0</v>
      </c>
      <c r="E13" s="121">
        <v>0</v>
      </c>
      <c r="F13" s="5"/>
    </row>
    <row r="14" spans="1:16" ht="13.5" thickBot="1">
      <c r="A14" s="19" t="s">
        <v>6</v>
      </c>
      <c r="B14" s="20"/>
      <c r="C14" s="21"/>
      <c r="D14" s="22">
        <v>1523127.6300000001</v>
      </c>
      <c r="E14" s="22">
        <v>1717902.1899999997</v>
      </c>
      <c r="F14" s="5"/>
    </row>
    <row r="15" spans="1:16">
      <c r="A15" s="23" t="s">
        <v>54</v>
      </c>
      <c r="B15" s="118"/>
      <c r="C15" s="25" t="s">
        <v>55</v>
      </c>
      <c r="D15" s="26">
        <v>6218.56</v>
      </c>
      <c r="E15" s="122"/>
      <c r="F15" s="5"/>
    </row>
    <row r="16" spans="1:16">
      <c r="A16" s="23" t="s">
        <v>56</v>
      </c>
      <c r="B16" s="118"/>
      <c r="C16" s="25" t="s">
        <v>30</v>
      </c>
      <c r="D16" s="26">
        <v>72504</v>
      </c>
      <c r="E16" s="122"/>
      <c r="F16" s="5"/>
    </row>
    <row r="17" spans="1:6">
      <c r="A17" s="23" t="s">
        <v>57</v>
      </c>
      <c r="B17" s="118"/>
      <c r="C17" s="25" t="s">
        <v>31</v>
      </c>
      <c r="D17" s="26">
        <v>112860</v>
      </c>
      <c r="E17" s="122"/>
      <c r="F17" s="5"/>
    </row>
    <row r="18" spans="1:6">
      <c r="A18" s="23" t="s">
        <v>58</v>
      </c>
      <c r="B18" s="118"/>
      <c r="C18" s="25" t="s">
        <v>59</v>
      </c>
      <c r="D18" s="26">
        <v>0</v>
      </c>
      <c r="E18" s="122"/>
      <c r="F18" s="5"/>
    </row>
    <row r="19" spans="1:6">
      <c r="A19" s="23" t="s">
        <v>60</v>
      </c>
      <c r="B19" s="118"/>
      <c r="C19" s="25" t="s">
        <v>32</v>
      </c>
      <c r="D19" s="26">
        <v>3192</v>
      </c>
      <c r="E19" s="122"/>
      <c r="F19" s="5"/>
    </row>
    <row r="20" spans="1:6">
      <c r="A20" s="23" t="s">
        <v>61</v>
      </c>
      <c r="B20" s="118"/>
      <c r="C20" s="25" t="s">
        <v>62</v>
      </c>
      <c r="D20" s="26">
        <v>0</v>
      </c>
      <c r="E20" s="122"/>
      <c r="F20" s="5"/>
    </row>
    <row r="21" spans="1:6">
      <c r="A21" s="23" t="s">
        <v>63</v>
      </c>
      <c r="B21" s="123"/>
      <c r="C21" s="25" t="s">
        <v>64</v>
      </c>
      <c r="D21" s="26">
        <v>0</v>
      </c>
      <c r="E21" s="122"/>
      <c r="F21" s="5"/>
    </row>
    <row r="22" spans="1:6" ht="13.5" thickBot="1">
      <c r="A22" s="23" t="s">
        <v>65</v>
      </c>
      <c r="B22" s="123"/>
      <c r="C22" s="25" t="s">
        <v>66</v>
      </c>
      <c r="D22" s="26">
        <v>0</v>
      </c>
      <c r="E22" s="124"/>
      <c r="F22" s="5"/>
    </row>
    <row r="23" spans="1:6" ht="13.5" thickBot="1">
      <c r="A23" s="19" t="s">
        <v>7</v>
      </c>
      <c r="B23" s="20"/>
      <c r="C23" s="21"/>
      <c r="D23" s="22">
        <v>194774.56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1717902.1900000002</v>
      </c>
      <c r="E24" s="22">
        <v>1717902.1900000002</v>
      </c>
      <c r="F24" s="5"/>
    </row>
    <row r="25" spans="1:6">
      <c r="A25" s="30"/>
      <c r="B25" s="31"/>
      <c r="C25" s="32"/>
      <c r="D25" s="33"/>
      <c r="E25" s="124"/>
      <c r="F25" s="5"/>
    </row>
    <row r="26" spans="1:6">
      <c r="A26" s="9" t="s">
        <v>10</v>
      </c>
      <c r="B26" s="31"/>
      <c r="C26" s="32"/>
      <c r="D26" s="33"/>
      <c r="E26" s="122"/>
      <c r="F26" s="5"/>
    </row>
    <row r="27" spans="1:6">
      <c r="A27" s="117" t="s">
        <v>67</v>
      </c>
      <c r="B27" s="118"/>
      <c r="C27" s="119" t="s">
        <v>68</v>
      </c>
      <c r="D27" s="125">
        <v>0</v>
      </c>
      <c r="E27" s="122"/>
      <c r="F27" s="35"/>
    </row>
    <row r="28" spans="1:6">
      <c r="A28" s="117" t="s">
        <v>69</v>
      </c>
      <c r="B28" s="118"/>
      <c r="C28" s="119" t="s">
        <v>70</v>
      </c>
      <c r="D28" s="125">
        <v>0</v>
      </c>
      <c r="E28" s="122"/>
      <c r="F28" s="35"/>
    </row>
    <row r="29" spans="1:6">
      <c r="A29" s="117" t="s">
        <v>71</v>
      </c>
      <c r="B29" s="118"/>
      <c r="C29" s="119" t="s">
        <v>72</v>
      </c>
      <c r="D29" s="125">
        <v>0</v>
      </c>
      <c r="E29" s="122"/>
      <c r="F29" s="35"/>
    </row>
    <row r="30" spans="1:6">
      <c r="A30" s="117" t="s">
        <v>73</v>
      </c>
      <c r="B30" s="118"/>
      <c r="C30" s="119" t="s">
        <v>74</v>
      </c>
      <c r="D30" s="125">
        <v>0</v>
      </c>
      <c r="E30" s="124"/>
      <c r="F30" s="35"/>
    </row>
    <row r="31" spans="1:6">
      <c r="A31" s="117" t="s">
        <v>75</v>
      </c>
      <c r="B31" s="118"/>
      <c r="C31" s="119" t="s">
        <v>76</v>
      </c>
      <c r="D31" s="125">
        <v>0</v>
      </c>
      <c r="E31" s="124"/>
      <c r="F31" s="35"/>
    </row>
    <row r="32" spans="1:6">
      <c r="A32" s="117" t="s">
        <v>77</v>
      </c>
      <c r="B32" s="118"/>
      <c r="C32" s="119" t="s">
        <v>78</v>
      </c>
      <c r="D32" s="125">
        <v>0</v>
      </c>
      <c r="E32" s="124"/>
      <c r="F32" s="35"/>
    </row>
    <row r="33" spans="1:10">
      <c r="A33" s="117" t="s">
        <v>79</v>
      </c>
      <c r="B33" s="118"/>
      <c r="C33" s="119" t="s">
        <v>80</v>
      </c>
      <c r="D33" s="125">
        <v>0</v>
      </c>
      <c r="E33" s="124"/>
      <c r="F33" s="35"/>
    </row>
    <row r="34" spans="1:10">
      <c r="A34" s="117" t="s">
        <v>81</v>
      </c>
      <c r="B34" s="118"/>
      <c r="C34" s="119" t="s">
        <v>82</v>
      </c>
      <c r="D34" s="125">
        <v>0</v>
      </c>
      <c r="E34" s="124"/>
      <c r="F34" s="35"/>
    </row>
    <row r="35" spans="1:10">
      <c r="A35" s="117" t="s">
        <v>83</v>
      </c>
      <c r="B35" s="118"/>
      <c r="C35" s="119" t="s">
        <v>84</v>
      </c>
      <c r="D35" s="125">
        <v>0</v>
      </c>
      <c r="E35" s="124"/>
      <c r="F35" s="35"/>
    </row>
    <row r="36" spans="1:10">
      <c r="A36" s="117" t="s">
        <v>85</v>
      </c>
      <c r="B36" s="118"/>
      <c r="C36" s="119" t="s">
        <v>86</v>
      </c>
      <c r="D36" s="125">
        <v>0</v>
      </c>
      <c r="E36" s="124"/>
      <c r="F36" s="35"/>
    </row>
    <row r="37" spans="1:10">
      <c r="A37" s="117" t="s">
        <v>11</v>
      </c>
      <c r="B37" s="118"/>
      <c r="C37" s="119" t="s">
        <v>167</v>
      </c>
      <c r="D37" s="125">
        <v>0</v>
      </c>
      <c r="E37" s="124"/>
      <c r="F37" s="35"/>
    </row>
    <row r="38" spans="1:10">
      <c r="A38" s="117" t="s">
        <v>87</v>
      </c>
      <c r="B38" s="118"/>
      <c r="C38" s="119" t="s">
        <v>88</v>
      </c>
      <c r="D38" s="125">
        <v>0</v>
      </c>
      <c r="E38" s="124"/>
      <c r="F38" s="35"/>
    </row>
    <row r="39" spans="1:10">
      <c r="A39" s="117" t="s">
        <v>89</v>
      </c>
      <c r="B39" s="118"/>
      <c r="C39" s="119" t="s">
        <v>90</v>
      </c>
      <c r="D39" s="125">
        <v>31724.55</v>
      </c>
      <c r="E39" s="124"/>
      <c r="F39" s="108"/>
      <c r="G39" s="5"/>
    </row>
    <row r="40" spans="1:10">
      <c r="A40" s="117" t="s">
        <v>91</v>
      </c>
      <c r="B40" s="118"/>
      <c r="C40" s="119" t="s">
        <v>92</v>
      </c>
      <c r="D40" s="125">
        <v>775</v>
      </c>
      <c r="E40" s="124"/>
      <c r="F40" s="108"/>
    </row>
    <row r="41" spans="1:10">
      <c r="A41" s="117" t="s">
        <v>93</v>
      </c>
      <c r="B41" s="118"/>
      <c r="C41" s="119" t="s">
        <v>94</v>
      </c>
      <c r="D41" s="125">
        <v>0</v>
      </c>
      <c r="E41" s="124"/>
      <c r="F41" s="30"/>
    </row>
    <row r="42" spans="1:10">
      <c r="A42" s="117" t="s">
        <v>95</v>
      </c>
      <c r="B42" s="118"/>
      <c r="C42" s="119" t="s">
        <v>96</v>
      </c>
      <c r="D42" s="125">
        <v>10390</v>
      </c>
      <c r="E42" s="124"/>
      <c r="F42" s="108"/>
    </row>
    <row r="43" spans="1:10">
      <c r="A43" s="117" t="s">
        <v>97</v>
      </c>
      <c r="B43" s="118"/>
      <c r="C43" s="119" t="s">
        <v>98</v>
      </c>
      <c r="D43" s="125">
        <v>0</v>
      </c>
      <c r="E43" s="124"/>
      <c r="F43" s="35"/>
    </row>
    <row r="44" spans="1:10">
      <c r="A44" s="117" t="s">
        <v>99</v>
      </c>
      <c r="B44" s="118"/>
      <c r="C44" s="119" t="s">
        <v>100</v>
      </c>
      <c r="D44" s="125">
        <v>2245.5</v>
      </c>
      <c r="E44" s="124"/>
      <c r="F44" s="35"/>
      <c r="J44" s="5"/>
    </row>
    <row r="45" spans="1:10">
      <c r="A45" s="117" t="s">
        <v>101</v>
      </c>
      <c r="B45" s="118"/>
      <c r="C45" s="119" t="s">
        <v>102</v>
      </c>
      <c r="D45" s="125">
        <v>121363.69</v>
      </c>
      <c r="E45" s="124"/>
      <c r="F45" s="35"/>
    </row>
    <row r="46" spans="1:10">
      <c r="A46" s="117" t="s">
        <v>103</v>
      </c>
      <c r="B46" s="118"/>
      <c r="C46" s="119" t="s">
        <v>104</v>
      </c>
      <c r="D46" s="125">
        <v>107699.43</v>
      </c>
      <c r="E46" s="124"/>
      <c r="F46" s="35"/>
    </row>
    <row r="47" spans="1:10">
      <c r="A47" s="117" t="s">
        <v>105</v>
      </c>
      <c r="B47" s="118"/>
      <c r="C47" s="119" t="s">
        <v>106</v>
      </c>
      <c r="D47" s="125">
        <v>0</v>
      </c>
      <c r="E47" s="124"/>
      <c r="F47" s="35"/>
    </row>
    <row r="48" spans="1:10">
      <c r="A48" s="117" t="s">
        <v>107</v>
      </c>
      <c r="B48" s="118"/>
      <c r="C48" s="119" t="s">
        <v>108</v>
      </c>
      <c r="D48" s="125">
        <v>172665.31</v>
      </c>
      <c r="E48" s="124"/>
      <c r="F48" s="35"/>
    </row>
    <row r="49" spans="1:6">
      <c r="A49" s="117" t="s">
        <v>109</v>
      </c>
      <c r="B49" s="118"/>
      <c r="C49" s="119" t="s">
        <v>110</v>
      </c>
      <c r="D49" s="125">
        <v>12191.33</v>
      </c>
      <c r="E49" s="124"/>
      <c r="F49" s="35"/>
    </row>
    <row r="50" spans="1:6">
      <c r="A50" s="117" t="s">
        <v>111</v>
      </c>
      <c r="B50" s="118"/>
      <c r="C50" s="119" t="s">
        <v>112</v>
      </c>
      <c r="D50" s="125">
        <v>0</v>
      </c>
      <c r="E50" s="124"/>
      <c r="F50" s="35"/>
    </row>
    <row r="51" spans="1:6">
      <c r="A51" s="117" t="s">
        <v>113</v>
      </c>
      <c r="B51" s="118"/>
      <c r="C51" s="119" t="s">
        <v>114</v>
      </c>
      <c r="D51" s="125">
        <v>84196.45</v>
      </c>
      <c r="E51" s="124"/>
      <c r="F51" s="35"/>
    </row>
    <row r="52" spans="1:6">
      <c r="A52" s="117" t="s">
        <v>115</v>
      </c>
      <c r="B52" s="118"/>
      <c r="C52" s="119" t="s">
        <v>116</v>
      </c>
      <c r="D52" s="125">
        <v>209012.1</v>
      </c>
      <c r="E52" s="124"/>
      <c r="F52" s="35"/>
    </row>
    <row r="53" spans="1:6">
      <c r="A53" s="117" t="s">
        <v>117</v>
      </c>
      <c r="B53" s="118"/>
      <c r="C53" s="119" t="s">
        <v>118</v>
      </c>
      <c r="D53" s="125">
        <v>0</v>
      </c>
      <c r="E53" s="124"/>
      <c r="F53" s="35"/>
    </row>
    <row r="54" spans="1:6">
      <c r="A54" s="117" t="s">
        <v>119</v>
      </c>
      <c r="B54" s="118"/>
      <c r="C54" s="119" t="s">
        <v>120</v>
      </c>
      <c r="D54" s="125">
        <v>80024.929999999993</v>
      </c>
      <c r="E54" s="124"/>
      <c r="F54" s="35"/>
    </row>
    <row r="55" spans="1:6">
      <c r="A55" s="117" t="s">
        <v>121</v>
      </c>
      <c r="B55" s="118"/>
      <c r="C55" s="119" t="s">
        <v>122</v>
      </c>
      <c r="D55" s="125">
        <v>0</v>
      </c>
      <c r="E55" s="124"/>
      <c r="F55" s="35"/>
    </row>
    <row r="56" spans="1:6">
      <c r="A56" s="117" t="s">
        <v>123</v>
      </c>
      <c r="B56" s="118"/>
      <c r="C56" s="119" t="s">
        <v>124</v>
      </c>
      <c r="D56" s="125">
        <v>0</v>
      </c>
      <c r="E56" s="124"/>
      <c r="F56" s="35"/>
    </row>
    <row r="57" spans="1:6">
      <c r="A57" s="117" t="s">
        <v>125</v>
      </c>
      <c r="B57" s="118"/>
      <c r="C57" s="119" t="s">
        <v>126</v>
      </c>
      <c r="D57" s="125">
        <v>0</v>
      </c>
      <c r="E57" s="124"/>
      <c r="F57" s="35"/>
    </row>
    <row r="58" spans="1:6">
      <c r="A58" s="117" t="s">
        <v>127</v>
      </c>
      <c r="B58" s="118"/>
      <c r="C58" s="119" t="s">
        <v>128</v>
      </c>
      <c r="D58" s="125">
        <v>0</v>
      </c>
      <c r="E58" s="124"/>
      <c r="F58" s="35"/>
    </row>
    <row r="59" spans="1:6">
      <c r="A59" s="117" t="s">
        <v>129</v>
      </c>
      <c r="B59" s="118"/>
      <c r="C59" s="119" t="s">
        <v>130</v>
      </c>
      <c r="D59" s="125">
        <v>0</v>
      </c>
      <c r="E59" s="124"/>
      <c r="F59" s="35"/>
    </row>
    <row r="60" spans="1:6">
      <c r="A60" s="117" t="s">
        <v>131</v>
      </c>
      <c r="B60" s="118"/>
      <c r="C60" s="119" t="s">
        <v>132</v>
      </c>
      <c r="D60" s="125">
        <v>0</v>
      </c>
      <c r="E60" s="124"/>
      <c r="F60" s="35"/>
    </row>
    <row r="61" spans="1:6" ht="13.5" thickBot="1">
      <c r="A61" s="117" t="s">
        <v>133</v>
      </c>
      <c r="B61" s="118"/>
      <c r="C61" s="119" t="s">
        <v>134</v>
      </c>
      <c r="D61" s="125">
        <v>0</v>
      </c>
      <c r="E61" s="124"/>
      <c r="F61" s="35"/>
    </row>
    <row r="62" spans="1:6" ht="13.5" thickBot="1">
      <c r="A62" s="19" t="s">
        <v>12</v>
      </c>
      <c r="B62" s="20"/>
      <c r="C62" s="21"/>
      <c r="D62" s="22">
        <v>832288.29</v>
      </c>
      <c r="E62" s="124"/>
    </row>
    <row r="63" spans="1:6" ht="13.5" thickBot="1">
      <c r="A63" s="19" t="s">
        <v>13</v>
      </c>
      <c r="B63" s="20"/>
      <c r="C63" s="21"/>
      <c r="D63" s="22">
        <v>2550190.4800000004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240" t="s">
        <v>152</v>
      </c>
      <c r="B66" s="240"/>
      <c r="C66" s="240"/>
      <c r="D66" s="240"/>
      <c r="E66" s="39"/>
    </row>
    <row r="67" spans="1:5" ht="13.5" thickBot="1">
      <c r="A67" s="241" t="s">
        <v>168</v>
      </c>
      <c r="B67" s="241"/>
      <c r="C67" s="241"/>
      <c r="D67" s="241"/>
      <c r="E67" s="39"/>
    </row>
    <row r="68" spans="1:5">
      <c r="A68" s="126" t="s">
        <v>14</v>
      </c>
      <c r="B68" s="10"/>
      <c r="C68" s="41"/>
      <c r="D68" s="127"/>
      <c r="E68" s="38"/>
    </row>
    <row r="69" spans="1:5">
      <c r="A69" s="128"/>
      <c r="B69" s="31"/>
      <c r="C69" s="41"/>
      <c r="D69" s="129"/>
      <c r="E69" s="38"/>
    </row>
    <row r="70" spans="1:5" ht="13.5" thickBot="1">
      <c r="A70" s="126" t="s">
        <v>15</v>
      </c>
      <c r="B70" s="31"/>
      <c r="C70" s="41" t="s">
        <v>16</v>
      </c>
      <c r="D70" s="127" t="s">
        <v>17</v>
      </c>
      <c r="E70" s="38"/>
    </row>
    <row r="71" spans="1:5">
      <c r="A71" s="45" t="s">
        <v>18</v>
      </c>
      <c r="B71" s="46" t="s">
        <v>19</v>
      </c>
      <c r="C71" s="109" t="s">
        <v>136</v>
      </c>
      <c r="D71" s="110">
        <v>839322.49</v>
      </c>
      <c r="E71" s="38"/>
    </row>
    <row r="72" spans="1:5">
      <c r="A72" s="130" t="s">
        <v>18</v>
      </c>
      <c r="B72" s="131" t="s">
        <v>21</v>
      </c>
      <c r="C72" s="132" t="s">
        <v>22</v>
      </c>
      <c r="D72" s="133">
        <v>382223.5</v>
      </c>
      <c r="E72" s="38"/>
    </row>
    <row r="73" spans="1:5">
      <c r="A73" s="130" t="s">
        <v>18</v>
      </c>
      <c r="B73" s="131" t="s">
        <v>23</v>
      </c>
      <c r="C73" s="132">
        <v>40130</v>
      </c>
      <c r="D73" s="133">
        <v>274484.90000000002</v>
      </c>
      <c r="E73" s="38"/>
    </row>
    <row r="74" spans="1:5">
      <c r="A74" s="130" t="s">
        <v>18</v>
      </c>
      <c r="B74" s="131" t="s">
        <v>137</v>
      </c>
      <c r="C74" s="132" t="s">
        <v>25</v>
      </c>
      <c r="D74" s="133">
        <v>27096.739999999998</v>
      </c>
      <c r="E74" s="38"/>
    </row>
    <row r="75" spans="1:5">
      <c r="A75" s="130" t="s">
        <v>18</v>
      </c>
      <c r="B75" s="131" t="s">
        <v>26</v>
      </c>
      <c r="C75" s="132">
        <v>40160</v>
      </c>
      <c r="D75" s="133">
        <v>0</v>
      </c>
      <c r="E75" s="38"/>
    </row>
    <row r="76" spans="1:5">
      <c r="A76" s="130" t="s">
        <v>18</v>
      </c>
      <c r="B76" s="131" t="s">
        <v>27</v>
      </c>
      <c r="C76" s="132">
        <v>40180</v>
      </c>
      <c r="D76" s="133">
        <v>0</v>
      </c>
      <c r="E76" s="38"/>
    </row>
    <row r="77" spans="1:5">
      <c r="A77" s="130" t="s">
        <v>18</v>
      </c>
      <c r="B77" s="131" t="s">
        <v>28</v>
      </c>
      <c r="C77" s="132">
        <v>40190</v>
      </c>
      <c r="D77" s="133">
        <v>0</v>
      </c>
      <c r="E77" s="38"/>
    </row>
    <row r="78" spans="1:5">
      <c r="A78" s="130" t="s">
        <v>29</v>
      </c>
      <c r="B78" s="131" t="s">
        <v>19</v>
      </c>
      <c r="C78" s="132" t="s">
        <v>138</v>
      </c>
      <c r="D78" s="133">
        <v>78722.559999999998</v>
      </c>
      <c r="E78" s="38"/>
    </row>
    <row r="79" spans="1:5">
      <c r="A79" s="130" t="s">
        <v>29</v>
      </c>
      <c r="B79" s="131" t="s">
        <v>21</v>
      </c>
      <c r="C79" s="132" t="s">
        <v>31</v>
      </c>
      <c r="D79" s="133">
        <v>112860</v>
      </c>
      <c r="E79" s="38"/>
    </row>
    <row r="80" spans="1:5">
      <c r="A80" s="130" t="s">
        <v>29</v>
      </c>
      <c r="B80" s="131" t="s">
        <v>23</v>
      </c>
      <c r="C80" s="132">
        <v>40330</v>
      </c>
      <c r="D80" s="133">
        <v>0</v>
      </c>
      <c r="E80" s="38"/>
    </row>
    <row r="81" spans="1:5">
      <c r="A81" s="130" t="s">
        <v>29</v>
      </c>
      <c r="B81" s="131" t="s">
        <v>137</v>
      </c>
      <c r="C81" s="132" t="s">
        <v>32</v>
      </c>
      <c r="D81" s="133">
        <v>3192</v>
      </c>
      <c r="E81" s="38"/>
    </row>
    <row r="82" spans="1:5">
      <c r="A82" s="130" t="s">
        <v>29</v>
      </c>
      <c r="B82" s="134" t="s">
        <v>26</v>
      </c>
      <c r="C82" s="132">
        <v>40360</v>
      </c>
      <c r="D82" s="133">
        <v>0</v>
      </c>
      <c r="E82" s="38"/>
    </row>
    <row r="83" spans="1:5">
      <c r="A83" s="130" t="s">
        <v>29</v>
      </c>
      <c r="B83" s="134" t="s">
        <v>27</v>
      </c>
      <c r="C83" s="132">
        <v>40380</v>
      </c>
      <c r="D83" s="133">
        <v>0</v>
      </c>
      <c r="E83" s="38"/>
    </row>
    <row r="84" spans="1:5" ht="13.5" thickBot="1">
      <c r="A84" s="130" t="s">
        <v>29</v>
      </c>
      <c r="B84" s="134" t="s">
        <v>28</v>
      </c>
      <c r="C84" s="132">
        <v>40390</v>
      </c>
      <c r="D84" s="133">
        <v>0</v>
      </c>
      <c r="E84" s="38"/>
    </row>
    <row r="85" spans="1:5" ht="13.5" thickBot="1">
      <c r="A85" s="19" t="s">
        <v>33</v>
      </c>
      <c r="B85" s="20"/>
      <c r="C85" s="21"/>
      <c r="D85" s="22">
        <v>1717902.1900000002</v>
      </c>
      <c r="E85" s="38"/>
    </row>
    <row r="86" spans="1:5">
      <c r="A86" s="135"/>
      <c r="B86" s="52"/>
      <c r="C86" s="53"/>
      <c r="D86" s="136"/>
      <c r="E86" s="38"/>
    </row>
    <row r="87" spans="1:5" ht="13.5" thickBot="1">
      <c r="A87" s="137" t="s">
        <v>34</v>
      </c>
      <c r="B87" s="52"/>
      <c r="C87" s="53"/>
      <c r="D87" s="136"/>
      <c r="E87" s="38"/>
    </row>
    <row r="88" spans="1:5">
      <c r="A88" s="138" t="s">
        <v>18</v>
      </c>
      <c r="B88" s="139" t="s">
        <v>19</v>
      </c>
      <c r="C88" s="109" t="s">
        <v>136</v>
      </c>
      <c r="D88" s="133">
        <v>0</v>
      </c>
      <c r="E88" s="38"/>
    </row>
    <row r="89" spans="1:5" ht="13.5" thickBot="1">
      <c r="A89" s="140" t="s">
        <v>29</v>
      </c>
      <c r="B89" s="141" t="s">
        <v>19</v>
      </c>
      <c r="C89" s="132" t="s">
        <v>138</v>
      </c>
      <c r="D89" s="142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8"/>
      <c r="B91" s="52"/>
      <c r="C91" s="53"/>
      <c r="D91" s="136"/>
      <c r="E91" s="38"/>
    </row>
    <row r="92" spans="1:5" ht="13.5" thickBot="1">
      <c r="A92" s="19" t="s">
        <v>36</v>
      </c>
      <c r="B92" s="20"/>
      <c r="C92" s="21"/>
      <c r="D92" s="22">
        <v>1717902.1900000002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247" t="s">
        <v>37</v>
      </c>
      <c r="B94" s="248"/>
      <c r="C94" s="64"/>
      <c r="D94" s="65"/>
      <c r="E94" s="38"/>
    </row>
    <row r="95" spans="1:5">
      <c r="A95" s="66" t="s">
        <v>18</v>
      </c>
      <c r="B95" s="67"/>
      <c r="C95" s="68"/>
      <c r="D95" s="69">
        <v>1523127.6300000001</v>
      </c>
      <c r="E95" s="38"/>
    </row>
    <row r="96" spans="1:5">
      <c r="A96" s="143"/>
      <c r="B96" s="52"/>
      <c r="C96" s="144"/>
      <c r="D96" s="145"/>
      <c r="E96" s="38"/>
    </row>
    <row r="97" spans="1:256">
      <c r="A97" s="146" t="s">
        <v>29</v>
      </c>
      <c r="B97" s="147"/>
      <c r="C97" s="148"/>
      <c r="D97" s="149">
        <v>194774.56</v>
      </c>
      <c r="E97" s="38"/>
    </row>
    <row r="98" spans="1:256" ht="13.5" thickBot="1">
      <c r="A98" s="77"/>
      <c r="B98" s="52"/>
      <c r="C98" s="144"/>
      <c r="D98" s="145"/>
      <c r="E98" s="38"/>
    </row>
    <row r="99" spans="1:256" ht="13.5" thickBot="1">
      <c r="A99" s="78" t="s">
        <v>2</v>
      </c>
      <c r="B99" s="79"/>
      <c r="C99" s="80"/>
      <c r="D99" s="81">
        <v>1717902.1900000002</v>
      </c>
      <c r="E99" s="38"/>
    </row>
    <row r="100" spans="1:256">
      <c r="A100" s="150"/>
      <c r="B100" s="67"/>
      <c r="C100" s="62"/>
      <c r="D100" s="83"/>
      <c r="E100" s="38"/>
    </row>
    <row r="101" spans="1:256">
      <c r="A101" s="151" t="s">
        <v>38</v>
      </c>
      <c r="B101" s="85"/>
      <c r="C101" s="86"/>
      <c r="D101" s="152">
        <v>84196.45</v>
      </c>
      <c r="E101" s="38"/>
    </row>
    <row r="102" spans="1:256" ht="13.5" thickBot="1">
      <c r="A102" s="150"/>
      <c r="B102" s="88"/>
      <c r="C102" s="62"/>
      <c r="D102" s="145"/>
      <c r="E102" s="38"/>
    </row>
    <row r="103" spans="1:256" ht="13.5" thickBot="1">
      <c r="A103" s="19" t="s">
        <v>39</v>
      </c>
      <c r="B103" s="20"/>
      <c r="C103" s="21"/>
      <c r="D103" s="22">
        <v>1802098.6400000001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3"/>
      <c r="B229" s="154"/>
      <c r="C229" s="155"/>
      <c r="D229" s="154"/>
      <c r="E229" s="154"/>
      <c r="F229" s="156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3"/>
      <c r="B246" s="154"/>
      <c r="C246" s="155"/>
      <c r="D246" s="154"/>
      <c r="E246" s="154"/>
      <c r="F246" s="156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3"/>
      <c r="B295" s="154"/>
      <c r="C295" s="155"/>
      <c r="D295" s="154"/>
      <c r="E295" s="154"/>
      <c r="F295" s="156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3"/>
      <c r="B307" s="154"/>
      <c r="C307" s="155"/>
      <c r="D307" s="154"/>
      <c r="E307" s="154"/>
      <c r="F307" s="156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3"/>
      <c r="B321" s="154"/>
      <c r="C321" s="155"/>
      <c r="D321" s="154"/>
      <c r="E321" s="154"/>
      <c r="F321" s="156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3"/>
      <c r="B334" s="154"/>
      <c r="C334" s="155"/>
      <c r="D334" s="154"/>
      <c r="E334" s="154"/>
      <c r="F334" s="156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3"/>
      <c r="B415" s="154"/>
      <c r="C415" s="155"/>
      <c r="D415" s="154"/>
      <c r="E415" s="154"/>
      <c r="F415" s="156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3"/>
      <c r="B480" s="154"/>
      <c r="C480" s="155"/>
      <c r="D480" s="154"/>
      <c r="E480" s="154"/>
      <c r="F480" s="156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>
      <selection sqref="A1:XFD1048576"/>
    </sheetView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242" t="s">
        <v>151</v>
      </c>
      <c r="B1" s="242"/>
      <c r="C1" s="242"/>
      <c r="D1" s="242"/>
      <c r="E1" s="242"/>
    </row>
    <row r="2" spans="1:16" ht="13.5" thickBot="1">
      <c r="A2" s="242"/>
      <c r="B2" s="242"/>
      <c r="C2" s="242"/>
      <c r="D2" s="2" t="s">
        <v>0</v>
      </c>
      <c r="E2" s="3" t="s">
        <v>170</v>
      </c>
    </row>
    <row r="3" spans="1:16" ht="13.5" thickBot="1">
      <c r="A3" s="245" t="s">
        <v>168</v>
      </c>
      <c r="B3" s="4"/>
      <c r="C3" s="4"/>
      <c r="D3" s="4"/>
      <c r="E3" s="246"/>
      <c r="F3" s="5"/>
    </row>
    <row r="4" spans="1:16" ht="12.75" customHeight="1">
      <c r="A4" s="6"/>
      <c r="B4" s="7"/>
      <c r="C4" s="8"/>
      <c r="D4" s="8" t="s">
        <v>1</v>
      </c>
      <c r="E4" s="23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239"/>
      <c r="F5" s="5"/>
    </row>
    <row r="6" spans="1:16">
      <c r="A6" s="117" t="s">
        <v>41</v>
      </c>
      <c r="B6" s="118"/>
      <c r="C6" s="119" t="s">
        <v>42</v>
      </c>
      <c r="D6" s="120">
        <v>880161.22</v>
      </c>
      <c r="E6" s="121">
        <v>898113.42999999993</v>
      </c>
      <c r="F6" s="5"/>
    </row>
    <row r="7" spans="1:16">
      <c r="A7" s="117" t="s">
        <v>43</v>
      </c>
      <c r="B7" s="118"/>
      <c r="C7" s="119" t="s">
        <v>20</v>
      </c>
      <c r="D7" s="120">
        <v>5298294.53</v>
      </c>
      <c r="E7" s="121">
        <v>5547805.6400000006</v>
      </c>
      <c r="F7" s="5"/>
    </row>
    <row r="8" spans="1:16">
      <c r="A8" s="117" t="s">
        <v>44</v>
      </c>
      <c r="B8" s="118"/>
      <c r="C8" s="119" t="s">
        <v>22</v>
      </c>
      <c r="D8" s="120">
        <v>1154977.8700000001</v>
      </c>
      <c r="E8" s="121">
        <v>1173697.2300000002</v>
      </c>
      <c r="F8" s="5"/>
    </row>
    <row r="9" spans="1:16">
      <c r="A9" s="117" t="s">
        <v>45</v>
      </c>
      <c r="B9" s="118"/>
      <c r="C9" s="119" t="s">
        <v>46</v>
      </c>
      <c r="D9" s="120">
        <v>345901.03</v>
      </c>
      <c r="E9" s="121">
        <v>367434.03</v>
      </c>
      <c r="F9" s="5"/>
    </row>
    <row r="10" spans="1:16">
      <c r="A10" s="117" t="s">
        <v>47</v>
      </c>
      <c r="B10" s="118"/>
      <c r="C10" s="119" t="s">
        <v>25</v>
      </c>
      <c r="D10" s="120">
        <v>231011.33000000002</v>
      </c>
      <c r="E10" s="121">
        <v>271237.89</v>
      </c>
      <c r="F10" s="5"/>
    </row>
    <row r="11" spans="1:16">
      <c r="A11" s="117" t="s">
        <v>48</v>
      </c>
      <c r="B11" s="118"/>
      <c r="C11" s="119" t="s">
        <v>49</v>
      </c>
      <c r="D11" s="120">
        <v>0</v>
      </c>
      <c r="E11" s="121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7" t="s">
        <v>50</v>
      </c>
      <c r="B12" s="118"/>
      <c r="C12" s="119" t="s">
        <v>51</v>
      </c>
      <c r="D12" s="120">
        <v>0</v>
      </c>
      <c r="E12" s="121">
        <v>0</v>
      </c>
      <c r="F12" s="5"/>
    </row>
    <row r="13" spans="1:16" ht="13.5" thickBot="1">
      <c r="A13" s="117" t="s">
        <v>52</v>
      </c>
      <c r="B13" s="118"/>
      <c r="C13" s="119" t="s">
        <v>53</v>
      </c>
      <c r="D13" s="120">
        <v>49410</v>
      </c>
      <c r="E13" s="121">
        <v>49410</v>
      </c>
      <c r="F13" s="5"/>
    </row>
    <row r="14" spans="1:16" ht="13.5" thickBot="1">
      <c r="A14" s="19" t="s">
        <v>6</v>
      </c>
      <c r="B14" s="20"/>
      <c r="C14" s="21"/>
      <c r="D14" s="22">
        <v>7959755.9800000004</v>
      </c>
      <c r="E14" s="22">
        <v>8307698.2200000007</v>
      </c>
      <c r="F14" s="5"/>
    </row>
    <row r="15" spans="1:16">
      <c r="A15" s="23" t="s">
        <v>54</v>
      </c>
      <c r="B15" s="118"/>
      <c r="C15" s="25" t="s">
        <v>55</v>
      </c>
      <c r="D15" s="26">
        <v>17952.21</v>
      </c>
      <c r="E15" s="122"/>
      <c r="F15" s="5"/>
    </row>
    <row r="16" spans="1:16">
      <c r="A16" s="23" t="s">
        <v>56</v>
      </c>
      <c r="B16" s="118"/>
      <c r="C16" s="25" t="s">
        <v>30</v>
      </c>
      <c r="D16" s="26">
        <v>249511.11000000004</v>
      </c>
      <c r="E16" s="122"/>
      <c r="F16" s="5"/>
    </row>
    <row r="17" spans="1:6">
      <c r="A17" s="23" t="s">
        <v>57</v>
      </c>
      <c r="B17" s="118"/>
      <c r="C17" s="25" t="s">
        <v>31</v>
      </c>
      <c r="D17" s="26">
        <v>18719.36</v>
      </c>
      <c r="E17" s="122"/>
      <c r="F17" s="5"/>
    </row>
    <row r="18" spans="1:6">
      <c r="A18" s="23" t="s">
        <v>58</v>
      </c>
      <c r="B18" s="118"/>
      <c r="C18" s="25" t="s">
        <v>59</v>
      </c>
      <c r="D18" s="26">
        <v>21533</v>
      </c>
      <c r="E18" s="122"/>
      <c r="F18" s="5"/>
    </row>
    <row r="19" spans="1:6">
      <c r="A19" s="23" t="s">
        <v>60</v>
      </c>
      <c r="B19" s="118"/>
      <c r="C19" s="25" t="s">
        <v>32</v>
      </c>
      <c r="D19" s="26">
        <v>40226.559999999998</v>
      </c>
      <c r="E19" s="122"/>
      <c r="F19" s="5"/>
    </row>
    <row r="20" spans="1:6">
      <c r="A20" s="23" t="s">
        <v>61</v>
      </c>
      <c r="B20" s="118"/>
      <c r="C20" s="25" t="s">
        <v>62</v>
      </c>
      <c r="D20" s="26">
        <v>0</v>
      </c>
      <c r="E20" s="122"/>
      <c r="F20" s="5"/>
    </row>
    <row r="21" spans="1:6">
      <c r="A21" s="23" t="s">
        <v>63</v>
      </c>
      <c r="B21" s="123"/>
      <c r="C21" s="25" t="s">
        <v>64</v>
      </c>
      <c r="D21" s="26">
        <v>0</v>
      </c>
      <c r="E21" s="122"/>
      <c r="F21" s="5"/>
    </row>
    <row r="22" spans="1:6" ht="13.5" thickBot="1">
      <c r="A22" s="23" t="s">
        <v>65</v>
      </c>
      <c r="B22" s="123"/>
      <c r="C22" s="25" t="s">
        <v>66</v>
      </c>
      <c r="D22" s="26">
        <v>0</v>
      </c>
      <c r="E22" s="124"/>
      <c r="F22" s="5"/>
    </row>
    <row r="23" spans="1:6" ht="13.5" thickBot="1">
      <c r="A23" s="19" t="s">
        <v>7</v>
      </c>
      <c r="B23" s="20"/>
      <c r="C23" s="21"/>
      <c r="D23" s="22">
        <v>347942.24000000005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8307698.2200000007</v>
      </c>
      <c r="E24" s="22">
        <v>8307698.2200000007</v>
      </c>
      <c r="F24" s="5"/>
    </row>
    <row r="25" spans="1:6">
      <c r="A25" s="30"/>
      <c r="B25" s="31"/>
      <c r="C25" s="32"/>
      <c r="D25" s="33"/>
      <c r="E25" s="124"/>
      <c r="F25" s="5"/>
    </row>
    <row r="26" spans="1:6">
      <c r="A26" s="9" t="s">
        <v>10</v>
      </c>
      <c r="B26" s="31"/>
      <c r="C26" s="32"/>
      <c r="D26" s="33"/>
      <c r="E26" s="122"/>
      <c r="F26" s="5"/>
    </row>
    <row r="27" spans="1:6">
      <c r="A27" s="117" t="s">
        <v>67</v>
      </c>
      <c r="B27" s="118"/>
      <c r="C27" s="119" t="s">
        <v>68</v>
      </c>
      <c r="D27" s="125">
        <v>0</v>
      </c>
      <c r="E27" s="122"/>
      <c r="F27" s="35"/>
    </row>
    <row r="28" spans="1:6">
      <c r="A28" s="117" t="s">
        <v>69</v>
      </c>
      <c r="B28" s="118"/>
      <c r="C28" s="119" t="s">
        <v>70</v>
      </c>
      <c r="D28" s="125">
        <v>0</v>
      </c>
      <c r="E28" s="122"/>
      <c r="F28" s="35"/>
    </row>
    <row r="29" spans="1:6">
      <c r="A29" s="117" t="s">
        <v>71</v>
      </c>
      <c r="B29" s="118"/>
      <c r="C29" s="119" t="s">
        <v>72</v>
      </c>
      <c r="D29" s="125">
        <v>0</v>
      </c>
      <c r="E29" s="122"/>
      <c r="F29" s="35"/>
    </row>
    <row r="30" spans="1:6">
      <c r="A30" s="117" t="s">
        <v>73</v>
      </c>
      <c r="B30" s="118"/>
      <c r="C30" s="119" t="s">
        <v>74</v>
      </c>
      <c r="D30" s="125">
        <v>0</v>
      </c>
      <c r="E30" s="124"/>
      <c r="F30" s="35"/>
    </row>
    <row r="31" spans="1:6">
      <c r="A31" s="117" t="s">
        <v>75</v>
      </c>
      <c r="B31" s="118"/>
      <c r="C31" s="119" t="s">
        <v>76</v>
      </c>
      <c r="D31" s="125">
        <v>0</v>
      </c>
      <c r="E31" s="124"/>
      <c r="F31" s="35"/>
    </row>
    <row r="32" spans="1:6">
      <c r="A32" s="117" t="s">
        <v>77</v>
      </c>
      <c r="B32" s="118"/>
      <c r="C32" s="119" t="s">
        <v>78</v>
      </c>
      <c r="D32" s="125">
        <v>0</v>
      </c>
      <c r="E32" s="124"/>
      <c r="F32" s="35"/>
    </row>
    <row r="33" spans="1:10">
      <c r="A33" s="117" t="s">
        <v>79</v>
      </c>
      <c r="B33" s="118"/>
      <c r="C33" s="119" t="s">
        <v>80</v>
      </c>
      <c r="D33" s="125">
        <v>0</v>
      </c>
      <c r="E33" s="124"/>
      <c r="F33" s="35"/>
    </row>
    <row r="34" spans="1:10">
      <c r="A34" s="117" t="s">
        <v>81</v>
      </c>
      <c r="B34" s="118"/>
      <c r="C34" s="119" t="s">
        <v>82</v>
      </c>
      <c r="D34" s="125">
        <v>0</v>
      </c>
      <c r="E34" s="124"/>
      <c r="F34" s="35"/>
    </row>
    <row r="35" spans="1:10">
      <c r="A35" s="117" t="s">
        <v>83</v>
      </c>
      <c r="B35" s="118"/>
      <c r="C35" s="119" t="s">
        <v>84</v>
      </c>
      <c r="D35" s="125">
        <v>0</v>
      </c>
      <c r="E35" s="124"/>
      <c r="F35" s="35"/>
    </row>
    <row r="36" spans="1:10">
      <c r="A36" s="117" t="s">
        <v>85</v>
      </c>
      <c r="B36" s="118"/>
      <c r="C36" s="119" t="s">
        <v>86</v>
      </c>
      <c r="D36" s="125">
        <v>0</v>
      </c>
      <c r="E36" s="124"/>
      <c r="F36" s="35"/>
    </row>
    <row r="37" spans="1:10">
      <c r="A37" s="117" t="s">
        <v>11</v>
      </c>
      <c r="B37" s="118"/>
      <c r="C37" s="119" t="s">
        <v>167</v>
      </c>
      <c r="D37" s="125">
        <v>0</v>
      </c>
      <c r="E37" s="124"/>
      <c r="F37" s="35"/>
    </row>
    <row r="38" spans="1:10">
      <c r="A38" s="117" t="s">
        <v>87</v>
      </c>
      <c r="B38" s="118"/>
      <c r="C38" s="119" t="s">
        <v>88</v>
      </c>
      <c r="D38" s="125">
        <v>0</v>
      </c>
      <c r="E38" s="124"/>
      <c r="F38" s="35"/>
    </row>
    <row r="39" spans="1:10">
      <c r="A39" s="117" t="s">
        <v>89</v>
      </c>
      <c r="B39" s="118"/>
      <c r="C39" s="119" t="s">
        <v>90</v>
      </c>
      <c r="D39" s="125">
        <v>0</v>
      </c>
      <c r="E39" s="124"/>
      <c r="F39" s="108"/>
      <c r="G39" s="5"/>
    </row>
    <row r="40" spans="1:10">
      <c r="A40" s="117" t="s">
        <v>91</v>
      </c>
      <c r="B40" s="118"/>
      <c r="C40" s="119" t="s">
        <v>92</v>
      </c>
      <c r="D40" s="125">
        <v>822919.4</v>
      </c>
      <c r="E40" s="124"/>
      <c r="F40" s="108"/>
    </row>
    <row r="41" spans="1:10">
      <c r="A41" s="117" t="s">
        <v>93</v>
      </c>
      <c r="B41" s="118"/>
      <c r="C41" s="119" t="s">
        <v>94</v>
      </c>
      <c r="D41" s="125">
        <v>562770</v>
      </c>
      <c r="E41" s="124"/>
      <c r="F41" s="30"/>
    </row>
    <row r="42" spans="1:10">
      <c r="A42" s="117" t="s">
        <v>95</v>
      </c>
      <c r="B42" s="118"/>
      <c r="C42" s="119" t="s">
        <v>96</v>
      </c>
      <c r="D42" s="125">
        <v>0</v>
      </c>
      <c r="E42" s="124"/>
      <c r="F42" s="108"/>
    </row>
    <row r="43" spans="1:10">
      <c r="A43" s="117" t="s">
        <v>97</v>
      </c>
      <c r="B43" s="118"/>
      <c r="C43" s="119" t="s">
        <v>98</v>
      </c>
      <c r="D43" s="125">
        <v>1250</v>
      </c>
      <c r="E43" s="124"/>
      <c r="F43" s="35"/>
    </row>
    <row r="44" spans="1:10">
      <c r="A44" s="117" t="s">
        <v>99</v>
      </c>
      <c r="B44" s="118"/>
      <c r="C44" s="119" t="s">
        <v>100</v>
      </c>
      <c r="D44" s="125">
        <v>77669.960000000006</v>
      </c>
      <c r="E44" s="124"/>
      <c r="F44" s="35"/>
      <c r="J44" s="5"/>
    </row>
    <row r="45" spans="1:10">
      <c r="A45" s="117" t="s">
        <v>101</v>
      </c>
      <c r="B45" s="118"/>
      <c r="C45" s="119" t="s">
        <v>102</v>
      </c>
      <c r="D45" s="125">
        <v>411479.66999999993</v>
      </c>
      <c r="E45" s="124"/>
      <c r="F45" s="35"/>
    </row>
    <row r="46" spans="1:10">
      <c r="A46" s="117" t="s">
        <v>103</v>
      </c>
      <c r="B46" s="118"/>
      <c r="C46" s="119" t="s">
        <v>104</v>
      </c>
      <c r="D46" s="125">
        <v>0</v>
      </c>
      <c r="E46" s="124"/>
      <c r="F46" s="35"/>
    </row>
    <row r="47" spans="1:10">
      <c r="A47" s="117" t="s">
        <v>105</v>
      </c>
      <c r="B47" s="118"/>
      <c r="C47" s="119" t="s">
        <v>106</v>
      </c>
      <c r="D47" s="125">
        <v>65971.38</v>
      </c>
      <c r="E47" s="124"/>
      <c r="F47" s="35"/>
    </row>
    <row r="48" spans="1:10">
      <c r="A48" s="117" t="s">
        <v>107</v>
      </c>
      <c r="B48" s="118"/>
      <c r="C48" s="119" t="s">
        <v>108</v>
      </c>
      <c r="D48" s="125">
        <v>1124427.95</v>
      </c>
      <c r="E48" s="124"/>
      <c r="F48" s="35"/>
    </row>
    <row r="49" spans="1:6">
      <c r="A49" s="117" t="s">
        <v>109</v>
      </c>
      <c r="B49" s="118"/>
      <c r="C49" s="119" t="s">
        <v>110</v>
      </c>
      <c r="D49" s="125">
        <v>19406.41</v>
      </c>
      <c r="E49" s="124"/>
      <c r="F49" s="35"/>
    </row>
    <row r="50" spans="1:6">
      <c r="A50" s="117" t="s">
        <v>111</v>
      </c>
      <c r="B50" s="118"/>
      <c r="C50" s="119" t="s">
        <v>112</v>
      </c>
      <c r="D50" s="125">
        <v>150344.35</v>
      </c>
      <c r="E50" s="124"/>
      <c r="F50" s="35"/>
    </row>
    <row r="51" spans="1:6">
      <c r="A51" s="117" t="s">
        <v>113</v>
      </c>
      <c r="B51" s="118"/>
      <c r="C51" s="119" t="s">
        <v>114</v>
      </c>
      <c r="D51" s="125">
        <v>394140.76</v>
      </c>
      <c r="E51" s="124"/>
      <c r="F51" s="35"/>
    </row>
    <row r="52" spans="1:6">
      <c r="A52" s="117" t="s">
        <v>115</v>
      </c>
      <c r="B52" s="118"/>
      <c r="C52" s="119" t="s">
        <v>116</v>
      </c>
      <c r="D52" s="125">
        <v>456546.5</v>
      </c>
      <c r="E52" s="124"/>
      <c r="F52" s="35"/>
    </row>
    <row r="53" spans="1:6">
      <c r="A53" s="117" t="s">
        <v>117</v>
      </c>
      <c r="B53" s="118"/>
      <c r="C53" s="119" t="s">
        <v>118</v>
      </c>
      <c r="D53" s="125">
        <v>100</v>
      </c>
      <c r="E53" s="124"/>
      <c r="F53" s="35"/>
    </row>
    <row r="54" spans="1:6">
      <c r="A54" s="117" t="s">
        <v>119</v>
      </c>
      <c r="B54" s="118"/>
      <c r="C54" s="119" t="s">
        <v>120</v>
      </c>
      <c r="D54" s="125">
        <v>67650.100000000006</v>
      </c>
      <c r="E54" s="124"/>
      <c r="F54" s="35"/>
    </row>
    <row r="55" spans="1:6">
      <c r="A55" s="117" t="s">
        <v>121</v>
      </c>
      <c r="B55" s="118"/>
      <c r="C55" s="119" t="s">
        <v>122</v>
      </c>
      <c r="D55" s="125">
        <v>0</v>
      </c>
      <c r="E55" s="124"/>
      <c r="F55" s="35"/>
    </row>
    <row r="56" spans="1:6">
      <c r="A56" s="117" t="s">
        <v>123</v>
      </c>
      <c r="B56" s="118"/>
      <c r="C56" s="119" t="s">
        <v>124</v>
      </c>
      <c r="D56" s="125">
        <v>0</v>
      </c>
      <c r="E56" s="124"/>
      <c r="F56" s="35"/>
    </row>
    <row r="57" spans="1:6">
      <c r="A57" s="117" t="s">
        <v>125</v>
      </c>
      <c r="B57" s="118"/>
      <c r="C57" s="119" t="s">
        <v>126</v>
      </c>
      <c r="D57" s="125">
        <v>0</v>
      </c>
      <c r="E57" s="124"/>
      <c r="F57" s="35"/>
    </row>
    <row r="58" spans="1:6">
      <c r="A58" s="117" t="s">
        <v>127</v>
      </c>
      <c r="B58" s="118"/>
      <c r="C58" s="119" t="s">
        <v>128</v>
      </c>
      <c r="D58" s="125">
        <v>101620</v>
      </c>
      <c r="E58" s="124"/>
      <c r="F58" s="35"/>
    </row>
    <row r="59" spans="1:6">
      <c r="A59" s="117" t="s">
        <v>129</v>
      </c>
      <c r="B59" s="118"/>
      <c r="C59" s="119" t="s">
        <v>130</v>
      </c>
      <c r="D59" s="125">
        <v>0</v>
      </c>
      <c r="E59" s="124"/>
      <c r="F59" s="35"/>
    </row>
    <row r="60" spans="1:6">
      <c r="A60" s="117" t="s">
        <v>131</v>
      </c>
      <c r="B60" s="118"/>
      <c r="C60" s="119" t="s">
        <v>132</v>
      </c>
      <c r="D60" s="125">
        <v>0</v>
      </c>
      <c r="E60" s="124"/>
      <c r="F60" s="35"/>
    </row>
    <row r="61" spans="1:6" ht="13.5" thickBot="1">
      <c r="A61" s="117" t="s">
        <v>133</v>
      </c>
      <c r="B61" s="118"/>
      <c r="C61" s="119" t="s">
        <v>134</v>
      </c>
      <c r="D61" s="125">
        <v>0</v>
      </c>
      <c r="E61" s="124"/>
      <c r="F61" s="35"/>
    </row>
    <row r="62" spans="1:6" ht="13.5" thickBot="1">
      <c r="A62" s="19" t="s">
        <v>12</v>
      </c>
      <c r="B62" s="20"/>
      <c r="C62" s="21"/>
      <c r="D62" s="22">
        <v>4256296.4800000004</v>
      </c>
      <c r="E62" s="124"/>
    </row>
    <row r="63" spans="1:6" ht="13.5" thickBot="1">
      <c r="A63" s="19" t="s">
        <v>13</v>
      </c>
      <c r="B63" s="20"/>
      <c r="C63" s="21"/>
      <c r="D63" s="22">
        <v>12563994.700000001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240" t="s">
        <v>151</v>
      </c>
      <c r="B66" s="240"/>
      <c r="C66" s="240"/>
      <c r="D66" s="240"/>
      <c r="E66" s="39"/>
    </row>
    <row r="67" spans="1:5" ht="13.5" thickBot="1">
      <c r="A67" s="241" t="s">
        <v>168</v>
      </c>
      <c r="B67" s="241"/>
      <c r="C67" s="241"/>
      <c r="D67" s="241"/>
      <c r="E67" s="39"/>
    </row>
    <row r="68" spans="1:5">
      <c r="A68" s="126" t="s">
        <v>14</v>
      </c>
      <c r="B68" s="10"/>
      <c r="C68" s="41"/>
      <c r="D68" s="127"/>
      <c r="E68" s="38"/>
    </row>
    <row r="69" spans="1:5">
      <c r="A69" s="128"/>
      <c r="B69" s="31"/>
      <c r="C69" s="41"/>
      <c r="D69" s="129"/>
      <c r="E69" s="38"/>
    </row>
    <row r="70" spans="1:5" ht="13.5" thickBot="1">
      <c r="A70" s="126" t="s">
        <v>15</v>
      </c>
      <c r="B70" s="31"/>
      <c r="C70" s="41" t="s">
        <v>16</v>
      </c>
      <c r="D70" s="127" t="s">
        <v>17</v>
      </c>
      <c r="E70" s="38"/>
    </row>
    <row r="71" spans="1:5">
      <c r="A71" s="45" t="s">
        <v>18</v>
      </c>
      <c r="B71" s="46" t="s">
        <v>19</v>
      </c>
      <c r="C71" s="109" t="s">
        <v>136</v>
      </c>
      <c r="D71" s="110">
        <v>6178455.75</v>
      </c>
      <c r="E71" s="38"/>
    </row>
    <row r="72" spans="1:5">
      <c r="A72" s="130" t="s">
        <v>18</v>
      </c>
      <c r="B72" s="131" t="s">
        <v>21</v>
      </c>
      <c r="C72" s="132" t="s">
        <v>22</v>
      </c>
      <c r="D72" s="133">
        <v>1154977.8700000001</v>
      </c>
      <c r="E72" s="38"/>
    </row>
    <row r="73" spans="1:5">
      <c r="A73" s="130" t="s">
        <v>18</v>
      </c>
      <c r="B73" s="131" t="s">
        <v>23</v>
      </c>
      <c r="C73" s="132">
        <v>40130</v>
      </c>
      <c r="D73" s="133">
        <v>345901.03</v>
      </c>
      <c r="E73" s="38"/>
    </row>
    <row r="74" spans="1:5">
      <c r="A74" s="130" t="s">
        <v>18</v>
      </c>
      <c r="B74" s="131" t="s">
        <v>137</v>
      </c>
      <c r="C74" s="132" t="s">
        <v>25</v>
      </c>
      <c r="D74" s="133">
        <v>231011.33000000002</v>
      </c>
      <c r="E74" s="38"/>
    </row>
    <row r="75" spans="1:5">
      <c r="A75" s="130" t="s">
        <v>18</v>
      </c>
      <c r="B75" s="131" t="s">
        <v>26</v>
      </c>
      <c r="C75" s="132">
        <v>40160</v>
      </c>
      <c r="D75" s="133">
        <v>0</v>
      </c>
      <c r="E75" s="38"/>
    </row>
    <row r="76" spans="1:5">
      <c r="A76" s="130" t="s">
        <v>18</v>
      </c>
      <c r="B76" s="131" t="s">
        <v>27</v>
      </c>
      <c r="C76" s="132">
        <v>40180</v>
      </c>
      <c r="D76" s="133">
        <v>0</v>
      </c>
      <c r="E76" s="38"/>
    </row>
    <row r="77" spans="1:5">
      <c r="A77" s="130" t="s">
        <v>18</v>
      </c>
      <c r="B77" s="131" t="s">
        <v>28</v>
      </c>
      <c r="C77" s="132">
        <v>40190</v>
      </c>
      <c r="D77" s="133">
        <v>49410</v>
      </c>
      <c r="E77" s="38"/>
    </row>
    <row r="78" spans="1:5">
      <c r="A78" s="130" t="s">
        <v>29</v>
      </c>
      <c r="B78" s="131" t="s">
        <v>19</v>
      </c>
      <c r="C78" s="132" t="s">
        <v>138</v>
      </c>
      <c r="D78" s="133">
        <v>267463.32000000007</v>
      </c>
      <c r="E78" s="38"/>
    </row>
    <row r="79" spans="1:5">
      <c r="A79" s="130" t="s">
        <v>29</v>
      </c>
      <c r="B79" s="131" t="s">
        <v>21</v>
      </c>
      <c r="C79" s="132" t="s">
        <v>31</v>
      </c>
      <c r="D79" s="133">
        <v>18719.36</v>
      </c>
      <c r="E79" s="38"/>
    </row>
    <row r="80" spans="1:5">
      <c r="A80" s="130" t="s">
        <v>29</v>
      </c>
      <c r="B80" s="131" t="s">
        <v>23</v>
      </c>
      <c r="C80" s="132">
        <v>40330</v>
      </c>
      <c r="D80" s="133">
        <v>21533</v>
      </c>
      <c r="E80" s="38"/>
    </row>
    <row r="81" spans="1:5">
      <c r="A81" s="130" t="s">
        <v>29</v>
      </c>
      <c r="B81" s="131" t="s">
        <v>137</v>
      </c>
      <c r="C81" s="132" t="s">
        <v>32</v>
      </c>
      <c r="D81" s="133">
        <v>40226.559999999998</v>
      </c>
      <c r="E81" s="38"/>
    </row>
    <row r="82" spans="1:5">
      <c r="A82" s="130" t="s">
        <v>29</v>
      </c>
      <c r="B82" s="134" t="s">
        <v>26</v>
      </c>
      <c r="C82" s="132">
        <v>40360</v>
      </c>
      <c r="D82" s="133">
        <v>0</v>
      </c>
      <c r="E82" s="38"/>
    </row>
    <row r="83" spans="1:5">
      <c r="A83" s="130" t="s">
        <v>29</v>
      </c>
      <c r="B83" s="134" t="s">
        <v>27</v>
      </c>
      <c r="C83" s="132">
        <v>40380</v>
      </c>
      <c r="D83" s="133">
        <v>0</v>
      </c>
      <c r="E83" s="38"/>
    </row>
    <row r="84" spans="1:5" ht="13.5" thickBot="1">
      <c r="A84" s="130" t="s">
        <v>29</v>
      </c>
      <c r="B84" s="134" t="s">
        <v>28</v>
      </c>
      <c r="C84" s="132">
        <v>40390</v>
      </c>
      <c r="D84" s="133">
        <v>0</v>
      </c>
      <c r="E84" s="38"/>
    </row>
    <row r="85" spans="1:5" ht="13.5" thickBot="1">
      <c r="A85" s="19" t="s">
        <v>33</v>
      </c>
      <c r="B85" s="20"/>
      <c r="C85" s="21"/>
      <c r="D85" s="22">
        <v>8307698.2200000007</v>
      </c>
      <c r="E85" s="38"/>
    </row>
    <row r="86" spans="1:5">
      <c r="A86" s="135"/>
      <c r="B86" s="52"/>
      <c r="C86" s="53"/>
      <c r="D86" s="136"/>
      <c r="E86" s="38"/>
    </row>
    <row r="87" spans="1:5" ht="13.5" thickBot="1">
      <c r="A87" s="137" t="s">
        <v>34</v>
      </c>
      <c r="B87" s="52"/>
      <c r="C87" s="53"/>
      <c r="D87" s="136"/>
      <c r="E87" s="38"/>
    </row>
    <row r="88" spans="1:5">
      <c r="A88" s="138" t="s">
        <v>18</v>
      </c>
      <c r="B88" s="139" t="s">
        <v>19</v>
      </c>
      <c r="C88" s="109" t="s">
        <v>136</v>
      </c>
      <c r="D88" s="133">
        <v>0</v>
      </c>
      <c r="E88" s="38"/>
    </row>
    <row r="89" spans="1:5" ht="13.5" thickBot="1">
      <c r="A89" s="140" t="s">
        <v>29</v>
      </c>
      <c r="B89" s="141" t="s">
        <v>19</v>
      </c>
      <c r="C89" s="132" t="s">
        <v>138</v>
      </c>
      <c r="D89" s="142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8"/>
      <c r="B91" s="52"/>
      <c r="C91" s="53"/>
      <c r="D91" s="136"/>
      <c r="E91" s="38"/>
    </row>
    <row r="92" spans="1:5" ht="13.5" thickBot="1">
      <c r="A92" s="19" t="s">
        <v>36</v>
      </c>
      <c r="B92" s="20"/>
      <c r="C92" s="21"/>
      <c r="D92" s="22">
        <v>8307698.2200000007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247" t="s">
        <v>37</v>
      </c>
      <c r="B94" s="248"/>
      <c r="C94" s="64"/>
      <c r="D94" s="65"/>
      <c r="E94" s="38"/>
    </row>
    <row r="95" spans="1:5">
      <c r="A95" s="66" t="s">
        <v>18</v>
      </c>
      <c r="B95" s="67"/>
      <c r="C95" s="68"/>
      <c r="D95" s="69">
        <v>7959755.9800000004</v>
      </c>
      <c r="E95" s="38"/>
    </row>
    <row r="96" spans="1:5">
      <c r="A96" s="143"/>
      <c r="B96" s="52"/>
      <c r="C96" s="144"/>
      <c r="D96" s="145"/>
      <c r="E96" s="38"/>
    </row>
    <row r="97" spans="1:256">
      <c r="A97" s="146" t="s">
        <v>29</v>
      </c>
      <c r="B97" s="147"/>
      <c r="C97" s="148"/>
      <c r="D97" s="149">
        <v>347942.24000000005</v>
      </c>
      <c r="E97" s="38"/>
    </row>
    <row r="98" spans="1:256" ht="13.5" thickBot="1">
      <c r="A98" s="77"/>
      <c r="B98" s="52"/>
      <c r="C98" s="144"/>
      <c r="D98" s="145"/>
      <c r="E98" s="38"/>
    </row>
    <row r="99" spans="1:256" ht="13.5" thickBot="1">
      <c r="A99" s="78" t="s">
        <v>2</v>
      </c>
      <c r="B99" s="79"/>
      <c r="C99" s="80"/>
      <c r="D99" s="81">
        <v>8307698.2200000007</v>
      </c>
      <c r="E99" s="38"/>
    </row>
    <row r="100" spans="1:256">
      <c r="A100" s="150"/>
      <c r="B100" s="67"/>
      <c r="C100" s="62"/>
      <c r="D100" s="83"/>
      <c r="E100" s="38"/>
    </row>
    <row r="101" spans="1:256">
      <c r="A101" s="151" t="s">
        <v>38</v>
      </c>
      <c r="B101" s="85"/>
      <c r="C101" s="86"/>
      <c r="D101" s="152">
        <v>394140.76</v>
      </c>
      <c r="E101" s="38"/>
    </row>
    <row r="102" spans="1:256" ht="13.5" thickBot="1">
      <c r="A102" s="150"/>
      <c r="B102" s="88"/>
      <c r="C102" s="62"/>
      <c r="D102" s="145"/>
      <c r="E102" s="38"/>
    </row>
    <row r="103" spans="1:256" ht="13.5" thickBot="1">
      <c r="A103" s="19" t="s">
        <v>39</v>
      </c>
      <c r="B103" s="20"/>
      <c r="C103" s="21"/>
      <c r="D103" s="22">
        <v>8701838.9800000004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3"/>
      <c r="B229" s="154"/>
      <c r="C229" s="155"/>
      <c r="D229" s="154"/>
      <c r="E229" s="154"/>
      <c r="F229" s="156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3"/>
      <c r="B246" s="154"/>
      <c r="C246" s="155"/>
      <c r="D246" s="154"/>
      <c r="E246" s="154"/>
      <c r="F246" s="156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3"/>
      <c r="B295" s="154"/>
      <c r="C295" s="155"/>
      <c r="D295" s="154"/>
      <c r="E295" s="154"/>
      <c r="F295" s="156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3"/>
      <c r="B307" s="154"/>
      <c r="C307" s="155"/>
      <c r="D307" s="154"/>
      <c r="E307" s="154"/>
      <c r="F307" s="156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3"/>
      <c r="B321" s="154"/>
      <c r="C321" s="155"/>
      <c r="D321" s="154"/>
      <c r="E321" s="154"/>
      <c r="F321" s="156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3"/>
      <c r="B334" s="154"/>
      <c r="C334" s="155"/>
      <c r="D334" s="154"/>
      <c r="E334" s="154"/>
      <c r="F334" s="156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3"/>
      <c r="B415" s="154"/>
      <c r="C415" s="155"/>
      <c r="D415" s="154"/>
      <c r="E415" s="154"/>
      <c r="F415" s="156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3"/>
      <c r="B480" s="154"/>
      <c r="C480" s="155"/>
      <c r="D480" s="154"/>
      <c r="E480" s="154"/>
      <c r="F480" s="156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>
      <selection sqref="A1:XFD1048576"/>
    </sheetView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242" t="s">
        <v>150</v>
      </c>
      <c r="B1" s="242"/>
      <c r="C1" s="242"/>
      <c r="D1" s="242"/>
      <c r="E1" s="242"/>
    </row>
    <row r="2" spans="1:16" ht="13.5" thickBot="1">
      <c r="A2" s="242"/>
      <c r="B2" s="242"/>
      <c r="C2" s="242"/>
      <c r="D2" s="2" t="s">
        <v>0</v>
      </c>
      <c r="E2" s="3" t="s">
        <v>170</v>
      </c>
    </row>
    <row r="3" spans="1:16" ht="13.5" thickBot="1">
      <c r="A3" s="245" t="s">
        <v>168</v>
      </c>
      <c r="B3" s="4"/>
      <c r="C3" s="4"/>
      <c r="D3" s="4"/>
      <c r="E3" s="246"/>
      <c r="F3" s="5"/>
    </row>
    <row r="4" spans="1:16" ht="12.75" customHeight="1">
      <c r="A4" s="6"/>
      <c r="B4" s="7"/>
      <c r="C4" s="8"/>
      <c r="D4" s="8" t="s">
        <v>1</v>
      </c>
      <c r="E4" s="23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239"/>
      <c r="F5" s="5"/>
    </row>
    <row r="6" spans="1:16">
      <c r="A6" s="117" t="s">
        <v>41</v>
      </c>
      <c r="B6" s="118"/>
      <c r="C6" s="119" t="s">
        <v>42</v>
      </c>
      <c r="D6" s="120">
        <v>2107106.0499999998</v>
      </c>
      <c r="E6" s="121">
        <v>2380755.58</v>
      </c>
      <c r="F6" s="5"/>
    </row>
    <row r="7" spans="1:16">
      <c r="A7" s="117" t="s">
        <v>43</v>
      </c>
      <c r="B7" s="118"/>
      <c r="C7" s="119" t="s">
        <v>20</v>
      </c>
      <c r="D7" s="120">
        <v>36154617.43</v>
      </c>
      <c r="E7" s="121">
        <v>41657025.189999998</v>
      </c>
      <c r="F7" s="5"/>
    </row>
    <row r="8" spans="1:16">
      <c r="A8" s="117" t="s">
        <v>44</v>
      </c>
      <c r="B8" s="118"/>
      <c r="C8" s="119" t="s">
        <v>22</v>
      </c>
      <c r="D8" s="120">
        <v>3497590.55</v>
      </c>
      <c r="E8" s="121">
        <v>3859822.58</v>
      </c>
      <c r="F8" s="5"/>
    </row>
    <row r="9" spans="1:16">
      <c r="A9" s="117" t="s">
        <v>45</v>
      </c>
      <c r="B9" s="118"/>
      <c r="C9" s="119" t="s">
        <v>46</v>
      </c>
      <c r="D9" s="120">
        <v>2046764.6</v>
      </c>
      <c r="E9" s="121">
        <v>2240981.48</v>
      </c>
      <c r="F9" s="5"/>
    </row>
    <row r="10" spans="1:16">
      <c r="A10" s="117" t="s">
        <v>47</v>
      </c>
      <c r="B10" s="118"/>
      <c r="C10" s="119" t="s">
        <v>25</v>
      </c>
      <c r="D10" s="120">
        <v>1633822.65</v>
      </c>
      <c r="E10" s="121">
        <v>1984156.94</v>
      </c>
      <c r="F10" s="5"/>
    </row>
    <row r="11" spans="1:16">
      <c r="A11" s="117" t="s">
        <v>48</v>
      </c>
      <c r="B11" s="118"/>
      <c r="C11" s="119" t="s">
        <v>49</v>
      </c>
      <c r="D11" s="120">
        <v>59689.919999999998</v>
      </c>
      <c r="E11" s="121">
        <v>62183.07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7" t="s">
        <v>50</v>
      </c>
      <c r="B12" s="118"/>
      <c r="C12" s="119" t="s">
        <v>51</v>
      </c>
      <c r="D12" s="120">
        <v>0</v>
      </c>
      <c r="E12" s="121">
        <v>0</v>
      </c>
      <c r="F12" s="5"/>
    </row>
    <row r="13" spans="1:16" ht="13.5" thickBot="1">
      <c r="A13" s="117" t="s">
        <v>52</v>
      </c>
      <c r="B13" s="118"/>
      <c r="C13" s="119" t="s">
        <v>53</v>
      </c>
      <c r="D13" s="120">
        <v>0</v>
      </c>
      <c r="E13" s="121">
        <v>0</v>
      </c>
      <c r="F13" s="5"/>
    </row>
    <row r="14" spans="1:16" ht="13.5" thickBot="1">
      <c r="A14" s="19" t="s">
        <v>6</v>
      </c>
      <c r="B14" s="20"/>
      <c r="C14" s="21"/>
      <c r="D14" s="22">
        <v>45499591.199999996</v>
      </c>
      <c r="E14" s="22">
        <v>52184924.839999989</v>
      </c>
      <c r="F14" s="5"/>
    </row>
    <row r="15" spans="1:16">
      <c r="A15" s="23" t="s">
        <v>54</v>
      </c>
      <c r="B15" s="118"/>
      <c r="C15" s="25" t="s">
        <v>55</v>
      </c>
      <c r="D15" s="26">
        <v>273649.53000000003</v>
      </c>
      <c r="E15" s="122"/>
      <c r="F15" s="5"/>
    </row>
    <row r="16" spans="1:16">
      <c r="A16" s="23" t="s">
        <v>56</v>
      </c>
      <c r="B16" s="118"/>
      <c r="C16" s="25" t="s">
        <v>30</v>
      </c>
      <c r="D16" s="26">
        <v>5502407.7599999998</v>
      </c>
      <c r="E16" s="122"/>
      <c r="F16" s="5"/>
    </row>
    <row r="17" spans="1:6">
      <c r="A17" s="23" t="s">
        <v>57</v>
      </c>
      <c r="B17" s="118"/>
      <c r="C17" s="25" t="s">
        <v>31</v>
      </c>
      <c r="D17" s="26">
        <v>362232.03</v>
      </c>
      <c r="E17" s="122"/>
      <c r="F17" s="5"/>
    </row>
    <row r="18" spans="1:6">
      <c r="A18" s="23" t="s">
        <v>58</v>
      </c>
      <c r="B18" s="118"/>
      <c r="C18" s="25" t="s">
        <v>59</v>
      </c>
      <c r="D18" s="26">
        <v>194216.88</v>
      </c>
      <c r="E18" s="122"/>
      <c r="F18" s="5"/>
    </row>
    <row r="19" spans="1:6">
      <c r="A19" s="23" t="s">
        <v>60</v>
      </c>
      <c r="B19" s="118"/>
      <c r="C19" s="25" t="s">
        <v>32</v>
      </c>
      <c r="D19" s="26">
        <v>350334.29</v>
      </c>
      <c r="E19" s="122"/>
      <c r="F19" s="5"/>
    </row>
    <row r="20" spans="1:6">
      <c r="A20" s="23" t="s">
        <v>61</v>
      </c>
      <c r="B20" s="118"/>
      <c r="C20" s="25" t="s">
        <v>62</v>
      </c>
      <c r="D20" s="26">
        <v>2493.15</v>
      </c>
      <c r="E20" s="122"/>
      <c r="F20" s="5"/>
    </row>
    <row r="21" spans="1:6">
      <c r="A21" s="23" t="s">
        <v>63</v>
      </c>
      <c r="B21" s="123"/>
      <c r="C21" s="25" t="s">
        <v>64</v>
      </c>
      <c r="D21" s="26">
        <v>0</v>
      </c>
      <c r="E21" s="122"/>
      <c r="F21" s="5"/>
    </row>
    <row r="22" spans="1:6" ht="13.5" thickBot="1">
      <c r="A22" s="23" t="s">
        <v>65</v>
      </c>
      <c r="B22" s="123"/>
      <c r="C22" s="25" t="s">
        <v>66</v>
      </c>
      <c r="D22" s="26">
        <v>0</v>
      </c>
      <c r="E22" s="124"/>
      <c r="F22" s="5"/>
    </row>
    <row r="23" spans="1:6" ht="13.5" thickBot="1">
      <c r="A23" s="19" t="s">
        <v>7</v>
      </c>
      <c r="B23" s="20"/>
      <c r="C23" s="21"/>
      <c r="D23" s="22">
        <v>6685333.6400000006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52184924.839999996</v>
      </c>
      <c r="E24" s="22">
        <v>52184924.839999996</v>
      </c>
      <c r="F24" s="5"/>
    </row>
    <row r="25" spans="1:6">
      <c r="A25" s="30"/>
      <c r="B25" s="31"/>
      <c r="C25" s="32"/>
      <c r="D25" s="33"/>
      <c r="E25" s="124"/>
      <c r="F25" s="5"/>
    </row>
    <row r="26" spans="1:6">
      <c r="A26" s="9" t="s">
        <v>10</v>
      </c>
      <c r="B26" s="31"/>
      <c r="C26" s="32"/>
      <c r="D26" s="33"/>
      <c r="E26" s="122"/>
      <c r="F26" s="5"/>
    </row>
    <row r="27" spans="1:6">
      <c r="A27" s="117" t="s">
        <v>67</v>
      </c>
      <c r="B27" s="118"/>
      <c r="C27" s="119" t="s">
        <v>68</v>
      </c>
      <c r="D27" s="125">
        <v>0</v>
      </c>
      <c r="E27" s="122"/>
      <c r="F27" s="35"/>
    </row>
    <row r="28" spans="1:6">
      <c r="A28" s="117" t="s">
        <v>69</v>
      </c>
      <c r="B28" s="118"/>
      <c r="C28" s="119" t="s">
        <v>70</v>
      </c>
      <c r="D28" s="125">
        <v>1424070.94</v>
      </c>
      <c r="E28" s="122"/>
      <c r="F28" s="35"/>
    </row>
    <row r="29" spans="1:6">
      <c r="A29" s="117" t="s">
        <v>71</v>
      </c>
      <c r="B29" s="118"/>
      <c r="C29" s="119" t="s">
        <v>72</v>
      </c>
      <c r="D29" s="125">
        <v>0</v>
      </c>
      <c r="E29" s="122"/>
      <c r="F29" s="35"/>
    </row>
    <row r="30" spans="1:6">
      <c r="A30" s="117" t="s">
        <v>73</v>
      </c>
      <c r="B30" s="118"/>
      <c r="C30" s="119" t="s">
        <v>74</v>
      </c>
      <c r="D30" s="125">
        <v>0</v>
      </c>
      <c r="E30" s="124"/>
      <c r="F30" s="35"/>
    </row>
    <row r="31" spans="1:6">
      <c r="A31" s="117" t="s">
        <v>75</v>
      </c>
      <c r="B31" s="118"/>
      <c r="C31" s="119" t="s">
        <v>76</v>
      </c>
      <c r="D31" s="125">
        <v>0</v>
      </c>
      <c r="E31" s="124"/>
      <c r="F31" s="35"/>
    </row>
    <row r="32" spans="1:6">
      <c r="A32" s="117" t="s">
        <v>77</v>
      </c>
      <c r="B32" s="118"/>
      <c r="C32" s="119" t="s">
        <v>78</v>
      </c>
      <c r="D32" s="125">
        <v>1079497.1399999999</v>
      </c>
      <c r="E32" s="124"/>
      <c r="F32" s="35"/>
    </row>
    <row r="33" spans="1:10">
      <c r="A33" s="117" t="s">
        <v>79</v>
      </c>
      <c r="B33" s="118"/>
      <c r="C33" s="119" t="s">
        <v>80</v>
      </c>
      <c r="D33" s="125">
        <v>6812</v>
      </c>
      <c r="E33" s="124"/>
      <c r="F33" s="35"/>
    </row>
    <row r="34" spans="1:10">
      <c r="A34" s="117" t="s">
        <v>81</v>
      </c>
      <c r="B34" s="118"/>
      <c r="C34" s="119" t="s">
        <v>82</v>
      </c>
      <c r="D34" s="125">
        <v>0</v>
      </c>
      <c r="E34" s="124"/>
      <c r="F34" s="35"/>
    </row>
    <row r="35" spans="1:10">
      <c r="A35" s="117" t="s">
        <v>83</v>
      </c>
      <c r="B35" s="118"/>
      <c r="C35" s="119" t="s">
        <v>84</v>
      </c>
      <c r="D35" s="125">
        <v>0</v>
      </c>
      <c r="E35" s="124"/>
      <c r="F35" s="35"/>
    </row>
    <row r="36" spans="1:10">
      <c r="A36" s="117" t="s">
        <v>85</v>
      </c>
      <c r="B36" s="118"/>
      <c r="C36" s="119" t="s">
        <v>86</v>
      </c>
      <c r="D36" s="125">
        <v>35632</v>
      </c>
      <c r="E36" s="124"/>
      <c r="F36" s="35"/>
    </row>
    <row r="37" spans="1:10">
      <c r="A37" s="117" t="s">
        <v>11</v>
      </c>
      <c r="B37" s="118"/>
      <c r="C37" s="119" t="s">
        <v>167</v>
      </c>
      <c r="D37" s="125">
        <v>1310</v>
      </c>
      <c r="E37" s="124"/>
      <c r="F37" s="35"/>
    </row>
    <row r="38" spans="1:10">
      <c r="A38" s="117" t="s">
        <v>87</v>
      </c>
      <c r="B38" s="118"/>
      <c r="C38" s="119" t="s">
        <v>88</v>
      </c>
      <c r="D38" s="125">
        <v>0</v>
      </c>
      <c r="E38" s="124"/>
      <c r="F38" s="35"/>
    </row>
    <row r="39" spans="1:10">
      <c r="A39" s="117" t="s">
        <v>89</v>
      </c>
      <c r="B39" s="118"/>
      <c r="C39" s="119" t="s">
        <v>90</v>
      </c>
      <c r="D39" s="125">
        <v>344691.75</v>
      </c>
      <c r="E39" s="124"/>
      <c r="F39" s="108"/>
      <c r="G39" s="5"/>
    </row>
    <row r="40" spans="1:10">
      <c r="A40" s="117" t="s">
        <v>91</v>
      </c>
      <c r="B40" s="118"/>
      <c r="C40" s="119" t="s">
        <v>92</v>
      </c>
      <c r="D40" s="125">
        <v>1383457.94</v>
      </c>
      <c r="E40" s="124"/>
      <c r="F40" s="108"/>
    </row>
    <row r="41" spans="1:10">
      <c r="A41" s="117" t="s">
        <v>93</v>
      </c>
      <c r="B41" s="118"/>
      <c r="C41" s="119" t="s">
        <v>94</v>
      </c>
      <c r="D41" s="125">
        <v>1361439.6</v>
      </c>
      <c r="E41" s="124"/>
      <c r="F41" s="30"/>
    </row>
    <row r="42" spans="1:10">
      <c r="A42" s="117" t="s">
        <v>95</v>
      </c>
      <c r="B42" s="118"/>
      <c r="C42" s="119" t="s">
        <v>96</v>
      </c>
      <c r="D42" s="125">
        <v>584124.31999999995</v>
      </c>
      <c r="E42" s="124"/>
      <c r="F42" s="108"/>
    </row>
    <row r="43" spans="1:10">
      <c r="A43" s="117" t="s">
        <v>97</v>
      </c>
      <c r="B43" s="118"/>
      <c r="C43" s="119" t="s">
        <v>98</v>
      </c>
      <c r="D43" s="125">
        <v>630</v>
      </c>
      <c r="E43" s="124"/>
      <c r="F43" s="35"/>
    </row>
    <row r="44" spans="1:10">
      <c r="A44" s="117" t="s">
        <v>99</v>
      </c>
      <c r="B44" s="118"/>
      <c r="C44" s="119" t="s">
        <v>100</v>
      </c>
      <c r="D44" s="125">
        <v>63675.03</v>
      </c>
      <c r="E44" s="124"/>
      <c r="F44" s="35"/>
      <c r="J44" s="5"/>
    </row>
    <row r="45" spans="1:10">
      <c r="A45" s="117" t="s">
        <v>101</v>
      </c>
      <c r="B45" s="118"/>
      <c r="C45" s="119" t="s">
        <v>102</v>
      </c>
      <c r="D45" s="125">
        <v>2694309.3600000003</v>
      </c>
      <c r="E45" s="124"/>
      <c r="F45" s="35"/>
    </row>
    <row r="46" spans="1:10">
      <c r="A46" s="117" t="s">
        <v>103</v>
      </c>
      <c r="B46" s="118"/>
      <c r="C46" s="119" t="s">
        <v>104</v>
      </c>
      <c r="D46" s="125">
        <v>3110750.6</v>
      </c>
      <c r="E46" s="124"/>
      <c r="F46" s="35"/>
    </row>
    <row r="47" spans="1:10">
      <c r="A47" s="117" t="s">
        <v>105</v>
      </c>
      <c r="B47" s="118"/>
      <c r="C47" s="119" t="s">
        <v>106</v>
      </c>
      <c r="D47" s="125">
        <v>210928.86</v>
      </c>
      <c r="E47" s="124"/>
      <c r="F47" s="35"/>
    </row>
    <row r="48" spans="1:10">
      <c r="A48" s="117" t="s">
        <v>107</v>
      </c>
      <c r="B48" s="118"/>
      <c r="C48" s="119" t="s">
        <v>108</v>
      </c>
      <c r="D48" s="125">
        <v>6065109.7300000004</v>
      </c>
      <c r="E48" s="124"/>
      <c r="F48" s="35"/>
    </row>
    <row r="49" spans="1:6">
      <c r="A49" s="117" t="s">
        <v>109</v>
      </c>
      <c r="B49" s="118"/>
      <c r="C49" s="119" t="s">
        <v>110</v>
      </c>
      <c r="D49" s="125">
        <v>100608</v>
      </c>
      <c r="E49" s="124"/>
      <c r="F49" s="35"/>
    </row>
    <row r="50" spans="1:6">
      <c r="A50" s="117" t="s">
        <v>111</v>
      </c>
      <c r="B50" s="118"/>
      <c r="C50" s="119" t="s">
        <v>112</v>
      </c>
      <c r="D50" s="125">
        <v>291737.7</v>
      </c>
      <c r="E50" s="124"/>
      <c r="F50" s="35"/>
    </row>
    <row r="51" spans="1:6">
      <c r="A51" s="117" t="s">
        <v>113</v>
      </c>
      <c r="B51" s="118"/>
      <c r="C51" s="119" t="s">
        <v>114</v>
      </c>
      <c r="D51" s="125">
        <v>2584465.11</v>
      </c>
      <c r="E51" s="124"/>
      <c r="F51" s="35"/>
    </row>
    <row r="52" spans="1:6">
      <c r="A52" s="117" t="s">
        <v>115</v>
      </c>
      <c r="B52" s="118"/>
      <c r="C52" s="119" t="s">
        <v>116</v>
      </c>
      <c r="D52" s="125">
        <v>16229.49</v>
      </c>
      <c r="E52" s="124"/>
      <c r="F52" s="35"/>
    </row>
    <row r="53" spans="1:6">
      <c r="A53" s="117" t="s">
        <v>117</v>
      </c>
      <c r="B53" s="118"/>
      <c r="C53" s="119" t="s">
        <v>118</v>
      </c>
      <c r="D53" s="125">
        <v>0</v>
      </c>
      <c r="E53" s="124"/>
      <c r="F53" s="35"/>
    </row>
    <row r="54" spans="1:6">
      <c r="A54" s="117" t="s">
        <v>119</v>
      </c>
      <c r="B54" s="118"/>
      <c r="C54" s="119" t="s">
        <v>120</v>
      </c>
      <c r="D54" s="125">
        <v>513114.1</v>
      </c>
      <c r="E54" s="124"/>
      <c r="F54" s="35"/>
    </row>
    <row r="55" spans="1:6">
      <c r="A55" s="117" t="s">
        <v>121</v>
      </c>
      <c r="B55" s="118"/>
      <c r="C55" s="119" t="s">
        <v>122</v>
      </c>
      <c r="D55" s="125">
        <v>64403.22</v>
      </c>
      <c r="E55" s="124"/>
      <c r="F55" s="35"/>
    </row>
    <row r="56" spans="1:6">
      <c r="A56" s="117" t="s">
        <v>123</v>
      </c>
      <c r="B56" s="118"/>
      <c r="C56" s="119" t="s">
        <v>124</v>
      </c>
      <c r="D56" s="125">
        <v>-70.650000000000006</v>
      </c>
      <c r="E56" s="124"/>
      <c r="F56" s="35"/>
    </row>
    <row r="57" spans="1:6">
      <c r="A57" s="117" t="s">
        <v>125</v>
      </c>
      <c r="B57" s="118"/>
      <c r="C57" s="119" t="s">
        <v>126</v>
      </c>
      <c r="D57" s="125">
        <v>28570</v>
      </c>
      <c r="E57" s="124"/>
      <c r="F57" s="35"/>
    </row>
    <row r="58" spans="1:6">
      <c r="A58" s="117" t="s">
        <v>127</v>
      </c>
      <c r="B58" s="118"/>
      <c r="C58" s="119" t="s">
        <v>128</v>
      </c>
      <c r="D58" s="125">
        <v>0</v>
      </c>
      <c r="E58" s="124"/>
      <c r="F58" s="35"/>
    </row>
    <row r="59" spans="1:6">
      <c r="A59" s="117" t="s">
        <v>129</v>
      </c>
      <c r="B59" s="118"/>
      <c r="C59" s="119" t="s">
        <v>130</v>
      </c>
      <c r="D59" s="125">
        <v>0</v>
      </c>
      <c r="E59" s="124"/>
      <c r="F59" s="35"/>
    </row>
    <row r="60" spans="1:6">
      <c r="A60" s="117" t="s">
        <v>131</v>
      </c>
      <c r="B60" s="118"/>
      <c r="C60" s="119" t="s">
        <v>132</v>
      </c>
      <c r="D60" s="125">
        <v>44636.44</v>
      </c>
      <c r="E60" s="124"/>
      <c r="F60" s="35"/>
    </row>
    <row r="61" spans="1:6" ht="13.5" thickBot="1">
      <c r="A61" s="117" t="s">
        <v>133</v>
      </c>
      <c r="B61" s="118"/>
      <c r="C61" s="119" t="s">
        <v>134</v>
      </c>
      <c r="D61" s="125">
        <v>0</v>
      </c>
      <c r="E61" s="124"/>
      <c r="F61" s="35"/>
    </row>
    <row r="62" spans="1:6" ht="13.5" thickBot="1">
      <c r="A62" s="19" t="s">
        <v>12</v>
      </c>
      <c r="B62" s="20"/>
      <c r="C62" s="21"/>
      <c r="D62" s="22">
        <v>22010132.68</v>
      </c>
      <c r="E62" s="124"/>
    </row>
    <row r="63" spans="1:6" ht="13.5" thickBot="1">
      <c r="A63" s="19" t="s">
        <v>13</v>
      </c>
      <c r="B63" s="20"/>
      <c r="C63" s="21"/>
      <c r="D63" s="22">
        <v>74195057.519999996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240" t="s">
        <v>150</v>
      </c>
      <c r="B66" s="240"/>
      <c r="C66" s="240"/>
      <c r="D66" s="240"/>
      <c r="E66" s="39"/>
    </row>
    <row r="67" spans="1:5" ht="13.5" thickBot="1">
      <c r="A67" s="241" t="s">
        <v>168</v>
      </c>
      <c r="B67" s="241"/>
      <c r="C67" s="241"/>
      <c r="D67" s="241"/>
      <c r="E67" s="39"/>
    </row>
    <row r="68" spans="1:5">
      <c r="A68" s="126" t="s">
        <v>14</v>
      </c>
      <c r="B68" s="10"/>
      <c r="C68" s="41"/>
      <c r="D68" s="127"/>
      <c r="E68" s="38"/>
    </row>
    <row r="69" spans="1:5">
      <c r="A69" s="128"/>
      <c r="B69" s="31"/>
      <c r="C69" s="41"/>
      <c r="D69" s="129"/>
      <c r="E69" s="38"/>
    </row>
    <row r="70" spans="1:5" ht="13.5" thickBot="1">
      <c r="A70" s="126" t="s">
        <v>15</v>
      </c>
      <c r="B70" s="31"/>
      <c r="C70" s="41" t="s">
        <v>16</v>
      </c>
      <c r="D70" s="127" t="s">
        <v>17</v>
      </c>
      <c r="E70" s="38"/>
    </row>
    <row r="71" spans="1:5">
      <c r="A71" s="45" t="s">
        <v>18</v>
      </c>
      <c r="B71" s="46" t="s">
        <v>19</v>
      </c>
      <c r="C71" s="109" t="s">
        <v>136</v>
      </c>
      <c r="D71" s="110">
        <v>38261723.479999997</v>
      </c>
      <c r="E71" s="38"/>
    </row>
    <row r="72" spans="1:5">
      <c r="A72" s="130" t="s">
        <v>18</v>
      </c>
      <c r="B72" s="131" t="s">
        <v>21</v>
      </c>
      <c r="C72" s="132" t="s">
        <v>22</v>
      </c>
      <c r="D72" s="133">
        <v>3497590.55</v>
      </c>
      <c r="E72" s="38"/>
    </row>
    <row r="73" spans="1:5">
      <c r="A73" s="130" t="s">
        <v>18</v>
      </c>
      <c r="B73" s="131" t="s">
        <v>23</v>
      </c>
      <c r="C73" s="132">
        <v>40130</v>
      </c>
      <c r="D73" s="133">
        <v>1936525.6</v>
      </c>
      <c r="E73" s="38"/>
    </row>
    <row r="74" spans="1:5">
      <c r="A74" s="130" t="s">
        <v>18</v>
      </c>
      <c r="B74" s="131" t="s">
        <v>137</v>
      </c>
      <c r="C74" s="132" t="s">
        <v>25</v>
      </c>
      <c r="D74" s="133">
        <v>1633822.65</v>
      </c>
      <c r="E74" s="38"/>
    </row>
    <row r="75" spans="1:5">
      <c r="A75" s="130" t="s">
        <v>18</v>
      </c>
      <c r="B75" s="131" t="s">
        <v>26</v>
      </c>
      <c r="C75" s="132">
        <v>40160</v>
      </c>
      <c r="D75" s="133">
        <v>59689.919999999998</v>
      </c>
      <c r="E75" s="38"/>
    </row>
    <row r="76" spans="1:5">
      <c r="A76" s="130" t="s">
        <v>18</v>
      </c>
      <c r="B76" s="131" t="s">
        <v>27</v>
      </c>
      <c r="C76" s="132">
        <v>40180</v>
      </c>
      <c r="D76" s="133">
        <v>0</v>
      </c>
      <c r="E76" s="38"/>
    </row>
    <row r="77" spans="1:5">
      <c r="A77" s="130" t="s">
        <v>18</v>
      </c>
      <c r="B77" s="131" t="s">
        <v>28</v>
      </c>
      <c r="C77" s="132">
        <v>40190</v>
      </c>
      <c r="D77" s="133">
        <v>0</v>
      </c>
      <c r="E77" s="38"/>
    </row>
    <row r="78" spans="1:5">
      <c r="A78" s="130" t="s">
        <v>29</v>
      </c>
      <c r="B78" s="131" t="s">
        <v>19</v>
      </c>
      <c r="C78" s="132" t="s">
        <v>138</v>
      </c>
      <c r="D78" s="133">
        <v>5776057.29</v>
      </c>
      <c r="E78" s="38"/>
    </row>
    <row r="79" spans="1:5">
      <c r="A79" s="130" t="s">
        <v>29</v>
      </c>
      <c r="B79" s="131" t="s">
        <v>21</v>
      </c>
      <c r="C79" s="132" t="s">
        <v>31</v>
      </c>
      <c r="D79" s="133">
        <v>362232.03</v>
      </c>
      <c r="E79" s="38"/>
    </row>
    <row r="80" spans="1:5">
      <c r="A80" s="130" t="s">
        <v>29</v>
      </c>
      <c r="B80" s="131" t="s">
        <v>23</v>
      </c>
      <c r="C80" s="132">
        <v>40330</v>
      </c>
      <c r="D80" s="133">
        <v>194216.88</v>
      </c>
      <c r="E80" s="38"/>
    </row>
    <row r="81" spans="1:5">
      <c r="A81" s="130" t="s">
        <v>29</v>
      </c>
      <c r="B81" s="131" t="s">
        <v>137</v>
      </c>
      <c r="C81" s="132" t="s">
        <v>32</v>
      </c>
      <c r="D81" s="133">
        <v>350334.29</v>
      </c>
      <c r="E81" s="38"/>
    </row>
    <row r="82" spans="1:5">
      <c r="A82" s="130" t="s">
        <v>29</v>
      </c>
      <c r="B82" s="134" t="s">
        <v>26</v>
      </c>
      <c r="C82" s="132">
        <v>40360</v>
      </c>
      <c r="D82" s="133">
        <v>2493.15</v>
      </c>
      <c r="E82" s="38"/>
    </row>
    <row r="83" spans="1:5">
      <c r="A83" s="130" t="s">
        <v>29</v>
      </c>
      <c r="B83" s="134" t="s">
        <v>27</v>
      </c>
      <c r="C83" s="132">
        <v>40380</v>
      </c>
      <c r="D83" s="133">
        <v>0</v>
      </c>
      <c r="E83" s="38"/>
    </row>
    <row r="84" spans="1:5" ht="13.5" thickBot="1">
      <c r="A84" s="130" t="s">
        <v>29</v>
      </c>
      <c r="B84" s="134" t="s">
        <v>28</v>
      </c>
      <c r="C84" s="132">
        <v>40390</v>
      </c>
      <c r="D84" s="133">
        <v>0</v>
      </c>
      <c r="E84" s="38"/>
    </row>
    <row r="85" spans="1:5" ht="13.5" thickBot="1">
      <c r="A85" s="19" t="s">
        <v>33</v>
      </c>
      <c r="B85" s="20"/>
      <c r="C85" s="21"/>
      <c r="D85" s="22">
        <v>52074685.839999996</v>
      </c>
      <c r="E85" s="38"/>
    </row>
    <row r="86" spans="1:5">
      <c r="A86" s="135"/>
      <c r="B86" s="52"/>
      <c r="C86" s="53"/>
      <c r="D86" s="136"/>
      <c r="E86" s="38"/>
    </row>
    <row r="87" spans="1:5" ht="13.5" thickBot="1">
      <c r="A87" s="137" t="s">
        <v>34</v>
      </c>
      <c r="B87" s="52"/>
      <c r="C87" s="53"/>
      <c r="D87" s="136"/>
      <c r="E87" s="38"/>
    </row>
    <row r="88" spans="1:5">
      <c r="A88" s="138" t="s">
        <v>18</v>
      </c>
      <c r="B88" s="139" t="s">
        <v>19</v>
      </c>
      <c r="C88" s="109" t="s">
        <v>136</v>
      </c>
      <c r="D88" s="133">
        <v>0</v>
      </c>
      <c r="E88" s="38"/>
    </row>
    <row r="89" spans="1:5" ht="13.5" thickBot="1">
      <c r="A89" s="140" t="s">
        <v>29</v>
      </c>
      <c r="B89" s="141" t="s">
        <v>19</v>
      </c>
      <c r="C89" s="132" t="s">
        <v>138</v>
      </c>
      <c r="D89" s="142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8"/>
      <c r="B91" s="52"/>
      <c r="C91" s="53"/>
      <c r="D91" s="136"/>
      <c r="E91" s="38"/>
    </row>
    <row r="92" spans="1:5" ht="13.5" thickBot="1">
      <c r="A92" s="19" t="s">
        <v>36</v>
      </c>
      <c r="B92" s="20"/>
      <c r="C92" s="21"/>
      <c r="D92" s="22">
        <v>52074685.839999996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247" t="s">
        <v>37</v>
      </c>
      <c r="B94" s="248"/>
      <c r="C94" s="64"/>
      <c r="D94" s="65"/>
      <c r="E94" s="38"/>
    </row>
    <row r="95" spans="1:5">
      <c r="A95" s="66" t="s">
        <v>18</v>
      </c>
      <c r="B95" s="67"/>
      <c r="C95" s="68"/>
      <c r="D95" s="69">
        <v>45499591.199999996</v>
      </c>
      <c r="E95" s="38"/>
    </row>
    <row r="96" spans="1:5">
      <c r="A96" s="143"/>
      <c r="B96" s="52"/>
      <c r="C96" s="144"/>
      <c r="D96" s="145"/>
      <c r="E96" s="38"/>
    </row>
    <row r="97" spans="1:256">
      <c r="A97" s="146" t="s">
        <v>29</v>
      </c>
      <c r="B97" s="147"/>
      <c r="C97" s="148"/>
      <c r="D97" s="149">
        <v>6685333.6400000006</v>
      </c>
      <c r="E97" s="38"/>
    </row>
    <row r="98" spans="1:256" ht="13.5" thickBot="1">
      <c r="A98" s="77"/>
      <c r="B98" s="52"/>
      <c r="C98" s="144"/>
      <c r="D98" s="145"/>
      <c r="E98" s="38"/>
    </row>
    <row r="99" spans="1:256" ht="13.5" thickBot="1">
      <c r="A99" s="78" t="s">
        <v>2</v>
      </c>
      <c r="B99" s="79"/>
      <c r="C99" s="80"/>
      <c r="D99" s="81">
        <v>52184924.839999996</v>
      </c>
      <c r="E99" s="38"/>
    </row>
    <row r="100" spans="1:256">
      <c r="A100" s="150"/>
      <c r="B100" s="67"/>
      <c r="C100" s="62"/>
      <c r="D100" s="83"/>
      <c r="E100" s="38"/>
    </row>
    <row r="101" spans="1:256">
      <c r="A101" s="151" t="s">
        <v>38</v>
      </c>
      <c r="B101" s="85"/>
      <c r="C101" s="86"/>
      <c r="D101" s="152">
        <v>2584465.11</v>
      </c>
      <c r="E101" s="38"/>
    </row>
    <row r="102" spans="1:256" ht="13.5" thickBot="1">
      <c r="A102" s="150"/>
      <c r="B102" s="88"/>
      <c r="C102" s="62"/>
      <c r="D102" s="145"/>
      <c r="E102" s="38"/>
    </row>
    <row r="103" spans="1:256" ht="13.5" thickBot="1">
      <c r="A103" s="19" t="s">
        <v>39</v>
      </c>
      <c r="B103" s="20"/>
      <c r="C103" s="21"/>
      <c r="D103" s="22">
        <v>54769389.949999996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3"/>
      <c r="B229" s="154"/>
      <c r="C229" s="155"/>
      <c r="D229" s="154"/>
      <c r="E229" s="154"/>
      <c r="F229" s="156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3"/>
      <c r="B246" s="154"/>
      <c r="C246" s="155"/>
      <c r="D246" s="154"/>
      <c r="E246" s="154"/>
      <c r="F246" s="156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3"/>
      <c r="B295" s="154"/>
      <c r="C295" s="155"/>
      <c r="D295" s="154"/>
      <c r="E295" s="154"/>
      <c r="F295" s="156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3"/>
      <c r="B307" s="154"/>
      <c r="C307" s="155"/>
      <c r="D307" s="154"/>
      <c r="E307" s="154"/>
      <c r="F307" s="156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3"/>
      <c r="B321" s="154"/>
      <c r="C321" s="155"/>
      <c r="D321" s="154"/>
      <c r="E321" s="154"/>
      <c r="F321" s="156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3"/>
      <c r="B334" s="154"/>
      <c r="C334" s="155"/>
      <c r="D334" s="154"/>
      <c r="E334" s="154"/>
      <c r="F334" s="156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3"/>
      <c r="B415" s="154"/>
      <c r="C415" s="155"/>
      <c r="D415" s="154"/>
      <c r="E415" s="154"/>
      <c r="F415" s="156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3"/>
      <c r="B480" s="154"/>
      <c r="C480" s="155"/>
      <c r="D480" s="154"/>
      <c r="E480" s="154"/>
      <c r="F480" s="156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242" t="s">
        <v>139</v>
      </c>
      <c r="B1" s="242"/>
      <c r="C1" s="242"/>
      <c r="D1" s="242"/>
      <c r="E1" s="242"/>
    </row>
    <row r="2" spans="1:16" ht="13.5" thickBot="1">
      <c r="A2" s="242"/>
      <c r="B2" s="242"/>
      <c r="C2" s="242"/>
      <c r="D2" s="2" t="s">
        <v>0</v>
      </c>
      <c r="E2" s="3" t="s">
        <v>170</v>
      </c>
    </row>
    <row r="3" spans="1:16" ht="13.5" thickBot="1">
      <c r="A3" s="245" t="s">
        <v>168</v>
      </c>
      <c r="B3" s="4"/>
      <c r="C3" s="4"/>
      <c r="D3" s="4"/>
      <c r="E3" s="246"/>
      <c r="F3" s="5"/>
    </row>
    <row r="4" spans="1:16" ht="12.75" customHeight="1">
      <c r="A4" s="6"/>
      <c r="B4" s="7"/>
      <c r="C4" s="8"/>
      <c r="D4" s="8" t="s">
        <v>1</v>
      </c>
      <c r="E4" s="238" t="s">
        <v>2</v>
      </c>
      <c r="F4" s="5"/>
    </row>
    <row r="5" spans="1:16">
      <c r="A5" s="116" t="s">
        <v>3</v>
      </c>
      <c r="B5" s="10"/>
      <c r="C5" s="11" t="s">
        <v>4</v>
      </c>
      <c r="D5" s="11" t="s">
        <v>5</v>
      </c>
      <c r="E5" s="239"/>
      <c r="F5" s="5"/>
    </row>
    <row r="6" spans="1:16">
      <c r="A6" s="117" t="s">
        <v>41</v>
      </c>
      <c r="B6" s="118"/>
      <c r="C6" s="119" t="s">
        <v>42</v>
      </c>
      <c r="D6" s="120">
        <v>2039995.35</v>
      </c>
      <c r="E6" s="121">
        <v>2081256.1800000002</v>
      </c>
      <c r="F6" s="5"/>
    </row>
    <row r="7" spans="1:16">
      <c r="A7" s="117" t="s">
        <v>43</v>
      </c>
      <c r="B7" s="118"/>
      <c r="C7" s="119" t="s">
        <v>20</v>
      </c>
      <c r="D7" s="120">
        <v>13691569.41</v>
      </c>
      <c r="E7" s="121">
        <v>14580748.08</v>
      </c>
      <c r="F7" s="5"/>
    </row>
    <row r="8" spans="1:16">
      <c r="A8" s="117" t="s">
        <v>44</v>
      </c>
      <c r="B8" s="118"/>
      <c r="C8" s="119" t="s">
        <v>22</v>
      </c>
      <c r="D8" s="120">
        <v>4045424</v>
      </c>
      <c r="E8" s="121">
        <v>4495776.8</v>
      </c>
      <c r="F8" s="5"/>
    </row>
    <row r="9" spans="1:16">
      <c r="A9" s="117" t="s">
        <v>45</v>
      </c>
      <c r="B9" s="118"/>
      <c r="C9" s="119" t="s">
        <v>46</v>
      </c>
      <c r="D9" s="120">
        <v>643186.43999999994</v>
      </c>
      <c r="E9" s="121">
        <v>678105.48</v>
      </c>
      <c r="F9" s="5"/>
    </row>
    <row r="10" spans="1:16">
      <c r="A10" s="117" t="s">
        <v>47</v>
      </c>
      <c r="B10" s="118"/>
      <c r="C10" s="119" t="s">
        <v>25</v>
      </c>
      <c r="D10" s="120">
        <v>657695.11</v>
      </c>
      <c r="E10" s="121">
        <v>764678.99</v>
      </c>
      <c r="F10" s="5"/>
    </row>
    <row r="11" spans="1:16">
      <c r="A11" s="117" t="s">
        <v>48</v>
      </c>
      <c r="B11" s="118"/>
      <c r="C11" s="119" t="s">
        <v>49</v>
      </c>
      <c r="D11" s="120">
        <v>0</v>
      </c>
      <c r="E11" s="121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7" t="s">
        <v>50</v>
      </c>
      <c r="B12" s="118"/>
      <c r="C12" s="119" t="s">
        <v>51</v>
      </c>
      <c r="D12" s="120">
        <v>0</v>
      </c>
      <c r="E12" s="121">
        <v>0</v>
      </c>
      <c r="F12" s="5"/>
    </row>
    <row r="13" spans="1:16" ht="13.5" thickBot="1">
      <c r="A13" s="117" t="s">
        <v>52</v>
      </c>
      <c r="B13" s="118"/>
      <c r="C13" s="119" t="s">
        <v>53</v>
      </c>
      <c r="D13" s="120">
        <v>0</v>
      </c>
      <c r="E13" s="121">
        <v>0</v>
      </c>
      <c r="F13" s="5"/>
    </row>
    <row r="14" spans="1:16" ht="13.5" thickBot="1">
      <c r="A14" s="19" t="s">
        <v>6</v>
      </c>
      <c r="B14" s="20"/>
      <c r="C14" s="21"/>
      <c r="D14" s="22">
        <v>21077870.309999999</v>
      </c>
      <c r="E14" s="22">
        <v>22600565.529999997</v>
      </c>
      <c r="F14" s="5"/>
    </row>
    <row r="15" spans="1:16">
      <c r="A15" s="23" t="s">
        <v>54</v>
      </c>
      <c r="B15" s="118"/>
      <c r="C15" s="25" t="s">
        <v>55</v>
      </c>
      <c r="D15" s="26">
        <v>41260.83</v>
      </c>
      <c r="E15" s="122"/>
      <c r="F15" s="5"/>
    </row>
    <row r="16" spans="1:16">
      <c r="A16" s="23" t="s">
        <v>56</v>
      </c>
      <c r="B16" s="118"/>
      <c r="C16" s="25" t="s">
        <v>30</v>
      </c>
      <c r="D16" s="26">
        <v>889178.67</v>
      </c>
      <c r="E16" s="122"/>
      <c r="F16" s="5"/>
    </row>
    <row r="17" spans="1:6">
      <c r="A17" s="23" t="s">
        <v>57</v>
      </c>
      <c r="B17" s="118"/>
      <c r="C17" s="25" t="s">
        <v>31</v>
      </c>
      <c r="D17" s="26">
        <v>450352.8</v>
      </c>
      <c r="E17" s="122"/>
      <c r="F17" s="5"/>
    </row>
    <row r="18" spans="1:6">
      <c r="A18" s="23" t="s">
        <v>58</v>
      </c>
      <c r="B18" s="118"/>
      <c r="C18" s="25" t="s">
        <v>59</v>
      </c>
      <c r="D18" s="26">
        <v>34919.040000000001</v>
      </c>
      <c r="E18" s="122"/>
      <c r="F18" s="5"/>
    </row>
    <row r="19" spans="1:6">
      <c r="A19" s="23" t="s">
        <v>60</v>
      </c>
      <c r="B19" s="118"/>
      <c r="C19" s="25" t="s">
        <v>32</v>
      </c>
      <c r="D19" s="26">
        <v>106983.88</v>
      </c>
      <c r="E19" s="122"/>
      <c r="F19" s="5"/>
    </row>
    <row r="20" spans="1:6">
      <c r="A20" s="23" t="s">
        <v>61</v>
      </c>
      <c r="B20" s="118"/>
      <c r="C20" s="25" t="s">
        <v>62</v>
      </c>
      <c r="D20" s="26">
        <v>0</v>
      </c>
      <c r="E20" s="122"/>
      <c r="F20" s="5"/>
    </row>
    <row r="21" spans="1:6">
      <c r="A21" s="23" t="s">
        <v>63</v>
      </c>
      <c r="B21" s="123"/>
      <c r="C21" s="25" t="s">
        <v>64</v>
      </c>
      <c r="D21" s="26">
        <v>0</v>
      </c>
      <c r="E21" s="122"/>
      <c r="F21" s="5"/>
    </row>
    <row r="22" spans="1:6" ht="13.5" thickBot="1">
      <c r="A22" s="23" t="s">
        <v>65</v>
      </c>
      <c r="B22" s="123"/>
      <c r="C22" s="25" t="s">
        <v>66</v>
      </c>
      <c r="D22" s="26">
        <v>0</v>
      </c>
      <c r="E22" s="124"/>
      <c r="F22" s="5"/>
    </row>
    <row r="23" spans="1:6" ht="13.5" thickBot="1">
      <c r="A23" s="19" t="s">
        <v>7</v>
      </c>
      <c r="B23" s="20"/>
      <c r="C23" s="21"/>
      <c r="D23" s="22">
        <v>1522695.2200000002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22600565.529999997</v>
      </c>
      <c r="E24" s="22">
        <v>22600565.529999997</v>
      </c>
      <c r="F24" s="5"/>
    </row>
    <row r="25" spans="1:6">
      <c r="A25" s="30"/>
      <c r="B25" s="31"/>
      <c r="C25" s="32"/>
      <c r="D25" s="33"/>
      <c r="E25" s="124"/>
      <c r="F25" s="5"/>
    </row>
    <row r="26" spans="1:6">
      <c r="A26" s="9" t="s">
        <v>10</v>
      </c>
      <c r="B26" s="31"/>
      <c r="C26" s="32"/>
      <c r="D26" s="33"/>
      <c r="E26" s="122"/>
      <c r="F26" s="5"/>
    </row>
    <row r="27" spans="1:6">
      <c r="A27" s="117" t="s">
        <v>67</v>
      </c>
      <c r="B27" s="118"/>
      <c r="C27" s="119" t="s">
        <v>68</v>
      </c>
      <c r="D27" s="125">
        <v>0</v>
      </c>
      <c r="E27" s="122"/>
      <c r="F27" s="35"/>
    </row>
    <row r="28" spans="1:6">
      <c r="A28" s="117" t="s">
        <v>69</v>
      </c>
      <c r="B28" s="118"/>
      <c r="C28" s="119" t="s">
        <v>70</v>
      </c>
      <c r="D28" s="125">
        <v>336514.44</v>
      </c>
      <c r="E28" s="122"/>
      <c r="F28" s="35"/>
    </row>
    <row r="29" spans="1:6">
      <c r="A29" s="117" t="s">
        <v>71</v>
      </c>
      <c r="B29" s="118"/>
      <c r="C29" s="119" t="s">
        <v>72</v>
      </c>
      <c r="D29" s="125">
        <v>0</v>
      </c>
      <c r="E29" s="122"/>
      <c r="F29" s="35"/>
    </row>
    <row r="30" spans="1:6">
      <c r="A30" s="117" t="s">
        <v>73</v>
      </c>
      <c r="B30" s="118"/>
      <c r="C30" s="119" t="s">
        <v>74</v>
      </c>
      <c r="D30" s="125">
        <v>0</v>
      </c>
      <c r="E30" s="124"/>
      <c r="F30" s="35"/>
    </row>
    <row r="31" spans="1:6">
      <c r="A31" s="117" t="s">
        <v>75</v>
      </c>
      <c r="B31" s="118"/>
      <c r="C31" s="119" t="s">
        <v>76</v>
      </c>
      <c r="D31" s="125">
        <v>0</v>
      </c>
      <c r="E31" s="124"/>
      <c r="F31" s="35"/>
    </row>
    <row r="32" spans="1:6">
      <c r="A32" s="117" t="s">
        <v>77</v>
      </c>
      <c r="B32" s="118"/>
      <c r="C32" s="119" t="s">
        <v>78</v>
      </c>
      <c r="D32" s="125">
        <v>518114.41</v>
      </c>
      <c r="E32" s="124"/>
      <c r="F32" s="35"/>
    </row>
    <row r="33" spans="1:10">
      <c r="A33" s="117" t="s">
        <v>79</v>
      </c>
      <c r="B33" s="118"/>
      <c r="C33" s="119" t="s">
        <v>80</v>
      </c>
      <c r="D33" s="125">
        <v>0</v>
      </c>
      <c r="E33" s="124"/>
      <c r="F33" s="35"/>
    </row>
    <row r="34" spans="1:10">
      <c r="A34" s="117" t="s">
        <v>81</v>
      </c>
      <c r="B34" s="118"/>
      <c r="C34" s="119" t="s">
        <v>82</v>
      </c>
      <c r="D34" s="125">
        <v>23995.66</v>
      </c>
      <c r="E34" s="124"/>
      <c r="F34" s="35"/>
    </row>
    <row r="35" spans="1:10">
      <c r="A35" s="117" t="s">
        <v>83</v>
      </c>
      <c r="B35" s="118"/>
      <c r="C35" s="119" t="s">
        <v>84</v>
      </c>
      <c r="D35" s="125">
        <v>0</v>
      </c>
      <c r="E35" s="124"/>
      <c r="F35" s="35"/>
    </row>
    <row r="36" spans="1:10">
      <c r="A36" s="117" t="s">
        <v>85</v>
      </c>
      <c r="B36" s="118"/>
      <c r="C36" s="119" t="s">
        <v>86</v>
      </c>
      <c r="D36" s="125">
        <v>16568.3</v>
      </c>
      <c r="E36" s="124"/>
      <c r="F36" s="35"/>
    </row>
    <row r="37" spans="1:10">
      <c r="A37" s="117" t="s">
        <v>11</v>
      </c>
      <c r="B37" s="118"/>
      <c r="C37" s="119" t="s">
        <v>167</v>
      </c>
      <c r="D37" s="125">
        <v>0</v>
      </c>
      <c r="E37" s="124"/>
      <c r="F37" s="35"/>
    </row>
    <row r="38" spans="1:10">
      <c r="A38" s="117" t="s">
        <v>87</v>
      </c>
      <c r="B38" s="118"/>
      <c r="C38" s="119" t="s">
        <v>88</v>
      </c>
      <c r="D38" s="125">
        <v>0</v>
      </c>
      <c r="E38" s="124"/>
      <c r="F38" s="35"/>
    </row>
    <row r="39" spans="1:10">
      <c r="A39" s="117" t="s">
        <v>89</v>
      </c>
      <c r="B39" s="118"/>
      <c r="C39" s="119" t="s">
        <v>90</v>
      </c>
      <c r="D39" s="125">
        <v>151255.1</v>
      </c>
      <c r="E39" s="124"/>
      <c r="F39" s="108"/>
      <c r="G39" s="5"/>
    </row>
    <row r="40" spans="1:10">
      <c r="A40" s="117" t="s">
        <v>91</v>
      </c>
      <c r="B40" s="118"/>
      <c r="C40" s="119" t="s">
        <v>92</v>
      </c>
      <c r="D40" s="125">
        <v>851118.45</v>
      </c>
      <c r="E40" s="124"/>
      <c r="F40" s="108"/>
    </row>
    <row r="41" spans="1:10">
      <c r="A41" s="117" t="s">
        <v>93</v>
      </c>
      <c r="B41" s="118"/>
      <c r="C41" s="119" t="s">
        <v>94</v>
      </c>
      <c r="D41" s="125">
        <v>1511149.53</v>
      </c>
      <c r="E41" s="124"/>
      <c r="F41" s="30"/>
    </row>
    <row r="42" spans="1:10">
      <c r="A42" s="117" t="s">
        <v>95</v>
      </c>
      <c r="B42" s="118"/>
      <c r="C42" s="119" t="s">
        <v>96</v>
      </c>
      <c r="D42" s="125">
        <v>250770</v>
      </c>
      <c r="E42" s="124"/>
      <c r="F42" s="108"/>
    </row>
    <row r="43" spans="1:10">
      <c r="A43" s="117" t="s">
        <v>97</v>
      </c>
      <c r="B43" s="118"/>
      <c r="C43" s="119" t="s">
        <v>98</v>
      </c>
      <c r="D43" s="125">
        <v>92765</v>
      </c>
      <c r="E43" s="124"/>
      <c r="F43" s="35"/>
    </row>
    <row r="44" spans="1:10">
      <c r="A44" s="117" t="s">
        <v>99</v>
      </c>
      <c r="B44" s="118"/>
      <c r="C44" s="119" t="s">
        <v>100</v>
      </c>
      <c r="D44" s="125">
        <v>116489.03</v>
      </c>
      <c r="E44" s="124"/>
      <c r="F44" s="35"/>
      <c r="J44" s="5"/>
    </row>
    <row r="45" spans="1:10">
      <c r="A45" s="117" t="s">
        <v>101</v>
      </c>
      <c r="B45" s="118"/>
      <c r="C45" s="119" t="s">
        <v>102</v>
      </c>
      <c r="D45" s="125">
        <v>909760.99</v>
      </c>
      <c r="E45" s="124"/>
      <c r="F45" s="35"/>
    </row>
    <row r="46" spans="1:10">
      <c r="A46" s="117" t="s">
        <v>103</v>
      </c>
      <c r="B46" s="118"/>
      <c r="C46" s="119" t="s">
        <v>104</v>
      </c>
      <c r="D46" s="125">
        <v>1834980.61</v>
      </c>
      <c r="E46" s="124"/>
      <c r="F46" s="35"/>
    </row>
    <row r="47" spans="1:10">
      <c r="A47" s="117" t="s">
        <v>105</v>
      </c>
      <c r="B47" s="118"/>
      <c r="C47" s="119" t="s">
        <v>106</v>
      </c>
      <c r="D47" s="125">
        <v>203966.68</v>
      </c>
      <c r="E47" s="124"/>
      <c r="F47" s="35"/>
    </row>
    <row r="48" spans="1:10">
      <c r="A48" s="117" t="s">
        <v>107</v>
      </c>
      <c r="B48" s="118"/>
      <c r="C48" s="119" t="s">
        <v>108</v>
      </c>
      <c r="D48" s="125">
        <v>2628262.79</v>
      </c>
      <c r="E48" s="124"/>
      <c r="F48" s="35"/>
    </row>
    <row r="49" spans="1:6">
      <c r="A49" s="117" t="s">
        <v>109</v>
      </c>
      <c r="B49" s="118"/>
      <c r="C49" s="119" t="s">
        <v>110</v>
      </c>
      <c r="D49" s="125">
        <v>31983.71</v>
      </c>
      <c r="E49" s="124"/>
      <c r="F49" s="35"/>
    </row>
    <row r="50" spans="1:6">
      <c r="A50" s="117" t="s">
        <v>111</v>
      </c>
      <c r="B50" s="118"/>
      <c r="C50" s="119" t="s">
        <v>112</v>
      </c>
      <c r="D50" s="125">
        <v>416212.23</v>
      </c>
      <c r="E50" s="124"/>
      <c r="F50" s="35"/>
    </row>
    <row r="51" spans="1:6">
      <c r="A51" s="117" t="s">
        <v>113</v>
      </c>
      <c r="B51" s="118"/>
      <c r="C51" s="119" t="s">
        <v>114</v>
      </c>
      <c r="D51" s="125">
        <v>1126377.72</v>
      </c>
      <c r="E51" s="124"/>
      <c r="F51" s="35"/>
    </row>
    <row r="52" spans="1:6">
      <c r="A52" s="117" t="s">
        <v>115</v>
      </c>
      <c r="B52" s="118"/>
      <c r="C52" s="119" t="s">
        <v>116</v>
      </c>
      <c r="D52" s="125">
        <v>381260</v>
      </c>
      <c r="E52" s="124"/>
      <c r="F52" s="35"/>
    </row>
    <row r="53" spans="1:6">
      <c r="A53" s="117" t="s">
        <v>117</v>
      </c>
      <c r="B53" s="118"/>
      <c r="C53" s="119" t="s">
        <v>118</v>
      </c>
      <c r="D53" s="125">
        <v>264100</v>
      </c>
      <c r="E53" s="124"/>
      <c r="F53" s="35"/>
    </row>
    <row r="54" spans="1:6">
      <c r="A54" s="117" t="s">
        <v>119</v>
      </c>
      <c r="B54" s="118"/>
      <c r="C54" s="119" t="s">
        <v>120</v>
      </c>
      <c r="D54" s="125">
        <v>83133.25</v>
      </c>
      <c r="E54" s="124"/>
      <c r="F54" s="35"/>
    </row>
    <row r="55" spans="1:6">
      <c r="A55" s="117" t="s">
        <v>121</v>
      </c>
      <c r="B55" s="118"/>
      <c r="C55" s="119" t="s">
        <v>122</v>
      </c>
      <c r="D55" s="125">
        <v>0</v>
      </c>
      <c r="E55" s="124"/>
      <c r="F55" s="35"/>
    </row>
    <row r="56" spans="1:6">
      <c r="A56" s="117" t="s">
        <v>123</v>
      </c>
      <c r="B56" s="118"/>
      <c r="C56" s="119" t="s">
        <v>124</v>
      </c>
      <c r="D56" s="125">
        <v>0</v>
      </c>
      <c r="E56" s="124"/>
      <c r="F56" s="35"/>
    </row>
    <row r="57" spans="1:6">
      <c r="A57" s="117" t="s">
        <v>125</v>
      </c>
      <c r="B57" s="118"/>
      <c r="C57" s="119" t="s">
        <v>126</v>
      </c>
      <c r="D57" s="125">
        <v>800</v>
      </c>
      <c r="E57" s="124"/>
      <c r="F57" s="35"/>
    </row>
    <row r="58" spans="1:6">
      <c r="A58" s="117" t="s">
        <v>127</v>
      </c>
      <c r="B58" s="118"/>
      <c r="C58" s="119" t="s">
        <v>128</v>
      </c>
      <c r="D58" s="125">
        <v>455399.48</v>
      </c>
      <c r="E58" s="124"/>
      <c r="F58" s="35"/>
    </row>
    <row r="59" spans="1:6">
      <c r="A59" s="117" t="s">
        <v>129</v>
      </c>
      <c r="B59" s="118"/>
      <c r="C59" s="119" t="s">
        <v>130</v>
      </c>
      <c r="D59" s="125">
        <v>0</v>
      </c>
      <c r="E59" s="124"/>
      <c r="F59" s="35"/>
    </row>
    <row r="60" spans="1:6">
      <c r="A60" s="117" t="s">
        <v>131</v>
      </c>
      <c r="B60" s="118"/>
      <c r="C60" s="119" t="s">
        <v>132</v>
      </c>
      <c r="D60" s="125">
        <v>0</v>
      </c>
      <c r="E60" s="124"/>
      <c r="F60" s="35"/>
    </row>
    <row r="61" spans="1:6" ht="13.5" thickBot="1">
      <c r="A61" s="117" t="s">
        <v>133</v>
      </c>
      <c r="B61" s="118"/>
      <c r="C61" s="119" t="s">
        <v>134</v>
      </c>
      <c r="D61" s="125">
        <v>0</v>
      </c>
      <c r="E61" s="124"/>
      <c r="F61" s="35"/>
    </row>
    <row r="62" spans="1:6" ht="13.5" thickBot="1">
      <c r="A62" s="19" t="s">
        <v>12</v>
      </c>
      <c r="B62" s="20"/>
      <c r="C62" s="21"/>
      <c r="D62" s="22">
        <v>12204977.380000001</v>
      </c>
      <c r="E62" s="124"/>
    </row>
    <row r="63" spans="1:6" ht="13.5" thickBot="1">
      <c r="A63" s="19" t="s">
        <v>13</v>
      </c>
      <c r="B63" s="20"/>
      <c r="C63" s="21"/>
      <c r="D63" s="22">
        <v>34805542.909999996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240" t="s">
        <v>139</v>
      </c>
      <c r="B66" s="240"/>
      <c r="C66" s="240"/>
      <c r="D66" s="240"/>
      <c r="E66" s="39"/>
    </row>
    <row r="67" spans="1:5" ht="13.5" thickBot="1">
      <c r="A67" s="241" t="s">
        <v>168</v>
      </c>
      <c r="B67" s="241"/>
      <c r="C67" s="241"/>
      <c r="D67" s="241"/>
      <c r="E67" s="39"/>
    </row>
    <row r="68" spans="1:5">
      <c r="A68" s="126" t="s">
        <v>14</v>
      </c>
      <c r="B68" s="10"/>
      <c r="C68" s="41"/>
      <c r="D68" s="127"/>
      <c r="E68" s="38"/>
    </row>
    <row r="69" spans="1:5">
      <c r="A69" s="128"/>
      <c r="B69" s="31"/>
      <c r="C69" s="41"/>
      <c r="D69" s="129"/>
      <c r="E69" s="38"/>
    </row>
    <row r="70" spans="1:5" ht="13.5" thickBot="1">
      <c r="A70" s="126" t="s">
        <v>15</v>
      </c>
      <c r="B70" s="31"/>
      <c r="C70" s="41" t="s">
        <v>16</v>
      </c>
      <c r="D70" s="127" t="s">
        <v>17</v>
      </c>
      <c r="E70" s="38"/>
    </row>
    <row r="71" spans="1:5">
      <c r="A71" s="45" t="s">
        <v>18</v>
      </c>
      <c r="B71" s="46" t="s">
        <v>19</v>
      </c>
      <c r="C71" s="109" t="s">
        <v>136</v>
      </c>
      <c r="D71" s="110">
        <v>15731564.76</v>
      </c>
      <c r="E71" s="38"/>
    </row>
    <row r="72" spans="1:5">
      <c r="A72" s="130" t="s">
        <v>18</v>
      </c>
      <c r="B72" s="131" t="s">
        <v>21</v>
      </c>
      <c r="C72" s="132" t="s">
        <v>22</v>
      </c>
      <c r="D72" s="133">
        <v>4045424</v>
      </c>
      <c r="E72" s="38"/>
    </row>
    <row r="73" spans="1:5">
      <c r="A73" s="130" t="s">
        <v>18</v>
      </c>
      <c r="B73" s="131" t="s">
        <v>23</v>
      </c>
      <c r="C73" s="132">
        <v>40130</v>
      </c>
      <c r="D73" s="133">
        <v>643186.43999999994</v>
      </c>
      <c r="E73" s="38"/>
    </row>
    <row r="74" spans="1:5">
      <c r="A74" s="130" t="s">
        <v>18</v>
      </c>
      <c r="B74" s="131" t="s">
        <v>137</v>
      </c>
      <c r="C74" s="132" t="s">
        <v>25</v>
      </c>
      <c r="D74" s="133">
        <v>657695.11</v>
      </c>
      <c r="E74" s="38"/>
    </row>
    <row r="75" spans="1:5">
      <c r="A75" s="130" t="s">
        <v>18</v>
      </c>
      <c r="B75" s="131" t="s">
        <v>26</v>
      </c>
      <c r="C75" s="132">
        <v>40160</v>
      </c>
      <c r="D75" s="133">
        <v>0</v>
      </c>
      <c r="E75" s="38"/>
    </row>
    <row r="76" spans="1:5">
      <c r="A76" s="130" t="s">
        <v>18</v>
      </c>
      <c r="B76" s="131" t="s">
        <v>27</v>
      </c>
      <c r="C76" s="132">
        <v>40180</v>
      </c>
      <c r="D76" s="133">
        <v>0</v>
      </c>
      <c r="E76" s="38"/>
    </row>
    <row r="77" spans="1:5">
      <c r="A77" s="130" t="s">
        <v>18</v>
      </c>
      <c r="B77" s="131" t="s">
        <v>28</v>
      </c>
      <c r="C77" s="132">
        <v>40190</v>
      </c>
      <c r="D77" s="133">
        <v>0</v>
      </c>
      <c r="E77" s="38"/>
    </row>
    <row r="78" spans="1:5">
      <c r="A78" s="130" t="s">
        <v>29</v>
      </c>
      <c r="B78" s="131" t="s">
        <v>19</v>
      </c>
      <c r="C78" s="132" t="s">
        <v>138</v>
      </c>
      <c r="D78" s="133">
        <v>930439.5</v>
      </c>
      <c r="E78" s="38"/>
    </row>
    <row r="79" spans="1:5">
      <c r="A79" s="130" t="s">
        <v>29</v>
      </c>
      <c r="B79" s="131" t="s">
        <v>21</v>
      </c>
      <c r="C79" s="132" t="s">
        <v>31</v>
      </c>
      <c r="D79" s="133">
        <v>450352.8</v>
      </c>
      <c r="E79" s="38"/>
    </row>
    <row r="80" spans="1:5">
      <c r="A80" s="130" t="s">
        <v>29</v>
      </c>
      <c r="B80" s="131" t="s">
        <v>23</v>
      </c>
      <c r="C80" s="132">
        <v>40330</v>
      </c>
      <c r="D80" s="133">
        <v>34919.040000000001</v>
      </c>
      <c r="E80" s="38"/>
    </row>
    <row r="81" spans="1:5">
      <c r="A81" s="130" t="s">
        <v>29</v>
      </c>
      <c r="B81" s="131" t="s">
        <v>137</v>
      </c>
      <c r="C81" s="132" t="s">
        <v>32</v>
      </c>
      <c r="D81" s="133">
        <v>106983.88</v>
      </c>
      <c r="E81" s="38"/>
    </row>
    <row r="82" spans="1:5">
      <c r="A82" s="130" t="s">
        <v>29</v>
      </c>
      <c r="B82" s="134" t="s">
        <v>26</v>
      </c>
      <c r="C82" s="132">
        <v>40360</v>
      </c>
      <c r="D82" s="133">
        <v>0</v>
      </c>
      <c r="E82" s="38"/>
    </row>
    <row r="83" spans="1:5">
      <c r="A83" s="130" t="s">
        <v>29</v>
      </c>
      <c r="B83" s="134" t="s">
        <v>27</v>
      </c>
      <c r="C83" s="132">
        <v>40380</v>
      </c>
      <c r="D83" s="133">
        <v>0</v>
      </c>
      <c r="E83" s="38"/>
    </row>
    <row r="84" spans="1:5" ht="13.5" thickBot="1">
      <c r="A84" s="130" t="s">
        <v>29</v>
      </c>
      <c r="B84" s="134" t="s">
        <v>28</v>
      </c>
      <c r="C84" s="132">
        <v>40390</v>
      </c>
      <c r="D84" s="133">
        <v>0</v>
      </c>
      <c r="E84" s="38"/>
    </row>
    <row r="85" spans="1:5" ht="13.5" thickBot="1">
      <c r="A85" s="19" t="s">
        <v>33</v>
      </c>
      <c r="B85" s="20"/>
      <c r="C85" s="21"/>
      <c r="D85" s="22">
        <v>22600565.529999997</v>
      </c>
      <c r="E85" s="38"/>
    </row>
    <row r="86" spans="1:5">
      <c r="A86" s="135"/>
      <c r="B86" s="52"/>
      <c r="C86" s="53"/>
      <c r="D86" s="136"/>
      <c r="E86" s="38"/>
    </row>
    <row r="87" spans="1:5" ht="13.5" thickBot="1">
      <c r="A87" s="137" t="s">
        <v>34</v>
      </c>
      <c r="B87" s="52"/>
      <c r="C87" s="53"/>
      <c r="D87" s="136"/>
      <c r="E87" s="38"/>
    </row>
    <row r="88" spans="1:5">
      <c r="A88" s="138" t="s">
        <v>18</v>
      </c>
      <c r="B88" s="139" t="s">
        <v>19</v>
      </c>
      <c r="C88" s="109" t="s">
        <v>136</v>
      </c>
      <c r="D88" s="133">
        <v>0</v>
      </c>
      <c r="E88" s="38"/>
    </row>
    <row r="89" spans="1:5" ht="13.5" thickBot="1">
      <c r="A89" s="140" t="s">
        <v>29</v>
      </c>
      <c r="B89" s="141" t="s">
        <v>19</v>
      </c>
      <c r="C89" s="132" t="s">
        <v>138</v>
      </c>
      <c r="D89" s="142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8"/>
      <c r="B91" s="52"/>
      <c r="C91" s="53"/>
      <c r="D91" s="136"/>
      <c r="E91" s="38"/>
    </row>
    <row r="92" spans="1:5" ht="13.5" thickBot="1">
      <c r="A92" s="19" t="s">
        <v>36</v>
      </c>
      <c r="B92" s="20"/>
      <c r="C92" s="21"/>
      <c r="D92" s="22">
        <v>22600565.529999997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247" t="s">
        <v>37</v>
      </c>
      <c r="B94" s="248"/>
      <c r="C94" s="64"/>
      <c r="D94" s="65"/>
      <c r="E94" s="38"/>
    </row>
    <row r="95" spans="1:5">
      <c r="A95" s="66" t="s">
        <v>18</v>
      </c>
      <c r="B95" s="67"/>
      <c r="C95" s="68"/>
      <c r="D95" s="69">
        <v>21077870.309999999</v>
      </c>
      <c r="E95" s="38"/>
    </row>
    <row r="96" spans="1:5">
      <c r="A96" s="143"/>
      <c r="B96" s="52"/>
      <c r="C96" s="144"/>
      <c r="D96" s="145"/>
      <c r="E96" s="38"/>
    </row>
    <row r="97" spans="1:256">
      <c r="A97" s="146" t="s">
        <v>29</v>
      </c>
      <c r="B97" s="147"/>
      <c r="C97" s="148"/>
      <c r="D97" s="149">
        <v>1522695.2200000002</v>
      </c>
      <c r="E97" s="38"/>
    </row>
    <row r="98" spans="1:256" ht="13.5" thickBot="1">
      <c r="A98" s="77"/>
      <c r="B98" s="52"/>
      <c r="C98" s="144"/>
      <c r="D98" s="145"/>
      <c r="E98" s="38"/>
    </row>
    <row r="99" spans="1:256" ht="13.5" thickBot="1">
      <c r="A99" s="78" t="s">
        <v>2</v>
      </c>
      <c r="B99" s="79"/>
      <c r="C99" s="80"/>
      <c r="D99" s="81">
        <v>22600565.529999997</v>
      </c>
      <c r="E99" s="38"/>
    </row>
    <row r="100" spans="1:256">
      <c r="A100" s="150"/>
      <c r="B100" s="67"/>
      <c r="C100" s="62"/>
      <c r="D100" s="83"/>
      <c r="E100" s="38"/>
    </row>
    <row r="101" spans="1:256">
      <c r="A101" s="151" t="s">
        <v>38</v>
      </c>
      <c r="B101" s="85"/>
      <c r="C101" s="86"/>
      <c r="D101" s="152">
        <v>1126377.72</v>
      </c>
      <c r="E101" s="38"/>
    </row>
    <row r="102" spans="1:256" ht="13.5" thickBot="1">
      <c r="A102" s="150"/>
      <c r="B102" s="88"/>
      <c r="C102" s="62"/>
      <c r="D102" s="145"/>
      <c r="E102" s="38"/>
    </row>
    <row r="103" spans="1:256" ht="13.5" thickBot="1">
      <c r="A103" s="19" t="s">
        <v>39</v>
      </c>
      <c r="B103" s="20"/>
      <c r="C103" s="21"/>
      <c r="D103" s="22">
        <v>23726943.249999996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3"/>
      <c r="B229" s="154"/>
      <c r="C229" s="155"/>
      <c r="D229" s="154"/>
      <c r="E229" s="154"/>
      <c r="F229" s="156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3"/>
      <c r="B246" s="154"/>
      <c r="C246" s="155"/>
      <c r="D246" s="154"/>
      <c r="E246" s="154"/>
      <c r="F246" s="156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3"/>
      <c r="B295" s="154"/>
      <c r="C295" s="155"/>
      <c r="D295" s="154"/>
      <c r="E295" s="154"/>
      <c r="F295" s="156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3"/>
      <c r="B307" s="154"/>
      <c r="C307" s="155"/>
      <c r="D307" s="154"/>
      <c r="E307" s="154"/>
      <c r="F307" s="156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3"/>
      <c r="B321" s="154"/>
      <c r="C321" s="155"/>
      <c r="D321" s="154"/>
      <c r="E321" s="154"/>
      <c r="F321" s="156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3"/>
      <c r="B334" s="154"/>
      <c r="C334" s="155"/>
      <c r="D334" s="154"/>
      <c r="E334" s="154"/>
      <c r="F334" s="156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3"/>
      <c r="B415" s="154"/>
      <c r="C415" s="155"/>
      <c r="D415" s="154"/>
      <c r="E415" s="154"/>
      <c r="F415" s="156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3"/>
      <c r="B480" s="154"/>
      <c r="C480" s="155"/>
      <c r="D480" s="154"/>
      <c r="E480" s="154"/>
      <c r="F480" s="156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>
      <selection sqref="A1:XFD1048576"/>
    </sheetView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242" t="s">
        <v>149</v>
      </c>
      <c r="B1" s="242"/>
      <c r="C1" s="242"/>
      <c r="D1" s="242"/>
      <c r="E1" s="242"/>
    </row>
    <row r="2" spans="1:16" ht="13.5" thickBot="1">
      <c r="A2" s="242"/>
      <c r="B2" s="242"/>
      <c r="C2" s="242"/>
      <c r="D2" s="2" t="s">
        <v>0</v>
      </c>
      <c r="E2" s="3" t="s">
        <v>170</v>
      </c>
    </row>
    <row r="3" spans="1:16" ht="13.5" thickBot="1">
      <c r="A3" s="245" t="s">
        <v>168</v>
      </c>
      <c r="B3" s="4"/>
      <c r="C3" s="4"/>
      <c r="D3" s="4"/>
      <c r="E3" s="246"/>
      <c r="F3" s="5"/>
    </row>
    <row r="4" spans="1:16" ht="12.75" customHeight="1">
      <c r="A4" s="6"/>
      <c r="B4" s="7"/>
      <c r="C4" s="8"/>
      <c r="D4" s="8" t="s">
        <v>1</v>
      </c>
      <c r="E4" s="23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239"/>
      <c r="F5" s="5"/>
    </row>
    <row r="6" spans="1:16">
      <c r="A6" s="117" t="s">
        <v>41</v>
      </c>
      <c r="B6" s="118"/>
      <c r="C6" s="119" t="s">
        <v>42</v>
      </c>
      <c r="D6" s="120">
        <v>1026487.5700000001</v>
      </c>
      <c r="E6" s="121">
        <v>1026487.5700000001</v>
      </c>
      <c r="F6" s="5"/>
    </row>
    <row r="7" spans="1:16">
      <c r="A7" s="117" t="s">
        <v>43</v>
      </c>
      <c r="B7" s="118"/>
      <c r="C7" s="119" t="s">
        <v>20</v>
      </c>
      <c r="D7" s="120">
        <v>8203038.8800000008</v>
      </c>
      <c r="E7" s="121">
        <v>8525809.370000001</v>
      </c>
      <c r="F7" s="5"/>
    </row>
    <row r="8" spans="1:16">
      <c r="A8" s="117" t="s">
        <v>44</v>
      </c>
      <c r="B8" s="118"/>
      <c r="C8" s="119" t="s">
        <v>22</v>
      </c>
      <c r="D8" s="120">
        <v>4425934.0500000007</v>
      </c>
      <c r="E8" s="121">
        <v>4613204.7800000012</v>
      </c>
      <c r="F8" s="5"/>
    </row>
    <row r="9" spans="1:16">
      <c r="A9" s="117" t="s">
        <v>45</v>
      </c>
      <c r="B9" s="118"/>
      <c r="C9" s="119" t="s">
        <v>46</v>
      </c>
      <c r="D9" s="120">
        <v>682082.88</v>
      </c>
      <c r="E9" s="121">
        <v>722362.27</v>
      </c>
      <c r="F9" s="5"/>
    </row>
    <row r="10" spans="1:16">
      <c r="A10" s="117" t="s">
        <v>47</v>
      </c>
      <c r="B10" s="118"/>
      <c r="C10" s="119" t="s">
        <v>25</v>
      </c>
      <c r="D10" s="120">
        <v>833265.08000000007</v>
      </c>
      <c r="E10" s="121">
        <v>917426.46000000008</v>
      </c>
      <c r="F10" s="5"/>
    </row>
    <row r="11" spans="1:16">
      <c r="A11" s="117" t="s">
        <v>48</v>
      </c>
      <c r="B11" s="118"/>
      <c r="C11" s="119" t="s">
        <v>49</v>
      </c>
      <c r="D11" s="120">
        <v>45942</v>
      </c>
      <c r="E11" s="121">
        <v>50824.29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7" t="s">
        <v>50</v>
      </c>
      <c r="B12" s="118"/>
      <c r="C12" s="119" t="s">
        <v>51</v>
      </c>
      <c r="D12" s="120">
        <v>0</v>
      </c>
      <c r="E12" s="121">
        <v>0</v>
      </c>
      <c r="F12" s="5"/>
    </row>
    <row r="13" spans="1:16" ht="13.5" thickBot="1">
      <c r="A13" s="117" t="s">
        <v>52</v>
      </c>
      <c r="B13" s="118"/>
      <c r="C13" s="119" t="s">
        <v>53</v>
      </c>
      <c r="D13" s="120">
        <v>0</v>
      </c>
      <c r="E13" s="121">
        <v>0</v>
      </c>
      <c r="F13" s="5"/>
    </row>
    <row r="14" spans="1:16" ht="13.5" thickBot="1">
      <c r="A14" s="19" t="s">
        <v>6</v>
      </c>
      <c r="B14" s="20"/>
      <c r="C14" s="21"/>
      <c r="D14" s="22">
        <v>15216750.460000003</v>
      </c>
      <c r="E14" s="22">
        <v>15856114.740000002</v>
      </c>
      <c r="F14" s="5"/>
    </row>
    <row r="15" spans="1:16">
      <c r="A15" s="23" t="s">
        <v>54</v>
      </c>
      <c r="B15" s="118"/>
      <c r="C15" s="25" t="s">
        <v>55</v>
      </c>
      <c r="D15" s="26">
        <v>0</v>
      </c>
      <c r="E15" s="122"/>
      <c r="F15" s="5"/>
    </row>
    <row r="16" spans="1:16">
      <c r="A16" s="23" t="s">
        <v>56</v>
      </c>
      <c r="B16" s="118"/>
      <c r="C16" s="25" t="s">
        <v>30</v>
      </c>
      <c r="D16" s="26">
        <v>322770.49</v>
      </c>
      <c r="E16" s="122"/>
      <c r="F16" s="5"/>
    </row>
    <row r="17" spans="1:6">
      <c r="A17" s="23" t="s">
        <v>57</v>
      </c>
      <c r="B17" s="118"/>
      <c r="C17" s="25" t="s">
        <v>31</v>
      </c>
      <c r="D17" s="26">
        <v>187270.72999999998</v>
      </c>
      <c r="E17" s="122"/>
      <c r="F17" s="5"/>
    </row>
    <row r="18" spans="1:6">
      <c r="A18" s="23" t="s">
        <v>58</v>
      </c>
      <c r="B18" s="118"/>
      <c r="C18" s="25" t="s">
        <v>59</v>
      </c>
      <c r="D18" s="26">
        <v>40279.39</v>
      </c>
      <c r="E18" s="122"/>
      <c r="F18" s="5"/>
    </row>
    <row r="19" spans="1:6">
      <c r="A19" s="23" t="s">
        <v>60</v>
      </c>
      <c r="B19" s="118"/>
      <c r="C19" s="25" t="s">
        <v>32</v>
      </c>
      <c r="D19" s="26">
        <v>84161.38</v>
      </c>
      <c r="E19" s="122"/>
      <c r="F19" s="5"/>
    </row>
    <row r="20" spans="1:6">
      <c r="A20" s="23" t="s">
        <v>61</v>
      </c>
      <c r="B20" s="118"/>
      <c r="C20" s="25" t="s">
        <v>62</v>
      </c>
      <c r="D20" s="26">
        <v>4882.29</v>
      </c>
      <c r="E20" s="122"/>
      <c r="F20" s="5"/>
    </row>
    <row r="21" spans="1:6">
      <c r="A21" s="23" t="s">
        <v>63</v>
      </c>
      <c r="B21" s="123"/>
      <c r="C21" s="25" t="s">
        <v>64</v>
      </c>
      <c r="D21" s="26">
        <v>0</v>
      </c>
      <c r="E21" s="122"/>
      <c r="F21" s="5"/>
    </row>
    <row r="22" spans="1:6" ht="13.5" thickBot="1">
      <c r="A22" s="23" t="s">
        <v>65</v>
      </c>
      <c r="B22" s="123"/>
      <c r="C22" s="25" t="s">
        <v>66</v>
      </c>
      <c r="D22" s="26">
        <v>0</v>
      </c>
      <c r="E22" s="124"/>
      <c r="F22" s="5"/>
    </row>
    <row r="23" spans="1:6" ht="13.5" thickBot="1">
      <c r="A23" s="19" t="s">
        <v>7</v>
      </c>
      <c r="B23" s="20"/>
      <c r="C23" s="21"/>
      <c r="D23" s="22">
        <v>639364.28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15856114.740000002</v>
      </c>
      <c r="E24" s="22">
        <v>15856114.740000004</v>
      </c>
      <c r="F24" s="5"/>
    </row>
    <row r="25" spans="1:6">
      <c r="A25" s="30"/>
      <c r="B25" s="31"/>
      <c r="C25" s="32"/>
      <c r="D25" s="33"/>
      <c r="E25" s="124"/>
      <c r="F25" s="5"/>
    </row>
    <row r="26" spans="1:6">
      <c r="A26" s="9" t="s">
        <v>10</v>
      </c>
      <c r="B26" s="31"/>
      <c r="C26" s="32"/>
      <c r="D26" s="33"/>
      <c r="E26" s="122"/>
      <c r="F26" s="5"/>
    </row>
    <row r="27" spans="1:6">
      <c r="A27" s="117" t="s">
        <v>67</v>
      </c>
      <c r="B27" s="118"/>
      <c r="C27" s="119" t="s">
        <v>68</v>
      </c>
      <c r="D27" s="125">
        <v>204</v>
      </c>
      <c r="E27" s="122"/>
      <c r="F27" s="35"/>
    </row>
    <row r="28" spans="1:6">
      <c r="A28" s="117" t="s">
        <v>69</v>
      </c>
      <c r="B28" s="118"/>
      <c r="C28" s="119" t="s">
        <v>70</v>
      </c>
      <c r="D28" s="125">
        <v>93719</v>
      </c>
      <c r="E28" s="122"/>
      <c r="F28" s="35"/>
    </row>
    <row r="29" spans="1:6">
      <c r="A29" s="117" t="s">
        <v>71</v>
      </c>
      <c r="B29" s="118"/>
      <c r="C29" s="119" t="s">
        <v>72</v>
      </c>
      <c r="D29" s="125">
        <v>0</v>
      </c>
      <c r="E29" s="122"/>
      <c r="F29" s="35"/>
    </row>
    <row r="30" spans="1:6">
      <c r="A30" s="117" t="s">
        <v>73</v>
      </c>
      <c r="B30" s="118"/>
      <c r="C30" s="119" t="s">
        <v>74</v>
      </c>
      <c r="D30" s="125">
        <v>0</v>
      </c>
      <c r="E30" s="124"/>
      <c r="F30" s="35"/>
    </row>
    <row r="31" spans="1:6">
      <c r="A31" s="117" t="s">
        <v>75</v>
      </c>
      <c r="B31" s="118"/>
      <c r="C31" s="119" t="s">
        <v>76</v>
      </c>
      <c r="D31" s="125">
        <v>0</v>
      </c>
      <c r="E31" s="124"/>
      <c r="F31" s="35"/>
    </row>
    <row r="32" spans="1:6">
      <c r="A32" s="117" t="s">
        <v>77</v>
      </c>
      <c r="B32" s="118"/>
      <c r="C32" s="119" t="s">
        <v>78</v>
      </c>
      <c r="D32" s="125">
        <v>0</v>
      </c>
      <c r="E32" s="124"/>
      <c r="F32" s="35"/>
    </row>
    <row r="33" spans="1:10">
      <c r="A33" s="117" t="s">
        <v>79</v>
      </c>
      <c r="B33" s="118"/>
      <c r="C33" s="119" t="s">
        <v>80</v>
      </c>
      <c r="D33" s="125">
        <v>0</v>
      </c>
      <c r="E33" s="124"/>
      <c r="F33" s="35"/>
    </row>
    <row r="34" spans="1:10">
      <c r="A34" s="117" t="s">
        <v>81</v>
      </c>
      <c r="B34" s="118"/>
      <c r="C34" s="119" t="s">
        <v>82</v>
      </c>
      <c r="D34" s="125">
        <v>0</v>
      </c>
      <c r="E34" s="124"/>
      <c r="F34" s="35"/>
    </row>
    <row r="35" spans="1:10">
      <c r="A35" s="117" t="s">
        <v>83</v>
      </c>
      <c r="B35" s="118"/>
      <c r="C35" s="119" t="s">
        <v>84</v>
      </c>
      <c r="D35" s="125">
        <v>0</v>
      </c>
      <c r="E35" s="124"/>
      <c r="F35" s="35"/>
    </row>
    <row r="36" spans="1:10">
      <c r="A36" s="117" t="s">
        <v>85</v>
      </c>
      <c r="B36" s="118"/>
      <c r="C36" s="119" t="s">
        <v>86</v>
      </c>
      <c r="D36" s="125">
        <v>0</v>
      </c>
      <c r="E36" s="124"/>
      <c r="F36" s="35"/>
    </row>
    <row r="37" spans="1:10">
      <c r="A37" s="117" t="s">
        <v>11</v>
      </c>
      <c r="B37" s="118"/>
      <c r="C37" s="119" t="s">
        <v>167</v>
      </c>
      <c r="D37" s="125">
        <v>0</v>
      </c>
      <c r="E37" s="124"/>
      <c r="F37" s="35"/>
    </row>
    <row r="38" spans="1:10">
      <c r="A38" s="117" t="s">
        <v>87</v>
      </c>
      <c r="B38" s="118"/>
      <c r="C38" s="119" t="s">
        <v>88</v>
      </c>
      <c r="D38" s="125">
        <v>0</v>
      </c>
      <c r="E38" s="124"/>
      <c r="F38" s="35"/>
    </row>
    <row r="39" spans="1:10">
      <c r="A39" s="117" t="s">
        <v>89</v>
      </c>
      <c r="B39" s="118"/>
      <c r="C39" s="119" t="s">
        <v>90</v>
      </c>
      <c r="D39" s="125">
        <v>0</v>
      </c>
      <c r="E39" s="124"/>
      <c r="F39" s="108"/>
      <c r="G39" s="5"/>
    </row>
    <row r="40" spans="1:10">
      <c r="A40" s="117" t="s">
        <v>91</v>
      </c>
      <c r="B40" s="118"/>
      <c r="C40" s="119" t="s">
        <v>92</v>
      </c>
      <c r="D40" s="125">
        <v>515938.24</v>
      </c>
      <c r="E40" s="124"/>
      <c r="F40" s="108"/>
    </row>
    <row r="41" spans="1:10">
      <c r="A41" s="117" t="s">
        <v>93</v>
      </c>
      <c r="B41" s="118"/>
      <c r="C41" s="119" t="s">
        <v>94</v>
      </c>
      <c r="D41" s="125">
        <v>895024.5</v>
      </c>
      <c r="E41" s="124"/>
      <c r="F41" s="30"/>
    </row>
    <row r="42" spans="1:10">
      <c r="A42" s="117" t="s">
        <v>95</v>
      </c>
      <c r="B42" s="118"/>
      <c r="C42" s="119" t="s">
        <v>96</v>
      </c>
      <c r="D42" s="125">
        <v>180320</v>
      </c>
      <c r="E42" s="124"/>
      <c r="F42" s="108"/>
    </row>
    <row r="43" spans="1:10">
      <c r="A43" s="117" t="s">
        <v>97</v>
      </c>
      <c r="B43" s="118"/>
      <c r="C43" s="119" t="s">
        <v>98</v>
      </c>
      <c r="D43" s="125">
        <v>58652</v>
      </c>
      <c r="E43" s="124"/>
      <c r="F43" s="35"/>
    </row>
    <row r="44" spans="1:10">
      <c r="A44" s="117" t="s">
        <v>99</v>
      </c>
      <c r="B44" s="118"/>
      <c r="C44" s="119" t="s">
        <v>100</v>
      </c>
      <c r="D44" s="125">
        <v>0</v>
      </c>
      <c r="E44" s="124"/>
      <c r="F44" s="35"/>
      <c r="J44" s="5"/>
    </row>
    <row r="45" spans="1:10">
      <c r="A45" s="117" t="s">
        <v>101</v>
      </c>
      <c r="B45" s="118"/>
      <c r="C45" s="119" t="s">
        <v>102</v>
      </c>
      <c r="D45" s="125">
        <v>828912.83</v>
      </c>
      <c r="E45" s="124"/>
      <c r="F45" s="35"/>
    </row>
    <row r="46" spans="1:10">
      <c r="A46" s="117" t="s">
        <v>103</v>
      </c>
      <c r="B46" s="118"/>
      <c r="C46" s="119" t="s">
        <v>104</v>
      </c>
      <c r="D46" s="125">
        <v>1340373.6100000001</v>
      </c>
      <c r="E46" s="124"/>
      <c r="F46" s="35"/>
    </row>
    <row r="47" spans="1:10">
      <c r="A47" s="117" t="s">
        <v>105</v>
      </c>
      <c r="B47" s="118"/>
      <c r="C47" s="119" t="s">
        <v>106</v>
      </c>
      <c r="D47" s="125">
        <v>102081.60000000001</v>
      </c>
      <c r="E47" s="124"/>
      <c r="F47" s="35"/>
    </row>
    <row r="48" spans="1:10">
      <c r="A48" s="117" t="s">
        <v>107</v>
      </c>
      <c r="B48" s="118"/>
      <c r="C48" s="119" t="s">
        <v>108</v>
      </c>
      <c r="D48" s="125">
        <v>2446844.1800000002</v>
      </c>
      <c r="E48" s="124"/>
      <c r="F48" s="35"/>
    </row>
    <row r="49" spans="1:6">
      <c r="A49" s="117" t="s">
        <v>109</v>
      </c>
      <c r="B49" s="118"/>
      <c r="C49" s="119" t="s">
        <v>110</v>
      </c>
      <c r="D49" s="125">
        <v>36121.89</v>
      </c>
      <c r="E49" s="124"/>
      <c r="F49" s="35"/>
    </row>
    <row r="50" spans="1:6">
      <c r="A50" s="117" t="s">
        <v>111</v>
      </c>
      <c r="B50" s="118"/>
      <c r="C50" s="119" t="s">
        <v>112</v>
      </c>
      <c r="D50" s="125">
        <v>179005.02</v>
      </c>
      <c r="E50" s="124"/>
      <c r="F50" s="35"/>
    </row>
    <row r="51" spans="1:6">
      <c r="A51" s="117" t="s">
        <v>113</v>
      </c>
      <c r="B51" s="118"/>
      <c r="C51" s="119" t="s">
        <v>114</v>
      </c>
      <c r="D51" s="125">
        <v>793012.55</v>
      </c>
      <c r="E51" s="124"/>
      <c r="F51" s="35"/>
    </row>
    <row r="52" spans="1:6">
      <c r="A52" s="117" t="s">
        <v>115</v>
      </c>
      <c r="B52" s="118"/>
      <c r="C52" s="119" t="s">
        <v>116</v>
      </c>
      <c r="D52" s="125">
        <v>736137.18</v>
      </c>
      <c r="E52" s="124"/>
      <c r="F52" s="35"/>
    </row>
    <row r="53" spans="1:6">
      <c r="A53" s="117" t="s">
        <v>117</v>
      </c>
      <c r="B53" s="118"/>
      <c r="C53" s="119" t="s">
        <v>118</v>
      </c>
      <c r="D53" s="125">
        <v>10500</v>
      </c>
      <c r="E53" s="124"/>
      <c r="F53" s="35"/>
    </row>
    <row r="54" spans="1:6">
      <c r="A54" s="117" t="s">
        <v>119</v>
      </c>
      <c r="B54" s="118"/>
      <c r="C54" s="119" t="s">
        <v>120</v>
      </c>
      <c r="D54" s="125">
        <v>0</v>
      </c>
      <c r="E54" s="124"/>
      <c r="F54" s="35"/>
    </row>
    <row r="55" spans="1:6">
      <c r="A55" s="117" t="s">
        <v>121</v>
      </c>
      <c r="B55" s="118"/>
      <c r="C55" s="119" t="s">
        <v>122</v>
      </c>
      <c r="D55" s="125">
        <v>0</v>
      </c>
      <c r="E55" s="124"/>
      <c r="F55" s="35"/>
    </row>
    <row r="56" spans="1:6">
      <c r="A56" s="117" t="s">
        <v>123</v>
      </c>
      <c r="B56" s="118"/>
      <c r="C56" s="119" t="s">
        <v>124</v>
      </c>
      <c r="D56" s="125">
        <v>0</v>
      </c>
      <c r="E56" s="124"/>
      <c r="F56" s="35"/>
    </row>
    <row r="57" spans="1:6">
      <c r="A57" s="117" t="s">
        <v>125</v>
      </c>
      <c r="B57" s="118"/>
      <c r="C57" s="119" t="s">
        <v>126</v>
      </c>
      <c r="D57" s="125">
        <v>0</v>
      </c>
      <c r="E57" s="124"/>
      <c r="F57" s="35"/>
    </row>
    <row r="58" spans="1:6">
      <c r="A58" s="117" t="s">
        <v>127</v>
      </c>
      <c r="B58" s="118"/>
      <c r="C58" s="119" t="s">
        <v>128</v>
      </c>
      <c r="D58" s="125">
        <v>0</v>
      </c>
      <c r="E58" s="124"/>
      <c r="F58" s="35"/>
    </row>
    <row r="59" spans="1:6">
      <c r="A59" s="117" t="s">
        <v>129</v>
      </c>
      <c r="B59" s="118"/>
      <c r="C59" s="119" t="s">
        <v>130</v>
      </c>
      <c r="D59" s="125">
        <v>0</v>
      </c>
      <c r="E59" s="124"/>
      <c r="F59" s="35"/>
    </row>
    <row r="60" spans="1:6">
      <c r="A60" s="117" t="s">
        <v>131</v>
      </c>
      <c r="B60" s="118"/>
      <c r="C60" s="119" t="s">
        <v>132</v>
      </c>
      <c r="D60" s="125">
        <v>0</v>
      </c>
      <c r="E60" s="124"/>
      <c r="F60" s="35"/>
    </row>
    <row r="61" spans="1:6" ht="13.5" thickBot="1">
      <c r="A61" s="117" t="s">
        <v>133</v>
      </c>
      <c r="B61" s="118"/>
      <c r="C61" s="119" t="s">
        <v>134</v>
      </c>
      <c r="D61" s="125">
        <v>0</v>
      </c>
      <c r="E61" s="124"/>
      <c r="F61" s="35"/>
    </row>
    <row r="62" spans="1:6" ht="13.5" thickBot="1">
      <c r="A62" s="19" t="s">
        <v>12</v>
      </c>
      <c r="B62" s="20"/>
      <c r="C62" s="21"/>
      <c r="D62" s="22">
        <v>8216846.5999999987</v>
      </c>
      <c r="E62" s="124"/>
    </row>
    <row r="63" spans="1:6" ht="13.5" thickBot="1">
      <c r="A63" s="19" t="s">
        <v>13</v>
      </c>
      <c r="B63" s="20"/>
      <c r="C63" s="21"/>
      <c r="D63" s="22">
        <v>24072961.34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240" t="s">
        <v>149</v>
      </c>
      <c r="B66" s="240"/>
      <c r="C66" s="240"/>
      <c r="D66" s="240"/>
      <c r="E66" s="39"/>
    </row>
    <row r="67" spans="1:5" ht="13.5" thickBot="1">
      <c r="A67" s="241" t="s">
        <v>168</v>
      </c>
      <c r="B67" s="241"/>
      <c r="C67" s="241"/>
      <c r="D67" s="241"/>
      <c r="E67" s="39"/>
    </row>
    <row r="68" spans="1:5">
      <c r="A68" s="126" t="s">
        <v>14</v>
      </c>
      <c r="B68" s="10"/>
      <c r="C68" s="41"/>
      <c r="D68" s="127"/>
      <c r="E68" s="38"/>
    </row>
    <row r="69" spans="1:5">
      <c r="A69" s="128"/>
      <c r="B69" s="31"/>
      <c r="C69" s="41"/>
      <c r="D69" s="129"/>
      <c r="E69" s="38"/>
    </row>
    <row r="70" spans="1:5" ht="13.5" thickBot="1">
      <c r="A70" s="126" t="s">
        <v>15</v>
      </c>
      <c r="B70" s="31"/>
      <c r="C70" s="41" t="s">
        <v>16</v>
      </c>
      <c r="D70" s="127" t="s">
        <v>17</v>
      </c>
      <c r="E70" s="38"/>
    </row>
    <row r="71" spans="1:5">
      <c r="A71" s="45" t="s">
        <v>18</v>
      </c>
      <c r="B71" s="46" t="s">
        <v>19</v>
      </c>
      <c r="C71" s="109" t="s">
        <v>136</v>
      </c>
      <c r="D71" s="110">
        <v>9229526.4500000011</v>
      </c>
      <c r="E71" s="38"/>
    </row>
    <row r="72" spans="1:5">
      <c r="A72" s="130" t="s">
        <v>18</v>
      </c>
      <c r="B72" s="131" t="s">
        <v>21</v>
      </c>
      <c r="C72" s="132" t="s">
        <v>22</v>
      </c>
      <c r="D72" s="133">
        <v>4425934.0500000007</v>
      </c>
      <c r="E72" s="38"/>
    </row>
    <row r="73" spans="1:5">
      <c r="A73" s="130" t="s">
        <v>18</v>
      </c>
      <c r="B73" s="131" t="s">
        <v>23</v>
      </c>
      <c r="C73" s="132">
        <v>40130</v>
      </c>
      <c r="D73" s="133">
        <v>682082.88</v>
      </c>
      <c r="E73" s="38"/>
    </row>
    <row r="74" spans="1:5">
      <c r="A74" s="130" t="s">
        <v>18</v>
      </c>
      <c r="B74" s="131" t="s">
        <v>137</v>
      </c>
      <c r="C74" s="132" t="s">
        <v>25</v>
      </c>
      <c r="D74" s="133">
        <v>833265.08000000007</v>
      </c>
      <c r="E74" s="38"/>
    </row>
    <row r="75" spans="1:5">
      <c r="A75" s="130" t="s">
        <v>18</v>
      </c>
      <c r="B75" s="131" t="s">
        <v>26</v>
      </c>
      <c r="C75" s="132">
        <v>40160</v>
      </c>
      <c r="D75" s="133">
        <v>45942</v>
      </c>
      <c r="E75" s="38"/>
    </row>
    <row r="76" spans="1:5">
      <c r="A76" s="130" t="s">
        <v>18</v>
      </c>
      <c r="B76" s="131" t="s">
        <v>27</v>
      </c>
      <c r="C76" s="132">
        <v>40180</v>
      </c>
      <c r="D76" s="133">
        <v>0</v>
      </c>
      <c r="E76" s="38"/>
    </row>
    <row r="77" spans="1:5">
      <c r="A77" s="130" t="s">
        <v>18</v>
      </c>
      <c r="B77" s="131" t="s">
        <v>28</v>
      </c>
      <c r="C77" s="132">
        <v>40190</v>
      </c>
      <c r="D77" s="133">
        <v>0</v>
      </c>
      <c r="E77" s="38"/>
    </row>
    <row r="78" spans="1:5">
      <c r="A78" s="130" t="s">
        <v>29</v>
      </c>
      <c r="B78" s="131" t="s">
        <v>19</v>
      </c>
      <c r="C78" s="132" t="s">
        <v>138</v>
      </c>
      <c r="D78" s="133">
        <v>322770.49</v>
      </c>
      <c r="E78" s="38"/>
    </row>
    <row r="79" spans="1:5">
      <c r="A79" s="130" t="s">
        <v>29</v>
      </c>
      <c r="B79" s="131" t="s">
        <v>21</v>
      </c>
      <c r="C79" s="132" t="s">
        <v>31</v>
      </c>
      <c r="D79" s="133">
        <v>187270.72999999998</v>
      </c>
      <c r="E79" s="38"/>
    </row>
    <row r="80" spans="1:5">
      <c r="A80" s="130" t="s">
        <v>29</v>
      </c>
      <c r="B80" s="131" t="s">
        <v>23</v>
      </c>
      <c r="C80" s="132">
        <v>40330</v>
      </c>
      <c r="D80" s="133">
        <v>40279.39</v>
      </c>
      <c r="E80" s="38"/>
    </row>
    <row r="81" spans="1:5">
      <c r="A81" s="130" t="s">
        <v>29</v>
      </c>
      <c r="B81" s="131" t="s">
        <v>137</v>
      </c>
      <c r="C81" s="132" t="s">
        <v>32</v>
      </c>
      <c r="D81" s="133">
        <v>84161.38</v>
      </c>
      <c r="E81" s="38"/>
    </row>
    <row r="82" spans="1:5">
      <c r="A82" s="130" t="s">
        <v>29</v>
      </c>
      <c r="B82" s="134" t="s">
        <v>26</v>
      </c>
      <c r="C82" s="132">
        <v>40360</v>
      </c>
      <c r="D82" s="133">
        <v>4882.29</v>
      </c>
      <c r="E82" s="38"/>
    </row>
    <row r="83" spans="1:5">
      <c r="A83" s="130" t="s">
        <v>29</v>
      </c>
      <c r="B83" s="134" t="s">
        <v>27</v>
      </c>
      <c r="C83" s="132">
        <v>40380</v>
      </c>
      <c r="D83" s="133">
        <v>0</v>
      </c>
      <c r="E83" s="38"/>
    </row>
    <row r="84" spans="1:5" ht="13.5" thickBot="1">
      <c r="A84" s="130" t="s">
        <v>29</v>
      </c>
      <c r="B84" s="134" t="s">
        <v>28</v>
      </c>
      <c r="C84" s="132">
        <v>40390</v>
      </c>
      <c r="D84" s="133">
        <v>0</v>
      </c>
      <c r="E84" s="38"/>
    </row>
    <row r="85" spans="1:5" ht="13.5" thickBot="1">
      <c r="A85" s="19" t="s">
        <v>33</v>
      </c>
      <c r="B85" s="20"/>
      <c r="C85" s="21"/>
      <c r="D85" s="22">
        <v>15856114.740000004</v>
      </c>
      <c r="E85" s="38"/>
    </row>
    <row r="86" spans="1:5">
      <c r="A86" s="135"/>
      <c r="B86" s="52"/>
      <c r="C86" s="53"/>
      <c r="D86" s="136"/>
      <c r="E86" s="38"/>
    </row>
    <row r="87" spans="1:5" ht="13.5" thickBot="1">
      <c r="A87" s="137" t="s">
        <v>34</v>
      </c>
      <c r="B87" s="52"/>
      <c r="C87" s="53"/>
      <c r="D87" s="136"/>
      <c r="E87" s="38"/>
    </row>
    <row r="88" spans="1:5">
      <c r="A88" s="138" t="s">
        <v>18</v>
      </c>
      <c r="B88" s="139" t="s">
        <v>19</v>
      </c>
      <c r="C88" s="109" t="s">
        <v>136</v>
      </c>
      <c r="D88" s="133">
        <v>0</v>
      </c>
      <c r="E88" s="38"/>
    </row>
    <row r="89" spans="1:5" ht="13.5" thickBot="1">
      <c r="A89" s="140" t="s">
        <v>29</v>
      </c>
      <c r="B89" s="141" t="s">
        <v>19</v>
      </c>
      <c r="C89" s="132" t="s">
        <v>138</v>
      </c>
      <c r="D89" s="142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8"/>
      <c r="B91" s="52"/>
      <c r="C91" s="53"/>
      <c r="D91" s="136"/>
      <c r="E91" s="38"/>
    </row>
    <row r="92" spans="1:5" ht="13.5" thickBot="1">
      <c r="A92" s="19" t="s">
        <v>36</v>
      </c>
      <c r="B92" s="20"/>
      <c r="C92" s="21"/>
      <c r="D92" s="22">
        <v>15856114.740000004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247" t="s">
        <v>37</v>
      </c>
      <c r="B94" s="248"/>
      <c r="C94" s="64"/>
      <c r="D94" s="65"/>
      <c r="E94" s="38"/>
    </row>
    <row r="95" spans="1:5">
      <c r="A95" s="66" t="s">
        <v>18</v>
      </c>
      <c r="B95" s="67"/>
      <c r="C95" s="68"/>
      <c r="D95" s="69">
        <v>15216750.460000003</v>
      </c>
      <c r="E95" s="38"/>
    </row>
    <row r="96" spans="1:5">
      <c r="A96" s="143"/>
      <c r="B96" s="52"/>
      <c r="C96" s="144"/>
      <c r="D96" s="145"/>
      <c r="E96" s="38"/>
    </row>
    <row r="97" spans="1:256">
      <c r="A97" s="146" t="s">
        <v>29</v>
      </c>
      <c r="B97" s="147"/>
      <c r="C97" s="148"/>
      <c r="D97" s="149">
        <v>639364.28</v>
      </c>
      <c r="E97" s="38"/>
    </row>
    <row r="98" spans="1:256" ht="13.5" thickBot="1">
      <c r="A98" s="77"/>
      <c r="B98" s="52"/>
      <c r="C98" s="144"/>
      <c r="D98" s="145"/>
      <c r="E98" s="38"/>
    </row>
    <row r="99" spans="1:256" ht="13.5" thickBot="1">
      <c r="A99" s="78" t="s">
        <v>2</v>
      </c>
      <c r="B99" s="79"/>
      <c r="C99" s="80"/>
      <c r="D99" s="81">
        <v>15856114.740000002</v>
      </c>
      <c r="E99" s="38"/>
    </row>
    <row r="100" spans="1:256">
      <c r="A100" s="150"/>
      <c r="B100" s="67"/>
      <c r="C100" s="62"/>
      <c r="D100" s="83"/>
      <c r="E100" s="38"/>
    </row>
    <row r="101" spans="1:256">
      <c r="A101" s="151" t="s">
        <v>38</v>
      </c>
      <c r="B101" s="85"/>
      <c r="C101" s="86"/>
      <c r="D101" s="152">
        <v>793012.55</v>
      </c>
      <c r="E101" s="38"/>
    </row>
    <row r="102" spans="1:256" ht="13.5" thickBot="1">
      <c r="A102" s="150"/>
      <c r="B102" s="88"/>
      <c r="C102" s="62"/>
      <c r="D102" s="145"/>
      <c r="E102" s="38"/>
    </row>
    <row r="103" spans="1:256" ht="13.5" thickBot="1">
      <c r="A103" s="19" t="s">
        <v>39</v>
      </c>
      <c r="B103" s="20"/>
      <c r="C103" s="21"/>
      <c r="D103" s="22">
        <v>16649127.290000003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3"/>
      <c r="B229" s="154"/>
      <c r="C229" s="155"/>
      <c r="D229" s="154"/>
      <c r="E229" s="154"/>
      <c r="F229" s="156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3"/>
      <c r="B246" s="154"/>
      <c r="C246" s="155"/>
      <c r="D246" s="154"/>
      <c r="E246" s="154"/>
      <c r="F246" s="156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3"/>
      <c r="B295" s="154"/>
      <c r="C295" s="155"/>
      <c r="D295" s="154"/>
      <c r="E295" s="154"/>
      <c r="F295" s="156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3"/>
      <c r="B307" s="154"/>
      <c r="C307" s="155"/>
      <c r="D307" s="154"/>
      <c r="E307" s="154"/>
      <c r="F307" s="156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3"/>
      <c r="B321" s="154"/>
      <c r="C321" s="155"/>
      <c r="D321" s="154"/>
      <c r="E321" s="154"/>
      <c r="F321" s="156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3"/>
      <c r="B334" s="154"/>
      <c r="C334" s="155"/>
      <c r="D334" s="154"/>
      <c r="E334" s="154"/>
      <c r="F334" s="156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3"/>
      <c r="B415" s="154"/>
      <c r="C415" s="155"/>
      <c r="D415" s="154"/>
      <c r="E415" s="154"/>
      <c r="F415" s="156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3"/>
      <c r="B480" s="154"/>
      <c r="C480" s="155"/>
      <c r="D480" s="154"/>
      <c r="E480" s="154"/>
      <c r="F480" s="156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>
      <selection sqref="A1:XFD1048576"/>
    </sheetView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242" t="s">
        <v>148</v>
      </c>
      <c r="B1" s="242"/>
      <c r="C1" s="242"/>
      <c r="D1" s="242"/>
      <c r="E1" s="242"/>
    </row>
    <row r="2" spans="1:16" ht="13.5" thickBot="1">
      <c r="A2" s="242"/>
      <c r="B2" s="242"/>
      <c r="C2" s="242"/>
      <c r="D2" s="2" t="s">
        <v>0</v>
      </c>
      <c r="E2" s="3" t="s">
        <v>170</v>
      </c>
    </row>
    <row r="3" spans="1:16" ht="13.5" thickBot="1">
      <c r="A3" s="245" t="s">
        <v>168</v>
      </c>
      <c r="B3" s="4"/>
      <c r="C3" s="4"/>
      <c r="D3" s="4"/>
      <c r="E3" s="246"/>
      <c r="F3" s="5"/>
    </row>
    <row r="4" spans="1:16" ht="12.75" customHeight="1">
      <c r="A4" s="6"/>
      <c r="B4" s="7"/>
      <c r="C4" s="8"/>
      <c r="D4" s="8" t="s">
        <v>1</v>
      </c>
      <c r="E4" s="23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239"/>
      <c r="F5" s="5"/>
    </row>
    <row r="6" spans="1:16">
      <c r="A6" s="117" t="s">
        <v>41</v>
      </c>
      <c r="B6" s="118"/>
      <c r="C6" s="119" t="s">
        <v>42</v>
      </c>
      <c r="D6" s="120">
        <v>977827.89</v>
      </c>
      <c r="E6" s="121">
        <v>1023334.13</v>
      </c>
      <c r="F6" s="5"/>
    </row>
    <row r="7" spans="1:16">
      <c r="A7" s="117" t="s">
        <v>43</v>
      </c>
      <c r="B7" s="118"/>
      <c r="C7" s="119" t="s">
        <v>20</v>
      </c>
      <c r="D7" s="120">
        <v>8941124.0599999987</v>
      </c>
      <c r="E7" s="121">
        <v>9800446.9099999983</v>
      </c>
      <c r="F7" s="5"/>
    </row>
    <row r="8" spans="1:16">
      <c r="A8" s="117" t="s">
        <v>44</v>
      </c>
      <c r="B8" s="118"/>
      <c r="C8" s="119" t="s">
        <v>22</v>
      </c>
      <c r="D8" s="120">
        <v>3464486.5199999996</v>
      </c>
      <c r="E8" s="121">
        <v>3763037.6499999994</v>
      </c>
      <c r="F8" s="5"/>
    </row>
    <row r="9" spans="1:16">
      <c r="A9" s="117" t="s">
        <v>45</v>
      </c>
      <c r="B9" s="118"/>
      <c r="C9" s="119" t="s">
        <v>46</v>
      </c>
      <c r="D9" s="120">
        <v>797282.33</v>
      </c>
      <c r="E9" s="121">
        <v>840221.44</v>
      </c>
      <c r="F9" s="5"/>
    </row>
    <row r="10" spans="1:16">
      <c r="A10" s="117" t="s">
        <v>47</v>
      </c>
      <c r="B10" s="118"/>
      <c r="C10" s="119" t="s">
        <v>25</v>
      </c>
      <c r="D10" s="120">
        <v>595917.61999999988</v>
      </c>
      <c r="E10" s="121">
        <v>688638.79999999981</v>
      </c>
      <c r="F10" s="5"/>
    </row>
    <row r="11" spans="1:16">
      <c r="A11" s="117" t="s">
        <v>48</v>
      </c>
      <c r="B11" s="118"/>
      <c r="C11" s="119" t="s">
        <v>49</v>
      </c>
      <c r="D11" s="120">
        <v>0</v>
      </c>
      <c r="E11" s="121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7" t="s">
        <v>50</v>
      </c>
      <c r="B12" s="118"/>
      <c r="C12" s="119" t="s">
        <v>51</v>
      </c>
      <c r="D12" s="120">
        <v>0</v>
      </c>
      <c r="E12" s="121">
        <v>0</v>
      </c>
      <c r="F12" s="5"/>
    </row>
    <row r="13" spans="1:16" ht="13.5" thickBot="1">
      <c r="A13" s="117" t="s">
        <v>52</v>
      </c>
      <c r="B13" s="118"/>
      <c r="C13" s="119" t="s">
        <v>53</v>
      </c>
      <c r="D13" s="120">
        <v>60630</v>
      </c>
      <c r="E13" s="121">
        <v>60630</v>
      </c>
      <c r="F13" s="5"/>
    </row>
    <row r="14" spans="1:16" ht="13.5" thickBot="1">
      <c r="A14" s="19" t="s">
        <v>6</v>
      </c>
      <c r="B14" s="20"/>
      <c r="C14" s="21"/>
      <c r="D14" s="22">
        <v>14837268.419999998</v>
      </c>
      <c r="E14" s="22">
        <v>16176308.929999996</v>
      </c>
      <c r="F14" s="5"/>
    </row>
    <row r="15" spans="1:16">
      <c r="A15" s="23" t="s">
        <v>54</v>
      </c>
      <c r="B15" s="118"/>
      <c r="C15" s="25" t="s">
        <v>55</v>
      </c>
      <c r="D15" s="26">
        <v>45506.239999999998</v>
      </c>
      <c r="E15" s="122"/>
      <c r="F15" s="5"/>
    </row>
    <row r="16" spans="1:16">
      <c r="A16" s="23" t="s">
        <v>56</v>
      </c>
      <c r="B16" s="118"/>
      <c r="C16" s="25" t="s">
        <v>30</v>
      </c>
      <c r="D16" s="26">
        <v>859322.85</v>
      </c>
      <c r="E16" s="122"/>
      <c r="F16" s="5"/>
    </row>
    <row r="17" spans="1:6">
      <c r="A17" s="23" t="s">
        <v>57</v>
      </c>
      <c r="B17" s="118"/>
      <c r="C17" s="25" t="s">
        <v>31</v>
      </c>
      <c r="D17" s="26">
        <v>298551.13</v>
      </c>
      <c r="E17" s="122"/>
      <c r="F17" s="5"/>
    </row>
    <row r="18" spans="1:6">
      <c r="A18" s="23" t="s">
        <v>58</v>
      </c>
      <c r="B18" s="118"/>
      <c r="C18" s="25" t="s">
        <v>59</v>
      </c>
      <c r="D18" s="26">
        <v>42939.11</v>
      </c>
      <c r="E18" s="122"/>
      <c r="F18" s="5"/>
    </row>
    <row r="19" spans="1:6">
      <c r="A19" s="23" t="s">
        <v>60</v>
      </c>
      <c r="B19" s="118"/>
      <c r="C19" s="25" t="s">
        <v>32</v>
      </c>
      <c r="D19" s="26">
        <v>92721.18</v>
      </c>
      <c r="E19" s="122"/>
      <c r="F19" s="5"/>
    </row>
    <row r="20" spans="1:6">
      <c r="A20" s="23" t="s">
        <v>61</v>
      </c>
      <c r="B20" s="118"/>
      <c r="C20" s="25" t="s">
        <v>62</v>
      </c>
      <c r="D20" s="26">
        <v>0</v>
      </c>
      <c r="E20" s="122"/>
      <c r="F20" s="5"/>
    </row>
    <row r="21" spans="1:6">
      <c r="A21" s="23" t="s">
        <v>63</v>
      </c>
      <c r="B21" s="123"/>
      <c r="C21" s="25" t="s">
        <v>64</v>
      </c>
      <c r="D21" s="26">
        <v>0</v>
      </c>
      <c r="E21" s="122"/>
      <c r="F21" s="5"/>
    </row>
    <row r="22" spans="1:6" ht="13.5" thickBot="1">
      <c r="A22" s="23" t="s">
        <v>65</v>
      </c>
      <c r="B22" s="123"/>
      <c r="C22" s="25" t="s">
        <v>66</v>
      </c>
      <c r="D22" s="26">
        <v>0</v>
      </c>
      <c r="E22" s="124"/>
      <c r="F22" s="5"/>
    </row>
    <row r="23" spans="1:6" ht="13.5" thickBot="1">
      <c r="A23" s="19" t="s">
        <v>7</v>
      </c>
      <c r="B23" s="20"/>
      <c r="C23" s="21"/>
      <c r="D23" s="22">
        <v>1339040.51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16176308.929999998</v>
      </c>
      <c r="E24" s="22">
        <v>16176308.929999998</v>
      </c>
      <c r="F24" s="5"/>
    </row>
    <row r="25" spans="1:6">
      <c r="A25" s="30"/>
      <c r="B25" s="31"/>
      <c r="C25" s="32"/>
      <c r="D25" s="33"/>
      <c r="E25" s="124"/>
      <c r="F25" s="5"/>
    </row>
    <row r="26" spans="1:6">
      <c r="A26" s="9" t="s">
        <v>10</v>
      </c>
      <c r="B26" s="31"/>
      <c r="C26" s="32"/>
      <c r="D26" s="33"/>
      <c r="E26" s="122"/>
      <c r="F26" s="5"/>
    </row>
    <row r="27" spans="1:6">
      <c r="A27" s="117" t="s">
        <v>67</v>
      </c>
      <c r="B27" s="118"/>
      <c r="C27" s="119" t="s">
        <v>68</v>
      </c>
      <c r="D27" s="125">
        <v>0</v>
      </c>
      <c r="E27" s="122"/>
      <c r="F27" s="35"/>
    </row>
    <row r="28" spans="1:6">
      <c r="A28" s="117" t="s">
        <v>69</v>
      </c>
      <c r="B28" s="118"/>
      <c r="C28" s="119" t="s">
        <v>70</v>
      </c>
      <c r="D28" s="125">
        <v>310476.43000000005</v>
      </c>
      <c r="E28" s="122"/>
      <c r="F28" s="35"/>
    </row>
    <row r="29" spans="1:6">
      <c r="A29" s="117" t="s">
        <v>71</v>
      </c>
      <c r="B29" s="118"/>
      <c r="C29" s="119" t="s">
        <v>72</v>
      </c>
      <c r="D29" s="125">
        <v>0</v>
      </c>
      <c r="E29" s="122"/>
      <c r="F29" s="35"/>
    </row>
    <row r="30" spans="1:6">
      <c r="A30" s="117" t="s">
        <v>73</v>
      </c>
      <c r="B30" s="118"/>
      <c r="C30" s="119" t="s">
        <v>74</v>
      </c>
      <c r="D30" s="125">
        <v>0</v>
      </c>
      <c r="E30" s="124"/>
      <c r="F30" s="35"/>
    </row>
    <row r="31" spans="1:6">
      <c r="A31" s="117" t="s">
        <v>75</v>
      </c>
      <c r="B31" s="118"/>
      <c r="C31" s="119" t="s">
        <v>76</v>
      </c>
      <c r="D31" s="125">
        <v>0</v>
      </c>
      <c r="E31" s="124"/>
      <c r="F31" s="35"/>
    </row>
    <row r="32" spans="1:6">
      <c r="A32" s="117" t="s">
        <v>77</v>
      </c>
      <c r="B32" s="118"/>
      <c r="C32" s="119" t="s">
        <v>78</v>
      </c>
      <c r="D32" s="125">
        <v>0</v>
      </c>
      <c r="E32" s="124"/>
      <c r="F32" s="35"/>
    </row>
    <row r="33" spans="1:10">
      <c r="A33" s="117" t="s">
        <v>79</v>
      </c>
      <c r="B33" s="118"/>
      <c r="C33" s="119" t="s">
        <v>80</v>
      </c>
      <c r="D33" s="125">
        <v>0</v>
      </c>
      <c r="E33" s="124"/>
      <c r="F33" s="35"/>
    </row>
    <row r="34" spans="1:10">
      <c r="A34" s="117" t="s">
        <v>81</v>
      </c>
      <c r="B34" s="118"/>
      <c r="C34" s="119" t="s">
        <v>82</v>
      </c>
      <c r="D34" s="125">
        <v>0</v>
      </c>
      <c r="E34" s="124"/>
      <c r="F34" s="35"/>
    </row>
    <row r="35" spans="1:10">
      <c r="A35" s="117" t="s">
        <v>83</v>
      </c>
      <c r="B35" s="118"/>
      <c r="C35" s="119" t="s">
        <v>84</v>
      </c>
      <c r="D35" s="125">
        <v>0</v>
      </c>
      <c r="E35" s="124"/>
      <c r="F35" s="35"/>
    </row>
    <row r="36" spans="1:10">
      <c r="A36" s="117" t="s">
        <v>85</v>
      </c>
      <c r="B36" s="118"/>
      <c r="C36" s="119" t="s">
        <v>86</v>
      </c>
      <c r="D36" s="125">
        <v>0</v>
      </c>
      <c r="E36" s="124"/>
      <c r="F36" s="35"/>
    </row>
    <row r="37" spans="1:10">
      <c r="A37" s="117" t="s">
        <v>11</v>
      </c>
      <c r="B37" s="118"/>
      <c r="C37" s="119" t="s">
        <v>167</v>
      </c>
      <c r="D37" s="125">
        <v>0</v>
      </c>
      <c r="E37" s="124"/>
      <c r="F37" s="35"/>
    </row>
    <row r="38" spans="1:10">
      <c r="A38" s="117" t="s">
        <v>87</v>
      </c>
      <c r="B38" s="118"/>
      <c r="C38" s="119" t="s">
        <v>88</v>
      </c>
      <c r="D38" s="125">
        <v>0</v>
      </c>
      <c r="E38" s="124"/>
      <c r="F38" s="35"/>
    </row>
    <row r="39" spans="1:10">
      <c r="A39" s="117" t="s">
        <v>89</v>
      </c>
      <c r="B39" s="118"/>
      <c r="C39" s="119" t="s">
        <v>90</v>
      </c>
      <c r="D39" s="125">
        <v>390711</v>
      </c>
      <c r="E39" s="124"/>
      <c r="F39" s="108"/>
      <c r="G39" s="5"/>
    </row>
    <row r="40" spans="1:10">
      <c r="A40" s="117" t="s">
        <v>91</v>
      </c>
      <c r="B40" s="118"/>
      <c r="C40" s="119" t="s">
        <v>92</v>
      </c>
      <c r="D40" s="125">
        <v>836832.54</v>
      </c>
      <c r="E40" s="124"/>
      <c r="F40" s="108"/>
    </row>
    <row r="41" spans="1:10">
      <c r="A41" s="117" t="s">
        <v>93</v>
      </c>
      <c r="B41" s="118"/>
      <c r="C41" s="119" t="s">
        <v>94</v>
      </c>
      <c r="D41" s="125">
        <v>440289.53</v>
      </c>
      <c r="E41" s="124"/>
      <c r="F41" s="30"/>
    </row>
    <row r="42" spans="1:10">
      <c r="A42" s="117" t="s">
        <v>95</v>
      </c>
      <c r="B42" s="118"/>
      <c r="C42" s="119" t="s">
        <v>96</v>
      </c>
      <c r="D42" s="125">
        <v>193050</v>
      </c>
      <c r="E42" s="124"/>
      <c r="F42" s="108"/>
    </row>
    <row r="43" spans="1:10">
      <c r="A43" s="117" t="s">
        <v>97</v>
      </c>
      <c r="B43" s="118"/>
      <c r="C43" s="119" t="s">
        <v>98</v>
      </c>
      <c r="D43" s="125">
        <v>0</v>
      </c>
      <c r="E43" s="124"/>
      <c r="F43" s="35"/>
    </row>
    <row r="44" spans="1:10">
      <c r="A44" s="117" t="s">
        <v>99</v>
      </c>
      <c r="B44" s="118"/>
      <c r="C44" s="119" t="s">
        <v>100</v>
      </c>
      <c r="D44" s="125">
        <v>0</v>
      </c>
      <c r="E44" s="124"/>
      <c r="F44" s="35"/>
      <c r="J44" s="5"/>
    </row>
    <row r="45" spans="1:10">
      <c r="A45" s="117" t="s">
        <v>101</v>
      </c>
      <c r="B45" s="118"/>
      <c r="C45" s="119" t="s">
        <v>102</v>
      </c>
      <c r="D45" s="125">
        <v>837677.46</v>
      </c>
      <c r="E45" s="124"/>
      <c r="F45" s="35"/>
    </row>
    <row r="46" spans="1:10">
      <c r="A46" s="117" t="s">
        <v>103</v>
      </c>
      <c r="B46" s="118"/>
      <c r="C46" s="119" t="s">
        <v>104</v>
      </c>
      <c r="D46" s="125">
        <v>1296494.69</v>
      </c>
      <c r="E46" s="124"/>
      <c r="F46" s="35"/>
    </row>
    <row r="47" spans="1:10">
      <c r="A47" s="117" t="s">
        <v>105</v>
      </c>
      <c r="B47" s="118"/>
      <c r="C47" s="119" t="s">
        <v>106</v>
      </c>
      <c r="D47" s="125">
        <v>94442.76</v>
      </c>
      <c r="E47" s="124"/>
      <c r="F47" s="35"/>
    </row>
    <row r="48" spans="1:10">
      <c r="A48" s="117" t="s">
        <v>107</v>
      </c>
      <c r="B48" s="118"/>
      <c r="C48" s="119" t="s">
        <v>108</v>
      </c>
      <c r="D48" s="125">
        <v>1833561.58</v>
      </c>
      <c r="E48" s="124"/>
      <c r="F48" s="35"/>
    </row>
    <row r="49" spans="1:6">
      <c r="A49" s="117" t="s">
        <v>109</v>
      </c>
      <c r="B49" s="118"/>
      <c r="C49" s="119" t="s">
        <v>110</v>
      </c>
      <c r="D49" s="125">
        <v>41077.86</v>
      </c>
      <c r="E49" s="124"/>
      <c r="F49" s="35"/>
    </row>
    <row r="50" spans="1:6">
      <c r="A50" s="117" t="s">
        <v>111</v>
      </c>
      <c r="B50" s="118"/>
      <c r="C50" s="119" t="s">
        <v>112</v>
      </c>
      <c r="D50" s="125">
        <v>114406.2</v>
      </c>
      <c r="E50" s="124"/>
      <c r="F50" s="35"/>
    </row>
    <row r="51" spans="1:6">
      <c r="A51" s="117" t="s">
        <v>113</v>
      </c>
      <c r="B51" s="118"/>
      <c r="C51" s="119" t="s">
        <v>114</v>
      </c>
      <c r="D51" s="125">
        <v>797465.78</v>
      </c>
      <c r="E51" s="124"/>
      <c r="F51" s="35"/>
    </row>
    <row r="52" spans="1:6">
      <c r="A52" s="117" t="s">
        <v>115</v>
      </c>
      <c r="B52" s="118"/>
      <c r="C52" s="119" t="s">
        <v>116</v>
      </c>
      <c r="D52" s="125">
        <v>0</v>
      </c>
      <c r="E52" s="124"/>
      <c r="F52" s="35"/>
    </row>
    <row r="53" spans="1:6">
      <c r="A53" s="117" t="s">
        <v>117</v>
      </c>
      <c r="B53" s="118"/>
      <c r="C53" s="119" t="s">
        <v>118</v>
      </c>
      <c r="D53" s="125">
        <v>21750</v>
      </c>
      <c r="E53" s="124"/>
      <c r="F53" s="35"/>
    </row>
    <row r="54" spans="1:6">
      <c r="A54" s="117" t="s">
        <v>119</v>
      </c>
      <c r="B54" s="118"/>
      <c r="C54" s="119" t="s">
        <v>120</v>
      </c>
      <c r="D54" s="125">
        <v>124120.7</v>
      </c>
      <c r="E54" s="124"/>
      <c r="F54" s="35"/>
    </row>
    <row r="55" spans="1:6">
      <c r="A55" s="117" t="s">
        <v>121</v>
      </c>
      <c r="B55" s="118"/>
      <c r="C55" s="119" t="s">
        <v>122</v>
      </c>
      <c r="D55" s="125">
        <v>0</v>
      </c>
      <c r="E55" s="124"/>
      <c r="F55" s="35"/>
    </row>
    <row r="56" spans="1:6">
      <c r="A56" s="117" t="s">
        <v>123</v>
      </c>
      <c r="B56" s="118"/>
      <c r="C56" s="119" t="s">
        <v>124</v>
      </c>
      <c r="D56" s="125">
        <v>-22</v>
      </c>
      <c r="E56" s="124"/>
      <c r="F56" s="35"/>
    </row>
    <row r="57" spans="1:6">
      <c r="A57" s="117" t="s">
        <v>125</v>
      </c>
      <c r="B57" s="118"/>
      <c r="C57" s="119" t="s">
        <v>126</v>
      </c>
      <c r="D57" s="125">
        <v>4095</v>
      </c>
      <c r="E57" s="124"/>
      <c r="F57" s="35"/>
    </row>
    <row r="58" spans="1:6">
      <c r="A58" s="117" t="s">
        <v>127</v>
      </c>
      <c r="B58" s="118"/>
      <c r="C58" s="119" t="s">
        <v>128</v>
      </c>
      <c r="D58" s="125">
        <v>0</v>
      </c>
      <c r="E58" s="124"/>
      <c r="F58" s="35"/>
    </row>
    <row r="59" spans="1:6">
      <c r="A59" s="117" t="s">
        <v>129</v>
      </c>
      <c r="B59" s="118"/>
      <c r="C59" s="119" t="s">
        <v>130</v>
      </c>
      <c r="D59" s="125">
        <v>0</v>
      </c>
      <c r="E59" s="124"/>
      <c r="F59" s="35"/>
    </row>
    <row r="60" spans="1:6">
      <c r="A60" s="117" t="s">
        <v>131</v>
      </c>
      <c r="B60" s="118"/>
      <c r="C60" s="119" t="s">
        <v>132</v>
      </c>
      <c r="D60" s="125">
        <v>0</v>
      </c>
      <c r="E60" s="124"/>
      <c r="F60" s="35"/>
    </row>
    <row r="61" spans="1:6" ht="13.5" thickBot="1">
      <c r="A61" s="117" t="s">
        <v>133</v>
      </c>
      <c r="B61" s="118"/>
      <c r="C61" s="119" t="s">
        <v>134</v>
      </c>
      <c r="D61" s="125">
        <v>48.46</v>
      </c>
      <c r="E61" s="124"/>
      <c r="F61" s="35"/>
    </row>
    <row r="62" spans="1:6" ht="13.5" thickBot="1">
      <c r="A62" s="19" t="s">
        <v>12</v>
      </c>
      <c r="B62" s="20"/>
      <c r="C62" s="21"/>
      <c r="D62" s="22">
        <v>7336477.9900000012</v>
      </c>
      <c r="E62" s="124"/>
    </row>
    <row r="63" spans="1:6" ht="13.5" thickBot="1">
      <c r="A63" s="19" t="s">
        <v>13</v>
      </c>
      <c r="B63" s="20"/>
      <c r="C63" s="21"/>
      <c r="D63" s="22">
        <v>23512786.919999998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240" t="s">
        <v>148</v>
      </c>
      <c r="B66" s="240"/>
      <c r="C66" s="240"/>
      <c r="D66" s="240"/>
      <c r="E66" s="39"/>
    </row>
    <row r="67" spans="1:5" ht="13.5" thickBot="1">
      <c r="A67" s="241" t="s">
        <v>168</v>
      </c>
      <c r="B67" s="241"/>
      <c r="C67" s="241"/>
      <c r="D67" s="241"/>
      <c r="E67" s="39"/>
    </row>
    <row r="68" spans="1:5">
      <c r="A68" s="126" t="s">
        <v>14</v>
      </c>
      <c r="B68" s="10"/>
      <c r="C68" s="41"/>
      <c r="D68" s="127"/>
      <c r="E68" s="38"/>
    </row>
    <row r="69" spans="1:5">
      <c r="A69" s="128"/>
      <c r="B69" s="31"/>
      <c r="C69" s="41"/>
      <c r="D69" s="129"/>
      <c r="E69" s="38"/>
    </row>
    <row r="70" spans="1:5" ht="13.5" thickBot="1">
      <c r="A70" s="126" t="s">
        <v>15</v>
      </c>
      <c r="B70" s="31"/>
      <c r="C70" s="41" t="s">
        <v>16</v>
      </c>
      <c r="D70" s="127" t="s">
        <v>17</v>
      </c>
      <c r="E70" s="38"/>
    </row>
    <row r="71" spans="1:5">
      <c r="A71" s="45" t="s">
        <v>18</v>
      </c>
      <c r="B71" s="46" t="s">
        <v>19</v>
      </c>
      <c r="C71" s="109" t="s">
        <v>136</v>
      </c>
      <c r="D71" s="110">
        <v>9918951.9499999993</v>
      </c>
      <c r="E71" s="38"/>
    </row>
    <row r="72" spans="1:5">
      <c r="A72" s="130" t="s">
        <v>18</v>
      </c>
      <c r="B72" s="131" t="s">
        <v>21</v>
      </c>
      <c r="C72" s="132" t="s">
        <v>22</v>
      </c>
      <c r="D72" s="133">
        <v>3464486.5199999996</v>
      </c>
      <c r="E72" s="38"/>
    </row>
    <row r="73" spans="1:5">
      <c r="A73" s="130" t="s">
        <v>18</v>
      </c>
      <c r="B73" s="131" t="s">
        <v>23</v>
      </c>
      <c r="C73" s="132">
        <v>40130</v>
      </c>
      <c r="D73" s="133">
        <v>797282.33</v>
      </c>
      <c r="E73" s="38"/>
    </row>
    <row r="74" spans="1:5">
      <c r="A74" s="130" t="s">
        <v>18</v>
      </c>
      <c r="B74" s="131" t="s">
        <v>137</v>
      </c>
      <c r="C74" s="132" t="s">
        <v>25</v>
      </c>
      <c r="D74" s="133">
        <v>595917.61999999988</v>
      </c>
      <c r="E74" s="38"/>
    </row>
    <row r="75" spans="1:5">
      <c r="A75" s="130" t="s">
        <v>18</v>
      </c>
      <c r="B75" s="131" t="s">
        <v>26</v>
      </c>
      <c r="C75" s="132">
        <v>40160</v>
      </c>
      <c r="D75" s="133">
        <v>0</v>
      </c>
      <c r="E75" s="38"/>
    </row>
    <row r="76" spans="1:5">
      <c r="A76" s="130" t="s">
        <v>18</v>
      </c>
      <c r="B76" s="131" t="s">
        <v>27</v>
      </c>
      <c r="C76" s="132">
        <v>40180</v>
      </c>
      <c r="D76" s="133">
        <v>0</v>
      </c>
      <c r="E76" s="38"/>
    </row>
    <row r="77" spans="1:5">
      <c r="A77" s="130" t="s">
        <v>18</v>
      </c>
      <c r="B77" s="131" t="s">
        <v>28</v>
      </c>
      <c r="C77" s="132">
        <v>40190</v>
      </c>
      <c r="D77" s="133">
        <v>60630</v>
      </c>
      <c r="E77" s="38"/>
    </row>
    <row r="78" spans="1:5">
      <c r="A78" s="130" t="s">
        <v>29</v>
      </c>
      <c r="B78" s="131" t="s">
        <v>19</v>
      </c>
      <c r="C78" s="132" t="s">
        <v>138</v>
      </c>
      <c r="D78" s="133">
        <v>904829.09</v>
      </c>
      <c r="E78" s="38"/>
    </row>
    <row r="79" spans="1:5">
      <c r="A79" s="130" t="s">
        <v>29</v>
      </c>
      <c r="B79" s="131" t="s">
        <v>21</v>
      </c>
      <c r="C79" s="132" t="s">
        <v>31</v>
      </c>
      <c r="D79" s="133">
        <v>298551.13</v>
      </c>
      <c r="E79" s="38"/>
    </row>
    <row r="80" spans="1:5">
      <c r="A80" s="130" t="s">
        <v>29</v>
      </c>
      <c r="B80" s="131" t="s">
        <v>23</v>
      </c>
      <c r="C80" s="132">
        <v>40330</v>
      </c>
      <c r="D80" s="133">
        <v>42939.11</v>
      </c>
      <c r="E80" s="38"/>
    </row>
    <row r="81" spans="1:5">
      <c r="A81" s="130" t="s">
        <v>29</v>
      </c>
      <c r="B81" s="131" t="s">
        <v>137</v>
      </c>
      <c r="C81" s="132" t="s">
        <v>32</v>
      </c>
      <c r="D81" s="133">
        <v>92721.18</v>
      </c>
      <c r="E81" s="38"/>
    </row>
    <row r="82" spans="1:5">
      <c r="A82" s="130" t="s">
        <v>29</v>
      </c>
      <c r="B82" s="134" t="s">
        <v>26</v>
      </c>
      <c r="C82" s="132">
        <v>40360</v>
      </c>
      <c r="D82" s="133">
        <v>0</v>
      </c>
      <c r="E82" s="38"/>
    </row>
    <row r="83" spans="1:5">
      <c r="A83" s="130" t="s">
        <v>29</v>
      </c>
      <c r="B83" s="134" t="s">
        <v>27</v>
      </c>
      <c r="C83" s="132">
        <v>40380</v>
      </c>
      <c r="D83" s="133">
        <v>0</v>
      </c>
      <c r="E83" s="38"/>
    </row>
    <row r="84" spans="1:5" ht="13.5" thickBot="1">
      <c r="A84" s="130" t="s">
        <v>29</v>
      </c>
      <c r="B84" s="134" t="s">
        <v>28</v>
      </c>
      <c r="C84" s="132">
        <v>40390</v>
      </c>
      <c r="D84" s="133">
        <v>0</v>
      </c>
      <c r="E84" s="38"/>
    </row>
    <row r="85" spans="1:5" ht="13.5" thickBot="1">
      <c r="A85" s="19" t="s">
        <v>33</v>
      </c>
      <c r="B85" s="20"/>
      <c r="C85" s="21"/>
      <c r="D85" s="22">
        <v>16176308.929999998</v>
      </c>
      <c r="E85" s="38"/>
    </row>
    <row r="86" spans="1:5">
      <c r="A86" s="135"/>
      <c r="B86" s="52"/>
      <c r="C86" s="53"/>
      <c r="D86" s="136"/>
      <c r="E86" s="38"/>
    </row>
    <row r="87" spans="1:5" ht="13.5" thickBot="1">
      <c r="A87" s="137" t="s">
        <v>34</v>
      </c>
      <c r="B87" s="52"/>
      <c r="C87" s="53"/>
      <c r="D87" s="136"/>
      <c r="E87" s="38"/>
    </row>
    <row r="88" spans="1:5">
      <c r="A88" s="138" t="s">
        <v>18</v>
      </c>
      <c r="B88" s="139" t="s">
        <v>19</v>
      </c>
      <c r="C88" s="109" t="s">
        <v>136</v>
      </c>
      <c r="D88" s="133">
        <v>0</v>
      </c>
      <c r="E88" s="38"/>
    </row>
    <row r="89" spans="1:5" ht="13.5" thickBot="1">
      <c r="A89" s="140" t="s">
        <v>29</v>
      </c>
      <c r="B89" s="141" t="s">
        <v>19</v>
      </c>
      <c r="C89" s="132" t="s">
        <v>138</v>
      </c>
      <c r="D89" s="142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8"/>
      <c r="B91" s="52"/>
      <c r="C91" s="53"/>
      <c r="D91" s="136"/>
      <c r="E91" s="38"/>
    </row>
    <row r="92" spans="1:5" ht="13.5" thickBot="1">
      <c r="A92" s="19" t="s">
        <v>36</v>
      </c>
      <c r="B92" s="20"/>
      <c r="C92" s="21"/>
      <c r="D92" s="22">
        <v>16176308.929999998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247" t="s">
        <v>37</v>
      </c>
      <c r="B94" s="248"/>
      <c r="C94" s="64"/>
      <c r="D94" s="65"/>
      <c r="E94" s="38"/>
    </row>
    <row r="95" spans="1:5">
      <c r="A95" s="66" t="s">
        <v>18</v>
      </c>
      <c r="B95" s="67"/>
      <c r="C95" s="68"/>
      <c r="D95" s="69">
        <v>14837268.419999998</v>
      </c>
      <c r="E95" s="38"/>
    </row>
    <row r="96" spans="1:5">
      <c r="A96" s="143"/>
      <c r="B96" s="52"/>
      <c r="C96" s="144"/>
      <c r="D96" s="145"/>
      <c r="E96" s="38"/>
    </row>
    <row r="97" spans="1:256">
      <c r="A97" s="146" t="s">
        <v>29</v>
      </c>
      <c r="B97" s="147"/>
      <c r="C97" s="148"/>
      <c r="D97" s="149">
        <v>1339040.51</v>
      </c>
      <c r="E97" s="38"/>
    </row>
    <row r="98" spans="1:256" ht="13.5" thickBot="1">
      <c r="A98" s="77"/>
      <c r="B98" s="52"/>
      <c r="C98" s="144"/>
      <c r="D98" s="145"/>
      <c r="E98" s="38"/>
    </row>
    <row r="99" spans="1:256" ht="13.5" thickBot="1">
      <c r="A99" s="78" t="s">
        <v>2</v>
      </c>
      <c r="B99" s="79"/>
      <c r="C99" s="80"/>
      <c r="D99" s="81">
        <v>16176308.929999998</v>
      </c>
      <c r="E99" s="38"/>
    </row>
    <row r="100" spans="1:256">
      <c r="A100" s="150"/>
      <c r="B100" s="67"/>
      <c r="C100" s="62"/>
      <c r="D100" s="83"/>
      <c r="E100" s="38"/>
    </row>
    <row r="101" spans="1:256">
      <c r="A101" s="151" t="s">
        <v>38</v>
      </c>
      <c r="B101" s="85"/>
      <c r="C101" s="86"/>
      <c r="D101" s="152">
        <v>797465.78</v>
      </c>
      <c r="E101" s="38"/>
    </row>
    <row r="102" spans="1:256" ht="13.5" thickBot="1">
      <c r="A102" s="150"/>
      <c r="B102" s="88"/>
      <c r="C102" s="62"/>
      <c r="D102" s="145"/>
      <c r="E102" s="38"/>
    </row>
    <row r="103" spans="1:256" ht="13.5" thickBot="1">
      <c r="A103" s="19" t="s">
        <v>39</v>
      </c>
      <c r="B103" s="20"/>
      <c r="C103" s="21"/>
      <c r="D103" s="22">
        <v>16973774.709999997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3"/>
      <c r="B229" s="154"/>
      <c r="C229" s="155"/>
      <c r="D229" s="154"/>
      <c r="E229" s="154"/>
      <c r="F229" s="156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3"/>
      <c r="B246" s="154"/>
      <c r="C246" s="155"/>
      <c r="D246" s="154"/>
      <c r="E246" s="154"/>
      <c r="F246" s="156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3"/>
      <c r="B295" s="154"/>
      <c r="C295" s="155"/>
      <c r="D295" s="154"/>
      <c r="E295" s="154"/>
      <c r="F295" s="156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3"/>
      <c r="B307" s="154"/>
      <c r="C307" s="155"/>
      <c r="D307" s="154"/>
      <c r="E307" s="154"/>
      <c r="F307" s="156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3"/>
      <c r="B321" s="154"/>
      <c r="C321" s="155"/>
      <c r="D321" s="154"/>
      <c r="E321" s="154"/>
      <c r="F321" s="156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3"/>
      <c r="B334" s="154"/>
      <c r="C334" s="155"/>
      <c r="D334" s="154"/>
      <c r="E334" s="154"/>
      <c r="F334" s="156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3"/>
      <c r="B415" s="154"/>
      <c r="C415" s="155"/>
      <c r="D415" s="154"/>
      <c r="E415" s="154"/>
      <c r="F415" s="156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3"/>
      <c r="B480" s="154"/>
      <c r="C480" s="155"/>
      <c r="D480" s="154"/>
      <c r="E480" s="154"/>
      <c r="F480" s="156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480"/>
  <sheetViews>
    <sheetView zoomScale="90" zoomScaleNormal="90" workbookViewId="0">
      <selection sqref="A1:XFD1048576"/>
    </sheetView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243" t="s">
        <v>147</v>
      </c>
      <c r="B1" s="243"/>
      <c r="C1" s="243"/>
      <c r="D1" s="243"/>
      <c r="E1" s="243"/>
    </row>
    <row r="2" spans="1:16" ht="13.5" thickBot="1">
      <c r="A2" s="243"/>
      <c r="B2" s="243"/>
      <c r="C2" s="243"/>
      <c r="D2" s="157" t="s">
        <v>0</v>
      </c>
      <c r="E2" s="158" t="s">
        <v>170</v>
      </c>
    </row>
    <row r="3" spans="1:16" ht="13.5" thickBot="1">
      <c r="A3" s="250" t="s">
        <v>168</v>
      </c>
      <c r="B3" s="159"/>
      <c r="C3" s="159"/>
      <c r="D3" s="159"/>
      <c r="E3" s="251"/>
    </row>
    <row r="4" spans="1:16" ht="12.75" customHeight="1">
      <c r="A4" s="160"/>
      <c r="B4" s="161"/>
      <c r="C4" s="162"/>
      <c r="D4" s="162" t="s">
        <v>1</v>
      </c>
      <c r="E4" s="244" t="s">
        <v>2</v>
      </c>
    </row>
    <row r="5" spans="1:16">
      <c r="A5" s="163" t="s">
        <v>3</v>
      </c>
      <c r="B5" s="164"/>
      <c r="C5" s="165" t="s">
        <v>4</v>
      </c>
      <c r="D5" s="165" t="s">
        <v>5</v>
      </c>
      <c r="E5" s="239"/>
    </row>
    <row r="6" spans="1:16">
      <c r="A6" s="166" t="s">
        <v>41</v>
      </c>
      <c r="B6" s="167"/>
      <c r="C6" s="168" t="s">
        <v>42</v>
      </c>
      <c r="D6" s="169">
        <v>2061786.97</v>
      </c>
      <c r="E6" s="170">
        <v>2126303.1</v>
      </c>
    </row>
    <row r="7" spans="1:16">
      <c r="A7" s="166" t="s">
        <v>43</v>
      </c>
      <c r="B7" s="167"/>
      <c r="C7" s="168" t="s">
        <v>20</v>
      </c>
      <c r="D7" s="169">
        <v>8326114.7700000005</v>
      </c>
      <c r="E7" s="170">
        <v>8698113.1100000013</v>
      </c>
    </row>
    <row r="8" spans="1:16">
      <c r="A8" s="166" t="s">
        <v>44</v>
      </c>
      <c r="B8" s="167"/>
      <c r="C8" s="168" t="s">
        <v>22</v>
      </c>
      <c r="D8" s="169">
        <v>3615257.86</v>
      </c>
      <c r="E8" s="170">
        <v>3741906.1599999997</v>
      </c>
    </row>
    <row r="9" spans="1:16">
      <c r="A9" s="166" t="s">
        <v>45</v>
      </c>
      <c r="B9" s="167"/>
      <c r="C9" s="168" t="s">
        <v>46</v>
      </c>
      <c r="D9" s="169">
        <v>173668.9</v>
      </c>
      <c r="E9" s="170">
        <v>173668.9</v>
      </c>
    </row>
    <row r="10" spans="1:16">
      <c r="A10" s="166" t="s">
        <v>47</v>
      </c>
      <c r="B10" s="167"/>
      <c r="C10" s="168" t="s">
        <v>25</v>
      </c>
      <c r="D10" s="169">
        <v>355130.11</v>
      </c>
      <c r="E10" s="170">
        <v>400326.17</v>
      </c>
    </row>
    <row r="11" spans="1:16">
      <c r="A11" s="166" t="s">
        <v>48</v>
      </c>
      <c r="B11" s="167"/>
      <c r="C11" s="168" t="s">
        <v>49</v>
      </c>
      <c r="D11" s="169">
        <v>135953.84</v>
      </c>
      <c r="E11" s="170">
        <v>135953.84</v>
      </c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</row>
    <row r="12" spans="1:16">
      <c r="A12" s="166" t="s">
        <v>50</v>
      </c>
      <c r="B12" s="167"/>
      <c r="C12" s="168" t="s">
        <v>51</v>
      </c>
      <c r="D12" s="169">
        <v>0</v>
      </c>
      <c r="E12" s="170">
        <v>0</v>
      </c>
    </row>
    <row r="13" spans="1:16" ht="13.5" thickBot="1">
      <c r="A13" s="166" t="s">
        <v>52</v>
      </c>
      <c r="B13" s="167"/>
      <c r="C13" s="168" t="s">
        <v>53</v>
      </c>
      <c r="D13" s="169">
        <v>0</v>
      </c>
      <c r="E13" s="170">
        <v>0</v>
      </c>
    </row>
    <row r="14" spans="1:16" ht="13.5" thickBot="1">
      <c r="A14" s="172" t="s">
        <v>6</v>
      </c>
      <c r="B14" s="173"/>
      <c r="C14" s="174"/>
      <c r="D14" s="175">
        <v>14667912.449999999</v>
      </c>
      <c r="E14" s="175">
        <v>15276271.280000001</v>
      </c>
    </row>
    <row r="15" spans="1:16">
      <c r="A15" s="176" t="s">
        <v>54</v>
      </c>
      <c r="B15" s="167"/>
      <c r="C15" s="177" t="s">
        <v>55</v>
      </c>
      <c r="D15" s="178">
        <v>64516.13</v>
      </c>
      <c r="E15" s="179"/>
    </row>
    <row r="16" spans="1:16">
      <c r="A16" s="176" t="s">
        <v>56</v>
      </c>
      <c r="B16" s="167"/>
      <c r="C16" s="177" t="s">
        <v>30</v>
      </c>
      <c r="D16" s="178">
        <v>371998.33999999997</v>
      </c>
      <c r="E16" s="179"/>
    </row>
    <row r="17" spans="1:6">
      <c r="A17" s="176" t="s">
        <v>57</v>
      </c>
      <c r="B17" s="167"/>
      <c r="C17" s="177" t="s">
        <v>31</v>
      </c>
      <c r="D17" s="178">
        <v>126648.3</v>
      </c>
      <c r="E17" s="179"/>
    </row>
    <row r="18" spans="1:6">
      <c r="A18" s="176" t="s">
        <v>58</v>
      </c>
      <c r="B18" s="167"/>
      <c r="C18" s="177" t="s">
        <v>59</v>
      </c>
      <c r="D18" s="178">
        <v>0</v>
      </c>
      <c r="E18" s="179"/>
    </row>
    <row r="19" spans="1:6">
      <c r="A19" s="176" t="s">
        <v>60</v>
      </c>
      <c r="B19" s="167"/>
      <c r="C19" s="177" t="s">
        <v>32</v>
      </c>
      <c r="D19" s="178">
        <v>45196.06</v>
      </c>
      <c r="E19" s="179"/>
    </row>
    <row r="20" spans="1:6">
      <c r="A20" s="176" t="s">
        <v>61</v>
      </c>
      <c r="B20" s="167"/>
      <c r="C20" s="177" t="s">
        <v>62</v>
      </c>
      <c r="D20" s="178">
        <v>0</v>
      </c>
      <c r="E20" s="179"/>
    </row>
    <row r="21" spans="1:6">
      <c r="A21" s="176" t="s">
        <v>63</v>
      </c>
      <c r="B21" s="180"/>
      <c r="C21" s="177" t="s">
        <v>64</v>
      </c>
      <c r="D21" s="178">
        <v>0</v>
      </c>
      <c r="E21" s="179"/>
    </row>
    <row r="22" spans="1:6" ht="13.5" thickBot="1">
      <c r="A22" s="176" t="s">
        <v>65</v>
      </c>
      <c r="B22" s="180"/>
      <c r="C22" s="177" t="s">
        <v>66</v>
      </c>
      <c r="D22" s="178">
        <v>0</v>
      </c>
      <c r="E22" s="181"/>
    </row>
    <row r="23" spans="1:6" ht="13.5" thickBot="1">
      <c r="A23" s="172" t="s">
        <v>7</v>
      </c>
      <c r="B23" s="173"/>
      <c r="C23" s="174"/>
      <c r="D23" s="175">
        <v>608358.83000000007</v>
      </c>
      <c r="E23" s="29" t="s">
        <v>8</v>
      </c>
    </row>
    <row r="24" spans="1:6" ht="13.5" thickBot="1">
      <c r="A24" s="172" t="s">
        <v>9</v>
      </c>
      <c r="B24" s="173"/>
      <c r="C24" s="174"/>
      <c r="D24" s="175">
        <v>15276271.279999999</v>
      </c>
      <c r="E24" s="175">
        <v>15276271.280000001</v>
      </c>
    </row>
    <row r="25" spans="1:6">
      <c r="A25" s="182"/>
      <c r="B25" s="183"/>
      <c r="C25" s="184"/>
      <c r="D25" s="185"/>
      <c r="E25" s="181"/>
    </row>
    <row r="26" spans="1:6">
      <c r="A26" s="163" t="s">
        <v>10</v>
      </c>
      <c r="B26" s="183"/>
      <c r="C26" s="184"/>
      <c r="D26" s="185"/>
      <c r="E26" s="179"/>
    </row>
    <row r="27" spans="1:6">
      <c r="A27" s="166" t="s">
        <v>67</v>
      </c>
      <c r="B27" s="167"/>
      <c r="C27" s="168" t="s">
        <v>68</v>
      </c>
      <c r="D27" s="186">
        <v>98135</v>
      </c>
      <c r="E27" s="179"/>
      <c r="F27" s="187"/>
    </row>
    <row r="28" spans="1:6">
      <c r="A28" s="166" t="s">
        <v>69</v>
      </c>
      <c r="B28" s="167"/>
      <c r="C28" s="168" t="s">
        <v>70</v>
      </c>
      <c r="D28" s="186">
        <v>4759641.13</v>
      </c>
      <c r="E28" s="179"/>
      <c r="F28" s="187"/>
    </row>
    <row r="29" spans="1:6">
      <c r="A29" s="166" t="s">
        <v>71</v>
      </c>
      <c r="B29" s="167"/>
      <c r="C29" s="168" t="s">
        <v>72</v>
      </c>
      <c r="D29" s="186">
        <v>0</v>
      </c>
      <c r="E29" s="179"/>
      <c r="F29" s="187"/>
    </row>
    <row r="30" spans="1:6">
      <c r="A30" s="166" t="s">
        <v>73</v>
      </c>
      <c r="B30" s="167"/>
      <c r="C30" s="168" t="s">
        <v>74</v>
      </c>
      <c r="D30" s="186">
        <v>0</v>
      </c>
      <c r="E30" s="181"/>
      <c r="F30" s="187"/>
    </row>
    <row r="31" spans="1:6">
      <c r="A31" s="166" t="s">
        <v>75</v>
      </c>
      <c r="B31" s="167"/>
      <c r="C31" s="168" t="s">
        <v>76</v>
      </c>
      <c r="D31" s="186">
        <v>0</v>
      </c>
      <c r="E31" s="181"/>
      <c r="F31" s="187"/>
    </row>
    <row r="32" spans="1:6">
      <c r="A32" s="166" t="s">
        <v>77</v>
      </c>
      <c r="B32" s="167"/>
      <c r="C32" s="168" t="s">
        <v>78</v>
      </c>
      <c r="D32" s="186">
        <v>0</v>
      </c>
      <c r="E32" s="181"/>
      <c r="F32" s="187"/>
    </row>
    <row r="33" spans="1:6">
      <c r="A33" s="166" t="s">
        <v>79</v>
      </c>
      <c r="B33" s="167"/>
      <c r="C33" s="168" t="s">
        <v>80</v>
      </c>
      <c r="D33" s="186">
        <v>0</v>
      </c>
      <c r="E33" s="181"/>
      <c r="F33" s="187"/>
    </row>
    <row r="34" spans="1:6">
      <c r="A34" s="166" t="s">
        <v>81</v>
      </c>
      <c r="B34" s="167"/>
      <c r="C34" s="168" t="s">
        <v>82</v>
      </c>
      <c r="D34" s="186">
        <v>0</v>
      </c>
      <c r="E34" s="181"/>
      <c r="F34" s="187"/>
    </row>
    <row r="35" spans="1:6">
      <c r="A35" s="166" t="s">
        <v>83</v>
      </c>
      <c r="B35" s="167"/>
      <c r="C35" s="168" t="s">
        <v>84</v>
      </c>
      <c r="D35" s="186">
        <v>0</v>
      </c>
      <c r="E35" s="181"/>
      <c r="F35" s="187"/>
    </row>
    <row r="36" spans="1:6">
      <c r="A36" s="166" t="s">
        <v>85</v>
      </c>
      <c r="B36" s="167"/>
      <c r="C36" s="168" t="s">
        <v>86</v>
      </c>
      <c r="D36" s="186">
        <v>0</v>
      </c>
      <c r="E36" s="181"/>
      <c r="F36" s="187"/>
    </row>
    <row r="37" spans="1:6">
      <c r="A37" s="166" t="s">
        <v>11</v>
      </c>
      <c r="B37" s="167"/>
      <c r="C37" s="168" t="s">
        <v>167</v>
      </c>
      <c r="D37" s="186">
        <v>0</v>
      </c>
      <c r="E37" s="181"/>
      <c r="F37" s="187"/>
    </row>
    <row r="38" spans="1:6">
      <c r="A38" s="166" t="s">
        <v>87</v>
      </c>
      <c r="B38" s="167"/>
      <c r="C38" s="168" t="s">
        <v>88</v>
      </c>
      <c r="D38" s="186">
        <v>0</v>
      </c>
      <c r="E38" s="181"/>
      <c r="F38" s="187"/>
    </row>
    <row r="39" spans="1:6">
      <c r="A39" s="166" t="s">
        <v>89</v>
      </c>
      <c r="B39" s="167"/>
      <c r="C39" s="168" t="s">
        <v>90</v>
      </c>
      <c r="D39" s="186">
        <v>6000</v>
      </c>
      <c r="E39" s="181"/>
      <c r="F39" s="188"/>
    </row>
    <row r="40" spans="1:6">
      <c r="A40" s="166" t="s">
        <v>91</v>
      </c>
      <c r="B40" s="167"/>
      <c r="C40" s="168" t="s">
        <v>92</v>
      </c>
      <c r="D40" s="186">
        <v>541339.87</v>
      </c>
      <c r="E40" s="181"/>
      <c r="F40" s="188"/>
    </row>
    <row r="41" spans="1:6">
      <c r="A41" s="166" t="s">
        <v>93</v>
      </c>
      <c r="B41" s="167"/>
      <c r="C41" s="168" t="s">
        <v>94</v>
      </c>
      <c r="D41" s="186">
        <v>0</v>
      </c>
      <c r="E41" s="181"/>
      <c r="F41" s="182"/>
    </row>
    <row r="42" spans="1:6">
      <c r="A42" s="166" t="s">
        <v>95</v>
      </c>
      <c r="B42" s="167"/>
      <c r="C42" s="168" t="s">
        <v>96</v>
      </c>
      <c r="D42" s="186">
        <v>12.24</v>
      </c>
      <c r="E42" s="181"/>
      <c r="F42" s="188"/>
    </row>
    <row r="43" spans="1:6">
      <c r="A43" s="166" t="s">
        <v>97</v>
      </c>
      <c r="B43" s="167"/>
      <c r="C43" s="168" t="s">
        <v>98</v>
      </c>
      <c r="D43" s="186">
        <v>0</v>
      </c>
      <c r="E43" s="181"/>
      <c r="F43" s="187"/>
    </row>
    <row r="44" spans="1:6">
      <c r="A44" s="166" t="s">
        <v>99</v>
      </c>
      <c r="B44" s="167"/>
      <c r="C44" s="168" t="s">
        <v>100</v>
      </c>
      <c r="D44" s="186">
        <v>19172.080000000002</v>
      </c>
      <c r="E44" s="181"/>
      <c r="F44" s="187"/>
    </row>
    <row r="45" spans="1:6">
      <c r="A45" s="166" t="s">
        <v>101</v>
      </c>
      <c r="B45" s="167"/>
      <c r="C45" s="168" t="s">
        <v>102</v>
      </c>
      <c r="D45" s="186">
        <v>755282.53</v>
      </c>
      <c r="E45" s="181"/>
      <c r="F45" s="187"/>
    </row>
    <row r="46" spans="1:6">
      <c r="A46" s="166" t="s">
        <v>103</v>
      </c>
      <c r="B46" s="167"/>
      <c r="C46" s="168" t="s">
        <v>104</v>
      </c>
      <c r="D46" s="186">
        <v>1243510.8</v>
      </c>
      <c r="E46" s="181"/>
      <c r="F46" s="187"/>
    </row>
    <row r="47" spans="1:6">
      <c r="A47" s="166" t="s">
        <v>105</v>
      </c>
      <c r="B47" s="167"/>
      <c r="C47" s="168" t="s">
        <v>106</v>
      </c>
      <c r="D47" s="186">
        <v>206201.16</v>
      </c>
      <c r="E47" s="181"/>
      <c r="F47" s="187"/>
    </row>
    <row r="48" spans="1:6">
      <c r="A48" s="166" t="s">
        <v>107</v>
      </c>
      <c r="B48" s="167"/>
      <c r="C48" s="168" t="s">
        <v>108</v>
      </c>
      <c r="D48" s="186">
        <v>1835916.3</v>
      </c>
      <c r="E48" s="181"/>
      <c r="F48" s="187"/>
    </row>
    <row r="49" spans="1:6">
      <c r="A49" s="166" t="s">
        <v>109</v>
      </c>
      <c r="B49" s="167"/>
      <c r="C49" s="168" t="s">
        <v>110</v>
      </c>
      <c r="D49" s="186">
        <v>8680.4</v>
      </c>
      <c r="E49" s="181"/>
      <c r="F49" s="187"/>
    </row>
    <row r="50" spans="1:6">
      <c r="A50" s="166" t="s">
        <v>111</v>
      </c>
      <c r="B50" s="167"/>
      <c r="C50" s="168" t="s">
        <v>112</v>
      </c>
      <c r="D50" s="186">
        <v>292311.76</v>
      </c>
      <c r="E50" s="181"/>
      <c r="F50" s="187"/>
    </row>
    <row r="51" spans="1:6">
      <c r="A51" s="166" t="s">
        <v>113</v>
      </c>
      <c r="B51" s="167"/>
      <c r="C51" s="168" t="s">
        <v>114</v>
      </c>
      <c r="D51" s="186">
        <v>763929.09000000008</v>
      </c>
      <c r="E51" s="181"/>
      <c r="F51" s="187"/>
    </row>
    <row r="52" spans="1:6">
      <c r="A52" s="166" t="s">
        <v>115</v>
      </c>
      <c r="B52" s="167"/>
      <c r="C52" s="168" t="s">
        <v>116</v>
      </c>
      <c r="D52" s="186">
        <v>176051.7</v>
      </c>
      <c r="E52" s="181"/>
      <c r="F52" s="187"/>
    </row>
    <row r="53" spans="1:6">
      <c r="A53" s="166" t="s">
        <v>117</v>
      </c>
      <c r="B53" s="167"/>
      <c r="C53" s="168" t="s">
        <v>118</v>
      </c>
      <c r="D53" s="186">
        <v>9350</v>
      </c>
      <c r="E53" s="181"/>
      <c r="F53" s="187"/>
    </row>
    <row r="54" spans="1:6">
      <c r="A54" s="166" t="s">
        <v>119</v>
      </c>
      <c r="B54" s="167"/>
      <c r="C54" s="168" t="s">
        <v>120</v>
      </c>
      <c r="D54" s="186">
        <v>47114.5</v>
      </c>
      <c r="E54" s="181"/>
      <c r="F54" s="187"/>
    </row>
    <row r="55" spans="1:6">
      <c r="A55" s="166" t="s">
        <v>121</v>
      </c>
      <c r="B55" s="167"/>
      <c r="C55" s="168" t="s">
        <v>122</v>
      </c>
      <c r="D55" s="186">
        <v>0</v>
      </c>
      <c r="E55" s="181"/>
      <c r="F55" s="187"/>
    </row>
    <row r="56" spans="1:6">
      <c r="A56" s="166" t="s">
        <v>123</v>
      </c>
      <c r="B56" s="167"/>
      <c r="C56" s="168" t="s">
        <v>124</v>
      </c>
      <c r="D56" s="186">
        <v>0</v>
      </c>
      <c r="E56" s="181"/>
      <c r="F56" s="187"/>
    </row>
    <row r="57" spans="1:6">
      <c r="A57" s="166" t="s">
        <v>125</v>
      </c>
      <c r="B57" s="167"/>
      <c r="C57" s="168" t="s">
        <v>126</v>
      </c>
      <c r="D57" s="186">
        <v>1045</v>
      </c>
      <c r="E57" s="181"/>
      <c r="F57" s="187"/>
    </row>
    <row r="58" spans="1:6">
      <c r="A58" s="166" t="s">
        <v>127</v>
      </c>
      <c r="B58" s="167"/>
      <c r="C58" s="168" t="s">
        <v>128</v>
      </c>
      <c r="D58" s="186">
        <v>0</v>
      </c>
      <c r="E58" s="181"/>
      <c r="F58" s="187"/>
    </row>
    <row r="59" spans="1:6">
      <c r="A59" s="166" t="s">
        <v>129</v>
      </c>
      <c r="B59" s="167"/>
      <c r="C59" s="168" t="s">
        <v>130</v>
      </c>
      <c r="D59" s="186">
        <v>0</v>
      </c>
      <c r="E59" s="181"/>
      <c r="F59" s="187"/>
    </row>
    <row r="60" spans="1:6">
      <c r="A60" s="166" t="s">
        <v>131</v>
      </c>
      <c r="B60" s="167"/>
      <c r="C60" s="168" t="s">
        <v>132</v>
      </c>
      <c r="D60" s="186">
        <v>0</v>
      </c>
      <c r="E60" s="181"/>
      <c r="F60" s="187"/>
    </row>
    <row r="61" spans="1:6" ht="13.5" thickBot="1">
      <c r="A61" s="166" t="s">
        <v>133</v>
      </c>
      <c r="B61" s="167"/>
      <c r="C61" s="168" t="s">
        <v>134</v>
      </c>
      <c r="D61" s="186">
        <v>-7366.32</v>
      </c>
      <c r="E61" s="181"/>
      <c r="F61" s="187"/>
    </row>
    <row r="62" spans="1:6" ht="13.5" thickBot="1">
      <c r="A62" s="172" t="s">
        <v>12</v>
      </c>
      <c r="B62" s="173"/>
      <c r="C62" s="174"/>
      <c r="D62" s="175">
        <v>10756327.24</v>
      </c>
      <c r="E62" s="181"/>
    </row>
    <row r="63" spans="1:6" ht="13.5" thickBot="1">
      <c r="A63" s="172" t="s">
        <v>13</v>
      </c>
      <c r="B63" s="173"/>
      <c r="C63" s="174"/>
      <c r="D63" s="175">
        <v>26032598.52</v>
      </c>
      <c r="E63" s="189"/>
    </row>
    <row r="64" spans="1:6">
      <c r="D64" s="39"/>
      <c r="E64" s="39"/>
    </row>
    <row r="65" spans="1:5">
      <c r="D65" s="39"/>
      <c r="E65" s="39"/>
    </row>
    <row r="66" spans="1:5">
      <c r="A66" s="243" t="s">
        <v>147</v>
      </c>
      <c r="B66" s="243"/>
      <c r="C66" s="243"/>
      <c r="D66" s="243"/>
      <c r="E66" s="39"/>
    </row>
    <row r="67" spans="1:5" ht="13.5" thickBot="1">
      <c r="A67" s="241" t="s">
        <v>168</v>
      </c>
      <c r="B67" s="241"/>
      <c r="C67" s="241"/>
      <c r="D67" s="241"/>
      <c r="E67" s="39"/>
    </row>
    <row r="68" spans="1:5">
      <c r="A68" s="190" t="s">
        <v>14</v>
      </c>
      <c r="B68" s="164"/>
      <c r="C68" s="191"/>
      <c r="D68" s="192"/>
      <c r="E68" s="39"/>
    </row>
    <row r="69" spans="1:5">
      <c r="A69" s="193"/>
      <c r="B69" s="183"/>
      <c r="C69" s="191"/>
      <c r="D69" s="194"/>
      <c r="E69" s="39"/>
    </row>
    <row r="70" spans="1:5" ht="13.5" thickBot="1">
      <c r="A70" s="190" t="s">
        <v>15</v>
      </c>
      <c r="B70" s="183"/>
      <c r="C70" s="191" t="s">
        <v>16</v>
      </c>
      <c r="D70" s="192" t="s">
        <v>17</v>
      </c>
      <c r="E70" s="39"/>
    </row>
    <row r="71" spans="1:5">
      <c r="A71" s="195" t="s">
        <v>18</v>
      </c>
      <c r="B71" s="196" t="s">
        <v>19</v>
      </c>
      <c r="C71" s="197" t="s">
        <v>136</v>
      </c>
      <c r="D71" s="198">
        <v>10387901.74</v>
      </c>
      <c r="E71" s="39"/>
    </row>
    <row r="72" spans="1:5">
      <c r="A72" s="199" t="s">
        <v>18</v>
      </c>
      <c r="B72" s="200" t="s">
        <v>21</v>
      </c>
      <c r="C72" s="201" t="s">
        <v>22</v>
      </c>
      <c r="D72" s="202">
        <v>3615257.86</v>
      </c>
      <c r="E72" s="39"/>
    </row>
    <row r="73" spans="1:5">
      <c r="A73" s="199" t="s">
        <v>18</v>
      </c>
      <c r="B73" s="200" t="s">
        <v>23</v>
      </c>
      <c r="C73" s="201">
        <v>40130</v>
      </c>
      <c r="D73" s="202">
        <v>173668.9</v>
      </c>
      <c r="E73" s="39"/>
    </row>
    <row r="74" spans="1:5">
      <c r="A74" s="199" t="s">
        <v>18</v>
      </c>
      <c r="B74" s="200" t="s">
        <v>137</v>
      </c>
      <c r="C74" s="201" t="s">
        <v>25</v>
      </c>
      <c r="D74" s="202">
        <v>355130.11</v>
      </c>
      <c r="E74" s="39"/>
    </row>
    <row r="75" spans="1:5">
      <c r="A75" s="199" t="s">
        <v>18</v>
      </c>
      <c r="B75" s="200" t="s">
        <v>26</v>
      </c>
      <c r="C75" s="201">
        <v>40160</v>
      </c>
      <c r="D75" s="202">
        <v>135953.84</v>
      </c>
      <c r="E75" s="39"/>
    </row>
    <row r="76" spans="1:5">
      <c r="A76" s="199" t="s">
        <v>18</v>
      </c>
      <c r="B76" s="200" t="s">
        <v>27</v>
      </c>
      <c r="C76" s="201">
        <v>40180</v>
      </c>
      <c r="D76" s="202">
        <v>0</v>
      </c>
      <c r="E76" s="39"/>
    </row>
    <row r="77" spans="1:5">
      <c r="A77" s="199" t="s">
        <v>18</v>
      </c>
      <c r="B77" s="200" t="s">
        <v>28</v>
      </c>
      <c r="C77" s="201">
        <v>40190</v>
      </c>
      <c r="D77" s="202">
        <v>0</v>
      </c>
      <c r="E77" s="39"/>
    </row>
    <row r="78" spans="1:5">
      <c r="A78" s="199" t="s">
        <v>29</v>
      </c>
      <c r="B78" s="200" t="s">
        <v>19</v>
      </c>
      <c r="C78" s="201" t="s">
        <v>138</v>
      </c>
      <c r="D78" s="202">
        <v>436514.47</v>
      </c>
      <c r="E78" s="39"/>
    </row>
    <row r="79" spans="1:5">
      <c r="A79" s="199" t="s">
        <v>29</v>
      </c>
      <c r="B79" s="200" t="s">
        <v>21</v>
      </c>
      <c r="C79" s="201" t="s">
        <v>31</v>
      </c>
      <c r="D79" s="202">
        <v>126648.3</v>
      </c>
      <c r="E79" s="39"/>
    </row>
    <row r="80" spans="1:5">
      <c r="A80" s="199" t="s">
        <v>29</v>
      </c>
      <c r="B80" s="200" t="s">
        <v>23</v>
      </c>
      <c r="C80" s="201">
        <v>40330</v>
      </c>
      <c r="D80" s="202">
        <v>0</v>
      </c>
      <c r="E80" s="39"/>
    </row>
    <row r="81" spans="1:5">
      <c r="A81" s="199" t="s">
        <v>29</v>
      </c>
      <c r="B81" s="200" t="s">
        <v>137</v>
      </c>
      <c r="C81" s="201" t="s">
        <v>32</v>
      </c>
      <c r="D81" s="202">
        <v>45196.06</v>
      </c>
      <c r="E81" s="39"/>
    </row>
    <row r="82" spans="1:5">
      <c r="A82" s="199" t="s">
        <v>29</v>
      </c>
      <c r="B82" s="203" t="s">
        <v>26</v>
      </c>
      <c r="C82" s="201">
        <v>40360</v>
      </c>
      <c r="D82" s="202">
        <v>0</v>
      </c>
      <c r="E82" s="39"/>
    </row>
    <row r="83" spans="1:5">
      <c r="A83" s="199" t="s">
        <v>29</v>
      </c>
      <c r="B83" s="203" t="s">
        <v>27</v>
      </c>
      <c r="C83" s="201">
        <v>40380</v>
      </c>
      <c r="D83" s="202">
        <v>0</v>
      </c>
      <c r="E83" s="39"/>
    </row>
    <row r="84" spans="1:5" ht="13.5" thickBot="1">
      <c r="A84" s="199" t="s">
        <v>29</v>
      </c>
      <c r="B84" s="203" t="s">
        <v>28</v>
      </c>
      <c r="C84" s="201">
        <v>40390</v>
      </c>
      <c r="D84" s="202">
        <v>0</v>
      </c>
      <c r="E84" s="39"/>
    </row>
    <row r="85" spans="1:5" ht="13.5" thickBot="1">
      <c r="A85" s="172" t="s">
        <v>33</v>
      </c>
      <c r="B85" s="173"/>
      <c r="C85" s="174"/>
      <c r="D85" s="175">
        <v>15276271.280000001</v>
      </c>
      <c r="E85" s="39"/>
    </row>
    <row r="86" spans="1:5">
      <c r="A86" s="204"/>
      <c r="B86" s="205"/>
      <c r="C86" s="206"/>
      <c r="D86" s="207"/>
      <c r="E86" s="39"/>
    </row>
    <row r="87" spans="1:5" ht="13.5" thickBot="1">
      <c r="A87" s="208" t="s">
        <v>34</v>
      </c>
      <c r="B87" s="205"/>
      <c r="C87" s="206"/>
      <c r="D87" s="207"/>
      <c r="E87" s="39"/>
    </row>
    <row r="88" spans="1:5">
      <c r="A88" s="209" t="s">
        <v>18</v>
      </c>
      <c r="B88" s="210" t="s">
        <v>19</v>
      </c>
      <c r="C88" s="197" t="s">
        <v>136</v>
      </c>
      <c r="D88" s="202">
        <v>0</v>
      </c>
      <c r="E88" s="39"/>
    </row>
    <row r="89" spans="1:5" ht="13.5" thickBot="1">
      <c r="A89" s="211" t="s">
        <v>29</v>
      </c>
      <c r="B89" s="212" t="s">
        <v>19</v>
      </c>
      <c r="C89" s="201" t="s">
        <v>138</v>
      </c>
      <c r="D89" s="213">
        <v>0</v>
      </c>
      <c r="E89" s="39"/>
    </row>
    <row r="90" spans="1:5" ht="13.5" thickBot="1">
      <c r="A90" s="172" t="s">
        <v>35</v>
      </c>
      <c r="B90" s="173"/>
      <c r="C90" s="174"/>
      <c r="D90" s="175">
        <v>0</v>
      </c>
      <c r="E90" s="39"/>
    </row>
    <row r="91" spans="1:5" ht="13.5" thickBot="1">
      <c r="A91" s="193"/>
      <c r="B91" s="205"/>
      <c r="C91" s="206"/>
      <c r="D91" s="207"/>
      <c r="E91" s="39"/>
    </row>
    <row r="92" spans="1:5" ht="13.5" thickBot="1">
      <c r="A92" s="172" t="s">
        <v>36</v>
      </c>
      <c r="B92" s="173"/>
      <c r="C92" s="174"/>
      <c r="D92" s="175">
        <v>15276271.280000001</v>
      </c>
      <c r="E92" s="39"/>
    </row>
    <row r="93" spans="1:5" ht="13.5" thickBot="1">
      <c r="D93" s="39"/>
      <c r="E93" s="39"/>
    </row>
    <row r="94" spans="1:5" ht="13.5" thickBot="1">
      <c r="A94" s="252" t="s">
        <v>37</v>
      </c>
      <c r="B94" s="253"/>
      <c r="C94" s="214"/>
      <c r="D94" s="215"/>
      <c r="E94" s="39"/>
    </row>
    <row r="95" spans="1:5">
      <c r="A95" s="216" t="s">
        <v>18</v>
      </c>
      <c r="B95" s="217"/>
      <c r="C95" s="218"/>
      <c r="D95" s="219">
        <v>14667912.449999999</v>
      </c>
      <c r="E95" s="39"/>
    </row>
    <row r="96" spans="1:5">
      <c r="A96" s="220"/>
      <c r="B96" s="205"/>
      <c r="C96" s="221"/>
      <c r="D96" s="222"/>
      <c r="E96" s="39"/>
    </row>
    <row r="97" spans="1:5">
      <c r="A97" s="223" t="s">
        <v>29</v>
      </c>
      <c r="B97" s="153"/>
      <c r="C97" s="224"/>
      <c r="D97" s="225">
        <v>608358.83000000007</v>
      </c>
      <c r="E97" s="39"/>
    </row>
    <row r="98" spans="1:5" ht="13.5" thickBot="1">
      <c r="A98" s="226"/>
      <c r="B98" s="205"/>
      <c r="C98" s="221"/>
      <c r="D98" s="222"/>
      <c r="E98" s="39"/>
    </row>
    <row r="99" spans="1:5" ht="13.5" thickBot="1">
      <c r="A99" s="227" t="s">
        <v>2</v>
      </c>
      <c r="B99" s="228"/>
      <c r="C99" s="229"/>
      <c r="D99" s="230">
        <v>15276271.279999999</v>
      </c>
      <c r="E99" s="39"/>
    </row>
    <row r="100" spans="1:5">
      <c r="A100" s="231"/>
      <c r="B100" s="217"/>
      <c r="D100" s="232"/>
      <c r="E100" s="39"/>
    </row>
    <row r="101" spans="1:5">
      <c r="A101" s="233" t="s">
        <v>38</v>
      </c>
      <c r="B101" s="234"/>
      <c r="C101" s="235"/>
      <c r="D101" s="236">
        <v>763929.09000000008</v>
      </c>
      <c r="E101" s="39"/>
    </row>
    <row r="102" spans="1:5" ht="13.5" thickBot="1">
      <c r="A102" s="231"/>
      <c r="B102" s="100"/>
      <c r="D102" s="222"/>
      <c r="E102" s="39"/>
    </row>
    <row r="103" spans="1:5" ht="13.5" thickBot="1">
      <c r="A103" s="172" t="s">
        <v>39</v>
      </c>
      <c r="B103" s="173"/>
      <c r="C103" s="174"/>
      <c r="D103" s="175">
        <v>16040200.369999999</v>
      </c>
      <c r="E103" s="39"/>
    </row>
    <row r="105" spans="1:5">
      <c r="A105" s="89" t="s">
        <v>40</v>
      </c>
    </row>
    <row r="183" spans="16:16">
      <c r="P183" s="91"/>
    </row>
    <row r="203" spans="1:6">
      <c r="A203" s="92"/>
      <c r="B203" s="93"/>
      <c r="C203" s="94"/>
      <c r="D203" s="93"/>
      <c r="E203" s="93"/>
      <c r="F203" s="95"/>
    </row>
    <row r="229" spans="1:6">
      <c r="A229" s="153"/>
      <c r="B229" s="154"/>
      <c r="C229" s="155"/>
      <c r="D229" s="154"/>
      <c r="E229" s="154"/>
      <c r="F229" s="156"/>
    </row>
    <row r="246" spans="1:6">
      <c r="A246" s="153"/>
      <c r="B246" s="154"/>
      <c r="C246" s="155"/>
      <c r="D246" s="154"/>
      <c r="E246" s="154"/>
      <c r="F246" s="156"/>
    </row>
    <row r="295" spans="1:6">
      <c r="A295" s="153"/>
      <c r="B295" s="154"/>
      <c r="C295" s="155"/>
      <c r="D295" s="154"/>
      <c r="E295" s="154"/>
      <c r="F295" s="156"/>
    </row>
    <row r="307" spans="1:6">
      <c r="A307" s="153"/>
      <c r="B307" s="154"/>
      <c r="C307" s="155"/>
      <c r="D307" s="154"/>
      <c r="E307" s="154"/>
      <c r="F307" s="156"/>
    </row>
    <row r="321" spans="1:6">
      <c r="A321" s="153"/>
      <c r="B321" s="154"/>
      <c r="C321" s="155"/>
      <c r="D321" s="154"/>
      <c r="E321" s="154"/>
      <c r="F321" s="156"/>
    </row>
    <row r="322" spans="1:6">
      <c r="A322" s="100"/>
      <c r="F322" s="91"/>
    </row>
    <row r="323" spans="1:6">
      <c r="A323" s="100"/>
      <c r="F323" s="91"/>
    </row>
    <row r="324" spans="1:6">
      <c r="A324" s="92"/>
      <c r="B324" s="93"/>
      <c r="C324" s="94"/>
      <c r="D324" s="93"/>
      <c r="E324" s="93"/>
      <c r="F324" s="95"/>
    </row>
    <row r="326" spans="1:6">
      <c r="A326" s="100"/>
      <c r="F326" s="91"/>
    </row>
    <row r="334" spans="1:6">
      <c r="A334" s="153"/>
      <c r="B334" s="154"/>
      <c r="C334" s="155"/>
      <c r="D334" s="154"/>
      <c r="E334" s="154"/>
      <c r="F334" s="156"/>
    </row>
    <row r="360" spans="1:6">
      <c r="A360" s="92"/>
      <c r="B360" s="93"/>
      <c r="C360" s="94"/>
      <c r="D360" s="93"/>
      <c r="E360" s="93"/>
      <c r="F360" s="95"/>
    </row>
    <row r="415" spans="1:6">
      <c r="A415" s="153"/>
      <c r="B415" s="154"/>
      <c r="C415" s="155"/>
      <c r="D415" s="154"/>
      <c r="E415" s="154"/>
      <c r="F415" s="156"/>
    </row>
    <row r="480" spans="1:6">
      <c r="A480" s="153"/>
      <c r="B480" s="154"/>
      <c r="C480" s="155"/>
      <c r="D480" s="154"/>
      <c r="E480" s="154"/>
      <c r="F480" s="156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>
      <selection sqref="A1:XFD1048576"/>
    </sheetView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242" t="s">
        <v>146</v>
      </c>
      <c r="B1" s="242"/>
      <c r="C1" s="242"/>
      <c r="D1" s="242"/>
      <c r="E1" s="242"/>
    </row>
    <row r="2" spans="1:16" ht="13.5" thickBot="1">
      <c r="A2" s="242"/>
      <c r="B2" s="242"/>
      <c r="C2" s="242"/>
      <c r="D2" s="2" t="s">
        <v>0</v>
      </c>
      <c r="E2" s="3" t="s">
        <v>170</v>
      </c>
    </row>
    <row r="3" spans="1:16" ht="13.5" thickBot="1">
      <c r="A3" s="245" t="s">
        <v>168</v>
      </c>
      <c r="B3" s="4"/>
      <c r="C3" s="4"/>
      <c r="D3" s="4"/>
      <c r="E3" s="246"/>
      <c r="F3" s="5"/>
    </row>
    <row r="4" spans="1:16" ht="12.75" customHeight="1">
      <c r="A4" s="6"/>
      <c r="B4" s="7"/>
      <c r="C4" s="8"/>
      <c r="D4" s="8" t="s">
        <v>1</v>
      </c>
      <c r="E4" s="23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239"/>
      <c r="F5" s="5"/>
    </row>
    <row r="6" spans="1:16">
      <c r="A6" s="117" t="s">
        <v>41</v>
      </c>
      <c r="B6" s="118"/>
      <c r="C6" s="119" t="s">
        <v>42</v>
      </c>
      <c r="D6" s="120">
        <v>520541.09</v>
      </c>
      <c r="E6" s="121">
        <v>521661.17000000004</v>
      </c>
      <c r="F6" s="5"/>
    </row>
    <row r="7" spans="1:16">
      <c r="A7" s="117" t="s">
        <v>43</v>
      </c>
      <c r="B7" s="118"/>
      <c r="C7" s="119" t="s">
        <v>20</v>
      </c>
      <c r="D7" s="120">
        <v>5625312.8399999999</v>
      </c>
      <c r="E7" s="121">
        <v>6273966.3899999997</v>
      </c>
      <c r="F7" s="5"/>
    </row>
    <row r="8" spans="1:16">
      <c r="A8" s="117" t="s">
        <v>44</v>
      </c>
      <c r="B8" s="118"/>
      <c r="C8" s="119" t="s">
        <v>22</v>
      </c>
      <c r="D8" s="120">
        <v>1886089.32</v>
      </c>
      <c r="E8" s="121">
        <v>2001357.35</v>
      </c>
      <c r="F8" s="5"/>
    </row>
    <row r="9" spans="1:16">
      <c r="A9" s="117" t="s">
        <v>45</v>
      </c>
      <c r="B9" s="118"/>
      <c r="C9" s="119" t="s">
        <v>46</v>
      </c>
      <c r="D9" s="120">
        <v>172329.75</v>
      </c>
      <c r="E9" s="121">
        <v>188569.19</v>
      </c>
      <c r="F9" s="5"/>
    </row>
    <row r="10" spans="1:16">
      <c r="A10" s="117" t="s">
        <v>47</v>
      </c>
      <c r="B10" s="118"/>
      <c r="C10" s="119" t="s">
        <v>25</v>
      </c>
      <c r="D10" s="120">
        <v>194419.44</v>
      </c>
      <c r="E10" s="121">
        <v>237260.33000000002</v>
      </c>
      <c r="F10" s="5"/>
    </row>
    <row r="11" spans="1:16">
      <c r="A11" s="117" t="s">
        <v>48</v>
      </c>
      <c r="B11" s="118"/>
      <c r="C11" s="119" t="s">
        <v>49</v>
      </c>
      <c r="D11" s="120">
        <v>67092.84</v>
      </c>
      <c r="E11" s="121">
        <v>68512.98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7" t="s">
        <v>50</v>
      </c>
      <c r="B12" s="118"/>
      <c r="C12" s="119" t="s">
        <v>51</v>
      </c>
      <c r="D12" s="120">
        <v>0</v>
      </c>
      <c r="E12" s="121">
        <v>0</v>
      </c>
      <c r="F12" s="5"/>
    </row>
    <row r="13" spans="1:16" ht="13.5" thickBot="1">
      <c r="A13" s="117" t="s">
        <v>52</v>
      </c>
      <c r="B13" s="118"/>
      <c r="C13" s="119" t="s">
        <v>53</v>
      </c>
      <c r="D13" s="120">
        <v>14310</v>
      </c>
      <c r="E13" s="121">
        <v>14310</v>
      </c>
      <c r="F13" s="5"/>
    </row>
    <row r="14" spans="1:16" ht="13.5" thickBot="1">
      <c r="A14" s="19" t="s">
        <v>6</v>
      </c>
      <c r="B14" s="20"/>
      <c r="C14" s="21"/>
      <c r="D14" s="22">
        <v>8480095.2799999993</v>
      </c>
      <c r="E14" s="22">
        <v>9305637.4100000001</v>
      </c>
      <c r="F14" s="5"/>
    </row>
    <row r="15" spans="1:16">
      <c r="A15" s="23" t="s">
        <v>54</v>
      </c>
      <c r="B15" s="118"/>
      <c r="C15" s="25" t="s">
        <v>55</v>
      </c>
      <c r="D15" s="26">
        <v>1120.08</v>
      </c>
      <c r="E15" s="122"/>
      <c r="F15" s="5"/>
    </row>
    <row r="16" spans="1:16">
      <c r="A16" s="23" t="s">
        <v>56</v>
      </c>
      <c r="B16" s="118"/>
      <c r="C16" s="25" t="s">
        <v>30</v>
      </c>
      <c r="D16" s="26">
        <v>648653.55000000005</v>
      </c>
      <c r="E16" s="122"/>
      <c r="F16" s="5"/>
    </row>
    <row r="17" spans="1:6">
      <c r="A17" s="23" t="s">
        <v>57</v>
      </c>
      <c r="B17" s="118"/>
      <c r="C17" s="25" t="s">
        <v>31</v>
      </c>
      <c r="D17" s="26">
        <v>115268.03</v>
      </c>
      <c r="E17" s="122"/>
      <c r="F17" s="5"/>
    </row>
    <row r="18" spans="1:6">
      <c r="A18" s="23" t="s">
        <v>58</v>
      </c>
      <c r="B18" s="118"/>
      <c r="C18" s="25" t="s">
        <v>59</v>
      </c>
      <c r="D18" s="26">
        <v>16239.44</v>
      </c>
      <c r="E18" s="122"/>
      <c r="F18" s="5"/>
    </row>
    <row r="19" spans="1:6">
      <c r="A19" s="23" t="s">
        <v>60</v>
      </c>
      <c r="B19" s="118"/>
      <c r="C19" s="25" t="s">
        <v>32</v>
      </c>
      <c r="D19" s="26">
        <v>42840.89</v>
      </c>
      <c r="E19" s="122"/>
      <c r="F19" s="5"/>
    </row>
    <row r="20" spans="1:6">
      <c r="A20" s="23" t="s">
        <v>61</v>
      </c>
      <c r="B20" s="118"/>
      <c r="C20" s="25" t="s">
        <v>62</v>
      </c>
      <c r="D20" s="26">
        <v>1420.14</v>
      </c>
      <c r="E20" s="122"/>
      <c r="F20" s="5"/>
    </row>
    <row r="21" spans="1:6">
      <c r="A21" s="23" t="s">
        <v>63</v>
      </c>
      <c r="B21" s="123"/>
      <c r="C21" s="25" t="s">
        <v>64</v>
      </c>
      <c r="D21" s="26">
        <v>0</v>
      </c>
      <c r="E21" s="122"/>
      <c r="F21" s="5"/>
    </row>
    <row r="22" spans="1:6" ht="13.5" thickBot="1">
      <c r="A22" s="23" t="s">
        <v>65</v>
      </c>
      <c r="B22" s="123"/>
      <c r="C22" s="25" t="s">
        <v>66</v>
      </c>
      <c r="D22" s="26">
        <v>0</v>
      </c>
      <c r="E22" s="124"/>
      <c r="F22" s="5"/>
    </row>
    <row r="23" spans="1:6" ht="13.5" thickBot="1">
      <c r="A23" s="19" t="s">
        <v>7</v>
      </c>
      <c r="B23" s="20"/>
      <c r="C23" s="21"/>
      <c r="D23" s="22">
        <v>825542.13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9305637.4100000001</v>
      </c>
      <c r="E24" s="22">
        <v>9305637.4100000001</v>
      </c>
      <c r="F24" s="5"/>
    </row>
    <row r="25" spans="1:6">
      <c r="A25" s="30"/>
      <c r="B25" s="31"/>
      <c r="C25" s="32"/>
      <c r="D25" s="33"/>
      <c r="E25" s="124"/>
      <c r="F25" s="5"/>
    </row>
    <row r="26" spans="1:6">
      <c r="A26" s="9" t="s">
        <v>10</v>
      </c>
      <c r="B26" s="31"/>
      <c r="C26" s="32"/>
      <c r="D26" s="33"/>
      <c r="E26" s="122"/>
      <c r="F26" s="5"/>
    </row>
    <row r="27" spans="1:6">
      <c r="A27" s="117" t="s">
        <v>67</v>
      </c>
      <c r="B27" s="118"/>
      <c r="C27" s="119" t="s">
        <v>68</v>
      </c>
      <c r="D27" s="125">
        <v>0</v>
      </c>
      <c r="E27" s="122"/>
      <c r="F27" s="35"/>
    </row>
    <row r="28" spans="1:6">
      <c r="A28" s="117" t="s">
        <v>69</v>
      </c>
      <c r="B28" s="118"/>
      <c r="C28" s="119" t="s">
        <v>70</v>
      </c>
      <c r="D28" s="125">
        <v>100557.42</v>
      </c>
      <c r="E28" s="122"/>
      <c r="F28" s="35"/>
    </row>
    <row r="29" spans="1:6">
      <c r="A29" s="117" t="s">
        <v>71</v>
      </c>
      <c r="B29" s="118"/>
      <c r="C29" s="119" t="s">
        <v>72</v>
      </c>
      <c r="D29" s="125">
        <v>0</v>
      </c>
      <c r="E29" s="122"/>
      <c r="F29" s="35"/>
    </row>
    <row r="30" spans="1:6">
      <c r="A30" s="117" t="s">
        <v>73</v>
      </c>
      <c r="B30" s="118"/>
      <c r="C30" s="119" t="s">
        <v>74</v>
      </c>
      <c r="D30" s="125">
        <v>25499.15</v>
      </c>
      <c r="E30" s="124"/>
      <c r="F30" s="35"/>
    </row>
    <row r="31" spans="1:6">
      <c r="A31" s="117" t="s">
        <v>75</v>
      </c>
      <c r="B31" s="118"/>
      <c r="C31" s="119" t="s">
        <v>76</v>
      </c>
      <c r="D31" s="125">
        <v>0</v>
      </c>
      <c r="E31" s="124"/>
      <c r="F31" s="35"/>
    </row>
    <row r="32" spans="1:6">
      <c r="A32" s="117" t="s">
        <v>77</v>
      </c>
      <c r="B32" s="118"/>
      <c r="C32" s="119" t="s">
        <v>78</v>
      </c>
      <c r="D32" s="125">
        <v>0</v>
      </c>
      <c r="E32" s="124"/>
      <c r="F32" s="35"/>
    </row>
    <row r="33" spans="1:10">
      <c r="A33" s="117" t="s">
        <v>79</v>
      </c>
      <c r="B33" s="118"/>
      <c r="C33" s="119" t="s">
        <v>80</v>
      </c>
      <c r="D33" s="125">
        <v>0</v>
      </c>
      <c r="E33" s="124"/>
      <c r="F33" s="35"/>
    </row>
    <row r="34" spans="1:10">
      <c r="A34" s="117" t="s">
        <v>81</v>
      </c>
      <c r="B34" s="118"/>
      <c r="C34" s="119" t="s">
        <v>82</v>
      </c>
      <c r="D34" s="125">
        <v>0</v>
      </c>
      <c r="E34" s="124"/>
      <c r="F34" s="35"/>
    </row>
    <row r="35" spans="1:10">
      <c r="A35" s="117" t="s">
        <v>83</v>
      </c>
      <c r="B35" s="118"/>
      <c r="C35" s="119" t="s">
        <v>84</v>
      </c>
      <c r="D35" s="125">
        <v>0</v>
      </c>
      <c r="E35" s="124"/>
      <c r="F35" s="35"/>
    </row>
    <row r="36" spans="1:10">
      <c r="A36" s="117" t="s">
        <v>85</v>
      </c>
      <c r="B36" s="118"/>
      <c r="C36" s="119" t="s">
        <v>86</v>
      </c>
      <c r="D36" s="125">
        <v>0</v>
      </c>
      <c r="E36" s="124"/>
      <c r="F36" s="35"/>
    </row>
    <row r="37" spans="1:10">
      <c r="A37" s="117" t="s">
        <v>11</v>
      </c>
      <c r="B37" s="118"/>
      <c r="C37" s="119" t="s">
        <v>167</v>
      </c>
      <c r="D37" s="125">
        <v>0</v>
      </c>
      <c r="E37" s="124"/>
      <c r="F37" s="35"/>
    </row>
    <row r="38" spans="1:10">
      <c r="A38" s="117" t="s">
        <v>87</v>
      </c>
      <c r="B38" s="118"/>
      <c r="C38" s="119" t="s">
        <v>88</v>
      </c>
      <c r="D38" s="125">
        <v>0</v>
      </c>
      <c r="E38" s="124"/>
      <c r="F38" s="35"/>
    </row>
    <row r="39" spans="1:10">
      <c r="A39" s="117" t="s">
        <v>89</v>
      </c>
      <c r="B39" s="118"/>
      <c r="C39" s="119" t="s">
        <v>90</v>
      </c>
      <c r="D39" s="125">
        <v>971.5</v>
      </c>
      <c r="E39" s="124"/>
      <c r="F39" s="108"/>
      <c r="G39" s="5"/>
    </row>
    <row r="40" spans="1:10">
      <c r="A40" s="117" t="s">
        <v>91</v>
      </c>
      <c r="B40" s="118"/>
      <c r="C40" s="119" t="s">
        <v>92</v>
      </c>
      <c r="D40" s="125">
        <v>328198</v>
      </c>
      <c r="E40" s="124"/>
      <c r="F40" s="108"/>
    </row>
    <row r="41" spans="1:10">
      <c r="A41" s="117" t="s">
        <v>93</v>
      </c>
      <c r="B41" s="118"/>
      <c r="C41" s="119" t="s">
        <v>94</v>
      </c>
      <c r="D41" s="125">
        <v>596955</v>
      </c>
      <c r="E41" s="124"/>
      <c r="F41" s="30"/>
    </row>
    <row r="42" spans="1:10">
      <c r="A42" s="117" t="s">
        <v>95</v>
      </c>
      <c r="B42" s="118"/>
      <c r="C42" s="119" t="s">
        <v>96</v>
      </c>
      <c r="D42" s="125">
        <v>103530</v>
      </c>
      <c r="E42" s="124"/>
      <c r="F42" s="108"/>
    </row>
    <row r="43" spans="1:10">
      <c r="A43" s="117" t="s">
        <v>97</v>
      </c>
      <c r="B43" s="118"/>
      <c r="C43" s="119" t="s">
        <v>98</v>
      </c>
      <c r="D43" s="125">
        <v>520</v>
      </c>
      <c r="E43" s="124"/>
      <c r="F43" s="35"/>
    </row>
    <row r="44" spans="1:10">
      <c r="A44" s="117" t="s">
        <v>99</v>
      </c>
      <c r="B44" s="118"/>
      <c r="C44" s="119" t="s">
        <v>100</v>
      </c>
      <c r="D44" s="125">
        <v>16067.3</v>
      </c>
      <c r="E44" s="124"/>
      <c r="F44" s="35"/>
      <c r="J44" s="5"/>
    </row>
    <row r="45" spans="1:10">
      <c r="A45" s="117" t="s">
        <v>101</v>
      </c>
      <c r="B45" s="118"/>
      <c r="C45" s="119" t="s">
        <v>102</v>
      </c>
      <c r="D45" s="125">
        <v>407759.84</v>
      </c>
      <c r="E45" s="124"/>
      <c r="F45" s="35"/>
    </row>
    <row r="46" spans="1:10">
      <c r="A46" s="117" t="s">
        <v>103</v>
      </c>
      <c r="B46" s="118"/>
      <c r="C46" s="119" t="s">
        <v>104</v>
      </c>
      <c r="D46" s="125">
        <v>776897.08</v>
      </c>
      <c r="E46" s="124"/>
      <c r="F46" s="35"/>
    </row>
    <row r="47" spans="1:10">
      <c r="A47" s="117" t="s">
        <v>105</v>
      </c>
      <c r="B47" s="118"/>
      <c r="C47" s="119" t="s">
        <v>106</v>
      </c>
      <c r="D47" s="125">
        <v>52059.78</v>
      </c>
      <c r="E47" s="124"/>
      <c r="F47" s="35"/>
    </row>
    <row r="48" spans="1:10">
      <c r="A48" s="117" t="s">
        <v>107</v>
      </c>
      <c r="B48" s="118"/>
      <c r="C48" s="119" t="s">
        <v>108</v>
      </c>
      <c r="D48" s="125">
        <v>1219423.3700000001</v>
      </c>
      <c r="E48" s="124"/>
      <c r="F48" s="35"/>
    </row>
    <row r="49" spans="1:6">
      <c r="A49" s="117" t="s">
        <v>109</v>
      </c>
      <c r="B49" s="118"/>
      <c r="C49" s="119" t="s">
        <v>110</v>
      </c>
      <c r="D49" s="125">
        <v>9436.9500000000007</v>
      </c>
      <c r="E49" s="124"/>
      <c r="F49" s="35"/>
    </row>
    <row r="50" spans="1:6">
      <c r="A50" s="117" t="s">
        <v>111</v>
      </c>
      <c r="B50" s="118"/>
      <c r="C50" s="119" t="s">
        <v>112</v>
      </c>
      <c r="D50" s="125">
        <v>71963.960000000006</v>
      </c>
      <c r="E50" s="124"/>
      <c r="F50" s="35"/>
    </row>
    <row r="51" spans="1:6">
      <c r="A51" s="117" t="s">
        <v>113</v>
      </c>
      <c r="B51" s="118"/>
      <c r="C51" s="119" t="s">
        <v>114</v>
      </c>
      <c r="D51" s="125">
        <v>453239.84</v>
      </c>
      <c r="E51" s="124"/>
      <c r="F51" s="35"/>
    </row>
    <row r="52" spans="1:6">
      <c r="A52" s="117" t="s">
        <v>115</v>
      </c>
      <c r="B52" s="118"/>
      <c r="C52" s="119" t="s">
        <v>116</v>
      </c>
      <c r="D52" s="125">
        <v>374751.28</v>
      </c>
      <c r="E52" s="124"/>
      <c r="F52" s="35"/>
    </row>
    <row r="53" spans="1:6">
      <c r="A53" s="117" t="s">
        <v>117</v>
      </c>
      <c r="B53" s="118"/>
      <c r="C53" s="119" t="s">
        <v>118</v>
      </c>
      <c r="D53" s="125">
        <v>0</v>
      </c>
      <c r="E53" s="124"/>
      <c r="F53" s="35"/>
    </row>
    <row r="54" spans="1:6">
      <c r="A54" s="117" t="s">
        <v>119</v>
      </c>
      <c r="B54" s="118"/>
      <c r="C54" s="119" t="s">
        <v>120</v>
      </c>
      <c r="D54" s="125">
        <v>108292.11</v>
      </c>
      <c r="E54" s="124"/>
      <c r="F54" s="35"/>
    </row>
    <row r="55" spans="1:6">
      <c r="A55" s="117" t="s">
        <v>121</v>
      </c>
      <c r="B55" s="118"/>
      <c r="C55" s="119" t="s">
        <v>122</v>
      </c>
      <c r="D55" s="125">
        <v>6832</v>
      </c>
      <c r="E55" s="124"/>
      <c r="F55" s="35"/>
    </row>
    <row r="56" spans="1:6">
      <c r="A56" s="117" t="s">
        <v>123</v>
      </c>
      <c r="B56" s="118"/>
      <c r="C56" s="119" t="s">
        <v>124</v>
      </c>
      <c r="D56" s="125">
        <v>0</v>
      </c>
      <c r="E56" s="124"/>
      <c r="F56" s="35"/>
    </row>
    <row r="57" spans="1:6">
      <c r="A57" s="117" t="s">
        <v>125</v>
      </c>
      <c r="B57" s="118"/>
      <c r="C57" s="119" t="s">
        <v>126</v>
      </c>
      <c r="D57" s="125">
        <v>0</v>
      </c>
      <c r="E57" s="124"/>
      <c r="F57" s="35"/>
    </row>
    <row r="58" spans="1:6">
      <c r="A58" s="117" t="s">
        <v>127</v>
      </c>
      <c r="B58" s="118"/>
      <c r="C58" s="119" t="s">
        <v>128</v>
      </c>
      <c r="D58" s="125">
        <v>0</v>
      </c>
      <c r="E58" s="124"/>
      <c r="F58" s="35"/>
    </row>
    <row r="59" spans="1:6">
      <c r="A59" s="117" t="s">
        <v>129</v>
      </c>
      <c r="B59" s="118"/>
      <c r="C59" s="119" t="s">
        <v>130</v>
      </c>
      <c r="D59" s="125">
        <v>0</v>
      </c>
      <c r="E59" s="124"/>
      <c r="F59" s="35"/>
    </row>
    <row r="60" spans="1:6">
      <c r="A60" s="117" t="s">
        <v>131</v>
      </c>
      <c r="B60" s="118"/>
      <c r="C60" s="119" t="s">
        <v>132</v>
      </c>
      <c r="D60" s="125">
        <v>3408</v>
      </c>
      <c r="E60" s="124"/>
      <c r="F60" s="35"/>
    </row>
    <row r="61" spans="1:6" ht="13.5" thickBot="1">
      <c r="A61" s="117" t="s">
        <v>133</v>
      </c>
      <c r="B61" s="118"/>
      <c r="C61" s="119" t="s">
        <v>134</v>
      </c>
      <c r="D61" s="125">
        <v>0</v>
      </c>
      <c r="E61" s="124"/>
      <c r="F61" s="35"/>
    </row>
    <row r="62" spans="1:6" ht="13.5" thickBot="1">
      <c r="A62" s="19" t="s">
        <v>12</v>
      </c>
      <c r="B62" s="20"/>
      <c r="C62" s="21"/>
      <c r="D62" s="22">
        <v>4656362.58</v>
      </c>
      <c r="E62" s="124"/>
    </row>
    <row r="63" spans="1:6" ht="13.5" thickBot="1">
      <c r="A63" s="19" t="s">
        <v>13</v>
      </c>
      <c r="B63" s="20"/>
      <c r="C63" s="21"/>
      <c r="D63" s="22">
        <v>13961999.99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240" t="s">
        <v>146</v>
      </c>
      <c r="B66" s="240"/>
      <c r="C66" s="240"/>
      <c r="D66" s="240"/>
      <c r="E66" s="39"/>
    </row>
    <row r="67" spans="1:5" ht="13.5" thickBot="1">
      <c r="A67" s="241" t="s">
        <v>168</v>
      </c>
      <c r="B67" s="241"/>
      <c r="C67" s="241"/>
      <c r="D67" s="241"/>
      <c r="E67" s="39"/>
    </row>
    <row r="68" spans="1:5">
      <c r="A68" s="126" t="s">
        <v>14</v>
      </c>
      <c r="B68" s="10"/>
      <c r="C68" s="41"/>
      <c r="D68" s="127"/>
      <c r="E68" s="38"/>
    </row>
    <row r="69" spans="1:5">
      <c r="A69" s="128"/>
      <c r="B69" s="31"/>
      <c r="C69" s="41"/>
      <c r="D69" s="129"/>
      <c r="E69" s="38"/>
    </row>
    <row r="70" spans="1:5" ht="13.5" thickBot="1">
      <c r="A70" s="126" t="s">
        <v>15</v>
      </c>
      <c r="B70" s="31"/>
      <c r="C70" s="41" t="s">
        <v>16</v>
      </c>
      <c r="D70" s="127" t="s">
        <v>17</v>
      </c>
      <c r="E70" s="38"/>
    </row>
    <row r="71" spans="1:5">
      <c r="A71" s="45" t="s">
        <v>18</v>
      </c>
      <c r="B71" s="46" t="s">
        <v>19</v>
      </c>
      <c r="C71" s="109" t="s">
        <v>136</v>
      </c>
      <c r="D71" s="110">
        <v>6145853.9299999997</v>
      </c>
      <c r="E71" s="38"/>
    </row>
    <row r="72" spans="1:5">
      <c r="A72" s="130" t="s">
        <v>18</v>
      </c>
      <c r="B72" s="131" t="s">
        <v>21</v>
      </c>
      <c r="C72" s="132" t="s">
        <v>22</v>
      </c>
      <c r="D72" s="133">
        <v>1886089.32</v>
      </c>
      <c r="E72" s="38"/>
    </row>
    <row r="73" spans="1:5">
      <c r="A73" s="130" t="s">
        <v>18</v>
      </c>
      <c r="B73" s="131" t="s">
        <v>23</v>
      </c>
      <c r="C73" s="132">
        <v>40130</v>
      </c>
      <c r="D73" s="133">
        <v>172329.75</v>
      </c>
      <c r="E73" s="38"/>
    </row>
    <row r="74" spans="1:5">
      <c r="A74" s="130" t="s">
        <v>18</v>
      </c>
      <c r="B74" s="131" t="s">
        <v>137</v>
      </c>
      <c r="C74" s="132" t="s">
        <v>25</v>
      </c>
      <c r="D74" s="133">
        <v>194419.44</v>
      </c>
      <c r="E74" s="38"/>
    </row>
    <row r="75" spans="1:5">
      <c r="A75" s="130" t="s">
        <v>18</v>
      </c>
      <c r="B75" s="131" t="s">
        <v>26</v>
      </c>
      <c r="C75" s="132">
        <v>40160</v>
      </c>
      <c r="D75" s="133">
        <v>67092.84</v>
      </c>
      <c r="E75" s="38"/>
    </row>
    <row r="76" spans="1:5">
      <c r="A76" s="130" t="s">
        <v>18</v>
      </c>
      <c r="B76" s="131" t="s">
        <v>27</v>
      </c>
      <c r="C76" s="132">
        <v>40180</v>
      </c>
      <c r="D76" s="133">
        <v>0</v>
      </c>
      <c r="E76" s="38"/>
    </row>
    <row r="77" spans="1:5">
      <c r="A77" s="130" t="s">
        <v>18</v>
      </c>
      <c r="B77" s="131" t="s">
        <v>28</v>
      </c>
      <c r="C77" s="132">
        <v>40190</v>
      </c>
      <c r="D77" s="133">
        <v>14310</v>
      </c>
      <c r="E77" s="38"/>
    </row>
    <row r="78" spans="1:5">
      <c r="A78" s="130" t="s">
        <v>29</v>
      </c>
      <c r="B78" s="131" t="s">
        <v>19</v>
      </c>
      <c r="C78" s="132" t="s">
        <v>138</v>
      </c>
      <c r="D78" s="133">
        <v>649773.63</v>
      </c>
      <c r="E78" s="38"/>
    </row>
    <row r="79" spans="1:5">
      <c r="A79" s="130" t="s">
        <v>29</v>
      </c>
      <c r="B79" s="131" t="s">
        <v>21</v>
      </c>
      <c r="C79" s="132" t="s">
        <v>31</v>
      </c>
      <c r="D79" s="133">
        <v>115268.03</v>
      </c>
      <c r="E79" s="38"/>
    </row>
    <row r="80" spans="1:5">
      <c r="A80" s="130" t="s">
        <v>29</v>
      </c>
      <c r="B80" s="131" t="s">
        <v>23</v>
      </c>
      <c r="C80" s="132">
        <v>40330</v>
      </c>
      <c r="D80" s="133">
        <v>16239.44</v>
      </c>
      <c r="E80" s="38"/>
    </row>
    <row r="81" spans="1:5">
      <c r="A81" s="130" t="s">
        <v>29</v>
      </c>
      <c r="B81" s="131" t="s">
        <v>137</v>
      </c>
      <c r="C81" s="132" t="s">
        <v>32</v>
      </c>
      <c r="D81" s="133">
        <v>42840.89</v>
      </c>
      <c r="E81" s="38"/>
    </row>
    <row r="82" spans="1:5">
      <c r="A82" s="130" t="s">
        <v>29</v>
      </c>
      <c r="B82" s="134" t="s">
        <v>26</v>
      </c>
      <c r="C82" s="132">
        <v>40360</v>
      </c>
      <c r="D82" s="133">
        <v>1420.14</v>
      </c>
      <c r="E82" s="38"/>
    </row>
    <row r="83" spans="1:5">
      <c r="A83" s="130" t="s">
        <v>29</v>
      </c>
      <c r="B83" s="134" t="s">
        <v>27</v>
      </c>
      <c r="C83" s="132">
        <v>40380</v>
      </c>
      <c r="D83" s="133">
        <v>0</v>
      </c>
      <c r="E83" s="38"/>
    </row>
    <row r="84" spans="1:5" ht="13.5" thickBot="1">
      <c r="A84" s="130" t="s">
        <v>29</v>
      </c>
      <c r="B84" s="134" t="s">
        <v>28</v>
      </c>
      <c r="C84" s="132">
        <v>40390</v>
      </c>
      <c r="D84" s="133">
        <v>0</v>
      </c>
      <c r="E84" s="38"/>
    </row>
    <row r="85" spans="1:5" ht="13.5" thickBot="1">
      <c r="A85" s="19" t="s">
        <v>33</v>
      </c>
      <c r="B85" s="20"/>
      <c r="C85" s="21"/>
      <c r="D85" s="22">
        <v>9305637.4100000001</v>
      </c>
      <c r="E85" s="38"/>
    </row>
    <row r="86" spans="1:5">
      <c r="A86" s="135"/>
      <c r="B86" s="52"/>
      <c r="C86" s="53"/>
      <c r="D86" s="136"/>
      <c r="E86" s="38"/>
    </row>
    <row r="87" spans="1:5" ht="13.5" thickBot="1">
      <c r="A87" s="137" t="s">
        <v>34</v>
      </c>
      <c r="B87" s="52"/>
      <c r="C87" s="53"/>
      <c r="D87" s="136"/>
      <c r="E87" s="38"/>
    </row>
    <row r="88" spans="1:5">
      <c r="A88" s="138" t="s">
        <v>18</v>
      </c>
      <c r="B88" s="139" t="s">
        <v>19</v>
      </c>
      <c r="C88" s="109" t="s">
        <v>136</v>
      </c>
      <c r="D88" s="133">
        <v>0</v>
      </c>
      <c r="E88" s="38"/>
    </row>
    <row r="89" spans="1:5" ht="13.5" thickBot="1">
      <c r="A89" s="140" t="s">
        <v>29</v>
      </c>
      <c r="B89" s="141" t="s">
        <v>19</v>
      </c>
      <c r="C89" s="132" t="s">
        <v>138</v>
      </c>
      <c r="D89" s="142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8"/>
      <c r="B91" s="52"/>
      <c r="C91" s="53"/>
      <c r="D91" s="136"/>
      <c r="E91" s="38"/>
    </row>
    <row r="92" spans="1:5" ht="13.5" thickBot="1">
      <c r="A92" s="19" t="s">
        <v>36</v>
      </c>
      <c r="B92" s="20"/>
      <c r="C92" s="21"/>
      <c r="D92" s="22">
        <v>9305637.4100000001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247" t="s">
        <v>37</v>
      </c>
      <c r="B94" s="248"/>
      <c r="C94" s="64"/>
      <c r="D94" s="65"/>
      <c r="E94" s="38"/>
    </row>
    <row r="95" spans="1:5">
      <c r="A95" s="66" t="s">
        <v>18</v>
      </c>
      <c r="B95" s="67"/>
      <c r="C95" s="68"/>
      <c r="D95" s="69">
        <v>8480095.2799999993</v>
      </c>
      <c r="E95" s="38"/>
    </row>
    <row r="96" spans="1:5">
      <c r="A96" s="143"/>
      <c r="B96" s="52"/>
      <c r="C96" s="144"/>
      <c r="D96" s="145"/>
      <c r="E96" s="38"/>
    </row>
    <row r="97" spans="1:256">
      <c r="A97" s="146" t="s">
        <v>29</v>
      </c>
      <c r="B97" s="147"/>
      <c r="C97" s="148"/>
      <c r="D97" s="149">
        <v>825542.13</v>
      </c>
      <c r="E97" s="38"/>
    </row>
    <row r="98" spans="1:256" ht="13.5" thickBot="1">
      <c r="A98" s="77"/>
      <c r="B98" s="52"/>
      <c r="C98" s="144"/>
      <c r="D98" s="145"/>
      <c r="E98" s="38"/>
    </row>
    <row r="99" spans="1:256" ht="13.5" thickBot="1">
      <c r="A99" s="78" t="s">
        <v>2</v>
      </c>
      <c r="B99" s="79"/>
      <c r="C99" s="80"/>
      <c r="D99" s="81">
        <v>9305637.4100000001</v>
      </c>
      <c r="E99" s="38"/>
    </row>
    <row r="100" spans="1:256">
      <c r="A100" s="150"/>
      <c r="B100" s="67"/>
      <c r="C100" s="62"/>
      <c r="D100" s="83"/>
      <c r="E100" s="38"/>
    </row>
    <row r="101" spans="1:256">
      <c r="A101" s="151" t="s">
        <v>38</v>
      </c>
      <c r="B101" s="85"/>
      <c r="C101" s="86"/>
      <c r="D101" s="152">
        <v>453239.84</v>
      </c>
      <c r="E101" s="38"/>
    </row>
    <row r="102" spans="1:256" ht="13.5" thickBot="1">
      <c r="A102" s="150"/>
      <c r="B102" s="88"/>
      <c r="C102" s="62"/>
      <c r="D102" s="145"/>
      <c r="E102" s="38"/>
    </row>
    <row r="103" spans="1:256" ht="13.5" thickBot="1">
      <c r="A103" s="19" t="s">
        <v>39</v>
      </c>
      <c r="B103" s="20"/>
      <c r="C103" s="21"/>
      <c r="D103" s="22">
        <v>9758877.25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3"/>
      <c r="B229" s="154"/>
      <c r="C229" s="155"/>
      <c r="D229" s="154"/>
      <c r="E229" s="154"/>
      <c r="F229" s="156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3"/>
      <c r="B246" s="154"/>
      <c r="C246" s="155"/>
      <c r="D246" s="154"/>
      <c r="E246" s="154"/>
      <c r="F246" s="156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3"/>
      <c r="B295" s="154"/>
      <c r="C295" s="155"/>
      <c r="D295" s="154"/>
      <c r="E295" s="154"/>
      <c r="F295" s="156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3"/>
      <c r="B307" s="154"/>
      <c r="C307" s="155"/>
      <c r="D307" s="154"/>
      <c r="E307" s="154"/>
      <c r="F307" s="156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3"/>
      <c r="B321" s="154"/>
      <c r="C321" s="155"/>
      <c r="D321" s="154"/>
      <c r="E321" s="154"/>
      <c r="F321" s="156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3"/>
      <c r="B334" s="154"/>
      <c r="C334" s="155"/>
      <c r="D334" s="154"/>
      <c r="E334" s="154"/>
      <c r="F334" s="156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3"/>
      <c r="B415" s="154"/>
      <c r="C415" s="155"/>
      <c r="D415" s="154"/>
      <c r="E415" s="154"/>
      <c r="F415" s="156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3"/>
      <c r="B480" s="154"/>
      <c r="C480" s="155"/>
      <c r="D480" s="154"/>
      <c r="E480" s="154"/>
      <c r="F480" s="156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>
      <selection sqref="A1:XFD1048576"/>
    </sheetView>
  </sheetViews>
  <sheetFormatPr defaultColWidth="9.140625" defaultRowHeight="12.75"/>
  <cols>
    <col min="1" max="1" width="56.28515625" style="1" customWidth="1"/>
    <col min="2" max="2" width="13" style="1" customWidth="1"/>
    <col min="3" max="3" width="13.42578125" style="90" bestFit="1" customWidth="1"/>
    <col min="4" max="4" width="20.7109375" style="1" customWidth="1"/>
    <col min="5" max="5" width="21" style="1" customWidth="1"/>
    <col min="6" max="16384" width="9.140625" style="1"/>
  </cols>
  <sheetData>
    <row r="1" spans="1:16">
      <c r="A1" s="242" t="s">
        <v>145</v>
      </c>
      <c r="B1" s="242"/>
      <c r="C1" s="242"/>
      <c r="D1" s="242"/>
      <c r="E1" s="242"/>
    </row>
    <row r="2" spans="1:16" ht="13.5" thickBot="1">
      <c r="A2" s="242"/>
      <c r="B2" s="242"/>
      <c r="C2" s="242"/>
      <c r="D2" s="2" t="s">
        <v>0</v>
      </c>
      <c r="E2" s="3" t="s">
        <v>170</v>
      </c>
    </row>
    <row r="3" spans="1:16" ht="13.5" thickBot="1">
      <c r="A3" s="245" t="s">
        <v>168</v>
      </c>
      <c r="B3" s="4"/>
      <c r="C3" s="4"/>
      <c r="D3" s="4"/>
      <c r="E3" s="246"/>
      <c r="F3" s="5"/>
    </row>
    <row r="4" spans="1:16" ht="12.75" customHeight="1">
      <c r="A4" s="6"/>
      <c r="B4" s="7"/>
      <c r="C4" s="8"/>
      <c r="D4" s="8" t="s">
        <v>1</v>
      </c>
      <c r="E4" s="23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239"/>
      <c r="F5" s="5"/>
    </row>
    <row r="6" spans="1:16">
      <c r="A6" s="117" t="s">
        <v>41</v>
      </c>
      <c r="B6" s="118"/>
      <c r="C6" s="119" t="s">
        <v>42</v>
      </c>
      <c r="D6" s="120">
        <v>7794539</v>
      </c>
      <c r="E6" s="121">
        <v>8292146.1799999997</v>
      </c>
      <c r="F6" s="5"/>
    </row>
    <row r="7" spans="1:16">
      <c r="A7" s="117" t="s">
        <v>43</v>
      </c>
      <c r="B7" s="118"/>
      <c r="C7" s="119" t="s">
        <v>20</v>
      </c>
      <c r="D7" s="120">
        <v>23726005.760000002</v>
      </c>
      <c r="E7" s="121">
        <v>26825898.780000001</v>
      </c>
      <c r="F7" s="5"/>
    </row>
    <row r="8" spans="1:16">
      <c r="A8" s="117" t="s">
        <v>44</v>
      </c>
      <c r="B8" s="118"/>
      <c r="C8" s="119" t="s">
        <v>22</v>
      </c>
      <c r="D8" s="120">
        <v>10677905.33</v>
      </c>
      <c r="E8" s="121">
        <v>11807150.380000001</v>
      </c>
      <c r="F8" s="5"/>
    </row>
    <row r="9" spans="1:16">
      <c r="A9" s="117" t="s">
        <v>45</v>
      </c>
      <c r="B9" s="118"/>
      <c r="C9" s="119" t="s">
        <v>46</v>
      </c>
      <c r="D9" s="120">
        <v>381600.79</v>
      </c>
      <c r="E9" s="121">
        <v>443778.73</v>
      </c>
      <c r="F9" s="5"/>
    </row>
    <row r="10" spans="1:16">
      <c r="A10" s="117" t="s">
        <v>47</v>
      </c>
      <c r="B10" s="118"/>
      <c r="C10" s="119" t="s">
        <v>25</v>
      </c>
      <c r="D10" s="120">
        <v>1648948.83</v>
      </c>
      <c r="E10" s="121">
        <v>1991779.5</v>
      </c>
      <c r="F10" s="5"/>
    </row>
    <row r="11" spans="1:16">
      <c r="A11" s="117" t="s">
        <v>48</v>
      </c>
      <c r="B11" s="118"/>
      <c r="C11" s="119" t="s">
        <v>49</v>
      </c>
      <c r="D11" s="120">
        <v>0</v>
      </c>
      <c r="E11" s="121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7" t="s">
        <v>50</v>
      </c>
      <c r="B12" s="118"/>
      <c r="C12" s="119" t="s">
        <v>51</v>
      </c>
      <c r="D12" s="120">
        <v>0</v>
      </c>
      <c r="E12" s="121">
        <v>0</v>
      </c>
      <c r="F12" s="5"/>
    </row>
    <row r="13" spans="1:16" ht="13.5" thickBot="1">
      <c r="A13" s="117" t="s">
        <v>52</v>
      </c>
      <c r="B13" s="118"/>
      <c r="C13" s="119" t="s">
        <v>53</v>
      </c>
      <c r="D13" s="120">
        <v>0</v>
      </c>
      <c r="E13" s="121">
        <v>0</v>
      </c>
      <c r="F13" s="5"/>
    </row>
    <row r="14" spans="1:16" ht="13.5" thickBot="1">
      <c r="A14" s="19" t="s">
        <v>6</v>
      </c>
      <c r="B14" s="20"/>
      <c r="C14" s="21"/>
      <c r="D14" s="22">
        <v>44228999.710000001</v>
      </c>
      <c r="E14" s="22">
        <v>49360753.57</v>
      </c>
      <c r="F14" s="5"/>
    </row>
    <row r="15" spans="1:16">
      <c r="A15" s="23" t="s">
        <v>54</v>
      </c>
      <c r="B15" s="118"/>
      <c r="C15" s="25" t="s">
        <v>55</v>
      </c>
      <c r="D15" s="26">
        <v>497607.18</v>
      </c>
      <c r="E15" s="122"/>
      <c r="F15" s="5"/>
    </row>
    <row r="16" spans="1:16">
      <c r="A16" s="23" t="s">
        <v>56</v>
      </c>
      <c r="B16" s="118"/>
      <c r="C16" s="25" t="s">
        <v>30</v>
      </c>
      <c r="D16" s="26">
        <v>3099893.02</v>
      </c>
      <c r="E16" s="122"/>
      <c r="F16" s="5"/>
    </row>
    <row r="17" spans="1:6">
      <c r="A17" s="23" t="s">
        <v>57</v>
      </c>
      <c r="B17" s="118"/>
      <c r="C17" s="25" t="s">
        <v>31</v>
      </c>
      <c r="D17" s="26">
        <v>1129245.05</v>
      </c>
      <c r="E17" s="122"/>
      <c r="F17" s="5"/>
    </row>
    <row r="18" spans="1:6">
      <c r="A18" s="23" t="s">
        <v>58</v>
      </c>
      <c r="B18" s="118"/>
      <c r="C18" s="25" t="s">
        <v>59</v>
      </c>
      <c r="D18" s="26">
        <v>62177.94</v>
      </c>
      <c r="E18" s="122"/>
      <c r="F18" s="5"/>
    </row>
    <row r="19" spans="1:6">
      <c r="A19" s="23" t="s">
        <v>60</v>
      </c>
      <c r="B19" s="118"/>
      <c r="C19" s="25" t="s">
        <v>32</v>
      </c>
      <c r="D19" s="26">
        <v>342830.67</v>
      </c>
      <c r="E19" s="122"/>
      <c r="F19" s="5"/>
    </row>
    <row r="20" spans="1:6">
      <c r="A20" s="23" t="s">
        <v>61</v>
      </c>
      <c r="B20" s="118"/>
      <c r="C20" s="25" t="s">
        <v>62</v>
      </c>
      <c r="D20" s="26">
        <v>0</v>
      </c>
      <c r="E20" s="122"/>
      <c r="F20" s="5"/>
    </row>
    <row r="21" spans="1:6">
      <c r="A21" s="23" t="s">
        <v>63</v>
      </c>
      <c r="B21" s="123"/>
      <c r="C21" s="25" t="s">
        <v>64</v>
      </c>
      <c r="D21" s="26">
        <v>0</v>
      </c>
      <c r="E21" s="122"/>
      <c r="F21" s="5"/>
    </row>
    <row r="22" spans="1:6" ht="13.5" thickBot="1">
      <c r="A22" s="23" t="s">
        <v>65</v>
      </c>
      <c r="B22" s="123"/>
      <c r="C22" s="25" t="s">
        <v>66</v>
      </c>
      <c r="D22" s="26">
        <v>0</v>
      </c>
      <c r="E22" s="124"/>
      <c r="F22" s="5"/>
    </row>
    <row r="23" spans="1:6" ht="13.5" thickBot="1">
      <c r="A23" s="19" t="s">
        <v>7</v>
      </c>
      <c r="B23" s="20"/>
      <c r="C23" s="21"/>
      <c r="D23" s="22">
        <v>5131753.8600000003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49360753.57</v>
      </c>
      <c r="E24" s="22">
        <v>49360753.57</v>
      </c>
      <c r="F24" s="5"/>
    </row>
    <row r="25" spans="1:6">
      <c r="A25" s="30"/>
      <c r="B25" s="31"/>
      <c r="C25" s="32"/>
      <c r="D25" s="33"/>
      <c r="E25" s="124"/>
      <c r="F25" s="5"/>
    </row>
    <row r="26" spans="1:6">
      <c r="A26" s="9" t="s">
        <v>10</v>
      </c>
      <c r="B26" s="31"/>
      <c r="C26" s="32"/>
      <c r="D26" s="33"/>
      <c r="E26" s="122"/>
      <c r="F26" s="5"/>
    </row>
    <row r="27" spans="1:6">
      <c r="A27" s="117" t="s">
        <v>67</v>
      </c>
      <c r="B27" s="118"/>
      <c r="C27" s="119" t="s">
        <v>68</v>
      </c>
      <c r="D27" s="125">
        <v>21441</v>
      </c>
      <c r="E27" s="122"/>
      <c r="F27" s="35"/>
    </row>
    <row r="28" spans="1:6">
      <c r="A28" s="117" t="s">
        <v>69</v>
      </c>
      <c r="B28" s="118"/>
      <c r="C28" s="119" t="s">
        <v>70</v>
      </c>
      <c r="D28" s="125">
        <v>1889274.66</v>
      </c>
      <c r="E28" s="122"/>
      <c r="F28" s="35"/>
    </row>
    <row r="29" spans="1:6">
      <c r="A29" s="117" t="s">
        <v>71</v>
      </c>
      <c r="B29" s="118"/>
      <c r="C29" s="119" t="s">
        <v>72</v>
      </c>
      <c r="D29" s="125">
        <v>0</v>
      </c>
      <c r="E29" s="122"/>
      <c r="F29" s="35"/>
    </row>
    <row r="30" spans="1:6">
      <c r="A30" s="117" t="s">
        <v>73</v>
      </c>
      <c r="B30" s="118"/>
      <c r="C30" s="119" t="s">
        <v>74</v>
      </c>
      <c r="D30" s="125">
        <v>0</v>
      </c>
      <c r="E30" s="124"/>
      <c r="F30" s="35"/>
    </row>
    <row r="31" spans="1:6">
      <c r="A31" s="117" t="s">
        <v>75</v>
      </c>
      <c r="B31" s="118"/>
      <c r="C31" s="119" t="s">
        <v>76</v>
      </c>
      <c r="D31" s="125">
        <v>0</v>
      </c>
      <c r="E31" s="124"/>
      <c r="F31" s="35"/>
    </row>
    <row r="32" spans="1:6">
      <c r="A32" s="117" t="s">
        <v>77</v>
      </c>
      <c r="B32" s="118"/>
      <c r="C32" s="119" t="s">
        <v>78</v>
      </c>
      <c r="D32" s="125">
        <v>0</v>
      </c>
      <c r="E32" s="124"/>
      <c r="F32" s="35"/>
    </row>
    <row r="33" spans="1:10">
      <c r="A33" s="117" t="s">
        <v>79</v>
      </c>
      <c r="B33" s="118"/>
      <c r="C33" s="119" t="s">
        <v>80</v>
      </c>
      <c r="D33" s="125">
        <v>0</v>
      </c>
      <c r="E33" s="124"/>
      <c r="F33" s="35"/>
    </row>
    <row r="34" spans="1:10">
      <c r="A34" s="117" t="s">
        <v>81</v>
      </c>
      <c r="B34" s="118"/>
      <c r="C34" s="119" t="s">
        <v>82</v>
      </c>
      <c r="D34" s="125">
        <v>0</v>
      </c>
      <c r="E34" s="124"/>
      <c r="F34" s="35"/>
    </row>
    <row r="35" spans="1:10">
      <c r="A35" s="117" t="s">
        <v>83</v>
      </c>
      <c r="B35" s="118"/>
      <c r="C35" s="119" t="s">
        <v>84</v>
      </c>
      <c r="D35" s="125">
        <v>0</v>
      </c>
      <c r="E35" s="124"/>
      <c r="F35" s="35"/>
    </row>
    <row r="36" spans="1:10">
      <c r="A36" s="117" t="s">
        <v>85</v>
      </c>
      <c r="B36" s="118"/>
      <c r="C36" s="119" t="s">
        <v>86</v>
      </c>
      <c r="D36" s="125">
        <v>0</v>
      </c>
      <c r="E36" s="124"/>
      <c r="F36" s="35"/>
    </row>
    <row r="37" spans="1:10">
      <c r="A37" s="117" t="s">
        <v>11</v>
      </c>
      <c r="B37" s="118"/>
      <c r="C37" s="119" t="s">
        <v>167</v>
      </c>
      <c r="D37" s="125">
        <v>0</v>
      </c>
      <c r="E37" s="124"/>
      <c r="F37" s="35"/>
    </row>
    <row r="38" spans="1:10">
      <c r="A38" s="117" t="s">
        <v>87</v>
      </c>
      <c r="B38" s="118"/>
      <c r="C38" s="119" t="s">
        <v>88</v>
      </c>
      <c r="D38" s="125">
        <v>0</v>
      </c>
      <c r="E38" s="124"/>
      <c r="F38" s="35"/>
    </row>
    <row r="39" spans="1:10">
      <c r="A39" s="117" t="s">
        <v>89</v>
      </c>
      <c r="B39" s="118"/>
      <c r="C39" s="119" t="s">
        <v>90</v>
      </c>
      <c r="D39" s="125">
        <v>11035</v>
      </c>
      <c r="E39" s="124"/>
      <c r="F39" s="108"/>
      <c r="G39" s="5"/>
    </row>
    <row r="40" spans="1:10">
      <c r="A40" s="117" t="s">
        <v>91</v>
      </c>
      <c r="B40" s="118"/>
      <c r="C40" s="119" t="s">
        <v>92</v>
      </c>
      <c r="D40" s="125">
        <v>3517039.02</v>
      </c>
      <c r="E40" s="124"/>
      <c r="F40" s="108"/>
    </row>
    <row r="41" spans="1:10">
      <c r="A41" s="117" t="s">
        <v>93</v>
      </c>
      <c r="B41" s="118"/>
      <c r="C41" s="119" t="s">
        <v>94</v>
      </c>
      <c r="D41" s="125">
        <v>3790594.53</v>
      </c>
      <c r="E41" s="124"/>
      <c r="F41" s="30"/>
    </row>
    <row r="42" spans="1:10">
      <c r="A42" s="117" t="s">
        <v>95</v>
      </c>
      <c r="B42" s="118"/>
      <c r="C42" s="119" t="s">
        <v>96</v>
      </c>
      <c r="D42" s="125">
        <v>628379</v>
      </c>
      <c r="E42" s="124"/>
      <c r="F42" s="108"/>
    </row>
    <row r="43" spans="1:10">
      <c r="A43" s="117" t="s">
        <v>97</v>
      </c>
      <c r="B43" s="118"/>
      <c r="C43" s="119" t="s">
        <v>98</v>
      </c>
      <c r="D43" s="125">
        <v>60</v>
      </c>
      <c r="E43" s="124"/>
      <c r="F43" s="35"/>
    </row>
    <row r="44" spans="1:10">
      <c r="A44" s="117" t="s">
        <v>99</v>
      </c>
      <c r="B44" s="118"/>
      <c r="C44" s="119" t="s">
        <v>100</v>
      </c>
      <c r="D44" s="125">
        <v>88608.74</v>
      </c>
      <c r="E44" s="124"/>
      <c r="F44" s="35"/>
      <c r="J44" s="5"/>
    </row>
    <row r="45" spans="1:10">
      <c r="A45" s="117" t="s">
        <v>101</v>
      </c>
      <c r="B45" s="118"/>
      <c r="C45" s="119" t="s">
        <v>102</v>
      </c>
      <c r="D45" s="125">
        <v>2444506.44</v>
      </c>
      <c r="E45" s="124"/>
      <c r="F45" s="35"/>
    </row>
    <row r="46" spans="1:10">
      <c r="A46" s="117" t="s">
        <v>103</v>
      </c>
      <c r="B46" s="118"/>
      <c r="C46" s="119" t="s">
        <v>104</v>
      </c>
      <c r="D46" s="125">
        <v>3289452.93</v>
      </c>
      <c r="E46" s="124"/>
      <c r="F46" s="35"/>
    </row>
    <row r="47" spans="1:10">
      <c r="A47" s="117" t="s">
        <v>105</v>
      </c>
      <c r="B47" s="118"/>
      <c r="C47" s="119" t="s">
        <v>106</v>
      </c>
      <c r="D47" s="125">
        <v>763537.32</v>
      </c>
      <c r="E47" s="124"/>
      <c r="F47" s="35"/>
    </row>
    <row r="48" spans="1:10">
      <c r="A48" s="117" t="s">
        <v>107</v>
      </c>
      <c r="B48" s="118"/>
      <c r="C48" s="119" t="s">
        <v>108</v>
      </c>
      <c r="D48" s="125">
        <v>6698030.4699999997</v>
      </c>
      <c r="E48" s="124"/>
      <c r="F48" s="35"/>
    </row>
    <row r="49" spans="1:6">
      <c r="A49" s="117" t="s">
        <v>109</v>
      </c>
      <c r="B49" s="118"/>
      <c r="C49" s="119" t="s">
        <v>110</v>
      </c>
      <c r="D49" s="125">
        <v>22487.279999999999</v>
      </c>
      <c r="E49" s="124"/>
      <c r="F49" s="35"/>
    </row>
    <row r="50" spans="1:6">
      <c r="A50" s="117" t="s">
        <v>111</v>
      </c>
      <c r="B50" s="118"/>
      <c r="C50" s="119" t="s">
        <v>112</v>
      </c>
      <c r="D50" s="125">
        <v>1031498.51</v>
      </c>
      <c r="E50" s="124"/>
      <c r="F50" s="35"/>
    </row>
    <row r="51" spans="1:6">
      <c r="A51" s="117" t="s">
        <v>113</v>
      </c>
      <c r="B51" s="118"/>
      <c r="C51" s="119" t="s">
        <v>114</v>
      </c>
      <c r="D51" s="125">
        <v>2449165.09</v>
      </c>
      <c r="E51" s="124"/>
      <c r="F51" s="35"/>
    </row>
    <row r="52" spans="1:6">
      <c r="A52" s="117" t="s">
        <v>115</v>
      </c>
      <c r="B52" s="118"/>
      <c r="C52" s="119" t="s">
        <v>116</v>
      </c>
      <c r="D52" s="125">
        <v>3185</v>
      </c>
      <c r="E52" s="124"/>
      <c r="F52" s="35"/>
    </row>
    <row r="53" spans="1:6">
      <c r="A53" s="117" t="s">
        <v>117</v>
      </c>
      <c r="B53" s="118"/>
      <c r="C53" s="119" t="s">
        <v>118</v>
      </c>
      <c r="D53" s="125">
        <v>0</v>
      </c>
      <c r="E53" s="124"/>
      <c r="F53" s="35"/>
    </row>
    <row r="54" spans="1:6">
      <c r="A54" s="117" t="s">
        <v>119</v>
      </c>
      <c r="B54" s="118"/>
      <c r="C54" s="119" t="s">
        <v>120</v>
      </c>
      <c r="D54" s="125">
        <v>80414.66</v>
      </c>
      <c r="E54" s="124"/>
      <c r="F54" s="35"/>
    </row>
    <row r="55" spans="1:6">
      <c r="A55" s="117" t="s">
        <v>121</v>
      </c>
      <c r="B55" s="118"/>
      <c r="C55" s="119" t="s">
        <v>122</v>
      </c>
      <c r="D55" s="125">
        <v>0</v>
      </c>
      <c r="E55" s="124"/>
      <c r="F55" s="35"/>
    </row>
    <row r="56" spans="1:6">
      <c r="A56" s="117" t="s">
        <v>123</v>
      </c>
      <c r="B56" s="118"/>
      <c r="C56" s="119" t="s">
        <v>124</v>
      </c>
      <c r="D56" s="125">
        <v>0</v>
      </c>
      <c r="E56" s="124"/>
      <c r="F56" s="35"/>
    </row>
    <row r="57" spans="1:6">
      <c r="A57" s="117" t="s">
        <v>125</v>
      </c>
      <c r="B57" s="118"/>
      <c r="C57" s="119" t="s">
        <v>126</v>
      </c>
      <c r="D57" s="125">
        <v>0</v>
      </c>
      <c r="E57" s="124"/>
      <c r="F57" s="35"/>
    </row>
    <row r="58" spans="1:6">
      <c r="A58" s="117" t="s">
        <v>127</v>
      </c>
      <c r="B58" s="118"/>
      <c r="C58" s="119" t="s">
        <v>128</v>
      </c>
      <c r="D58" s="125">
        <v>36191.57</v>
      </c>
      <c r="E58" s="124"/>
      <c r="F58" s="35"/>
    </row>
    <row r="59" spans="1:6">
      <c r="A59" s="117" t="s">
        <v>129</v>
      </c>
      <c r="B59" s="118"/>
      <c r="C59" s="119" t="s">
        <v>130</v>
      </c>
      <c r="D59" s="125">
        <v>0</v>
      </c>
      <c r="E59" s="124"/>
      <c r="F59" s="35"/>
    </row>
    <row r="60" spans="1:6">
      <c r="A60" s="117" t="s">
        <v>131</v>
      </c>
      <c r="B60" s="118"/>
      <c r="C60" s="119" t="s">
        <v>132</v>
      </c>
      <c r="D60" s="125">
        <v>0</v>
      </c>
      <c r="E60" s="124"/>
      <c r="F60" s="35"/>
    </row>
    <row r="61" spans="1:6" ht="13.5" thickBot="1">
      <c r="A61" s="117" t="s">
        <v>133</v>
      </c>
      <c r="B61" s="118"/>
      <c r="C61" s="119" t="s">
        <v>134</v>
      </c>
      <c r="D61" s="125">
        <v>0</v>
      </c>
      <c r="E61" s="124"/>
      <c r="F61" s="35"/>
    </row>
    <row r="62" spans="1:6" ht="13.5" thickBot="1">
      <c r="A62" s="19" t="s">
        <v>12</v>
      </c>
      <c r="B62" s="20"/>
      <c r="C62" s="21"/>
      <c r="D62" s="22">
        <v>26764901.220000003</v>
      </c>
      <c r="E62" s="124"/>
    </row>
    <row r="63" spans="1:6" ht="13.5" thickBot="1">
      <c r="A63" s="19" t="s">
        <v>13</v>
      </c>
      <c r="B63" s="20"/>
      <c r="C63" s="21"/>
      <c r="D63" s="22">
        <v>76125654.790000007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240" t="s">
        <v>145</v>
      </c>
      <c r="B66" s="240"/>
      <c r="C66" s="240"/>
      <c r="D66" s="240"/>
      <c r="E66" s="39"/>
    </row>
    <row r="67" spans="1:5" ht="13.5" thickBot="1">
      <c r="A67" s="241" t="s">
        <v>168</v>
      </c>
      <c r="B67" s="241"/>
      <c r="C67" s="241"/>
      <c r="D67" s="241"/>
      <c r="E67" s="39"/>
    </row>
    <row r="68" spans="1:5">
      <c r="A68" s="126" t="s">
        <v>14</v>
      </c>
      <c r="B68" s="10"/>
      <c r="C68" s="41"/>
      <c r="D68" s="127"/>
      <c r="E68" s="38"/>
    </row>
    <row r="69" spans="1:5">
      <c r="A69" s="128"/>
      <c r="B69" s="31"/>
      <c r="C69" s="41"/>
      <c r="D69" s="129"/>
      <c r="E69" s="38"/>
    </row>
    <row r="70" spans="1:5" ht="13.5" thickBot="1">
      <c r="A70" s="126" t="s">
        <v>15</v>
      </c>
      <c r="B70" s="31"/>
      <c r="C70" s="41" t="s">
        <v>16</v>
      </c>
      <c r="D70" s="127" t="s">
        <v>17</v>
      </c>
      <c r="E70" s="38"/>
    </row>
    <row r="71" spans="1:5">
      <c r="A71" s="45" t="s">
        <v>18</v>
      </c>
      <c r="B71" s="46" t="s">
        <v>19</v>
      </c>
      <c r="C71" s="109" t="s">
        <v>136</v>
      </c>
      <c r="D71" s="110">
        <v>31520544.760000002</v>
      </c>
      <c r="E71" s="38"/>
    </row>
    <row r="72" spans="1:5">
      <c r="A72" s="130" t="s">
        <v>18</v>
      </c>
      <c r="B72" s="131" t="s">
        <v>21</v>
      </c>
      <c r="C72" s="132" t="s">
        <v>22</v>
      </c>
      <c r="D72" s="133">
        <v>10677905.33</v>
      </c>
      <c r="E72" s="38"/>
    </row>
    <row r="73" spans="1:5">
      <c r="A73" s="130" t="s">
        <v>18</v>
      </c>
      <c r="B73" s="131" t="s">
        <v>23</v>
      </c>
      <c r="C73" s="132">
        <v>40130</v>
      </c>
      <c r="D73" s="133">
        <v>381600.79</v>
      </c>
      <c r="E73" s="38"/>
    </row>
    <row r="74" spans="1:5">
      <c r="A74" s="130" t="s">
        <v>18</v>
      </c>
      <c r="B74" s="131" t="s">
        <v>137</v>
      </c>
      <c r="C74" s="132" t="s">
        <v>25</v>
      </c>
      <c r="D74" s="133">
        <v>1648948.83</v>
      </c>
      <c r="E74" s="38"/>
    </row>
    <row r="75" spans="1:5">
      <c r="A75" s="130" t="s">
        <v>18</v>
      </c>
      <c r="B75" s="131" t="s">
        <v>26</v>
      </c>
      <c r="C75" s="132">
        <v>40160</v>
      </c>
      <c r="D75" s="133">
        <v>0</v>
      </c>
      <c r="E75" s="38"/>
    </row>
    <row r="76" spans="1:5">
      <c r="A76" s="130" t="s">
        <v>18</v>
      </c>
      <c r="B76" s="131" t="s">
        <v>27</v>
      </c>
      <c r="C76" s="132">
        <v>40180</v>
      </c>
      <c r="D76" s="133">
        <v>0</v>
      </c>
      <c r="E76" s="38"/>
    </row>
    <row r="77" spans="1:5">
      <c r="A77" s="130" t="s">
        <v>18</v>
      </c>
      <c r="B77" s="131" t="s">
        <v>28</v>
      </c>
      <c r="C77" s="132">
        <v>40190</v>
      </c>
      <c r="D77" s="133">
        <v>0</v>
      </c>
      <c r="E77" s="38"/>
    </row>
    <row r="78" spans="1:5">
      <c r="A78" s="130" t="s">
        <v>29</v>
      </c>
      <c r="B78" s="131" t="s">
        <v>19</v>
      </c>
      <c r="C78" s="132" t="s">
        <v>138</v>
      </c>
      <c r="D78" s="133">
        <v>3597500.2</v>
      </c>
      <c r="E78" s="38"/>
    </row>
    <row r="79" spans="1:5">
      <c r="A79" s="130" t="s">
        <v>29</v>
      </c>
      <c r="B79" s="131" t="s">
        <v>21</v>
      </c>
      <c r="C79" s="132" t="s">
        <v>31</v>
      </c>
      <c r="D79" s="133">
        <v>1129245.05</v>
      </c>
      <c r="E79" s="38"/>
    </row>
    <row r="80" spans="1:5">
      <c r="A80" s="130" t="s">
        <v>29</v>
      </c>
      <c r="B80" s="131" t="s">
        <v>23</v>
      </c>
      <c r="C80" s="132">
        <v>40330</v>
      </c>
      <c r="D80" s="133">
        <v>62177.94</v>
      </c>
      <c r="E80" s="38"/>
    </row>
    <row r="81" spans="1:5">
      <c r="A81" s="130" t="s">
        <v>29</v>
      </c>
      <c r="B81" s="131" t="s">
        <v>137</v>
      </c>
      <c r="C81" s="132" t="s">
        <v>32</v>
      </c>
      <c r="D81" s="133">
        <v>342830.67</v>
      </c>
      <c r="E81" s="38"/>
    </row>
    <row r="82" spans="1:5">
      <c r="A82" s="130" t="s">
        <v>29</v>
      </c>
      <c r="B82" s="134" t="s">
        <v>26</v>
      </c>
      <c r="C82" s="132">
        <v>40360</v>
      </c>
      <c r="D82" s="133">
        <v>0</v>
      </c>
      <c r="E82" s="38"/>
    </row>
    <row r="83" spans="1:5">
      <c r="A83" s="130" t="s">
        <v>29</v>
      </c>
      <c r="B83" s="134" t="s">
        <v>27</v>
      </c>
      <c r="C83" s="132">
        <v>40380</v>
      </c>
      <c r="D83" s="133">
        <v>0</v>
      </c>
      <c r="E83" s="38"/>
    </row>
    <row r="84" spans="1:5" ht="13.5" thickBot="1">
      <c r="A84" s="130" t="s">
        <v>29</v>
      </c>
      <c r="B84" s="134" t="s">
        <v>28</v>
      </c>
      <c r="C84" s="132">
        <v>40390</v>
      </c>
      <c r="D84" s="133">
        <v>0</v>
      </c>
      <c r="E84" s="38"/>
    </row>
    <row r="85" spans="1:5" ht="13.5" thickBot="1">
      <c r="A85" s="19" t="s">
        <v>33</v>
      </c>
      <c r="B85" s="20"/>
      <c r="C85" s="21"/>
      <c r="D85" s="22">
        <v>49360753.57</v>
      </c>
      <c r="E85" s="38"/>
    </row>
    <row r="86" spans="1:5">
      <c r="A86" s="135"/>
      <c r="B86" s="52"/>
      <c r="C86" s="53"/>
      <c r="D86" s="136"/>
      <c r="E86" s="38"/>
    </row>
    <row r="87" spans="1:5" ht="13.5" thickBot="1">
      <c r="A87" s="137" t="s">
        <v>34</v>
      </c>
      <c r="B87" s="52"/>
      <c r="C87" s="53"/>
      <c r="D87" s="136"/>
      <c r="E87" s="38"/>
    </row>
    <row r="88" spans="1:5">
      <c r="A88" s="138" t="s">
        <v>18</v>
      </c>
      <c r="B88" s="139" t="s">
        <v>19</v>
      </c>
      <c r="C88" s="109" t="s">
        <v>136</v>
      </c>
      <c r="D88" s="133">
        <v>0</v>
      </c>
      <c r="E88" s="38"/>
    </row>
    <row r="89" spans="1:5" ht="13.5" thickBot="1">
      <c r="A89" s="140" t="s">
        <v>29</v>
      </c>
      <c r="B89" s="141" t="s">
        <v>19</v>
      </c>
      <c r="C89" s="132" t="s">
        <v>138</v>
      </c>
      <c r="D89" s="142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8"/>
      <c r="B91" s="52"/>
      <c r="C91" s="53"/>
      <c r="D91" s="136"/>
      <c r="E91" s="38"/>
    </row>
    <row r="92" spans="1:5" ht="13.5" thickBot="1">
      <c r="A92" s="19" t="s">
        <v>36</v>
      </c>
      <c r="B92" s="20"/>
      <c r="C92" s="21"/>
      <c r="D92" s="22">
        <v>49360753.57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247" t="s">
        <v>37</v>
      </c>
      <c r="B94" s="248"/>
      <c r="C94" s="64"/>
      <c r="D94" s="65"/>
      <c r="E94" s="38"/>
    </row>
    <row r="95" spans="1:5">
      <c r="A95" s="66" t="s">
        <v>18</v>
      </c>
      <c r="B95" s="67"/>
      <c r="C95" s="68"/>
      <c r="D95" s="69">
        <v>44228999.710000001</v>
      </c>
      <c r="E95" s="38"/>
    </row>
    <row r="96" spans="1:5">
      <c r="A96" s="143"/>
      <c r="B96" s="52"/>
      <c r="C96" s="144"/>
      <c r="D96" s="145"/>
      <c r="E96" s="38"/>
    </row>
    <row r="97" spans="1:256">
      <c r="A97" s="146" t="s">
        <v>29</v>
      </c>
      <c r="B97" s="147"/>
      <c r="C97" s="148"/>
      <c r="D97" s="149">
        <v>5131753.8600000003</v>
      </c>
      <c r="E97" s="38"/>
    </row>
    <row r="98" spans="1:256" ht="13.5" thickBot="1">
      <c r="A98" s="77"/>
      <c r="B98" s="52"/>
      <c r="C98" s="144"/>
      <c r="D98" s="145"/>
      <c r="E98" s="38"/>
    </row>
    <row r="99" spans="1:256" ht="13.5" thickBot="1">
      <c r="A99" s="78" t="s">
        <v>2</v>
      </c>
      <c r="B99" s="79"/>
      <c r="C99" s="80"/>
      <c r="D99" s="81">
        <v>49360753.57</v>
      </c>
      <c r="E99" s="38"/>
    </row>
    <row r="100" spans="1:256">
      <c r="A100" s="150"/>
      <c r="B100" s="67"/>
      <c r="C100" s="62"/>
      <c r="D100" s="83"/>
      <c r="E100" s="38"/>
    </row>
    <row r="101" spans="1:256">
      <c r="A101" s="151" t="s">
        <v>38</v>
      </c>
      <c r="B101" s="85"/>
      <c r="C101" s="86"/>
      <c r="D101" s="152">
        <v>2449165.09</v>
      </c>
      <c r="E101" s="38"/>
    </row>
    <row r="102" spans="1:256" ht="13.5" thickBot="1">
      <c r="A102" s="150"/>
      <c r="B102" s="88"/>
      <c r="C102" s="62"/>
      <c r="D102" s="145"/>
      <c r="E102" s="38"/>
    </row>
    <row r="103" spans="1:256" ht="13.5" thickBot="1">
      <c r="A103" s="19" t="s">
        <v>39</v>
      </c>
      <c r="B103" s="20"/>
      <c r="C103" s="21"/>
      <c r="D103" s="22">
        <v>51809918.659999996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3"/>
      <c r="B229" s="154"/>
      <c r="C229" s="155"/>
      <c r="D229" s="154"/>
      <c r="E229" s="154"/>
      <c r="F229" s="156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3"/>
      <c r="B246" s="154"/>
      <c r="C246" s="155"/>
      <c r="D246" s="154"/>
      <c r="E246" s="154"/>
      <c r="F246" s="156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3"/>
      <c r="B295" s="154"/>
      <c r="C295" s="155"/>
      <c r="D295" s="154"/>
      <c r="E295" s="154"/>
      <c r="F295" s="156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3"/>
      <c r="B307" s="154"/>
      <c r="C307" s="155"/>
      <c r="D307" s="154"/>
      <c r="E307" s="154"/>
      <c r="F307" s="156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3"/>
      <c r="B321" s="154"/>
      <c r="C321" s="155"/>
      <c r="D321" s="154"/>
      <c r="E321" s="154"/>
      <c r="F321" s="156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3"/>
      <c r="B334" s="154"/>
      <c r="C334" s="155"/>
      <c r="D334" s="154"/>
      <c r="E334" s="154"/>
      <c r="F334" s="156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3"/>
      <c r="B415" s="154"/>
      <c r="C415" s="155"/>
      <c r="D415" s="154"/>
      <c r="E415" s="154"/>
      <c r="F415" s="156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3"/>
      <c r="B480" s="154"/>
      <c r="C480" s="155"/>
      <c r="D480" s="154"/>
      <c r="E480" s="154"/>
      <c r="F480" s="156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>
      <selection sqref="A1:XFD1048576"/>
    </sheetView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242" t="s">
        <v>144</v>
      </c>
      <c r="B1" s="242"/>
      <c r="C1" s="242"/>
      <c r="D1" s="242"/>
      <c r="E1" s="242"/>
    </row>
    <row r="2" spans="1:16" ht="13.5" thickBot="1">
      <c r="A2" s="242"/>
      <c r="B2" s="242"/>
      <c r="C2" s="242"/>
      <c r="D2" s="2" t="s">
        <v>0</v>
      </c>
      <c r="E2" s="3" t="s">
        <v>170</v>
      </c>
    </row>
    <row r="3" spans="1:16" ht="13.5" thickBot="1">
      <c r="A3" s="245" t="s">
        <v>168</v>
      </c>
      <c r="B3" s="4"/>
      <c r="C3" s="4"/>
      <c r="D3" s="4"/>
      <c r="E3" s="246"/>
      <c r="F3" s="5"/>
    </row>
    <row r="4" spans="1:16" ht="12.75" customHeight="1">
      <c r="A4" s="6"/>
      <c r="B4" s="7"/>
      <c r="C4" s="8"/>
      <c r="D4" s="8" t="s">
        <v>1</v>
      </c>
      <c r="E4" s="23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239"/>
      <c r="F5" s="5"/>
    </row>
    <row r="6" spans="1:16">
      <c r="A6" s="117" t="s">
        <v>41</v>
      </c>
      <c r="B6" s="118"/>
      <c r="C6" s="119" t="s">
        <v>42</v>
      </c>
      <c r="D6" s="120">
        <v>1339809.8899999999</v>
      </c>
      <c r="E6" s="121">
        <v>1459535.9</v>
      </c>
      <c r="F6" s="5"/>
    </row>
    <row r="7" spans="1:16">
      <c r="A7" s="117" t="s">
        <v>43</v>
      </c>
      <c r="B7" s="118"/>
      <c r="C7" s="119" t="s">
        <v>20</v>
      </c>
      <c r="D7" s="120">
        <v>17033282.880000003</v>
      </c>
      <c r="E7" s="121">
        <v>22508537.390000001</v>
      </c>
      <c r="F7" s="5"/>
    </row>
    <row r="8" spans="1:16">
      <c r="A8" s="117" t="s">
        <v>44</v>
      </c>
      <c r="B8" s="118"/>
      <c r="C8" s="119" t="s">
        <v>22</v>
      </c>
      <c r="D8" s="120">
        <v>2525982.1500000004</v>
      </c>
      <c r="E8" s="121">
        <v>2928586.5500000003</v>
      </c>
      <c r="F8" s="5"/>
    </row>
    <row r="9" spans="1:16">
      <c r="A9" s="117" t="s">
        <v>45</v>
      </c>
      <c r="B9" s="118"/>
      <c r="C9" s="119" t="s">
        <v>46</v>
      </c>
      <c r="D9" s="120">
        <v>437525.99</v>
      </c>
      <c r="E9" s="121">
        <v>502875.23</v>
      </c>
      <c r="F9" s="5"/>
    </row>
    <row r="10" spans="1:16">
      <c r="A10" s="117" t="s">
        <v>47</v>
      </c>
      <c r="B10" s="118"/>
      <c r="C10" s="119" t="s">
        <v>25</v>
      </c>
      <c r="D10" s="120">
        <v>891418.39</v>
      </c>
      <c r="E10" s="121">
        <v>1563853.0299999998</v>
      </c>
      <c r="F10" s="5"/>
    </row>
    <row r="11" spans="1:16">
      <c r="A11" s="117" t="s">
        <v>48</v>
      </c>
      <c r="B11" s="118"/>
      <c r="C11" s="119" t="s">
        <v>49</v>
      </c>
      <c r="D11" s="120">
        <v>0</v>
      </c>
      <c r="E11" s="121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7" t="s">
        <v>50</v>
      </c>
      <c r="B12" s="118"/>
      <c r="C12" s="119" t="s">
        <v>51</v>
      </c>
      <c r="D12" s="120">
        <v>0</v>
      </c>
      <c r="E12" s="121">
        <v>0</v>
      </c>
      <c r="F12" s="5"/>
    </row>
    <row r="13" spans="1:16" ht="13.5" thickBot="1">
      <c r="A13" s="117" t="s">
        <v>52</v>
      </c>
      <c r="B13" s="118"/>
      <c r="C13" s="119" t="s">
        <v>53</v>
      </c>
      <c r="D13" s="120">
        <v>0</v>
      </c>
      <c r="E13" s="121">
        <v>0</v>
      </c>
      <c r="F13" s="5"/>
    </row>
    <row r="14" spans="1:16" ht="13.5" thickBot="1">
      <c r="A14" s="19" t="s">
        <v>6</v>
      </c>
      <c r="B14" s="20"/>
      <c r="C14" s="21"/>
      <c r="D14" s="22">
        <v>22228019.300000001</v>
      </c>
      <c r="E14" s="22">
        <v>28963388.100000001</v>
      </c>
      <c r="F14" s="5"/>
    </row>
    <row r="15" spans="1:16">
      <c r="A15" s="23" t="s">
        <v>54</v>
      </c>
      <c r="B15" s="118"/>
      <c r="C15" s="25" t="s">
        <v>55</v>
      </c>
      <c r="D15" s="26">
        <v>119726.01</v>
      </c>
      <c r="E15" s="122"/>
      <c r="F15" s="5"/>
    </row>
    <row r="16" spans="1:16">
      <c r="A16" s="23" t="s">
        <v>56</v>
      </c>
      <c r="B16" s="118"/>
      <c r="C16" s="25" t="s">
        <v>30</v>
      </c>
      <c r="D16" s="26">
        <v>5475254.5099999998</v>
      </c>
      <c r="E16" s="122"/>
      <c r="F16" s="5"/>
    </row>
    <row r="17" spans="1:6">
      <c r="A17" s="23" t="s">
        <v>57</v>
      </c>
      <c r="B17" s="118"/>
      <c r="C17" s="25" t="s">
        <v>31</v>
      </c>
      <c r="D17" s="26">
        <v>402604.4</v>
      </c>
      <c r="E17" s="122"/>
      <c r="F17" s="5"/>
    </row>
    <row r="18" spans="1:6">
      <c r="A18" s="23" t="s">
        <v>58</v>
      </c>
      <c r="B18" s="118"/>
      <c r="C18" s="25" t="s">
        <v>59</v>
      </c>
      <c r="D18" s="26">
        <v>65349.24</v>
      </c>
      <c r="E18" s="122"/>
      <c r="F18" s="5"/>
    </row>
    <row r="19" spans="1:6">
      <c r="A19" s="23" t="s">
        <v>60</v>
      </c>
      <c r="B19" s="118"/>
      <c r="C19" s="25" t="s">
        <v>32</v>
      </c>
      <c r="D19" s="26">
        <v>672434.6399999999</v>
      </c>
      <c r="E19" s="122"/>
      <c r="F19" s="5"/>
    </row>
    <row r="20" spans="1:6">
      <c r="A20" s="23" t="s">
        <v>61</v>
      </c>
      <c r="B20" s="118"/>
      <c r="C20" s="25" t="s">
        <v>62</v>
      </c>
      <c r="D20" s="26">
        <v>0</v>
      </c>
      <c r="E20" s="122"/>
      <c r="F20" s="5"/>
    </row>
    <row r="21" spans="1:6">
      <c r="A21" s="23" t="s">
        <v>63</v>
      </c>
      <c r="B21" s="123"/>
      <c r="C21" s="25" t="s">
        <v>64</v>
      </c>
      <c r="D21" s="26">
        <v>0</v>
      </c>
      <c r="E21" s="122"/>
      <c r="F21" s="5"/>
    </row>
    <row r="22" spans="1:6" ht="13.5" thickBot="1">
      <c r="A22" s="23" t="s">
        <v>65</v>
      </c>
      <c r="B22" s="123"/>
      <c r="C22" s="25" t="s">
        <v>66</v>
      </c>
      <c r="D22" s="26">
        <v>0</v>
      </c>
      <c r="E22" s="124"/>
      <c r="F22" s="5"/>
    </row>
    <row r="23" spans="1:6" ht="13.5" thickBot="1">
      <c r="A23" s="19" t="s">
        <v>7</v>
      </c>
      <c r="B23" s="20"/>
      <c r="C23" s="21"/>
      <c r="D23" s="22">
        <v>6735368.7999999998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28963388.100000001</v>
      </c>
      <c r="E24" s="22">
        <v>28963388.099999998</v>
      </c>
      <c r="F24" s="5"/>
    </row>
    <row r="25" spans="1:6">
      <c r="A25" s="30"/>
      <c r="B25" s="31"/>
      <c r="C25" s="32"/>
      <c r="D25" s="33"/>
      <c r="E25" s="124"/>
      <c r="F25" s="5"/>
    </row>
    <row r="26" spans="1:6">
      <c r="A26" s="9" t="s">
        <v>10</v>
      </c>
      <c r="B26" s="31"/>
      <c r="C26" s="32"/>
      <c r="D26" s="33"/>
      <c r="E26" s="122"/>
      <c r="F26" s="5"/>
    </row>
    <row r="27" spans="1:6">
      <c r="A27" s="117" t="s">
        <v>67</v>
      </c>
      <c r="B27" s="118"/>
      <c r="C27" s="119" t="s">
        <v>68</v>
      </c>
      <c r="D27" s="125">
        <v>0</v>
      </c>
      <c r="E27" s="122"/>
      <c r="F27" s="35"/>
    </row>
    <row r="28" spans="1:6">
      <c r="A28" s="117" t="s">
        <v>69</v>
      </c>
      <c r="B28" s="118"/>
      <c r="C28" s="119" t="s">
        <v>70</v>
      </c>
      <c r="D28" s="125">
        <v>240699.48</v>
      </c>
      <c r="E28" s="122"/>
      <c r="F28" s="35"/>
    </row>
    <row r="29" spans="1:6">
      <c r="A29" s="117" t="s">
        <v>71</v>
      </c>
      <c r="B29" s="118"/>
      <c r="C29" s="119" t="s">
        <v>72</v>
      </c>
      <c r="D29" s="125">
        <v>0</v>
      </c>
      <c r="E29" s="122"/>
      <c r="F29" s="35"/>
    </row>
    <row r="30" spans="1:6">
      <c r="A30" s="117" t="s">
        <v>73</v>
      </c>
      <c r="B30" s="118"/>
      <c r="C30" s="119" t="s">
        <v>74</v>
      </c>
      <c r="D30" s="125">
        <v>0</v>
      </c>
      <c r="E30" s="124"/>
      <c r="F30" s="35"/>
    </row>
    <row r="31" spans="1:6">
      <c r="A31" s="117" t="s">
        <v>75</v>
      </c>
      <c r="B31" s="118"/>
      <c r="C31" s="119" t="s">
        <v>76</v>
      </c>
      <c r="D31" s="125">
        <v>0</v>
      </c>
      <c r="E31" s="124"/>
      <c r="F31" s="35"/>
    </row>
    <row r="32" spans="1:6">
      <c r="A32" s="117" t="s">
        <v>77</v>
      </c>
      <c r="B32" s="118"/>
      <c r="C32" s="119" t="s">
        <v>78</v>
      </c>
      <c r="D32" s="125">
        <v>0</v>
      </c>
      <c r="E32" s="124"/>
      <c r="F32" s="35"/>
    </row>
    <row r="33" spans="1:10">
      <c r="A33" s="117" t="s">
        <v>79</v>
      </c>
      <c r="B33" s="118"/>
      <c r="C33" s="119" t="s">
        <v>80</v>
      </c>
      <c r="D33" s="125">
        <v>0</v>
      </c>
      <c r="E33" s="124"/>
      <c r="F33" s="35"/>
    </row>
    <row r="34" spans="1:10">
      <c r="A34" s="117" t="s">
        <v>81</v>
      </c>
      <c r="B34" s="118"/>
      <c r="C34" s="119" t="s">
        <v>82</v>
      </c>
      <c r="D34" s="125">
        <v>0</v>
      </c>
      <c r="E34" s="124"/>
      <c r="F34" s="35"/>
    </row>
    <row r="35" spans="1:10">
      <c r="A35" s="117" t="s">
        <v>83</v>
      </c>
      <c r="B35" s="118"/>
      <c r="C35" s="119" t="s">
        <v>84</v>
      </c>
      <c r="D35" s="125">
        <v>0</v>
      </c>
      <c r="E35" s="124"/>
      <c r="F35" s="35"/>
    </row>
    <row r="36" spans="1:10">
      <c r="A36" s="117" t="s">
        <v>85</v>
      </c>
      <c r="B36" s="118"/>
      <c r="C36" s="119" t="s">
        <v>86</v>
      </c>
      <c r="D36" s="125">
        <v>0</v>
      </c>
      <c r="E36" s="124"/>
      <c r="F36" s="35"/>
    </row>
    <row r="37" spans="1:10">
      <c r="A37" s="117" t="s">
        <v>11</v>
      </c>
      <c r="B37" s="118"/>
      <c r="C37" s="119" t="s">
        <v>167</v>
      </c>
      <c r="D37" s="125">
        <v>0</v>
      </c>
      <c r="E37" s="124"/>
      <c r="F37" s="35"/>
    </row>
    <row r="38" spans="1:10">
      <c r="A38" s="117" t="s">
        <v>87</v>
      </c>
      <c r="B38" s="118"/>
      <c r="C38" s="119" t="s">
        <v>88</v>
      </c>
      <c r="D38" s="125">
        <v>0</v>
      </c>
      <c r="E38" s="124"/>
      <c r="F38" s="35"/>
    </row>
    <row r="39" spans="1:10">
      <c r="A39" s="117" t="s">
        <v>89</v>
      </c>
      <c r="B39" s="118"/>
      <c r="C39" s="119" t="s">
        <v>90</v>
      </c>
      <c r="D39" s="125">
        <v>288722.25</v>
      </c>
      <c r="E39" s="124"/>
      <c r="F39" s="108"/>
      <c r="G39" s="5"/>
    </row>
    <row r="40" spans="1:10">
      <c r="A40" s="117" t="s">
        <v>91</v>
      </c>
      <c r="B40" s="118"/>
      <c r="C40" s="119" t="s">
        <v>92</v>
      </c>
      <c r="D40" s="125">
        <v>1242512.6199999999</v>
      </c>
      <c r="E40" s="124"/>
      <c r="F40" s="108"/>
    </row>
    <row r="41" spans="1:10">
      <c r="A41" s="117" t="s">
        <v>93</v>
      </c>
      <c r="B41" s="118"/>
      <c r="C41" s="119" t="s">
        <v>94</v>
      </c>
      <c r="D41" s="125">
        <v>699989.33</v>
      </c>
      <c r="E41" s="124"/>
      <c r="F41" s="30"/>
    </row>
    <row r="42" spans="1:10">
      <c r="A42" s="117" t="s">
        <v>95</v>
      </c>
      <c r="B42" s="118"/>
      <c r="C42" s="119" t="s">
        <v>96</v>
      </c>
      <c r="D42" s="125">
        <v>0</v>
      </c>
      <c r="E42" s="124"/>
      <c r="F42" s="108"/>
    </row>
    <row r="43" spans="1:10">
      <c r="A43" s="117" t="s">
        <v>97</v>
      </c>
      <c r="B43" s="118"/>
      <c r="C43" s="119" t="s">
        <v>98</v>
      </c>
      <c r="D43" s="125">
        <v>0</v>
      </c>
      <c r="E43" s="124"/>
      <c r="F43" s="35"/>
    </row>
    <row r="44" spans="1:10">
      <c r="A44" s="117" t="s">
        <v>99</v>
      </c>
      <c r="B44" s="118"/>
      <c r="C44" s="119" t="s">
        <v>100</v>
      </c>
      <c r="D44" s="125">
        <v>0</v>
      </c>
      <c r="E44" s="124"/>
      <c r="F44" s="35"/>
      <c r="J44" s="5"/>
    </row>
    <row r="45" spans="1:10">
      <c r="A45" s="117" t="s">
        <v>101</v>
      </c>
      <c r="B45" s="118"/>
      <c r="C45" s="119" t="s">
        <v>102</v>
      </c>
      <c r="D45" s="125">
        <v>1403524.6500000001</v>
      </c>
      <c r="E45" s="124"/>
      <c r="F45" s="35"/>
    </row>
    <row r="46" spans="1:10">
      <c r="A46" s="117" t="s">
        <v>103</v>
      </c>
      <c r="B46" s="118"/>
      <c r="C46" s="119" t="s">
        <v>104</v>
      </c>
      <c r="D46" s="125">
        <v>2045999.57</v>
      </c>
      <c r="E46" s="124"/>
      <c r="F46" s="35"/>
    </row>
    <row r="47" spans="1:10">
      <c r="A47" s="117" t="s">
        <v>105</v>
      </c>
      <c r="B47" s="118"/>
      <c r="C47" s="119" t="s">
        <v>106</v>
      </c>
      <c r="D47" s="125">
        <v>133995.60999999999</v>
      </c>
      <c r="E47" s="124"/>
      <c r="F47" s="35"/>
    </row>
    <row r="48" spans="1:10">
      <c r="A48" s="117" t="s">
        <v>107</v>
      </c>
      <c r="B48" s="118"/>
      <c r="C48" s="119" t="s">
        <v>108</v>
      </c>
      <c r="D48" s="125">
        <v>2923707.97</v>
      </c>
      <c r="E48" s="124"/>
      <c r="F48" s="35"/>
    </row>
    <row r="49" spans="1:6">
      <c r="A49" s="117" t="s">
        <v>109</v>
      </c>
      <c r="B49" s="118"/>
      <c r="C49" s="119" t="s">
        <v>110</v>
      </c>
      <c r="D49" s="125">
        <v>0</v>
      </c>
      <c r="E49" s="124"/>
      <c r="F49" s="35"/>
    </row>
    <row r="50" spans="1:6">
      <c r="A50" s="117" t="s">
        <v>111</v>
      </c>
      <c r="B50" s="118"/>
      <c r="C50" s="119" t="s">
        <v>112</v>
      </c>
      <c r="D50" s="125">
        <v>163188.51</v>
      </c>
      <c r="E50" s="124"/>
      <c r="F50" s="35"/>
    </row>
    <row r="51" spans="1:6">
      <c r="A51" s="117" t="s">
        <v>113</v>
      </c>
      <c r="B51" s="118"/>
      <c r="C51" s="119" t="s">
        <v>114</v>
      </c>
      <c r="D51" s="125">
        <v>1312589.7000000002</v>
      </c>
      <c r="E51" s="124"/>
      <c r="F51" s="35"/>
    </row>
    <row r="52" spans="1:6">
      <c r="A52" s="117" t="s">
        <v>115</v>
      </c>
      <c r="B52" s="118"/>
      <c r="C52" s="119" t="s">
        <v>116</v>
      </c>
      <c r="D52" s="125">
        <v>1417787.67</v>
      </c>
      <c r="E52" s="124"/>
      <c r="F52" s="35"/>
    </row>
    <row r="53" spans="1:6">
      <c r="A53" s="117" t="s">
        <v>117</v>
      </c>
      <c r="B53" s="118"/>
      <c r="C53" s="119" t="s">
        <v>118</v>
      </c>
      <c r="D53" s="125">
        <v>0</v>
      </c>
      <c r="E53" s="124"/>
      <c r="F53" s="35"/>
    </row>
    <row r="54" spans="1:6">
      <c r="A54" s="117" t="s">
        <v>119</v>
      </c>
      <c r="B54" s="118"/>
      <c r="C54" s="119" t="s">
        <v>120</v>
      </c>
      <c r="D54" s="125">
        <v>14112.5</v>
      </c>
      <c r="E54" s="124"/>
      <c r="F54" s="35"/>
    </row>
    <row r="55" spans="1:6">
      <c r="A55" s="117" t="s">
        <v>121</v>
      </c>
      <c r="B55" s="118"/>
      <c r="C55" s="119" t="s">
        <v>122</v>
      </c>
      <c r="D55" s="125">
        <v>0</v>
      </c>
      <c r="E55" s="124"/>
      <c r="F55" s="35"/>
    </row>
    <row r="56" spans="1:6">
      <c r="A56" s="117" t="s">
        <v>123</v>
      </c>
      <c r="B56" s="118"/>
      <c r="C56" s="119" t="s">
        <v>124</v>
      </c>
      <c r="D56" s="125">
        <v>0</v>
      </c>
      <c r="E56" s="124"/>
      <c r="F56" s="35"/>
    </row>
    <row r="57" spans="1:6">
      <c r="A57" s="117" t="s">
        <v>125</v>
      </c>
      <c r="B57" s="118"/>
      <c r="C57" s="119" t="s">
        <v>126</v>
      </c>
      <c r="D57" s="125">
        <v>0</v>
      </c>
      <c r="E57" s="124"/>
      <c r="F57" s="35"/>
    </row>
    <row r="58" spans="1:6">
      <c r="A58" s="117" t="s">
        <v>127</v>
      </c>
      <c r="B58" s="118"/>
      <c r="C58" s="119" t="s">
        <v>128</v>
      </c>
      <c r="D58" s="125">
        <v>0</v>
      </c>
      <c r="E58" s="124"/>
      <c r="F58" s="35"/>
    </row>
    <row r="59" spans="1:6">
      <c r="A59" s="117" t="s">
        <v>129</v>
      </c>
      <c r="B59" s="118"/>
      <c r="C59" s="119" t="s">
        <v>130</v>
      </c>
      <c r="D59" s="125">
        <v>0</v>
      </c>
      <c r="E59" s="124"/>
      <c r="F59" s="35"/>
    </row>
    <row r="60" spans="1:6">
      <c r="A60" s="117" t="s">
        <v>131</v>
      </c>
      <c r="B60" s="118"/>
      <c r="C60" s="119" t="s">
        <v>132</v>
      </c>
      <c r="D60" s="125">
        <v>0</v>
      </c>
      <c r="E60" s="124"/>
      <c r="F60" s="35"/>
    </row>
    <row r="61" spans="1:6" ht="13.5" thickBot="1">
      <c r="A61" s="117" t="s">
        <v>133</v>
      </c>
      <c r="B61" s="118"/>
      <c r="C61" s="119" t="s">
        <v>134</v>
      </c>
      <c r="D61" s="125">
        <v>0</v>
      </c>
      <c r="E61" s="124"/>
      <c r="F61" s="35"/>
    </row>
    <row r="62" spans="1:6" ht="13.5" thickBot="1">
      <c r="A62" s="19" t="s">
        <v>12</v>
      </c>
      <c r="B62" s="20"/>
      <c r="C62" s="21"/>
      <c r="D62" s="22">
        <v>11886829.860000001</v>
      </c>
      <c r="E62" s="124"/>
    </row>
    <row r="63" spans="1:6" ht="13.5" thickBot="1">
      <c r="A63" s="19" t="s">
        <v>13</v>
      </c>
      <c r="B63" s="20"/>
      <c r="C63" s="21"/>
      <c r="D63" s="22">
        <v>40850217.960000001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240" t="s">
        <v>144</v>
      </c>
      <c r="B66" s="240"/>
      <c r="C66" s="240"/>
      <c r="D66" s="240"/>
      <c r="E66" s="39"/>
    </row>
    <row r="67" spans="1:5" ht="13.5" thickBot="1">
      <c r="A67" s="241" t="s">
        <v>168</v>
      </c>
      <c r="B67" s="241"/>
      <c r="C67" s="241"/>
      <c r="D67" s="241"/>
      <c r="E67" s="39"/>
    </row>
    <row r="68" spans="1:5">
      <c r="A68" s="126" t="s">
        <v>14</v>
      </c>
      <c r="B68" s="10"/>
      <c r="C68" s="41"/>
      <c r="D68" s="127"/>
      <c r="E68" s="38"/>
    </row>
    <row r="69" spans="1:5">
      <c r="A69" s="128"/>
      <c r="B69" s="31"/>
      <c r="C69" s="41"/>
      <c r="D69" s="129"/>
      <c r="E69" s="38"/>
    </row>
    <row r="70" spans="1:5" ht="13.5" thickBot="1">
      <c r="A70" s="126" t="s">
        <v>15</v>
      </c>
      <c r="B70" s="31"/>
      <c r="C70" s="41" t="s">
        <v>16</v>
      </c>
      <c r="D70" s="127" t="s">
        <v>17</v>
      </c>
      <c r="E70" s="38"/>
    </row>
    <row r="71" spans="1:5">
      <c r="A71" s="45" t="s">
        <v>18</v>
      </c>
      <c r="B71" s="46" t="s">
        <v>19</v>
      </c>
      <c r="C71" s="109" t="s">
        <v>136</v>
      </c>
      <c r="D71" s="110">
        <v>18373092.770000003</v>
      </c>
      <c r="E71" s="38"/>
    </row>
    <row r="72" spans="1:5">
      <c r="A72" s="130" t="s">
        <v>18</v>
      </c>
      <c r="B72" s="131" t="s">
        <v>21</v>
      </c>
      <c r="C72" s="132" t="s">
        <v>22</v>
      </c>
      <c r="D72" s="133">
        <v>2525982.1500000004</v>
      </c>
      <c r="E72" s="38"/>
    </row>
    <row r="73" spans="1:5">
      <c r="A73" s="130" t="s">
        <v>18</v>
      </c>
      <c r="B73" s="131" t="s">
        <v>23</v>
      </c>
      <c r="C73" s="132">
        <v>40130</v>
      </c>
      <c r="D73" s="133">
        <v>437525.99</v>
      </c>
      <c r="E73" s="38"/>
    </row>
    <row r="74" spans="1:5">
      <c r="A74" s="130" t="s">
        <v>18</v>
      </c>
      <c r="B74" s="131" t="s">
        <v>137</v>
      </c>
      <c r="C74" s="132" t="s">
        <v>25</v>
      </c>
      <c r="D74" s="133">
        <v>891418.39</v>
      </c>
      <c r="E74" s="38"/>
    </row>
    <row r="75" spans="1:5">
      <c r="A75" s="130" t="s">
        <v>18</v>
      </c>
      <c r="B75" s="131" t="s">
        <v>26</v>
      </c>
      <c r="C75" s="132">
        <v>40160</v>
      </c>
      <c r="D75" s="133">
        <v>0</v>
      </c>
      <c r="E75" s="38"/>
    </row>
    <row r="76" spans="1:5">
      <c r="A76" s="130" t="s">
        <v>18</v>
      </c>
      <c r="B76" s="131" t="s">
        <v>27</v>
      </c>
      <c r="C76" s="132">
        <v>40180</v>
      </c>
      <c r="D76" s="133">
        <v>0</v>
      </c>
      <c r="E76" s="38"/>
    </row>
    <row r="77" spans="1:5">
      <c r="A77" s="130" t="s">
        <v>18</v>
      </c>
      <c r="B77" s="131" t="s">
        <v>28</v>
      </c>
      <c r="C77" s="132">
        <v>40190</v>
      </c>
      <c r="D77" s="133">
        <v>0</v>
      </c>
      <c r="E77" s="38"/>
    </row>
    <row r="78" spans="1:5">
      <c r="A78" s="130" t="s">
        <v>29</v>
      </c>
      <c r="B78" s="131" t="s">
        <v>19</v>
      </c>
      <c r="C78" s="132" t="s">
        <v>138</v>
      </c>
      <c r="D78" s="133">
        <v>5594980.5199999996</v>
      </c>
      <c r="E78" s="38"/>
    </row>
    <row r="79" spans="1:5">
      <c r="A79" s="130" t="s">
        <v>29</v>
      </c>
      <c r="B79" s="131" t="s">
        <v>21</v>
      </c>
      <c r="C79" s="132" t="s">
        <v>31</v>
      </c>
      <c r="D79" s="133">
        <v>402604.4</v>
      </c>
      <c r="E79" s="38"/>
    </row>
    <row r="80" spans="1:5">
      <c r="A80" s="130" t="s">
        <v>29</v>
      </c>
      <c r="B80" s="131" t="s">
        <v>23</v>
      </c>
      <c r="C80" s="132">
        <v>40330</v>
      </c>
      <c r="D80" s="133">
        <v>65349.24</v>
      </c>
      <c r="E80" s="38"/>
    </row>
    <row r="81" spans="1:5">
      <c r="A81" s="130" t="s">
        <v>29</v>
      </c>
      <c r="B81" s="131" t="s">
        <v>137</v>
      </c>
      <c r="C81" s="132" t="s">
        <v>32</v>
      </c>
      <c r="D81" s="133">
        <v>672434.6399999999</v>
      </c>
      <c r="E81" s="38"/>
    </row>
    <row r="82" spans="1:5">
      <c r="A82" s="130" t="s">
        <v>29</v>
      </c>
      <c r="B82" s="134" t="s">
        <v>26</v>
      </c>
      <c r="C82" s="132">
        <v>40360</v>
      </c>
      <c r="D82" s="133">
        <v>0</v>
      </c>
      <c r="E82" s="38"/>
    </row>
    <row r="83" spans="1:5">
      <c r="A83" s="130" t="s">
        <v>29</v>
      </c>
      <c r="B83" s="134" t="s">
        <v>27</v>
      </c>
      <c r="C83" s="132">
        <v>40380</v>
      </c>
      <c r="D83" s="133">
        <v>0</v>
      </c>
      <c r="E83" s="38"/>
    </row>
    <row r="84" spans="1:5" ht="13.5" thickBot="1">
      <c r="A84" s="130" t="s">
        <v>29</v>
      </c>
      <c r="B84" s="134" t="s">
        <v>28</v>
      </c>
      <c r="C84" s="132">
        <v>40390</v>
      </c>
      <c r="D84" s="133">
        <v>0</v>
      </c>
      <c r="E84" s="38"/>
    </row>
    <row r="85" spans="1:5" ht="13.5" thickBot="1">
      <c r="A85" s="19" t="s">
        <v>33</v>
      </c>
      <c r="B85" s="20"/>
      <c r="C85" s="21"/>
      <c r="D85" s="22">
        <v>28963388.099999998</v>
      </c>
      <c r="E85" s="38"/>
    </row>
    <row r="86" spans="1:5">
      <c r="A86" s="135"/>
      <c r="B86" s="52"/>
      <c r="C86" s="53"/>
      <c r="D86" s="136"/>
      <c r="E86" s="38"/>
    </row>
    <row r="87" spans="1:5" ht="13.5" thickBot="1">
      <c r="A87" s="137" t="s">
        <v>34</v>
      </c>
      <c r="B87" s="52"/>
      <c r="C87" s="53"/>
      <c r="D87" s="136"/>
      <c r="E87" s="38"/>
    </row>
    <row r="88" spans="1:5">
      <c r="A88" s="138" t="s">
        <v>18</v>
      </c>
      <c r="B88" s="139" t="s">
        <v>19</v>
      </c>
      <c r="C88" s="109" t="s">
        <v>136</v>
      </c>
      <c r="D88" s="133">
        <v>0</v>
      </c>
      <c r="E88" s="38"/>
    </row>
    <row r="89" spans="1:5" ht="13.5" thickBot="1">
      <c r="A89" s="140" t="s">
        <v>29</v>
      </c>
      <c r="B89" s="141" t="s">
        <v>19</v>
      </c>
      <c r="C89" s="132" t="s">
        <v>138</v>
      </c>
      <c r="D89" s="142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8"/>
      <c r="B91" s="52"/>
      <c r="C91" s="53"/>
      <c r="D91" s="136"/>
      <c r="E91" s="38"/>
    </row>
    <row r="92" spans="1:5" ht="13.5" thickBot="1">
      <c r="A92" s="19" t="s">
        <v>36</v>
      </c>
      <c r="B92" s="20"/>
      <c r="C92" s="21"/>
      <c r="D92" s="22">
        <v>28963388.099999998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247" t="s">
        <v>37</v>
      </c>
      <c r="B94" s="248"/>
      <c r="C94" s="64"/>
      <c r="D94" s="65"/>
      <c r="E94" s="38"/>
    </row>
    <row r="95" spans="1:5">
      <c r="A95" s="66" t="s">
        <v>18</v>
      </c>
      <c r="B95" s="67"/>
      <c r="C95" s="68"/>
      <c r="D95" s="69">
        <v>22228019.300000001</v>
      </c>
      <c r="E95" s="38"/>
    </row>
    <row r="96" spans="1:5">
      <c r="A96" s="143"/>
      <c r="B96" s="52"/>
      <c r="C96" s="144"/>
      <c r="D96" s="145"/>
      <c r="E96" s="38"/>
    </row>
    <row r="97" spans="1:256">
      <c r="A97" s="146" t="s">
        <v>29</v>
      </c>
      <c r="B97" s="147"/>
      <c r="C97" s="148"/>
      <c r="D97" s="149">
        <v>6735368.7999999998</v>
      </c>
      <c r="E97" s="38"/>
    </row>
    <row r="98" spans="1:256" ht="13.5" thickBot="1">
      <c r="A98" s="77"/>
      <c r="B98" s="52"/>
      <c r="C98" s="144"/>
      <c r="D98" s="145"/>
      <c r="E98" s="38"/>
    </row>
    <row r="99" spans="1:256" ht="13.5" thickBot="1">
      <c r="A99" s="78" t="s">
        <v>2</v>
      </c>
      <c r="B99" s="79"/>
      <c r="C99" s="80"/>
      <c r="D99" s="81">
        <v>28963388.100000001</v>
      </c>
      <c r="E99" s="38"/>
    </row>
    <row r="100" spans="1:256">
      <c r="A100" s="150"/>
      <c r="B100" s="67"/>
      <c r="C100" s="62"/>
      <c r="D100" s="83"/>
      <c r="E100" s="38"/>
    </row>
    <row r="101" spans="1:256">
      <c r="A101" s="151" t="s">
        <v>38</v>
      </c>
      <c r="B101" s="85"/>
      <c r="C101" s="86"/>
      <c r="D101" s="152">
        <v>1312589.7000000002</v>
      </c>
      <c r="E101" s="38"/>
    </row>
    <row r="102" spans="1:256" ht="13.5" thickBot="1">
      <c r="A102" s="150"/>
      <c r="B102" s="88"/>
      <c r="C102" s="62"/>
      <c r="D102" s="145"/>
      <c r="E102" s="38"/>
    </row>
    <row r="103" spans="1:256" ht="13.5" thickBot="1">
      <c r="A103" s="19" t="s">
        <v>39</v>
      </c>
      <c r="B103" s="20"/>
      <c r="C103" s="21"/>
      <c r="D103" s="22">
        <v>30275977.800000001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3"/>
      <c r="B229" s="154"/>
      <c r="C229" s="155"/>
      <c r="D229" s="154"/>
      <c r="E229" s="154"/>
      <c r="F229" s="156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3"/>
      <c r="B246" s="154"/>
      <c r="C246" s="155"/>
      <c r="D246" s="154"/>
      <c r="E246" s="154"/>
      <c r="F246" s="156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3"/>
      <c r="B295" s="154"/>
      <c r="C295" s="155"/>
      <c r="D295" s="154"/>
      <c r="E295" s="154"/>
      <c r="F295" s="156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3"/>
      <c r="B307" s="154"/>
      <c r="C307" s="155"/>
      <c r="D307" s="154"/>
      <c r="E307" s="154"/>
      <c r="F307" s="156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3"/>
      <c r="B321" s="154"/>
      <c r="C321" s="155"/>
      <c r="D321" s="154"/>
      <c r="E321" s="154"/>
      <c r="F321" s="156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3"/>
      <c r="B334" s="154"/>
      <c r="C334" s="155"/>
      <c r="D334" s="154"/>
      <c r="E334" s="154"/>
      <c r="F334" s="156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3"/>
      <c r="B415" s="154"/>
      <c r="C415" s="155"/>
      <c r="D415" s="154"/>
      <c r="E415" s="154"/>
      <c r="F415" s="156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3"/>
      <c r="B480" s="154"/>
      <c r="C480" s="155"/>
      <c r="D480" s="154"/>
      <c r="E480" s="154"/>
      <c r="F480" s="156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>
      <selection sqref="A1:XFD1048576"/>
    </sheetView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242" t="s">
        <v>143</v>
      </c>
      <c r="B1" s="242"/>
      <c r="C1" s="242"/>
      <c r="D1" s="242"/>
      <c r="E1" s="242"/>
    </row>
    <row r="2" spans="1:16" ht="13.5" thickBot="1">
      <c r="A2" s="242"/>
      <c r="B2" s="242"/>
      <c r="C2" s="242"/>
      <c r="D2" s="2" t="s">
        <v>0</v>
      </c>
      <c r="E2" s="3" t="s">
        <v>170</v>
      </c>
    </row>
    <row r="3" spans="1:16" ht="13.5" thickBot="1">
      <c r="A3" s="245" t="s">
        <v>168</v>
      </c>
      <c r="B3" s="4"/>
      <c r="C3" s="4"/>
      <c r="D3" s="4"/>
      <c r="E3" s="246"/>
      <c r="F3" s="5"/>
    </row>
    <row r="4" spans="1:16" ht="12.75" customHeight="1">
      <c r="A4" s="6"/>
      <c r="B4" s="7"/>
      <c r="C4" s="8"/>
      <c r="D4" s="8" t="s">
        <v>1</v>
      </c>
      <c r="E4" s="23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239"/>
      <c r="F5" s="5"/>
    </row>
    <row r="6" spans="1:16">
      <c r="A6" s="117" t="s">
        <v>41</v>
      </c>
      <c r="B6" s="118"/>
      <c r="C6" s="119" t="s">
        <v>42</v>
      </c>
      <c r="D6" s="120">
        <v>2599997</v>
      </c>
      <c r="E6" s="121">
        <v>2698345</v>
      </c>
      <c r="F6" s="5"/>
    </row>
    <row r="7" spans="1:16">
      <c r="A7" s="117" t="s">
        <v>43</v>
      </c>
      <c r="B7" s="118"/>
      <c r="C7" s="119" t="s">
        <v>20</v>
      </c>
      <c r="D7" s="120">
        <v>16350530</v>
      </c>
      <c r="E7" s="121">
        <v>17310422</v>
      </c>
      <c r="F7" s="5"/>
    </row>
    <row r="8" spans="1:16">
      <c r="A8" s="117" t="s">
        <v>44</v>
      </c>
      <c r="B8" s="118"/>
      <c r="C8" s="119" t="s">
        <v>22</v>
      </c>
      <c r="D8" s="120">
        <v>6426073</v>
      </c>
      <c r="E8" s="121">
        <v>6769344</v>
      </c>
      <c r="F8" s="5"/>
    </row>
    <row r="9" spans="1:16">
      <c r="A9" s="117" t="s">
        <v>45</v>
      </c>
      <c r="B9" s="118"/>
      <c r="C9" s="119" t="s">
        <v>46</v>
      </c>
      <c r="D9" s="120">
        <v>506700</v>
      </c>
      <c r="E9" s="121">
        <v>530438</v>
      </c>
      <c r="F9" s="5"/>
    </row>
    <row r="10" spans="1:16">
      <c r="A10" s="117" t="s">
        <v>47</v>
      </c>
      <c r="B10" s="118"/>
      <c r="C10" s="119" t="s">
        <v>25</v>
      </c>
      <c r="D10" s="120">
        <v>759364</v>
      </c>
      <c r="E10" s="121">
        <v>871979</v>
      </c>
      <c r="F10" s="5"/>
    </row>
    <row r="11" spans="1:16">
      <c r="A11" s="117" t="s">
        <v>48</v>
      </c>
      <c r="B11" s="118"/>
      <c r="C11" s="119" t="s">
        <v>49</v>
      </c>
      <c r="D11" s="120">
        <v>157637</v>
      </c>
      <c r="E11" s="121">
        <v>157637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7" t="s">
        <v>50</v>
      </c>
      <c r="B12" s="118"/>
      <c r="C12" s="119" t="s">
        <v>51</v>
      </c>
      <c r="D12" s="120">
        <v>0</v>
      </c>
      <c r="E12" s="121">
        <v>0</v>
      </c>
      <c r="F12" s="5"/>
    </row>
    <row r="13" spans="1:16" ht="13.5" thickBot="1">
      <c r="A13" s="117" t="s">
        <v>52</v>
      </c>
      <c r="B13" s="118"/>
      <c r="C13" s="119" t="s">
        <v>53</v>
      </c>
      <c r="D13" s="120">
        <v>138480</v>
      </c>
      <c r="E13" s="121">
        <v>138480</v>
      </c>
      <c r="F13" s="5"/>
    </row>
    <row r="14" spans="1:16" ht="13.5" thickBot="1">
      <c r="A14" s="19" t="s">
        <v>6</v>
      </c>
      <c r="B14" s="20"/>
      <c r="C14" s="21"/>
      <c r="D14" s="22">
        <v>26938781</v>
      </c>
      <c r="E14" s="22">
        <v>28476645</v>
      </c>
      <c r="F14" s="5"/>
    </row>
    <row r="15" spans="1:16">
      <c r="A15" s="23" t="s">
        <v>54</v>
      </c>
      <c r="B15" s="118"/>
      <c r="C15" s="25" t="s">
        <v>55</v>
      </c>
      <c r="D15" s="26">
        <v>98348</v>
      </c>
      <c r="E15" s="122"/>
      <c r="F15" s="5"/>
    </row>
    <row r="16" spans="1:16">
      <c r="A16" s="23" t="s">
        <v>56</v>
      </c>
      <c r="B16" s="118"/>
      <c r="C16" s="25" t="s">
        <v>30</v>
      </c>
      <c r="D16" s="26">
        <v>959892</v>
      </c>
      <c r="E16" s="122"/>
      <c r="F16" s="5"/>
    </row>
    <row r="17" spans="1:6">
      <c r="A17" s="23" t="s">
        <v>57</v>
      </c>
      <c r="B17" s="118"/>
      <c r="C17" s="25" t="s">
        <v>31</v>
      </c>
      <c r="D17" s="26">
        <v>343271</v>
      </c>
      <c r="E17" s="122"/>
      <c r="F17" s="5"/>
    </row>
    <row r="18" spans="1:6">
      <c r="A18" s="23" t="s">
        <v>58</v>
      </c>
      <c r="B18" s="118"/>
      <c r="C18" s="25" t="s">
        <v>59</v>
      </c>
      <c r="D18" s="26">
        <v>23738</v>
      </c>
      <c r="E18" s="122"/>
      <c r="F18" s="5"/>
    </row>
    <row r="19" spans="1:6">
      <c r="A19" s="23" t="s">
        <v>60</v>
      </c>
      <c r="B19" s="118"/>
      <c r="C19" s="25" t="s">
        <v>32</v>
      </c>
      <c r="D19" s="26">
        <v>112615</v>
      </c>
      <c r="E19" s="122"/>
      <c r="F19" s="5"/>
    </row>
    <row r="20" spans="1:6">
      <c r="A20" s="23" t="s">
        <v>61</v>
      </c>
      <c r="B20" s="118"/>
      <c r="C20" s="25" t="s">
        <v>62</v>
      </c>
      <c r="D20" s="26">
        <v>0</v>
      </c>
      <c r="E20" s="122"/>
      <c r="F20" s="5"/>
    </row>
    <row r="21" spans="1:6">
      <c r="A21" s="23" t="s">
        <v>63</v>
      </c>
      <c r="B21" s="123"/>
      <c r="C21" s="25" t="s">
        <v>64</v>
      </c>
      <c r="D21" s="26">
        <v>0</v>
      </c>
      <c r="E21" s="122"/>
      <c r="F21" s="5"/>
    </row>
    <row r="22" spans="1:6" ht="13.5" thickBot="1">
      <c r="A22" s="23" t="s">
        <v>65</v>
      </c>
      <c r="B22" s="123"/>
      <c r="C22" s="25" t="s">
        <v>66</v>
      </c>
      <c r="D22" s="26">
        <v>0</v>
      </c>
      <c r="E22" s="124"/>
      <c r="F22" s="5"/>
    </row>
    <row r="23" spans="1:6" ht="13.5" thickBot="1">
      <c r="A23" s="19" t="s">
        <v>7</v>
      </c>
      <c r="B23" s="20"/>
      <c r="C23" s="21"/>
      <c r="D23" s="22">
        <v>1537864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28476645</v>
      </c>
      <c r="E24" s="22">
        <v>28476645</v>
      </c>
      <c r="F24" s="5"/>
    </row>
    <row r="25" spans="1:6">
      <c r="A25" s="30"/>
      <c r="B25" s="31"/>
      <c r="C25" s="32"/>
      <c r="D25" s="33"/>
      <c r="E25" s="124"/>
      <c r="F25" s="5"/>
    </row>
    <row r="26" spans="1:6">
      <c r="A26" s="9" t="s">
        <v>10</v>
      </c>
      <c r="B26" s="31"/>
      <c r="C26" s="32"/>
      <c r="D26" s="33"/>
      <c r="E26" s="122"/>
      <c r="F26" s="5"/>
    </row>
    <row r="27" spans="1:6">
      <c r="A27" s="117" t="s">
        <v>67</v>
      </c>
      <c r="B27" s="118"/>
      <c r="C27" s="119" t="s">
        <v>68</v>
      </c>
      <c r="D27" s="125">
        <v>0</v>
      </c>
      <c r="E27" s="122"/>
      <c r="F27" s="35"/>
    </row>
    <row r="28" spans="1:6">
      <c r="A28" s="117" t="s">
        <v>69</v>
      </c>
      <c r="B28" s="118"/>
      <c r="C28" s="119" t="s">
        <v>70</v>
      </c>
      <c r="D28" s="125">
        <v>75342</v>
      </c>
      <c r="E28" s="122"/>
      <c r="F28" s="35"/>
    </row>
    <row r="29" spans="1:6">
      <c r="A29" s="117" t="s">
        <v>71</v>
      </c>
      <c r="B29" s="118"/>
      <c r="C29" s="119" t="s">
        <v>72</v>
      </c>
      <c r="D29" s="125">
        <v>0</v>
      </c>
      <c r="E29" s="122"/>
      <c r="F29" s="35"/>
    </row>
    <row r="30" spans="1:6">
      <c r="A30" s="117" t="s">
        <v>73</v>
      </c>
      <c r="B30" s="118"/>
      <c r="C30" s="119" t="s">
        <v>74</v>
      </c>
      <c r="D30" s="125">
        <v>0</v>
      </c>
      <c r="E30" s="124"/>
      <c r="F30" s="35"/>
    </row>
    <row r="31" spans="1:6">
      <c r="A31" s="117" t="s">
        <v>75</v>
      </c>
      <c r="B31" s="118"/>
      <c r="C31" s="119" t="s">
        <v>76</v>
      </c>
      <c r="D31" s="125">
        <v>0</v>
      </c>
      <c r="E31" s="124"/>
      <c r="F31" s="35"/>
    </row>
    <row r="32" spans="1:6">
      <c r="A32" s="117" t="s">
        <v>77</v>
      </c>
      <c r="B32" s="118"/>
      <c r="C32" s="119" t="s">
        <v>78</v>
      </c>
      <c r="D32" s="125">
        <v>395146</v>
      </c>
      <c r="E32" s="124"/>
      <c r="F32" s="35"/>
    </row>
    <row r="33" spans="1:10">
      <c r="A33" s="117" t="s">
        <v>79</v>
      </c>
      <c r="B33" s="118"/>
      <c r="C33" s="119" t="s">
        <v>80</v>
      </c>
      <c r="D33" s="125">
        <v>56167</v>
      </c>
      <c r="E33" s="124"/>
      <c r="F33" s="35"/>
    </row>
    <row r="34" spans="1:10">
      <c r="A34" s="117" t="s">
        <v>81</v>
      </c>
      <c r="B34" s="118"/>
      <c r="C34" s="119" t="s">
        <v>82</v>
      </c>
      <c r="D34" s="125">
        <v>17370</v>
      </c>
      <c r="E34" s="124"/>
      <c r="F34" s="35"/>
    </row>
    <row r="35" spans="1:10">
      <c r="A35" s="117" t="s">
        <v>83</v>
      </c>
      <c r="B35" s="118"/>
      <c r="C35" s="119" t="s">
        <v>84</v>
      </c>
      <c r="D35" s="125">
        <v>0</v>
      </c>
      <c r="E35" s="124"/>
      <c r="F35" s="35"/>
    </row>
    <row r="36" spans="1:10">
      <c r="A36" s="117" t="s">
        <v>85</v>
      </c>
      <c r="B36" s="118"/>
      <c r="C36" s="119" t="s">
        <v>86</v>
      </c>
      <c r="D36" s="125">
        <v>13875</v>
      </c>
      <c r="E36" s="124"/>
      <c r="F36" s="35"/>
    </row>
    <row r="37" spans="1:10">
      <c r="A37" s="117" t="s">
        <v>11</v>
      </c>
      <c r="B37" s="118"/>
      <c r="C37" s="119" t="s">
        <v>167</v>
      </c>
      <c r="D37" s="125">
        <v>0</v>
      </c>
      <c r="E37" s="124"/>
      <c r="F37" s="35"/>
    </row>
    <row r="38" spans="1:10">
      <c r="A38" s="117" t="s">
        <v>87</v>
      </c>
      <c r="B38" s="118"/>
      <c r="C38" s="119" t="s">
        <v>88</v>
      </c>
      <c r="D38" s="125">
        <v>0</v>
      </c>
      <c r="E38" s="124"/>
      <c r="F38" s="35"/>
    </row>
    <row r="39" spans="1:10">
      <c r="A39" s="117" t="s">
        <v>89</v>
      </c>
      <c r="B39" s="118"/>
      <c r="C39" s="119" t="s">
        <v>90</v>
      </c>
      <c r="D39" s="125">
        <v>302667</v>
      </c>
      <c r="E39" s="124"/>
      <c r="F39" s="108"/>
      <c r="G39" s="5"/>
    </row>
    <row r="40" spans="1:10">
      <c r="A40" s="117" t="s">
        <v>91</v>
      </c>
      <c r="B40" s="118"/>
      <c r="C40" s="119" t="s">
        <v>92</v>
      </c>
      <c r="D40" s="125">
        <v>785869</v>
      </c>
      <c r="E40" s="124"/>
      <c r="F40" s="108"/>
    </row>
    <row r="41" spans="1:10">
      <c r="A41" s="117" t="s">
        <v>93</v>
      </c>
      <c r="B41" s="118"/>
      <c r="C41" s="119" t="s">
        <v>94</v>
      </c>
      <c r="D41" s="125">
        <v>1090028</v>
      </c>
      <c r="E41" s="124"/>
      <c r="F41" s="30"/>
    </row>
    <row r="42" spans="1:10">
      <c r="A42" s="117" t="s">
        <v>95</v>
      </c>
      <c r="B42" s="118"/>
      <c r="C42" s="119" t="s">
        <v>96</v>
      </c>
      <c r="D42" s="125">
        <v>0</v>
      </c>
      <c r="E42" s="124"/>
      <c r="F42" s="108"/>
    </row>
    <row r="43" spans="1:10">
      <c r="A43" s="117" t="s">
        <v>97</v>
      </c>
      <c r="B43" s="118"/>
      <c r="C43" s="119" t="s">
        <v>98</v>
      </c>
      <c r="D43" s="125">
        <v>1300</v>
      </c>
      <c r="E43" s="124"/>
      <c r="F43" s="35"/>
    </row>
    <row r="44" spans="1:10">
      <c r="A44" s="117" t="s">
        <v>99</v>
      </c>
      <c r="B44" s="118"/>
      <c r="C44" s="119" t="s">
        <v>100</v>
      </c>
      <c r="D44" s="125">
        <v>58596</v>
      </c>
      <c r="E44" s="124"/>
      <c r="F44" s="35"/>
      <c r="J44" s="5"/>
    </row>
    <row r="45" spans="1:10">
      <c r="A45" s="117" t="s">
        <v>101</v>
      </c>
      <c r="B45" s="118"/>
      <c r="C45" s="119" t="s">
        <v>102</v>
      </c>
      <c r="D45" s="125">
        <v>1174322</v>
      </c>
      <c r="E45" s="124"/>
      <c r="F45" s="35"/>
    </row>
    <row r="46" spans="1:10">
      <c r="A46" s="117" t="s">
        <v>103</v>
      </c>
      <c r="B46" s="118"/>
      <c r="C46" s="119" t="s">
        <v>104</v>
      </c>
      <c r="D46" s="125">
        <v>2343504</v>
      </c>
      <c r="E46" s="124"/>
      <c r="F46" s="35"/>
    </row>
    <row r="47" spans="1:10">
      <c r="A47" s="117" t="s">
        <v>105</v>
      </c>
      <c r="B47" s="118"/>
      <c r="C47" s="119" t="s">
        <v>106</v>
      </c>
      <c r="D47" s="125">
        <v>248697</v>
      </c>
      <c r="E47" s="124"/>
      <c r="F47" s="35"/>
    </row>
    <row r="48" spans="1:10">
      <c r="A48" s="117" t="s">
        <v>107</v>
      </c>
      <c r="B48" s="118"/>
      <c r="C48" s="119" t="s">
        <v>108</v>
      </c>
      <c r="D48" s="125">
        <v>2953008</v>
      </c>
      <c r="E48" s="124"/>
      <c r="F48" s="35"/>
    </row>
    <row r="49" spans="1:6">
      <c r="A49" s="117" t="s">
        <v>109</v>
      </c>
      <c r="B49" s="118"/>
      <c r="C49" s="119" t="s">
        <v>110</v>
      </c>
      <c r="D49" s="125">
        <v>28585</v>
      </c>
      <c r="E49" s="124"/>
      <c r="F49" s="35"/>
    </row>
    <row r="50" spans="1:6">
      <c r="A50" s="117" t="s">
        <v>111</v>
      </c>
      <c r="B50" s="118"/>
      <c r="C50" s="119" t="s">
        <v>112</v>
      </c>
      <c r="D50" s="125">
        <v>301444</v>
      </c>
      <c r="E50" s="124"/>
      <c r="F50" s="35"/>
    </row>
    <row r="51" spans="1:6">
      <c r="A51" s="117" t="s">
        <v>113</v>
      </c>
      <c r="B51" s="118"/>
      <c r="C51" s="119" t="s">
        <v>114</v>
      </c>
      <c r="D51" s="125">
        <v>1418933</v>
      </c>
      <c r="E51" s="124"/>
      <c r="F51" s="35"/>
    </row>
    <row r="52" spans="1:6">
      <c r="A52" s="117" t="s">
        <v>115</v>
      </c>
      <c r="B52" s="118"/>
      <c r="C52" s="119" t="s">
        <v>116</v>
      </c>
      <c r="D52" s="125">
        <v>6848</v>
      </c>
      <c r="E52" s="124"/>
      <c r="F52" s="35"/>
    </row>
    <row r="53" spans="1:6">
      <c r="A53" s="117" t="s">
        <v>117</v>
      </c>
      <c r="B53" s="118"/>
      <c r="C53" s="119" t="s">
        <v>118</v>
      </c>
      <c r="D53" s="125">
        <v>0</v>
      </c>
      <c r="E53" s="124"/>
      <c r="F53" s="35"/>
    </row>
    <row r="54" spans="1:6">
      <c r="A54" s="117" t="s">
        <v>119</v>
      </c>
      <c r="B54" s="118"/>
      <c r="C54" s="119" t="s">
        <v>120</v>
      </c>
      <c r="D54" s="125">
        <v>231751</v>
      </c>
      <c r="E54" s="124"/>
      <c r="F54" s="35"/>
    </row>
    <row r="55" spans="1:6">
      <c r="A55" s="117" t="s">
        <v>121</v>
      </c>
      <c r="B55" s="118"/>
      <c r="C55" s="119" t="s">
        <v>122</v>
      </c>
      <c r="D55" s="125">
        <v>22575</v>
      </c>
      <c r="E55" s="124"/>
      <c r="F55" s="35"/>
    </row>
    <row r="56" spans="1:6">
      <c r="A56" s="117" t="s">
        <v>123</v>
      </c>
      <c r="B56" s="118"/>
      <c r="C56" s="119" t="s">
        <v>124</v>
      </c>
      <c r="D56" s="125">
        <v>0</v>
      </c>
      <c r="E56" s="124"/>
      <c r="F56" s="35"/>
    </row>
    <row r="57" spans="1:6">
      <c r="A57" s="117" t="s">
        <v>125</v>
      </c>
      <c r="B57" s="118"/>
      <c r="C57" s="119" t="s">
        <v>126</v>
      </c>
      <c r="D57" s="125">
        <v>103706</v>
      </c>
      <c r="E57" s="124"/>
      <c r="F57" s="35"/>
    </row>
    <row r="58" spans="1:6">
      <c r="A58" s="117" t="s">
        <v>127</v>
      </c>
      <c r="B58" s="118"/>
      <c r="C58" s="119" t="s">
        <v>128</v>
      </c>
      <c r="D58" s="125">
        <v>0</v>
      </c>
      <c r="E58" s="124"/>
      <c r="F58" s="35"/>
    </row>
    <row r="59" spans="1:6">
      <c r="A59" s="117" t="s">
        <v>129</v>
      </c>
      <c r="B59" s="118"/>
      <c r="C59" s="119" t="s">
        <v>130</v>
      </c>
      <c r="D59" s="125">
        <v>0</v>
      </c>
      <c r="E59" s="124"/>
      <c r="F59" s="35"/>
    </row>
    <row r="60" spans="1:6">
      <c r="A60" s="117" t="s">
        <v>131</v>
      </c>
      <c r="B60" s="118"/>
      <c r="C60" s="119" t="s">
        <v>132</v>
      </c>
      <c r="D60" s="125">
        <v>0</v>
      </c>
      <c r="E60" s="124"/>
      <c r="F60" s="35"/>
    </row>
    <row r="61" spans="1:6" ht="13.5" thickBot="1">
      <c r="A61" s="117" t="s">
        <v>133</v>
      </c>
      <c r="B61" s="118"/>
      <c r="C61" s="119" t="s">
        <v>134</v>
      </c>
      <c r="D61" s="125">
        <v>0</v>
      </c>
      <c r="E61" s="124"/>
      <c r="F61" s="35"/>
    </row>
    <row r="62" spans="1:6" ht="13.5" thickBot="1">
      <c r="A62" s="19" t="s">
        <v>12</v>
      </c>
      <c r="B62" s="20"/>
      <c r="C62" s="21"/>
      <c r="D62" s="22">
        <v>11629733</v>
      </c>
      <c r="E62" s="124"/>
    </row>
    <row r="63" spans="1:6" ht="13.5" thickBot="1">
      <c r="A63" s="19" t="s">
        <v>13</v>
      </c>
      <c r="B63" s="20"/>
      <c r="C63" s="21"/>
      <c r="D63" s="22">
        <v>40106378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240" t="s">
        <v>143</v>
      </c>
      <c r="B66" s="240"/>
      <c r="C66" s="240"/>
      <c r="D66" s="240"/>
      <c r="E66" s="39"/>
    </row>
    <row r="67" spans="1:5" ht="13.5" thickBot="1">
      <c r="A67" s="241" t="s">
        <v>168</v>
      </c>
      <c r="B67" s="241"/>
      <c r="C67" s="241"/>
      <c r="D67" s="241"/>
      <c r="E67" s="39"/>
    </row>
    <row r="68" spans="1:5">
      <c r="A68" s="126" t="s">
        <v>14</v>
      </c>
      <c r="B68" s="10"/>
      <c r="C68" s="41"/>
      <c r="D68" s="127"/>
      <c r="E68" s="38"/>
    </row>
    <row r="69" spans="1:5">
      <c r="A69" s="128"/>
      <c r="B69" s="31"/>
      <c r="C69" s="41"/>
      <c r="D69" s="129"/>
      <c r="E69" s="38"/>
    </row>
    <row r="70" spans="1:5" ht="13.5" thickBot="1">
      <c r="A70" s="126" t="s">
        <v>15</v>
      </c>
      <c r="B70" s="31"/>
      <c r="C70" s="41" t="s">
        <v>16</v>
      </c>
      <c r="D70" s="127" t="s">
        <v>17</v>
      </c>
      <c r="E70" s="38"/>
    </row>
    <row r="71" spans="1:5">
      <c r="A71" s="45" t="s">
        <v>18</v>
      </c>
      <c r="B71" s="46" t="s">
        <v>19</v>
      </c>
      <c r="C71" s="109" t="s">
        <v>136</v>
      </c>
      <c r="D71" s="110">
        <v>18950527</v>
      </c>
      <c r="E71" s="38"/>
    </row>
    <row r="72" spans="1:5">
      <c r="A72" s="130" t="s">
        <v>18</v>
      </c>
      <c r="B72" s="131" t="s">
        <v>21</v>
      </c>
      <c r="C72" s="132" t="s">
        <v>22</v>
      </c>
      <c r="D72" s="133">
        <v>6426073</v>
      </c>
      <c r="E72" s="38"/>
    </row>
    <row r="73" spans="1:5">
      <c r="A73" s="130" t="s">
        <v>18</v>
      </c>
      <c r="B73" s="131" t="s">
        <v>23</v>
      </c>
      <c r="C73" s="132">
        <v>40130</v>
      </c>
      <c r="D73" s="133">
        <v>506700</v>
      </c>
      <c r="E73" s="38"/>
    </row>
    <row r="74" spans="1:5">
      <c r="A74" s="130" t="s">
        <v>18</v>
      </c>
      <c r="B74" s="131" t="s">
        <v>137</v>
      </c>
      <c r="C74" s="132" t="s">
        <v>25</v>
      </c>
      <c r="D74" s="133">
        <v>759364</v>
      </c>
      <c r="E74" s="38"/>
    </row>
    <row r="75" spans="1:5">
      <c r="A75" s="130" t="s">
        <v>18</v>
      </c>
      <c r="B75" s="131" t="s">
        <v>26</v>
      </c>
      <c r="C75" s="132">
        <v>40160</v>
      </c>
      <c r="D75" s="133">
        <v>157637</v>
      </c>
      <c r="E75" s="38"/>
    </row>
    <row r="76" spans="1:5">
      <c r="A76" s="130" t="s">
        <v>18</v>
      </c>
      <c r="B76" s="131" t="s">
        <v>27</v>
      </c>
      <c r="C76" s="132">
        <v>40180</v>
      </c>
      <c r="D76" s="133">
        <v>0</v>
      </c>
      <c r="E76" s="38"/>
    </row>
    <row r="77" spans="1:5">
      <c r="A77" s="130" t="s">
        <v>18</v>
      </c>
      <c r="B77" s="131" t="s">
        <v>28</v>
      </c>
      <c r="C77" s="132">
        <v>40190</v>
      </c>
      <c r="D77" s="133">
        <v>138480</v>
      </c>
      <c r="E77" s="38"/>
    </row>
    <row r="78" spans="1:5">
      <c r="A78" s="130" t="s">
        <v>29</v>
      </c>
      <c r="B78" s="131" t="s">
        <v>19</v>
      </c>
      <c r="C78" s="132" t="s">
        <v>138</v>
      </c>
      <c r="D78" s="133">
        <v>1058240</v>
      </c>
      <c r="E78" s="38"/>
    </row>
    <row r="79" spans="1:5">
      <c r="A79" s="130" t="s">
        <v>29</v>
      </c>
      <c r="B79" s="131" t="s">
        <v>21</v>
      </c>
      <c r="C79" s="132" t="s">
        <v>31</v>
      </c>
      <c r="D79" s="133">
        <v>343271</v>
      </c>
      <c r="E79" s="38"/>
    </row>
    <row r="80" spans="1:5">
      <c r="A80" s="130" t="s">
        <v>29</v>
      </c>
      <c r="B80" s="131" t="s">
        <v>23</v>
      </c>
      <c r="C80" s="132">
        <v>40330</v>
      </c>
      <c r="D80" s="133">
        <v>23738</v>
      </c>
      <c r="E80" s="38"/>
    </row>
    <row r="81" spans="1:5">
      <c r="A81" s="130" t="s">
        <v>29</v>
      </c>
      <c r="B81" s="131" t="s">
        <v>137</v>
      </c>
      <c r="C81" s="132" t="s">
        <v>32</v>
      </c>
      <c r="D81" s="133">
        <v>112615</v>
      </c>
      <c r="E81" s="38"/>
    </row>
    <row r="82" spans="1:5">
      <c r="A82" s="130" t="s">
        <v>29</v>
      </c>
      <c r="B82" s="134" t="s">
        <v>26</v>
      </c>
      <c r="C82" s="132">
        <v>40360</v>
      </c>
      <c r="D82" s="133">
        <v>0</v>
      </c>
      <c r="E82" s="38"/>
    </row>
    <row r="83" spans="1:5">
      <c r="A83" s="130" t="s">
        <v>29</v>
      </c>
      <c r="B83" s="134" t="s">
        <v>27</v>
      </c>
      <c r="C83" s="132">
        <v>40380</v>
      </c>
      <c r="D83" s="133">
        <v>0</v>
      </c>
      <c r="E83" s="38"/>
    </row>
    <row r="84" spans="1:5" ht="13.5" thickBot="1">
      <c r="A84" s="130" t="s">
        <v>29</v>
      </c>
      <c r="B84" s="134" t="s">
        <v>28</v>
      </c>
      <c r="C84" s="132">
        <v>40390</v>
      </c>
      <c r="D84" s="133">
        <v>0</v>
      </c>
      <c r="E84" s="38"/>
    </row>
    <row r="85" spans="1:5" ht="13.5" thickBot="1">
      <c r="A85" s="19" t="s">
        <v>33</v>
      </c>
      <c r="B85" s="20"/>
      <c r="C85" s="21"/>
      <c r="D85" s="22">
        <v>28476645</v>
      </c>
      <c r="E85" s="38"/>
    </row>
    <row r="86" spans="1:5">
      <c r="A86" s="135"/>
      <c r="B86" s="52"/>
      <c r="C86" s="53"/>
      <c r="D86" s="136"/>
      <c r="E86" s="38"/>
    </row>
    <row r="87" spans="1:5" ht="13.5" thickBot="1">
      <c r="A87" s="137" t="s">
        <v>34</v>
      </c>
      <c r="B87" s="52"/>
      <c r="C87" s="53"/>
      <c r="D87" s="136"/>
      <c r="E87" s="38"/>
    </row>
    <row r="88" spans="1:5">
      <c r="A88" s="138" t="s">
        <v>18</v>
      </c>
      <c r="B88" s="139" t="s">
        <v>19</v>
      </c>
      <c r="C88" s="109" t="s">
        <v>136</v>
      </c>
      <c r="D88" s="133">
        <v>0</v>
      </c>
      <c r="E88" s="38"/>
    </row>
    <row r="89" spans="1:5" ht="13.5" thickBot="1">
      <c r="A89" s="140" t="s">
        <v>29</v>
      </c>
      <c r="B89" s="141" t="s">
        <v>19</v>
      </c>
      <c r="C89" s="132" t="s">
        <v>138</v>
      </c>
      <c r="D89" s="142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8"/>
      <c r="B91" s="52"/>
      <c r="C91" s="53"/>
      <c r="D91" s="136"/>
      <c r="E91" s="38"/>
    </row>
    <row r="92" spans="1:5" ht="13.5" thickBot="1">
      <c r="A92" s="19" t="s">
        <v>36</v>
      </c>
      <c r="B92" s="20"/>
      <c r="C92" s="21"/>
      <c r="D92" s="22">
        <v>28476645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247" t="s">
        <v>37</v>
      </c>
      <c r="B94" s="248"/>
      <c r="C94" s="64"/>
      <c r="D94" s="65"/>
      <c r="E94" s="38"/>
    </row>
    <row r="95" spans="1:5">
      <c r="A95" s="66" t="s">
        <v>18</v>
      </c>
      <c r="B95" s="67"/>
      <c r="C95" s="68"/>
      <c r="D95" s="69">
        <v>26938781</v>
      </c>
      <c r="E95" s="38"/>
    </row>
    <row r="96" spans="1:5">
      <c r="A96" s="143"/>
      <c r="B96" s="52"/>
      <c r="C96" s="144"/>
      <c r="D96" s="145"/>
      <c r="E96" s="38"/>
    </row>
    <row r="97" spans="1:256">
      <c r="A97" s="146" t="s">
        <v>29</v>
      </c>
      <c r="B97" s="147"/>
      <c r="C97" s="148"/>
      <c r="D97" s="149">
        <v>1537864</v>
      </c>
      <c r="E97" s="38"/>
    </row>
    <row r="98" spans="1:256" ht="13.5" thickBot="1">
      <c r="A98" s="77"/>
      <c r="B98" s="52"/>
      <c r="C98" s="144"/>
      <c r="D98" s="145"/>
      <c r="E98" s="38"/>
    </row>
    <row r="99" spans="1:256" ht="13.5" thickBot="1">
      <c r="A99" s="78" t="s">
        <v>2</v>
      </c>
      <c r="B99" s="79"/>
      <c r="C99" s="80"/>
      <c r="D99" s="81">
        <v>28476645</v>
      </c>
      <c r="E99" s="38"/>
    </row>
    <row r="100" spans="1:256">
      <c r="A100" s="150"/>
      <c r="B100" s="67"/>
      <c r="C100" s="62"/>
      <c r="D100" s="83"/>
      <c r="E100" s="38"/>
    </row>
    <row r="101" spans="1:256">
      <c r="A101" s="151" t="s">
        <v>38</v>
      </c>
      <c r="B101" s="85"/>
      <c r="C101" s="86"/>
      <c r="D101" s="152">
        <v>1418933</v>
      </c>
      <c r="E101" s="38"/>
    </row>
    <row r="102" spans="1:256" ht="13.5" thickBot="1">
      <c r="A102" s="150"/>
      <c r="B102" s="88"/>
      <c r="C102" s="62"/>
      <c r="D102" s="145"/>
      <c r="E102" s="38"/>
    </row>
    <row r="103" spans="1:256" ht="13.5" thickBot="1">
      <c r="A103" s="19" t="s">
        <v>39</v>
      </c>
      <c r="B103" s="20"/>
      <c r="C103" s="21"/>
      <c r="D103" s="22">
        <v>29895578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3"/>
      <c r="B229" s="154"/>
      <c r="C229" s="155"/>
      <c r="D229" s="154"/>
      <c r="E229" s="154"/>
      <c r="F229" s="156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3"/>
      <c r="B246" s="154"/>
      <c r="C246" s="155"/>
      <c r="D246" s="154"/>
      <c r="E246" s="154"/>
      <c r="F246" s="156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3"/>
      <c r="B295" s="154"/>
      <c r="C295" s="155"/>
      <c r="D295" s="154"/>
      <c r="E295" s="154"/>
      <c r="F295" s="156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3"/>
      <c r="B307" s="154"/>
      <c r="C307" s="155"/>
      <c r="D307" s="154"/>
      <c r="E307" s="154"/>
      <c r="F307" s="156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3"/>
      <c r="B321" s="154"/>
      <c r="C321" s="155"/>
      <c r="D321" s="154"/>
      <c r="E321" s="154"/>
      <c r="F321" s="156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3"/>
      <c r="B334" s="154"/>
      <c r="C334" s="155"/>
      <c r="D334" s="154"/>
      <c r="E334" s="154"/>
      <c r="F334" s="156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3"/>
      <c r="B415" s="154"/>
      <c r="C415" s="155"/>
      <c r="D415" s="154"/>
      <c r="E415" s="154"/>
      <c r="F415" s="156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3"/>
      <c r="B480" s="154"/>
      <c r="C480" s="155"/>
      <c r="D480" s="154"/>
      <c r="E480" s="154"/>
      <c r="F480" s="156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>
      <selection sqref="A1:XFD1048576"/>
    </sheetView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242" t="s">
        <v>142</v>
      </c>
      <c r="B1" s="242"/>
      <c r="C1" s="242"/>
      <c r="D1" s="242"/>
      <c r="E1" s="242"/>
    </row>
    <row r="2" spans="1:16" ht="13.5" thickBot="1">
      <c r="A2" s="242"/>
      <c r="B2" s="242"/>
      <c r="C2" s="242"/>
      <c r="D2" s="2" t="s">
        <v>0</v>
      </c>
      <c r="E2" s="3" t="s">
        <v>170</v>
      </c>
    </row>
    <row r="3" spans="1:16" ht="13.5" thickBot="1">
      <c r="A3" s="245" t="s">
        <v>168</v>
      </c>
      <c r="B3" s="4"/>
      <c r="C3" s="4"/>
      <c r="D3" s="4"/>
      <c r="E3" s="246"/>
      <c r="F3" s="5"/>
    </row>
    <row r="4" spans="1:16" ht="12.75" customHeight="1">
      <c r="A4" s="6"/>
      <c r="B4" s="7"/>
      <c r="C4" s="8"/>
      <c r="D4" s="8" t="s">
        <v>1</v>
      </c>
      <c r="E4" s="23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239"/>
      <c r="F5" s="5"/>
    </row>
    <row r="6" spans="1:16">
      <c r="A6" s="117" t="s">
        <v>41</v>
      </c>
      <c r="B6" s="118"/>
      <c r="C6" s="119" t="s">
        <v>42</v>
      </c>
      <c r="D6" s="120">
        <v>289689.24</v>
      </c>
      <c r="E6" s="121">
        <v>289689.24</v>
      </c>
      <c r="F6" s="5"/>
    </row>
    <row r="7" spans="1:16">
      <c r="A7" s="117" t="s">
        <v>43</v>
      </c>
      <c r="B7" s="118"/>
      <c r="C7" s="119" t="s">
        <v>20</v>
      </c>
      <c r="D7" s="120">
        <v>2716146.1</v>
      </c>
      <c r="E7" s="121">
        <v>2769117.52</v>
      </c>
      <c r="F7" s="5"/>
    </row>
    <row r="8" spans="1:16">
      <c r="A8" s="117" t="s">
        <v>44</v>
      </c>
      <c r="B8" s="118"/>
      <c r="C8" s="119" t="s">
        <v>22</v>
      </c>
      <c r="D8" s="120">
        <v>5463.42</v>
      </c>
      <c r="E8" s="121">
        <v>5463.42</v>
      </c>
      <c r="F8" s="5"/>
    </row>
    <row r="9" spans="1:16">
      <c r="A9" s="117" t="s">
        <v>45</v>
      </c>
      <c r="B9" s="118"/>
      <c r="C9" s="119" t="s">
        <v>46</v>
      </c>
      <c r="D9" s="120">
        <v>509144.63</v>
      </c>
      <c r="E9" s="121">
        <v>535863.12</v>
      </c>
      <c r="F9" s="5"/>
    </row>
    <row r="10" spans="1:16">
      <c r="A10" s="117" t="s">
        <v>47</v>
      </c>
      <c r="B10" s="118"/>
      <c r="C10" s="119" t="s">
        <v>25</v>
      </c>
      <c r="D10" s="120">
        <v>71024.460000000006</v>
      </c>
      <c r="E10" s="121">
        <v>73874.94</v>
      </c>
      <c r="F10" s="5"/>
    </row>
    <row r="11" spans="1:16">
      <c r="A11" s="117" t="s">
        <v>48</v>
      </c>
      <c r="B11" s="118"/>
      <c r="C11" s="119" t="s">
        <v>49</v>
      </c>
      <c r="D11" s="120">
        <v>0</v>
      </c>
      <c r="E11" s="121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7" t="s">
        <v>50</v>
      </c>
      <c r="B12" s="118"/>
      <c r="C12" s="119" t="s">
        <v>51</v>
      </c>
      <c r="D12" s="120">
        <v>0</v>
      </c>
      <c r="E12" s="121">
        <v>0</v>
      </c>
      <c r="F12" s="5"/>
    </row>
    <row r="13" spans="1:16" ht="13.5" thickBot="1">
      <c r="A13" s="117" t="s">
        <v>52</v>
      </c>
      <c r="B13" s="118"/>
      <c r="C13" s="119" t="s">
        <v>53</v>
      </c>
      <c r="D13" s="120">
        <v>48421.5</v>
      </c>
      <c r="E13" s="121">
        <v>48421.5</v>
      </c>
      <c r="F13" s="5"/>
    </row>
    <row r="14" spans="1:16" ht="13.5" thickBot="1">
      <c r="A14" s="19" t="s">
        <v>6</v>
      </c>
      <c r="B14" s="20"/>
      <c r="C14" s="21"/>
      <c r="D14" s="22">
        <v>3639889.3499999996</v>
      </c>
      <c r="E14" s="22">
        <v>3722429.7399999998</v>
      </c>
      <c r="F14" s="5"/>
    </row>
    <row r="15" spans="1:16">
      <c r="A15" s="23" t="s">
        <v>54</v>
      </c>
      <c r="B15" s="118"/>
      <c r="C15" s="25" t="s">
        <v>55</v>
      </c>
      <c r="D15" s="26">
        <v>0</v>
      </c>
      <c r="E15" s="122"/>
      <c r="F15" s="5"/>
    </row>
    <row r="16" spans="1:16">
      <c r="A16" s="23" t="s">
        <v>56</v>
      </c>
      <c r="B16" s="118"/>
      <c r="C16" s="25" t="s">
        <v>30</v>
      </c>
      <c r="D16" s="26">
        <v>52971.42</v>
      </c>
      <c r="E16" s="122"/>
      <c r="F16" s="5"/>
    </row>
    <row r="17" spans="1:6">
      <c r="A17" s="23" t="s">
        <v>57</v>
      </c>
      <c r="B17" s="118"/>
      <c r="C17" s="25" t="s">
        <v>31</v>
      </c>
      <c r="D17" s="26">
        <v>0</v>
      </c>
      <c r="E17" s="122"/>
      <c r="F17" s="5"/>
    </row>
    <row r="18" spans="1:6">
      <c r="A18" s="23" t="s">
        <v>58</v>
      </c>
      <c r="B18" s="118"/>
      <c r="C18" s="25" t="s">
        <v>59</v>
      </c>
      <c r="D18" s="26">
        <v>26718.49</v>
      </c>
      <c r="E18" s="122"/>
      <c r="F18" s="5"/>
    </row>
    <row r="19" spans="1:6">
      <c r="A19" s="23" t="s">
        <v>60</v>
      </c>
      <c r="B19" s="118"/>
      <c r="C19" s="25" t="s">
        <v>32</v>
      </c>
      <c r="D19" s="26">
        <v>2850.48</v>
      </c>
      <c r="E19" s="122"/>
      <c r="F19" s="5"/>
    </row>
    <row r="20" spans="1:6">
      <c r="A20" s="23" t="s">
        <v>61</v>
      </c>
      <c r="B20" s="118"/>
      <c r="C20" s="25" t="s">
        <v>62</v>
      </c>
      <c r="D20" s="26">
        <v>0</v>
      </c>
      <c r="E20" s="122"/>
      <c r="F20" s="5"/>
    </row>
    <row r="21" spans="1:6">
      <c r="A21" s="23" t="s">
        <v>63</v>
      </c>
      <c r="B21" s="123"/>
      <c r="C21" s="25" t="s">
        <v>64</v>
      </c>
      <c r="D21" s="26">
        <v>0</v>
      </c>
      <c r="E21" s="122"/>
      <c r="F21" s="5"/>
    </row>
    <row r="22" spans="1:6" ht="13.5" thickBot="1">
      <c r="A22" s="23" t="s">
        <v>65</v>
      </c>
      <c r="B22" s="123"/>
      <c r="C22" s="25" t="s">
        <v>66</v>
      </c>
      <c r="D22" s="26">
        <v>0</v>
      </c>
      <c r="E22" s="124"/>
      <c r="F22" s="5"/>
    </row>
    <row r="23" spans="1:6" ht="13.5" thickBot="1">
      <c r="A23" s="19" t="s">
        <v>7</v>
      </c>
      <c r="B23" s="20"/>
      <c r="C23" s="21"/>
      <c r="D23" s="22">
        <v>82540.39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3722429.7399999998</v>
      </c>
      <c r="E24" s="22">
        <v>3722429.7399999998</v>
      </c>
      <c r="F24" s="5"/>
    </row>
    <row r="25" spans="1:6">
      <c r="A25" s="30"/>
      <c r="B25" s="31"/>
      <c r="C25" s="32"/>
      <c r="D25" s="33"/>
      <c r="E25" s="124"/>
      <c r="F25" s="5"/>
    </row>
    <row r="26" spans="1:6">
      <c r="A26" s="9" t="s">
        <v>10</v>
      </c>
      <c r="B26" s="31"/>
      <c r="C26" s="32"/>
      <c r="D26" s="33"/>
      <c r="E26" s="122"/>
      <c r="F26" s="5"/>
    </row>
    <row r="27" spans="1:6">
      <c r="A27" s="117" t="s">
        <v>67</v>
      </c>
      <c r="B27" s="118"/>
      <c r="C27" s="119" t="s">
        <v>68</v>
      </c>
      <c r="D27" s="125">
        <v>0</v>
      </c>
      <c r="E27" s="122"/>
      <c r="F27" s="35"/>
    </row>
    <row r="28" spans="1:6">
      <c r="A28" s="117" t="s">
        <v>69</v>
      </c>
      <c r="B28" s="118"/>
      <c r="C28" s="119" t="s">
        <v>70</v>
      </c>
      <c r="D28" s="125">
        <v>238608.53</v>
      </c>
      <c r="E28" s="122"/>
      <c r="F28" s="35"/>
    </row>
    <row r="29" spans="1:6">
      <c r="A29" s="117" t="s">
        <v>71</v>
      </c>
      <c r="B29" s="118"/>
      <c r="C29" s="119" t="s">
        <v>72</v>
      </c>
      <c r="D29" s="125">
        <v>0</v>
      </c>
      <c r="E29" s="122"/>
      <c r="F29" s="35"/>
    </row>
    <row r="30" spans="1:6">
      <c r="A30" s="117" t="s">
        <v>73</v>
      </c>
      <c r="B30" s="118"/>
      <c r="C30" s="119" t="s">
        <v>74</v>
      </c>
      <c r="D30" s="125">
        <v>0</v>
      </c>
      <c r="E30" s="124"/>
      <c r="F30" s="35"/>
    </row>
    <row r="31" spans="1:6">
      <c r="A31" s="117" t="s">
        <v>75</v>
      </c>
      <c r="B31" s="118"/>
      <c r="C31" s="119" t="s">
        <v>76</v>
      </c>
      <c r="D31" s="125">
        <v>0</v>
      </c>
      <c r="E31" s="124"/>
      <c r="F31" s="35"/>
    </row>
    <row r="32" spans="1:6">
      <c r="A32" s="117" t="s">
        <v>77</v>
      </c>
      <c r="B32" s="118"/>
      <c r="C32" s="119" t="s">
        <v>78</v>
      </c>
      <c r="D32" s="125">
        <v>26842.02</v>
      </c>
      <c r="E32" s="124"/>
      <c r="F32" s="35"/>
    </row>
    <row r="33" spans="1:10">
      <c r="A33" s="117" t="s">
        <v>79</v>
      </c>
      <c r="B33" s="118"/>
      <c r="C33" s="119" t="s">
        <v>80</v>
      </c>
      <c r="D33" s="125">
        <v>0</v>
      </c>
      <c r="E33" s="124"/>
      <c r="F33" s="35"/>
    </row>
    <row r="34" spans="1:10">
      <c r="A34" s="117" t="s">
        <v>81</v>
      </c>
      <c r="B34" s="118"/>
      <c r="C34" s="119" t="s">
        <v>82</v>
      </c>
      <c r="D34" s="125">
        <v>0</v>
      </c>
      <c r="E34" s="124"/>
      <c r="F34" s="35"/>
    </row>
    <row r="35" spans="1:10">
      <c r="A35" s="117" t="s">
        <v>83</v>
      </c>
      <c r="B35" s="118"/>
      <c r="C35" s="119" t="s">
        <v>84</v>
      </c>
      <c r="D35" s="125">
        <v>0</v>
      </c>
      <c r="E35" s="124"/>
      <c r="F35" s="35"/>
    </row>
    <row r="36" spans="1:10">
      <c r="A36" s="117" t="s">
        <v>85</v>
      </c>
      <c r="B36" s="118"/>
      <c r="C36" s="119" t="s">
        <v>86</v>
      </c>
      <c r="D36" s="125">
        <v>0</v>
      </c>
      <c r="E36" s="124"/>
      <c r="F36" s="35"/>
    </row>
    <row r="37" spans="1:10">
      <c r="A37" s="117" t="s">
        <v>11</v>
      </c>
      <c r="B37" s="118"/>
      <c r="C37" s="119" t="s">
        <v>167</v>
      </c>
      <c r="D37" s="125">
        <v>0</v>
      </c>
      <c r="E37" s="124"/>
      <c r="F37" s="35"/>
    </row>
    <row r="38" spans="1:10">
      <c r="A38" s="117" t="s">
        <v>87</v>
      </c>
      <c r="B38" s="118"/>
      <c r="C38" s="119" t="s">
        <v>88</v>
      </c>
      <c r="D38" s="125">
        <v>0</v>
      </c>
      <c r="E38" s="124"/>
      <c r="F38" s="35"/>
    </row>
    <row r="39" spans="1:10">
      <c r="A39" s="117" t="s">
        <v>89</v>
      </c>
      <c r="B39" s="118"/>
      <c r="C39" s="119" t="s">
        <v>90</v>
      </c>
      <c r="D39" s="125">
        <v>118558.79000000001</v>
      </c>
      <c r="E39" s="124"/>
      <c r="F39" s="108"/>
      <c r="G39" s="5"/>
    </row>
    <row r="40" spans="1:10">
      <c r="A40" s="117" t="s">
        <v>91</v>
      </c>
      <c r="B40" s="118"/>
      <c r="C40" s="119" t="s">
        <v>92</v>
      </c>
      <c r="D40" s="125">
        <v>485368</v>
      </c>
      <c r="E40" s="124"/>
      <c r="F40" s="108"/>
    </row>
    <row r="41" spans="1:10">
      <c r="A41" s="117" t="s">
        <v>93</v>
      </c>
      <c r="B41" s="118"/>
      <c r="C41" s="119" t="s">
        <v>94</v>
      </c>
      <c r="D41" s="125">
        <v>0</v>
      </c>
      <c r="E41" s="124"/>
      <c r="F41" s="30"/>
    </row>
    <row r="42" spans="1:10">
      <c r="A42" s="117" t="s">
        <v>95</v>
      </c>
      <c r="B42" s="118"/>
      <c r="C42" s="119" t="s">
        <v>96</v>
      </c>
      <c r="D42" s="125">
        <v>36340</v>
      </c>
      <c r="E42" s="124"/>
      <c r="F42" s="108"/>
    </row>
    <row r="43" spans="1:10">
      <c r="A43" s="117" t="s">
        <v>97</v>
      </c>
      <c r="B43" s="118"/>
      <c r="C43" s="119" t="s">
        <v>98</v>
      </c>
      <c r="D43" s="125">
        <v>12975</v>
      </c>
      <c r="E43" s="124"/>
      <c r="F43" s="35"/>
    </row>
    <row r="44" spans="1:10">
      <c r="A44" s="117" t="s">
        <v>99</v>
      </c>
      <c r="B44" s="118"/>
      <c r="C44" s="119" t="s">
        <v>100</v>
      </c>
      <c r="D44" s="125">
        <v>2866</v>
      </c>
      <c r="E44" s="124"/>
      <c r="F44" s="35"/>
      <c r="J44" s="5"/>
    </row>
    <row r="45" spans="1:10">
      <c r="A45" s="117" t="s">
        <v>101</v>
      </c>
      <c r="B45" s="118"/>
      <c r="C45" s="119" t="s">
        <v>102</v>
      </c>
      <c r="D45" s="125">
        <v>269446.21000000008</v>
      </c>
      <c r="E45" s="124"/>
      <c r="F45" s="35"/>
    </row>
    <row r="46" spans="1:10">
      <c r="A46" s="117" t="s">
        <v>103</v>
      </c>
      <c r="B46" s="118"/>
      <c r="C46" s="119" t="s">
        <v>104</v>
      </c>
      <c r="D46" s="125">
        <v>279052.44</v>
      </c>
      <c r="E46" s="124"/>
      <c r="F46" s="35"/>
    </row>
    <row r="47" spans="1:10">
      <c r="A47" s="117" t="s">
        <v>105</v>
      </c>
      <c r="B47" s="118"/>
      <c r="C47" s="119" t="s">
        <v>106</v>
      </c>
      <c r="D47" s="125">
        <v>29275.02</v>
      </c>
      <c r="E47" s="124"/>
      <c r="F47" s="35"/>
    </row>
    <row r="48" spans="1:10">
      <c r="A48" s="117" t="s">
        <v>107</v>
      </c>
      <c r="B48" s="118"/>
      <c r="C48" s="119" t="s">
        <v>108</v>
      </c>
      <c r="D48" s="125">
        <v>316077.40999999997</v>
      </c>
      <c r="E48" s="124"/>
      <c r="F48" s="35"/>
    </row>
    <row r="49" spans="1:6">
      <c r="A49" s="117" t="s">
        <v>109</v>
      </c>
      <c r="B49" s="118"/>
      <c r="C49" s="119" t="s">
        <v>110</v>
      </c>
      <c r="D49" s="125">
        <v>0</v>
      </c>
      <c r="E49" s="124"/>
      <c r="F49" s="35"/>
    </row>
    <row r="50" spans="1:6">
      <c r="A50" s="117" t="s">
        <v>111</v>
      </c>
      <c r="B50" s="118"/>
      <c r="C50" s="119" t="s">
        <v>112</v>
      </c>
      <c r="D50" s="125">
        <v>29302.560000000001</v>
      </c>
      <c r="E50" s="124"/>
      <c r="F50" s="35"/>
    </row>
    <row r="51" spans="1:6">
      <c r="A51" s="117" t="s">
        <v>113</v>
      </c>
      <c r="B51" s="118"/>
      <c r="C51" s="119" t="s">
        <v>114</v>
      </c>
      <c r="D51" s="125">
        <v>185143.1</v>
      </c>
      <c r="E51" s="124"/>
      <c r="F51" s="35"/>
    </row>
    <row r="52" spans="1:6">
      <c r="A52" s="117" t="s">
        <v>115</v>
      </c>
      <c r="B52" s="118"/>
      <c r="C52" s="119" t="s">
        <v>116</v>
      </c>
      <c r="D52" s="125">
        <v>885</v>
      </c>
      <c r="E52" s="124"/>
      <c r="F52" s="35"/>
    </row>
    <row r="53" spans="1:6">
      <c r="A53" s="117" t="s">
        <v>117</v>
      </c>
      <c r="B53" s="118"/>
      <c r="C53" s="119" t="s">
        <v>118</v>
      </c>
      <c r="D53" s="125">
        <v>51133.120000000003</v>
      </c>
      <c r="E53" s="124"/>
      <c r="F53" s="35"/>
    </row>
    <row r="54" spans="1:6">
      <c r="A54" s="117" t="s">
        <v>119</v>
      </c>
      <c r="B54" s="118"/>
      <c r="C54" s="119" t="s">
        <v>120</v>
      </c>
      <c r="D54" s="125">
        <v>45450.25</v>
      </c>
      <c r="E54" s="124"/>
      <c r="F54" s="35"/>
    </row>
    <row r="55" spans="1:6">
      <c r="A55" s="117" t="s">
        <v>121</v>
      </c>
      <c r="B55" s="118"/>
      <c r="C55" s="119" t="s">
        <v>122</v>
      </c>
      <c r="D55" s="125">
        <v>0</v>
      </c>
      <c r="E55" s="124"/>
      <c r="F55" s="35"/>
    </row>
    <row r="56" spans="1:6">
      <c r="A56" s="117" t="s">
        <v>123</v>
      </c>
      <c r="B56" s="118"/>
      <c r="C56" s="119" t="s">
        <v>124</v>
      </c>
      <c r="D56" s="125">
        <v>0</v>
      </c>
      <c r="E56" s="124"/>
      <c r="F56" s="35"/>
    </row>
    <row r="57" spans="1:6">
      <c r="A57" s="117" t="s">
        <v>125</v>
      </c>
      <c r="B57" s="118"/>
      <c r="C57" s="119" t="s">
        <v>126</v>
      </c>
      <c r="D57" s="125">
        <v>0</v>
      </c>
      <c r="E57" s="124"/>
      <c r="F57" s="35"/>
    </row>
    <row r="58" spans="1:6">
      <c r="A58" s="117" t="s">
        <v>127</v>
      </c>
      <c r="B58" s="118"/>
      <c r="C58" s="119" t="s">
        <v>128</v>
      </c>
      <c r="D58" s="125">
        <v>0</v>
      </c>
      <c r="E58" s="124"/>
      <c r="F58" s="35"/>
    </row>
    <row r="59" spans="1:6">
      <c r="A59" s="117" t="s">
        <v>129</v>
      </c>
      <c r="B59" s="118"/>
      <c r="C59" s="119" t="s">
        <v>130</v>
      </c>
      <c r="D59" s="125">
        <v>10</v>
      </c>
      <c r="E59" s="124"/>
      <c r="F59" s="35"/>
    </row>
    <row r="60" spans="1:6">
      <c r="A60" s="117" t="s">
        <v>131</v>
      </c>
      <c r="B60" s="118"/>
      <c r="C60" s="119" t="s">
        <v>132</v>
      </c>
      <c r="D60" s="125">
        <v>0</v>
      </c>
      <c r="E60" s="124"/>
      <c r="F60" s="35"/>
    </row>
    <row r="61" spans="1:6" ht="13.5" thickBot="1">
      <c r="A61" s="117" t="s">
        <v>133</v>
      </c>
      <c r="B61" s="118"/>
      <c r="C61" s="119" t="s">
        <v>134</v>
      </c>
      <c r="D61" s="125">
        <v>0</v>
      </c>
      <c r="E61" s="124"/>
      <c r="F61" s="35"/>
    </row>
    <row r="62" spans="1:6" ht="13.5" thickBot="1">
      <c r="A62" s="19" t="s">
        <v>12</v>
      </c>
      <c r="B62" s="20"/>
      <c r="C62" s="21"/>
      <c r="D62" s="22">
        <v>2127333.4500000002</v>
      </c>
      <c r="E62" s="124"/>
    </row>
    <row r="63" spans="1:6" ht="13.5" thickBot="1">
      <c r="A63" s="19" t="s">
        <v>13</v>
      </c>
      <c r="B63" s="20"/>
      <c r="C63" s="21"/>
      <c r="D63" s="22">
        <v>5849763.1899999995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240" t="s">
        <v>142</v>
      </c>
      <c r="B66" s="240"/>
      <c r="C66" s="240"/>
      <c r="D66" s="240"/>
      <c r="E66" s="39"/>
    </row>
    <row r="67" spans="1:5" ht="13.5" thickBot="1">
      <c r="A67" s="241" t="s">
        <v>168</v>
      </c>
      <c r="B67" s="241"/>
      <c r="C67" s="241"/>
      <c r="D67" s="241"/>
      <c r="E67" s="39"/>
    </row>
    <row r="68" spans="1:5">
      <c r="A68" s="126" t="s">
        <v>14</v>
      </c>
      <c r="B68" s="10"/>
      <c r="C68" s="41"/>
      <c r="D68" s="127"/>
      <c r="E68" s="38"/>
    </row>
    <row r="69" spans="1:5">
      <c r="A69" s="128"/>
      <c r="B69" s="31"/>
      <c r="C69" s="41"/>
      <c r="D69" s="129"/>
      <c r="E69" s="38"/>
    </row>
    <row r="70" spans="1:5" ht="13.5" thickBot="1">
      <c r="A70" s="126" t="s">
        <v>15</v>
      </c>
      <c r="B70" s="31"/>
      <c r="C70" s="41" t="s">
        <v>16</v>
      </c>
      <c r="D70" s="127" t="s">
        <v>17</v>
      </c>
      <c r="E70" s="38"/>
    </row>
    <row r="71" spans="1:5">
      <c r="A71" s="45" t="s">
        <v>18</v>
      </c>
      <c r="B71" s="46" t="s">
        <v>19</v>
      </c>
      <c r="C71" s="109" t="s">
        <v>136</v>
      </c>
      <c r="D71" s="110">
        <v>3005835.34</v>
      </c>
      <c r="E71" s="38"/>
    </row>
    <row r="72" spans="1:5">
      <c r="A72" s="130" t="s">
        <v>18</v>
      </c>
      <c r="B72" s="131" t="s">
        <v>21</v>
      </c>
      <c r="C72" s="132" t="s">
        <v>22</v>
      </c>
      <c r="D72" s="133">
        <v>5463.42</v>
      </c>
      <c r="E72" s="38"/>
    </row>
    <row r="73" spans="1:5">
      <c r="A73" s="130" t="s">
        <v>18</v>
      </c>
      <c r="B73" s="131" t="s">
        <v>23</v>
      </c>
      <c r="C73" s="132">
        <v>40130</v>
      </c>
      <c r="D73" s="133">
        <v>509144.63</v>
      </c>
      <c r="E73" s="38"/>
    </row>
    <row r="74" spans="1:5">
      <c r="A74" s="130" t="s">
        <v>18</v>
      </c>
      <c r="B74" s="131" t="s">
        <v>137</v>
      </c>
      <c r="C74" s="132" t="s">
        <v>25</v>
      </c>
      <c r="D74" s="133">
        <v>71024.460000000006</v>
      </c>
      <c r="E74" s="38"/>
    </row>
    <row r="75" spans="1:5">
      <c r="A75" s="130" t="s">
        <v>18</v>
      </c>
      <c r="B75" s="131" t="s">
        <v>26</v>
      </c>
      <c r="C75" s="132">
        <v>40160</v>
      </c>
      <c r="D75" s="133">
        <v>0</v>
      </c>
      <c r="E75" s="38"/>
    </row>
    <row r="76" spans="1:5">
      <c r="A76" s="130" t="s">
        <v>18</v>
      </c>
      <c r="B76" s="131" t="s">
        <v>27</v>
      </c>
      <c r="C76" s="132">
        <v>40180</v>
      </c>
      <c r="D76" s="133">
        <v>0</v>
      </c>
      <c r="E76" s="38"/>
    </row>
    <row r="77" spans="1:5">
      <c r="A77" s="130" t="s">
        <v>18</v>
      </c>
      <c r="B77" s="131" t="s">
        <v>28</v>
      </c>
      <c r="C77" s="132">
        <v>40190</v>
      </c>
      <c r="D77" s="133">
        <v>48421.5</v>
      </c>
      <c r="E77" s="38"/>
    </row>
    <row r="78" spans="1:5">
      <c r="A78" s="130" t="s">
        <v>29</v>
      </c>
      <c r="B78" s="131" t="s">
        <v>19</v>
      </c>
      <c r="C78" s="132" t="s">
        <v>138</v>
      </c>
      <c r="D78" s="133">
        <v>52971.42</v>
      </c>
      <c r="E78" s="38"/>
    </row>
    <row r="79" spans="1:5">
      <c r="A79" s="130" t="s">
        <v>29</v>
      </c>
      <c r="B79" s="131" t="s">
        <v>21</v>
      </c>
      <c r="C79" s="132" t="s">
        <v>31</v>
      </c>
      <c r="D79" s="133">
        <v>0</v>
      </c>
      <c r="E79" s="38"/>
    </row>
    <row r="80" spans="1:5">
      <c r="A80" s="130" t="s">
        <v>29</v>
      </c>
      <c r="B80" s="131" t="s">
        <v>23</v>
      </c>
      <c r="C80" s="132">
        <v>40330</v>
      </c>
      <c r="D80" s="133">
        <v>26718.49</v>
      </c>
      <c r="E80" s="38"/>
    </row>
    <row r="81" spans="1:5">
      <c r="A81" s="130" t="s">
        <v>29</v>
      </c>
      <c r="B81" s="131" t="s">
        <v>137</v>
      </c>
      <c r="C81" s="132" t="s">
        <v>32</v>
      </c>
      <c r="D81" s="133">
        <v>2850.48</v>
      </c>
      <c r="E81" s="38"/>
    </row>
    <row r="82" spans="1:5">
      <c r="A82" s="130" t="s">
        <v>29</v>
      </c>
      <c r="B82" s="134" t="s">
        <v>26</v>
      </c>
      <c r="C82" s="132">
        <v>40360</v>
      </c>
      <c r="D82" s="133">
        <v>0</v>
      </c>
      <c r="E82" s="38"/>
    </row>
    <row r="83" spans="1:5">
      <c r="A83" s="130" t="s">
        <v>29</v>
      </c>
      <c r="B83" s="134" t="s">
        <v>27</v>
      </c>
      <c r="C83" s="132">
        <v>40380</v>
      </c>
      <c r="D83" s="133">
        <v>0</v>
      </c>
      <c r="E83" s="38"/>
    </row>
    <row r="84" spans="1:5" ht="13.5" thickBot="1">
      <c r="A84" s="130" t="s">
        <v>29</v>
      </c>
      <c r="B84" s="134" t="s">
        <v>28</v>
      </c>
      <c r="C84" s="132">
        <v>40390</v>
      </c>
      <c r="D84" s="133">
        <v>0</v>
      </c>
      <c r="E84" s="38"/>
    </row>
    <row r="85" spans="1:5" ht="13.5" thickBot="1">
      <c r="A85" s="19" t="s">
        <v>33</v>
      </c>
      <c r="B85" s="20"/>
      <c r="C85" s="21"/>
      <c r="D85" s="22">
        <v>3722429.7399999998</v>
      </c>
      <c r="E85" s="38"/>
    </row>
    <row r="86" spans="1:5">
      <c r="A86" s="135"/>
      <c r="B86" s="52"/>
      <c r="C86" s="53"/>
      <c r="D86" s="136"/>
      <c r="E86" s="38"/>
    </row>
    <row r="87" spans="1:5" ht="13.5" thickBot="1">
      <c r="A87" s="137" t="s">
        <v>34</v>
      </c>
      <c r="B87" s="52"/>
      <c r="C87" s="53"/>
      <c r="D87" s="136"/>
      <c r="E87" s="38"/>
    </row>
    <row r="88" spans="1:5">
      <c r="A88" s="138" t="s">
        <v>18</v>
      </c>
      <c r="B88" s="139" t="s">
        <v>19</v>
      </c>
      <c r="C88" s="109" t="s">
        <v>136</v>
      </c>
      <c r="D88" s="133">
        <v>0</v>
      </c>
      <c r="E88" s="38"/>
    </row>
    <row r="89" spans="1:5" ht="13.5" thickBot="1">
      <c r="A89" s="140" t="s">
        <v>29</v>
      </c>
      <c r="B89" s="141" t="s">
        <v>19</v>
      </c>
      <c r="C89" s="132" t="s">
        <v>138</v>
      </c>
      <c r="D89" s="142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8"/>
      <c r="B91" s="52"/>
      <c r="C91" s="53"/>
      <c r="D91" s="136"/>
      <c r="E91" s="38"/>
    </row>
    <row r="92" spans="1:5" ht="13.5" thickBot="1">
      <c r="A92" s="19" t="s">
        <v>36</v>
      </c>
      <c r="B92" s="20"/>
      <c r="C92" s="21"/>
      <c r="D92" s="22">
        <v>3722429.7399999998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247" t="s">
        <v>37</v>
      </c>
      <c r="B94" s="248"/>
      <c r="C94" s="64"/>
      <c r="D94" s="65"/>
      <c r="E94" s="38"/>
    </row>
    <row r="95" spans="1:5">
      <c r="A95" s="66" t="s">
        <v>18</v>
      </c>
      <c r="B95" s="67"/>
      <c r="C95" s="68"/>
      <c r="D95" s="69">
        <v>3639889.3499999996</v>
      </c>
      <c r="E95" s="38"/>
    </row>
    <row r="96" spans="1:5">
      <c r="A96" s="143"/>
      <c r="B96" s="52"/>
      <c r="C96" s="144"/>
      <c r="D96" s="145"/>
      <c r="E96" s="38"/>
    </row>
    <row r="97" spans="1:256">
      <c r="A97" s="146" t="s">
        <v>29</v>
      </c>
      <c r="B97" s="147"/>
      <c r="C97" s="148"/>
      <c r="D97" s="149">
        <v>82540.39</v>
      </c>
      <c r="E97" s="38"/>
    </row>
    <row r="98" spans="1:256" ht="13.5" thickBot="1">
      <c r="A98" s="77"/>
      <c r="B98" s="52"/>
      <c r="C98" s="144"/>
      <c r="D98" s="145"/>
      <c r="E98" s="38"/>
    </row>
    <row r="99" spans="1:256" ht="13.5" thickBot="1">
      <c r="A99" s="78" t="s">
        <v>2</v>
      </c>
      <c r="B99" s="79"/>
      <c r="C99" s="80"/>
      <c r="D99" s="81">
        <v>3722429.7399999998</v>
      </c>
      <c r="E99" s="38"/>
    </row>
    <row r="100" spans="1:256">
      <c r="A100" s="150"/>
      <c r="B100" s="67"/>
      <c r="C100" s="62"/>
      <c r="D100" s="83"/>
      <c r="E100" s="38"/>
    </row>
    <row r="101" spans="1:256">
      <c r="A101" s="151" t="s">
        <v>38</v>
      </c>
      <c r="B101" s="85"/>
      <c r="C101" s="86"/>
      <c r="D101" s="152">
        <v>185143.1</v>
      </c>
      <c r="E101" s="38"/>
    </row>
    <row r="102" spans="1:256" ht="13.5" thickBot="1">
      <c r="A102" s="150"/>
      <c r="B102" s="88"/>
      <c r="C102" s="62"/>
      <c r="D102" s="145"/>
      <c r="E102" s="38"/>
    </row>
    <row r="103" spans="1:256" ht="13.5" thickBot="1">
      <c r="A103" s="19" t="s">
        <v>39</v>
      </c>
      <c r="B103" s="20"/>
      <c r="C103" s="21"/>
      <c r="D103" s="22">
        <v>3907572.84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3"/>
      <c r="B229" s="154"/>
      <c r="C229" s="155"/>
      <c r="D229" s="154"/>
      <c r="E229" s="154"/>
      <c r="F229" s="156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3"/>
      <c r="B246" s="154"/>
      <c r="C246" s="155"/>
      <c r="D246" s="154"/>
      <c r="E246" s="154"/>
      <c r="F246" s="156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3"/>
      <c r="B295" s="154"/>
      <c r="C295" s="155"/>
      <c r="D295" s="154"/>
      <c r="E295" s="154"/>
      <c r="F295" s="156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3"/>
      <c r="B307" s="154"/>
      <c r="C307" s="155"/>
      <c r="D307" s="154"/>
      <c r="E307" s="154"/>
      <c r="F307" s="156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3"/>
      <c r="B321" s="154"/>
      <c r="C321" s="155"/>
      <c r="D321" s="154"/>
      <c r="E321" s="154"/>
      <c r="F321" s="156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3"/>
      <c r="B334" s="154"/>
      <c r="C334" s="155"/>
      <c r="D334" s="154"/>
      <c r="E334" s="154"/>
      <c r="F334" s="156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3"/>
      <c r="B415" s="154"/>
      <c r="C415" s="155"/>
      <c r="D415" s="154"/>
      <c r="E415" s="154"/>
      <c r="F415" s="156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3"/>
      <c r="B480" s="154"/>
      <c r="C480" s="155"/>
      <c r="D480" s="154"/>
      <c r="E480" s="154"/>
      <c r="F480" s="156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>
      <selection sqref="A1:XFD1048576"/>
    </sheetView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242" t="s">
        <v>141</v>
      </c>
      <c r="B1" s="242"/>
      <c r="C1" s="242"/>
      <c r="D1" s="242"/>
      <c r="E1" s="242"/>
    </row>
    <row r="2" spans="1:16" ht="13.5" thickBot="1">
      <c r="A2" s="242"/>
      <c r="B2" s="242"/>
      <c r="C2" s="242"/>
      <c r="D2" s="2" t="s">
        <v>0</v>
      </c>
      <c r="E2" s="3" t="s">
        <v>170</v>
      </c>
    </row>
    <row r="3" spans="1:16" ht="13.5" thickBot="1">
      <c r="A3" s="245" t="s">
        <v>168</v>
      </c>
      <c r="B3" s="4"/>
      <c r="C3" s="4"/>
      <c r="D3" s="4"/>
      <c r="E3" s="246"/>
      <c r="F3" s="5"/>
    </row>
    <row r="4" spans="1:16" ht="12.75" customHeight="1">
      <c r="A4" s="6"/>
      <c r="B4" s="7"/>
      <c r="C4" s="8"/>
      <c r="D4" s="8" t="s">
        <v>1</v>
      </c>
      <c r="E4" s="23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239"/>
      <c r="F5" s="5"/>
    </row>
    <row r="6" spans="1:16">
      <c r="A6" s="117" t="s">
        <v>41</v>
      </c>
      <c r="B6" s="118"/>
      <c r="C6" s="119" t="s">
        <v>42</v>
      </c>
      <c r="D6" s="120">
        <v>27812.37</v>
      </c>
      <c r="E6" s="121">
        <v>27812.37</v>
      </c>
      <c r="F6" s="5"/>
    </row>
    <row r="7" spans="1:16">
      <c r="A7" s="117" t="s">
        <v>43</v>
      </c>
      <c r="B7" s="118"/>
      <c r="C7" s="119" t="s">
        <v>20</v>
      </c>
      <c r="D7" s="120">
        <v>16532061.42</v>
      </c>
      <c r="E7" s="121">
        <v>18738838.759999998</v>
      </c>
      <c r="F7" s="5"/>
    </row>
    <row r="8" spans="1:16">
      <c r="A8" s="117" t="s">
        <v>44</v>
      </c>
      <c r="B8" s="118"/>
      <c r="C8" s="119" t="s">
        <v>22</v>
      </c>
      <c r="D8" s="120">
        <v>2377343.59</v>
      </c>
      <c r="E8" s="121">
        <v>2573995.8699999996</v>
      </c>
      <c r="F8" s="5"/>
    </row>
    <row r="9" spans="1:16">
      <c r="A9" s="117" t="s">
        <v>45</v>
      </c>
      <c r="B9" s="118"/>
      <c r="C9" s="119" t="s">
        <v>46</v>
      </c>
      <c r="D9" s="120">
        <v>750443.48</v>
      </c>
      <c r="E9" s="121">
        <v>765017.63</v>
      </c>
      <c r="F9" s="5"/>
    </row>
    <row r="10" spans="1:16">
      <c r="A10" s="117" t="s">
        <v>47</v>
      </c>
      <c r="B10" s="118"/>
      <c r="C10" s="119" t="s">
        <v>25</v>
      </c>
      <c r="D10" s="120">
        <v>747930.24</v>
      </c>
      <c r="E10" s="121">
        <v>977430.99</v>
      </c>
      <c r="F10" s="5"/>
    </row>
    <row r="11" spans="1:16">
      <c r="A11" s="117" t="s">
        <v>48</v>
      </c>
      <c r="B11" s="118"/>
      <c r="C11" s="119" t="s">
        <v>49</v>
      </c>
      <c r="D11" s="120">
        <v>0</v>
      </c>
      <c r="E11" s="121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7" t="s">
        <v>50</v>
      </c>
      <c r="B12" s="118"/>
      <c r="C12" s="119" t="s">
        <v>51</v>
      </c>
      <c r="D12" s="120">
        <v>0</v>
      </c>
      <c r="E12" s="121">
        <v>0</v>
      </c>
      <c r="F12" s="5"/>
    </row>
    <row r="13" spans="1:16" ht="13.5" thickBot="1">
      <c r="A13" s="117" t="s">
        <v>52</v>
      </c>
      <c r="B13" s="118"/>
      <c r="C13" s="119" t="s">
        <v>53</v>
      </c>
      <c r="D13" s="120">
        <v>15562</v>
      </c>
      <c r="E13" s="121">
        <v>15562</v>
      </c>
      <c r="F13" s="5"/>
    </row>
    <row r="14" spans="1:16" ht="13.5" thickBot="1">
      <c r="A14" s="19" t="s">
        <v>6</v>
      </c>
      <c r="B14" s="20"/>
      <c r="C14" s="21"/>
      <c r="D14" s="22">
        <v>20451153.099999998</v>
      </c>
      <c r="E14" s="22">
        <v>23098657.619999997</v>
      </c>
      <c r="F14" s="5"/>
    </row>
    <row r="15" spans="1:16">
      <c r="A15" s="23" t="s">
        <v>54</v>
      </c>
      <c r="B15" s="118"/>
      <c r="C15" s="25" t="s">
        <v>55</v>
      </c>
      <c r="D15" s="26">
        <v>0</v>
      </c>
      <c r="E15" s="122"/>
      <c r="F15" s="5"/>
    </row>
    <row r="16" spans="1:16">
      <c r="A16" s="23" t="s">
        <v>56</v>
      </c>
      <c r="B16" s="118"/>
      <c r="C16" s="25" t="s">
        <v>30</v>
      </c>
      <c r="D16" s="26">
        <v>2206777.34</v>
      </c>
      <c r="E16" s="122"/>
      <c r="F16" s="5"/>
    </row>
    <row r="17" spans="1:6">
      <c r="A17" s="23" t="s">
        <v>57</v>
      </c>
      <c r="B17" s="118"/>
      <c r="C17" s="25" t="s">
        <v>31</v>
      </c>
      <c r="D17" s="26">
        <v>196652.28</v>
      </c>
      <c r="E17" s="122"/>
      <c r="F17" s="5"/>
    </row>
    <row r="18" spans="1:6">
      <c r="A18" s="23" t="s">
        <v>58</v>
      </c>
      <c r="B18" s="118"/>
      <c r="C18" s="25" t="s">
        <v>59</v>
      </c>
      <c r="D18" s="26">
        <v>14574.15</v>
      </c>
      <c r="E18" s="122"/>
      <c r="F18" s="5"/>
    </row>
    <row r="19" spans="1:6">
      <c r="A19" s="23" t="s">
        <v>60</v>
      </c>
      <c r="B19" s="118"/>
      <c r="C19" s="25" t="s">
        <v>32</v>
      </c>
      <c r="D19" s="26">
        <v>229500.75</v>
      </c>
      <c r="E19" s="122"/>
      <c r="F19" s="5"/>
    </row>
    <row r="20" spans="1:6">
      <c r="A20" s="23" t="s">
        <v>61</v>
      </c>
      <c r="B20" s="118"/>
      <c r="C20" s="25" t="s">
        <v>62</v>
      </c>
      <c r="D20" s="26">
        <v>0</v>
      </c>
      <c r="E20" s="122"/>
      <c r="F20" s="5"/>
    </row>
    <row r="21" spans="1:6">
      <c r="A21" s="23" t="s">
        <v>63</v>
      </c>
      <c r="B21" s="123"/>
      <c r="C21" s="25" t="s">
        <v>64</v>
      </c>
      <c r="D21" s="26">
        <v>0</v>
      </c>
      <c r="E21" s="122"/>
      <c r="F21" s="5"/>
    </row>
    <row r="22" spans="1:6" ht="13.5" thickBot="1">
      <c r="A22" s="23" t="s">
        <v>65</v>
      </c>
      <c r="B22" s="123"/>
      <c r="C22" s="25" t="s">
        <v>66</v>
      </c>
      <c r="D22" s="26">
        <v>0</v>
      </c>
      <c r="E22" s="124"/>
      <c r="F22" s="5"/>
    </row>
    <row r="23" spans="1:6" ht="13.5" thickBot="1">
      <c r="A23" s="19" t="s">
        <v>7</v>
      </c>
      <c r="B23" s="20"/>
      <c r="C23" s="21"/>
      <c r="D23" s="22">
        <v>2647504.5199999996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23098657.619999997</v>
      </c>
      <c r="E24" s="22">
        <v>23098657.619999997</v>
      </c>
      <c r="F24" s="5"/>
    </row>
    <row r="25" spans="1:6">
      <c r="A25" s="30"/>
      <c r="B25" s="31"/>
      <c r="C25" s="32"/>
      <c r="D25" s="33"/>
      <c r="E25" s="124"/>
      <c r="F25" s="5"/>
    </row>
    <row r="26" spans="1:6">
      <c r="A26" s="9" t="s">
        <v>10</v>
      </c>
      <c r="B26" s="31"/>
      <c r="C26" s="32"/>
      <c r="D26" s="33"/>
      <c r="E26" s="122"/>
      <c r="F26" s="5"/>
    </row>
    <row r="27" spans="1:6">
      <c r="A27" s="117" t="s">
        <v>67</v>
      </c>
      <c r="B27" s="118"/>
      <c r="C27" s="119" t="s">
        <v>68</v>
      </c>
      <c r="D27" s="125">
        <v>0</v>
      </c>
      <c r="E27" s="122"/>
      <c r="F27" s="35"/>
    </row>
    <row r="28" spans="1:6">
      <c r="A28" s="117" t="s">
        <v>69</v>
      </c>
      <c r="B28" s="118"/>
      <c r="C28" s="119" t="s">
        <v>70</v>
      </c>
      <c r="D28" s="125">
        <v>113609.71</v>
      </c>
      <c r="E28" s="122"/>
      <c r="F28" s="35"/>
    </row>
    <row r="29" spans="1:6">
      <c r="A29" s="117" t="s">
        <v>71</v>
      </c>
      <c r="B29" s="118"/>
      <c r="C29" s="119" t="s">
        <v>72</v>
      </c>
      <c r="D29" s="125">
        <v>0</v>
      </c>
      <c r="E29" s="122"/>
      <c r="F29" s="35"/>
    </row>
    <row r="30" spans="1:6">
      <c r="A30" s="117" t="s">
        <v>73</v>
      </c>
      <c r="B30" s="118"/>
      <c r="C30" s="119" t="s">
        <v>74</v>
      </c>
      <c r="D30" s="125">
        <v>0</v>
      </c>
      <c r="E30" s="124"/>
      <c r="F30" s="35"/>
    </row>
    <row r="31" spans="1:6">
      <c r="A31" s="117" t="s">
        <v>75</v>
      </c>
      <c r="B31" s="118"/>
      <c r="C31" s="119" t="s">
        <v>76</v>
      </c>
      <c r="D31" s="125">
        <v>0</v>
      </c>
      <c r="E31" s="124"/>
      <c r="F31" s="35"/>
    </row>
    <row r="32" spans="1:6">
      <c r="A32" s="117" t="s">
        <v>77</v>
      </c>
      <c r="B32" s="118"/>
      <c r="C32" s="119" t="s">
        <v>78</v>
      </c>
      <c r="D32" s="125">
        <v>0</v>
      </c>
      <c r="E32" s="124"/>
      <c r="F32" s="35"/>
    </row>
    <row r="33" spans="1:10">
      <c r="A33" s="117" t="s">
        <v>79</v>
      </c>
      <c r="B33" s="118"/>
      <c r="C33" s="119" t="s">
        <v>80</v>
      </c>
      <c r="D33" s="125">
        <v>0</v>
      </c>
      <c r="E33" s="124"/>
      <c r="F33" s="35"/>
    </row>
    <row r="34" spans="1:10">
      <c r="A34" s="117" t="s">
        <v>81</v>
      </c>
      <c r="B34" s="118"/>
      <c r="C34" s="119" t="s">
        <v>82</v>
      </c>
      <c r="D34" s="125">
        <v>0</v>
      </c>
      <c r="E34" s="124"/>
      <c r="F34" s="35"/>
    </row>
    <row r="35" spans="1:10">
      <c r="A35" s="117" t="s">
        <v>83</v>
      </c>
      <c r="B35" s="118"/>
      <c r="C35" s="119" t="s">
        <v>84</v>
      </c>
      <c r="D35" s="125">
        <v>0</v>
      </c>
      <c r="E35" s="124"/>
      <c r="F35" s="35"/>
    </row>
    <row r="36" spans="1:10">
      <c r="A36" s="117" t="s">
        <v>85</v>
      </c>
      <c r="B36" s="118"/>
      <c r="C36" s="119" t="s">
        <v>86</v>
      </c>
      <c r="D36" s="125">
        <v>0</v>
      </c>
      <c r="E36" s="124"/>
      <c r="F36" s="35"/>
    </row>
    <row r="37" spans="1:10">
      <c r="A37" s="117" t="s">
        <v>11</v>
      </c>
      <c r="B37" s="118"/>
      <c r="C37" s="119" t="s">
        <v>167</v>
      </c>
      <c r="D37" s="125">
        <v>0</v>
      </c>
      <c r="E37" s="124"/>
      <c r="F37" s="35"/>
    </row>
    <row r="38" spans="1:10">
      <c r="A38" s="117" t="s">
        <v>87</v>
      </c>
      <c r="B38" s="118"/>
      <c r="C38" s="119" t="s">
        <v>88</v>
      </c>
      <c r="D38" s="125">
        <v>0</v>
      </c>
      <c r="E38" s="124"/>
      <c r="F38" s="35"/>
    </row>
    <row r="39" spans="1:10">
      <c r="A39" s="117" t="s">
        <v>89</v>
      </c>
      <c r="B39" s="118"/>
      <c r="C39" s="119" t="s">
        <v>90</v>
      </c>
      <c r="D39" s="125">
        <v>208160</v>
      </c>
      <c r="E39" s="124"/>
      <c r="F39" s="108"/>
      <c r="G39" s="5"/>
    </row>
    <row r="40" spans="1:10">
      <c r="A40" s="117" t="s">
        <v>91</v>
      </c>
      <c r="B40" s="118"/>
      <c r="C40" s="119" t="s">
        <v>92</v>
      </c>
      <c r="D40" s="125">
        <v>829810.87</v>
      </c>
      <c r="E40" s="124"/>
      <c r="F40" s="108"/>
    </row>
    <row r="41" spans="1:10">
      <c r="A41" s="117" t="s">
        <v>93</v>
      </c>
      <c r="B41" s="118"/>
      <c r="C41" s="119" t="s">
        <v>94</v>
      </c>
      <c r="D41" s="125">
        <v>685468.6</v>
      </c>
      <c r="E41" s="124"/>
      <c r="F41" s="30"/>
    </row>
    <row r="42" spans="1:10">
      <c r="A42" s="117" t="s">
        <v>95</v>
      </c>
      <c r="B42" s="118"/>
      <c r="C42" s="119" t="s">
        <v>96</v>
      </c>
      <c r="D42" s="125">
        <v>8650</v>
      </c>
      <c r="E42" s="124"/>
      <c r="F42" s="108"/>
    </row>
    <row r="43" spans="1:10">
      <c r="A43" s="117" t="s">
        <v>97</v>
      </c>
      <c r="B43" s="118"/>
      <c r="C43" s="119" t="s">
        <v>98</v>
      </c>
      <c r="D43" s="125">
        <v>0</v>
      </c>
      <c r="E43" s="124"/>
      <c r="F43" s="35"/>
    </row>
    <row r="44" spans="1:10">
      <c r="A44" s="117" t="s">
        <v>99</v>
      </c>
      <c r="B44" s="118"/>
      <c r="C44" s="119" t="s">
        <v>100</v>
      </c>
      <c r="D44" s="125">
        <v>0</v>
      </c>
      <c r="E44" s="124"/>
      <c r="F44" s="35"/>
      <c r="J44" s="5"/>
    </row>
    <row r="45" spans="1:10">
      <c r="A45" s="117" t="s">
        <v>101</v>
      </c>
      <c r="B45" s="118"/>
      <c r="C45" s="119" t="s">
        <v>102</v>
      </c>
      <c r="D45" s="125">
        <v>1125886.74</v>
      </c>
      <c r="E45" s="124"/>
      <c r="F45" s="35"/>
    </row>
    <row r="46" spans="1:10">
      <c r="A46" s="117" t="s">
        <v>103</v>
      </c>
      <c r="B46" s="118"/>
      <c r="C46" s="119" t="s">
        <v>104</v>
      </c>
      <c r="D46" s="125">
        <v>1365464.83</v>
      </c>
      <c r="E46" s="124"/>
      <c r="F46" s="35"/>
    </row>
    <row r="47" spans="1:10">
      <c r="A47" s="117" t="s">
        <v>105</v>
      </c>
      <c r="B47" s="118"/>
      <c r="C47" s="119" t="s">
        <v>106</v>
      </c>
      <c r="D47" s="125">
        <v>2781.54</v>
      </c>
      <c r="E47" s="124"/>
      <c r="F47" s="35"/>
    </row>
    <row r="48" spans="1:10">
      <c r="A48" s="117" t="s">
        <v>107</v>
      </c>
      <c r="B48" s="118"/>
      <c r="C48" s="119" t="s">
        <v>108</v>
      </c>
      <c r="D48" s="125">
        <v>3186212.59</v>
      </c>
      <c r="E48" s="124"/>
      <c r="F48" s="35"/>
    </row>
    <row r="49" spans="1:6">
      <c r="A49" s="117" t="s">
        <v>109</v>
      </c>
      <c r="B49" s="118"/>
      <c r="C49" s="119" t="s">
        <v>110</v>
      </c>
      <c r="D49" s="125">
        <v>37334.29</v>
      </c>
      <c r="E49" s="124"/>
      <c r="F49" s="35"/>
    </row>
    <row r="50" spans="1:6">
      <c r="A50" s="117" t="s">
        <v>111</v>
      </c>
      <c r="B50" s="118"/>
      <c r="C50" s="119" t="s">
        <v>112</v>
      </c>
      <c r="D50" s="125">
        <v>5563.08</v>
      </c>
      <c r="E50" s="124"/>
      <c r="F50" s="35"/>
    </row>
    <row r="51" spans="1:6">
      <c r="A51" s="117" t="s">
        <v>113</v>
      </c>
      <c r="B51" s="118"/>
      <c r="C51" s="119" t="s">
        <v>114</v>
      </c>
      <c r="D51" s="125">
        <v>1141996.8999999999</v>
      </c>
      <c r="E51" s="124"/>
      <c r="F51" s="35"/>
    </row>
    <row r="52" spans="1:6">
      <c r="A52" s="117" t="s">
        <v>115</v>
      </c>
      <c r="B52" s="118"/>
      <c r="C52" s="119" t="s">
        <v>116</v>
      </c>
      <c r="D52" s="125">
        <v>14969.5</v>
      </c>
      <c r="E52" s="124"/>
      <c r="F52" s="35"/>
    </row>
    <row r="53" spans="1:6">
      <c r="A53" s="117" t="s">
        <v>117</v>
      </c>
      <c r="B53" s="118"/>
      <c r="C53" s="119" t="s">
        <v>118</v>
      </c>
      <c r="D53" s="125">
        <v>0</v>
      </c>
      <c r="E53" s="124"/>
      <c r="F53" s="35"/>
    </row>
    <row r="54" spans="1:6">
      <c r="A54" s="117" t="s">
        <v>119</v>
      </c>
      <c r="B54" s="118"/>
      <c r="C54" s="119" t="s">
        <v>120</v>
      </c>
      <c r="D54" s="125">
        <v>19309</v>
      </c>
      <c r="E54" s="124"/>
      <c r="F54" s="35"/>
    </row>
    <row r="55" spans="1:6">
      <c r="A55" s="117" t="s">
        <v>121</v>
      </c>
      <c r="B55" s="118"/>
      <c r="C55" s="119" t="s">
        <v>122</v>
      </c>
      <c r="D55" s="125">
        <v>0</v>
      </c>
      <c r="E55" s="124"/>
      <c r="F55" s="35"/>
    </row>
    <row r="56" spans="1:6">
      <c r="A56" s="117" t="s">
        <v>123</v>
      </c>
      <c r="B56" s="118"/>
      <c r="C56" s="119" t="s">
        <v>124</v>
      </c>
      <c r="D56" s="125">
        <v>0</v>
      </c>
      <c r="E56" s="124"/>
      <c r="F56" s="35"/>
    </row>
    <row r="57" spans="1:6">
      <c r="A57" s="117" t="s">
        <v>125</v>
      </c>
      <c r="B57" s="118"/>
      <c r="C57" s="119" t="s">
        <v>126</v>
      </c>
      <c r="D57" s="125">
        <v>9835</v>
      </c>
      <c r="E57" s="124"/>
      <c r="F57" s="35"/>
    </row>
    <row r="58" spans="1:6">
      <c r="A58" s="117" t="s">
        <v>127</v>
      </c>
      <c r="B58" s="118"/>
      <c r="C58" s="119" t="s">
        <v>128</v>
      </c>
      <c r="D58" s="125">
        <v>0</v>
      </c>
      <c r="E58" s="124"/>
      <c r="F58" s="35"/>
    </row>
    <row r="59" spans="1:6">
      <c r="A59" s="117" t="s">
        <v>129</v>
      </c>
      <c r="B59" s="118"/>
      <c r="C59" s="119" t="s">
        <v>130</v>
      </c>
      <c r="D59" s="125">
        <v>0</v>
      </c>
      <c r="E59" s="124"/>
      <c r="F59" s="35"/>
    </row>
    <row r="60" spans="1:6">
      <c r="A60" s="117" t="s">
        <v>131</v>
      </c>
      <c r="B60" s="118"/>
      <c r="C60" s="119" t="s">
        <v>132</v>
      </c>
      <c r="D60" s="125">
        <v>278572.94</v>
      </c>
      <c r="E60" s="124"/>
      <c r="F60" s="35"/>
    </row>
    <row r="61" spans="1:6" ht="13.5" thickBot="1">
      <c r="A61" s="117" t="s">
        <v>133</v>
      </c>
      <c r="B61" s="118"/>
      <c r="C61" s="119" t="s">
        <v>134</v>
      </c>
      <c r="D61" s="125">
        <v>0</v>
      </c>
      <c r="E61" s="124"/>
      <c r="F61" s="35"/>
    </row>
    <row r="62" spans="1:6" ht="13.5" thickBot="1">
      <c r="A62" s="19" t="s">
        <v>12</v>
      </c>
      <c r="B62" s="20"/>
      <c r="C62" s="21"/>
      <c r="D62" s="22">
        <v>9033625.5899999999</v>
      </c>
      <c r="E62" s="124"/>
    </row>
    <row r="63" spans="1:6" ht="13.5" thickBot="1">
      <c r="A63" s="19" t="s">
        <v>13</v>
      </c>
      <c r="B63" s="20"/>
      <c r="C63" s="21"/>
      <c r="D63" s="22">
        <v>32132283.209999997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240" t="s">
        <v>141</v>
      </c>
      <c r="B66" s="240"/>
      <c r="C66" s="240"/>
      <c r="D66" s="240"/>
      <c r="E66" s="39"/>
    </row>
    <row r="67" spans="1:5" ht="13.5" thickBot="1">
      <c r="A67" s="241" t="s">
        <v>168</v>
      </c>
      <c r="B67" s="241"/>
      <c r="C67" s="241"/>
      <c r="D67" s="241"/>
      <c r="E67" s="39"/>
    </row>
    <row r="68" spans="1:5">
      <c r="A68" s="126" t="s">
        <v>14</v>
      </c>
      <c r="B68" s="10"/>
      <c r="C68" s="41"/>
      <c r="D68" s="127"/>
      <c r="E68" s="38"/>
    </row>
    <row r="69" spans="1:5">
      <c r="A69" s="128"/>
      <c r="B69" s="31"/>
      <c r="C69" s="41"/>
      <c r="D69" s="129"/>
      <c r="E69" s="38"/>
    </row>
    <row r="70" spans="1:5" ht="13.5" thickBot="1">
      <c r="A70" s="126" t="s">
        <v>15</v>
      </c>
      <c r="B70" s="31"/>
      <c r="C70" s="41" t="s">
        <v>16</v>
      </c>
      <c r="D70" s="127" t="s">
        <v>17</v>
      </c>
      <c r="E70" s="38"/>
    </row>
    <row r="71" spans="1:5">
      <c r="A71" s="45" t="s">
        <v>18</v>
      </c>
      <c r="B71" s="46" t="s">
        <v>19</v>
      </c>
      <c r="C71" s="109" t="s">
        <v>136</v>
      </c>
      <c r="D71" s="110">
        <v>16559873.789999999</v>
      </c>
      <c r="E71" s="38"/>
    </row>
    <row r="72" spans="1:5">
      <c r="A72" s="130" t="s">
        <v>18</v>
      </c>
      <c r="B72" s="131" t="s">
        <v>21</v>
      </c>
      <c r="C72" s="132" t="s">
        <v>22</v>
      </c>
      <c r="D72" s="133">
        <v>2377343.59</v>
      </c>
      <c r="E72" s="38"/>
    </row>
    <row r="73" spans="1:5">
      <c r="A73" s="130" t="s">
        <v>18</v>
      </c>
      <c r="B73" s="131" t="s">
        <v>23</v>
      </c>
      <c r="C73" s="132">
        <v>40130</v>
      </c>
      <c r="D73" s="133">
        <v>750443.48</v>
      </c>
      <c r="E73" s="38"/>
    </row>
    <row r="74" spans="1:5">
      <c r="A74" s="130" t="s">
        <v>18</v>
      </c>
      <c r="B74" s="131" t="s">
        <v>137</v>
      </c>
      <c r="C74" s="132" t="s">
        <v>25</v>
      </c>
      <c r="D74" s="133">
        <v>747930.24</v>
      </c>
      <c r="E74" s="38"/>
    </row>
    <row r="75" spans="1:5">
      <c r="A75" s="130" t="s">
        <v>18</v>
      </c>
      <c r="B75" s="131" t="s">
        <v>26</v>
      </c>
      <c r="C75" s="132">
        <v>40160</v>
      </c>
      <c r="D75" s="133">
        <v>0</v>
      </c>
      <c r="E75" s="38"/>
    </row>
    <row r="76" spans="1:5">
      <c r="A76" s="130" t="s">
        <v>18</v>
      </c>
      <c r="B76" s="131" t="s">
        <v>27</v>
      </c>
      <c r="C76" s="132">
        <v>40180</v>
      </c>
      <c r="D76" s="133">
        <v>0</v>
      </c>
      <c r="E76" s="38"/>
    </row>
    <row r="77" spans="1:5">
      <c r="A77" s="130" t="s">
        <v>18</v>
      </c>
      <c r="B77" s="131" t="s">
        <v>28</v>
      </c>
      <c r="C77" s="132">
        <v>40190</v>
      </c>
      <c r="D77" s="133">
        <v>15562</v>
      </c>
      <c r="E77" s="38"/>
    </row>
    <row r="78" spans="1:5">
      <c r="A78" s="130" t="s">
        <v>29</v>
      </c>
      <c r="B78" s="131" t="s">
        <v>19</v>
      </c>
      <c r="C78" s="132" t="s">
        <v>138</v>
      </c>
      <c r="D78" s="133">
        <v>2206777.34</v>
      </c>
      <c r="E78" s="38"/>
    </row>
    <row r="79" spans="1:5">
      <c r="A79" s="130" t="s">
        <v>29</v>
      </c>
      <c r="B79" s="131" t="s">
        <v>21</v>
      </c>
      <c r="C79" s="132" t="s">
        <v>31</v>
      </c>
      <c r="D79" s="133">
        <v>196872.28</v>
      </c>
      <c r="E79" s="38"/>
    </row>
    <row r="80" spans="1:5">
      <c r="A80" s="130" t="s">
        <v>29</v>
      </c>
      <c r="B80" s="131" t="s">
        <v>23</v>
      </c>
      <c r="C80" s="132">
        <v>40330</v>
      </c>
      <c r="D80" s="133">
        <v>14574.15</v>
      </c>
      <c r="E80" s="38"/>
    </row>
    <row r="81" spans="1:5">
      <c r="A81" s="130" t="s">
        <v>29</v>
      </c>
      <c r="B81" s="131" t="s">
        <v>137</v>
      </c>
      <c r="C81" s="132" t="s">
        <v>32</v>
      </c>
      <c r="D81" s="133">
        <v>229500.75</v>
      </c>
      <c r="E81" s="38"/>
    </row>
    <row r="82" spans="1:5">
      <c r="A82" s="130" t="s">
        <v>29</v>
      </c>
      <c r="B82" s="134" t="s">
        <v>26</v>
      </c>
      <c r="C82" s="132">
        <v>40360</v>
      </c>
      <c r="D82" s="133">
        <v>0</v>
      </c>
      <c r="E82" s="38"/>
    </row>
    <row r="83" spans="1:5">
      <c r="A83" s="130" t="s">
        <v>29</v>
      </c>
      <c r="B83" s="134" t="s">
        <v>27</v>
      </c>
      <c r="C83" s="132">
        <v>40380</v>
      </c>
      <c r="D83" s="133">
        <v>0</v>
      </c>
      <c r="E83" s="38"/>
    </row>
    <row r="84" spans="1:5" ht="13.5" thickBot="1">
      <c r="A84" s="130" t="s">
        <v>29</v>
      </c>
      <c r="B84" s="134" t="s">
        <v>28</v>
      </c>
      <c r="C84" s="132">
        <v>40390</v>
      </c>
      <c r="D84" s="133">
        <v>0</v>
      </c>
      <c r="E84" s="38"/>
    </row>
    <row r="85" spans="1:5" ht="13.5" thickBot="1">
      <c r="A85" s="19" t="s">
        <v>33</v>
      </c>
      <c r="B85" s="20"/>
      <c r="C85" s="21"/>
      <c r="D85" s="22">
        <v>23098877.619999997</v>
      </c>
      <c r="E85" s="38"/>
    </row>
    <row r="86" spans="1:5">
      <c r="A86" s="135"/>
      <c r="B86" s="52"/>
      <c r="C86" s="53"/>
      <c r="D86" s="136"/>
      <c r="E86" s="38"/>
    </row>
    <row r="87" spans="1:5" ht="13.5" thickBot="1">
      <c r="A87" s="137" t="s">
        <v>34</v>
      </c>
      <c r="B87" s="52"/>
      <c r="C87" s="53"/>
      <c r="D87" s="136"/>
      <c r="E87" s="38"/>
    </row>
    <row r="88" spans="1:5">
      <c r="A88" s="138" t="s">
        <v>18</v>
      </c>
      <c r="B88" s="139" t="s">
        <v>19</v>
      </c>
      <c r="C88" s="109" t="s">
        <v>136</v>
      </c>
      <c r="D88" s="133">
        <v>0</v>
      </c>
      <c r="E88" s="38"/>
    </row>
    <row r="89" spans="1:5" ht="13.5" thickBot="1">
      <c r="A89" s="140" t="s">
        <v>29</v>
      </c>
      <c r="B89" s="141" t="s">
        <v>19</v>
      </c>
      <c r="C89" s="132" t="s">
        <v>138</v>
      </c>
      <c r="D89" s="142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8"/>
      <c r="B91" s="52"/>
      <c r="C91" s="53"/>
      <c r="D91" s="136"/>
      <c r="E91" s="38"/>
    </row>
    <row r="92" spans="1:5" ht="13.5" thickBot="1">
      <c r="A92" s="19" t="s">
        <v>36</v>
      </c>
      <c r="B92" s="20"/>
      <c r="C92" s="21"/>
      <c r="D92" s="22">
        <v>23098877.619999997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247" t="s">
        <v>37</v>
      </c>
      <c r="B94" s="248"/>
      <c r="C94" s="64"/>
      <c r="D94" s="65"/>
      <c r="E94" s="38"/>
    </row>
    <row r="95" spans="1:5">
      <c r="A95" s="66" t="s">
        <v>18</v>
      </c>
      <c r="B95" s="67"/>
      <c r="C95" s="68"/>
      <c r="D95" s="69">
        <v>20451153.099999998</v>
      </c>
      <c r="E95" s="38"/>
    </row>
    <row r="96" spans="1:5">
      <c r="A96" s="143"/>
      <c r="B96" s="52"/>
      <c r="C96" s="144"/>
      <c r="D96" s="145"/>
      <c r="E96" s="38"/>
    </row>
    <row r="97" spans="1:256">
      <c r="A97" s="146" t="s">
        <v>29</v>
      </c>
      <c r="B97" s="147"/>
      <c r="C97" s="148"/>
      <c r="D97" s="149">
        <v>2647504.5199999996</v>
      </c>
      <c r="E97" s="38"/>
    </row>
    <row r="98" spans="1:256" ht="13.5" thickBot="1">
      <c r="A98" s="77"/>
      <c r="B98" s="52"/>
      <c r="C98" s="144"/>
      <c r="D98" s="145"/>
      <c r="E98" s="38"/>
    </row>
    <row r="99" spans="1:256" ht="13.5" thickBot="1">
      <c r="A99" s="78" t="s">
        <v>2</v>
      </c>
      <c r="B99" s="79"/>
      <c r="C99" s="80"/>
      <c r="D99" s="81">
        <v>23098657.619999997</v>
      </c>
      <c r="E99" s="38"/>
    </row>
    <row r="100" spans="1:256">
      <c r="A100" s="150"/>
      <c r="B100" s="67"/>
      <c r="C100" s="62"/>
      <c r="D100" s="83"/>
      <c r="E100" s="38"/>
    </row>
    <row r="101" spans="1:256">
      <c r="A101" s="151" t="s">
        <v>38</v>
      </c>
      <c r="B101" s="85"/>
      <c r="C101" s="86"/>
      <c r="D101" s="152">
        <v>1141996.8999999999</v>
      </c>
      <c r="E101" s="38"/>
    </row>
    <row r="102" spans="1:256" ht="13.5" thickBot="1">
      <c r="A102" s="150"/>
      <c r="B102" s="88"/>
      <c r="C102" s="62"/>
      <c r="D102" s="145"/>
      <c r="E102" s="38"/>
    </row>
    <row r="103" spans="1:256" ht="13.5" thickBot="1">
      <c r="A103" s="19" t="s">
        <v>39</v>
      </c>
      <c r="B103" s="20"/>
      <c r="C103" s="21"/>
      <c r="D103" s="22">
        <v>24240654.519999996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3"/>
      <c r="B229" s="154"/>
      <c r="C229" s="155"/>
      <c r="D229" s="154"/>
      <c r="E229" s="154"/>
      <c r="F229" s="156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3"/>
      <c r="B246" s="154"/>
      <c r="C246" s="155"/>
      <c r="D246" s="154"/>
      <c r="E246" s="154"/>
      <c r="F246" s="156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3"/>
      <c r="B295" s="154"/>
      <c r="C295" s="155"/>
      <c r="D295" s="154"/>
      <c r="E295" s="154"/>
      <c r="F295" s="156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3"/>
      <c r="B307" s="154"/>
      <c r="C307" s="155"/>
      <c r="D307" s="154"/>
      <c r="E307" s="154"/>
      <c r="F307" s="156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3"/>
      <c r="B321" s="154"/>
      <c r="C321" s="155"/>
      <c r="D321" s="154"/>
      <c r="E321" s="154"/>
      <c r="F321" s="156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3"/>
      <c r="B334" s="154"/>
      <c r="C334" s="155"/>
      <c r="D334" s="154"/>
      <c r="E334" s="154"/>
      <c r="F334" s="156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3"/>
      <c r="B415" s="154"/>
      <c r="C415" s="155"/>
      <c r="D415" s="154"/>
      <c r="E415" s="154"/>
      <c r="F415" s="156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3"/>
      <c r="B480" s="154"/>
      <c r="C480" s="155"/>
      <c r="D480" s="154"/>
      <c r="E480" s="154"/>
      <c r="F480" s="156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topLeftCell="A67" zoomScale="90" zoomScaleNormal="90" workbookViewId="0">
      <selection activeCell="G24" sqref="G24"/>
    </sheetView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242" t="s">
        <v>140</v>
      </c>
      <c r="B1" s="242"/>
      <c r="C1" s="242"/>
      <c r="D1" s="242"/>
      <c r="E1" s="242"/>
    </row>
    <row r="2" spans="1:16" ht="13.5" thickBot="1">
      <c r="A2" s="242"/>
      <c r="B2" s="242"/>
      <c r="C2" s="242"/>
      <c r="D2" s="2" t="s">
        <v>0</v>
      </c>
      <c r="E2" s="3" t="s">
        <v>170</v>
      </c>
    </row>
    <row r="3" spans="1:16" ht="13.5" thickBot="1">
      <c r="A3" s="245" t="s">
        <v>168</v>
      </c>
      <c r="B3" s="4"/>
      <c r="C3" s="4"/>
      <c r="D3" s="4"/>
      <c r="E3" s="246"/>
      <c r="F3" s="5"/>
    </row>
    <row r="4" spans="1:16" ht="12.75" customHeight="1">
      <c r="A4" s="6"/>
      <c r="B4" s="7"/>
      <c r="C4" s="8"/>
      <c r="D4" s="8" t="s">
        <v>1</v>
      </c>
      <c r="E4" s="23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239"/>
      <c r="F5" s="5"/>
    </row>
    <row r="6" spans="1:16">
      <c r="A6" s="117" t="s">
        <v>41</v>
      </c>
      <c r="B6" s="118"/>
      <c r="C6" s="119" t="s">
        <v>42</v>
      </c>
      <c r="D6" s="120">
        <v>557440.66999999993</v>
      </c>
      <c r="E6" s="121">
        <v>600123.0199999999</v>
      </c>
      <c r="F6" s="5"/>
    </row>
    <row r="7" spans="1:16">
      <c r="A7" s="117" t="s">
        <v>43</v>
      </c>
      <c r="B7" s="118"/>
      <c r="C7" s="119" t="s">
        <v>20</v>
      </c>
      <c r="D7" s="120">
        <v>48501278.870000005</v>
      </c>
      <c r="E7" s="121">
        <v>57686597.460000008</v>
      </c>
      <c r="F7" s="5"/>
    </row>
    <row r="8" spans="1:16">
      <c r="A8" s="117" t="s">
        <v>44</v>
      </c>
      <c r="B8" s="118"/>
      <c r="C8" s="119" t="s">
        <v>22</v>
      </c>
      <c r="D8" s="120">
        <v>18428964.34</v>
      </c>
      <c r="E8" s="121">
        <v>21378121.600000001</v>
      </c>
      <c r="F8" s="5"/>
    </row>
    <row r="9" spans="1:16">
      <c r="A9" s="117" t="s">
        <v>45</v>
      </c>
      <c r="B9" s="118"/>
      <c r="C9" s="119" t="s">
        <v>46</v>
      </c>
      <c r="D9" s="120">
        <v>580762.79</v>
      </c>
      <c r="E9" s="121">
        <v>603854.70000000007</v>
      </c>
      <c r="F9" s="5"/>
    </row>
    <row r="10" spans="1:16">
      <c r="A10" s="117" t="s">
        <v>47</v>
      </c>
      <c r="B10" s="118"/>
      <c r="C10" s="119" t="s">
        <v>25</v>
      </c>
      <c r="D10" s="120">
        <v>2844279.98</v>
      </c>
      <c r="E10" s="121">
        <v>3839078.3</v>
      </c>
      <c r="F10" s="5"/>
    </row>
    <row r="11" spans="1:16">
      <c r="A11" s="117" t="s">
        <v>48</v>
      </c>
      <c r="B11" s="118"/>
      <c r="C11" s="119" t="s">
        <v>49</v>
      </c>
      <c r="D11" s="120">
        <v>212105.56</v>
      </c>
      <c r="E11" s="121">
        <v>212105.56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7" t="s">
        <v>50</v>
      </c>
      <c r="B12" s="118"/>
      <c r="C12" s="119" t="s">
        <v>51</v>
      </c>
      <c r="D12" s="120">
        <v>0</v>
      </c>
      <c r="E12" s="121">
        <v>0</v>
      </c>
      <c r="F12" s="5"/>
    </row>
    <row r="13" spans="1:16" ht="13.5" thickBot="1">
      <c r="A13" s="117" t="s">
        <v>52</v>
      </c>
      <c r="B13" s="118"/>
      <c r="C13" s="119" t="s">
        <v>53</v>
      </c>
      <c r="D13" s="120">
        <v>0</v>
      </c>
      <c r="E13" s="121">
        <v>0</v>
      </c>
      <c r="F13" s="5"/>
    </row>
    <row r="14" spans="1:16" ht="13.5" thickBot="1">
      <c r="A14" s="19" t="s">
        <v>6</v>
      </c>
      <c r="B14" s="20"/>
      <c r="C14" s="21"/>
      <c r="D14" s="22">
        <v>71124832.210000023</v>
      </c>
      <c r="E14" s="22">
        <v>84319880.640000015</v>
      </c>
      <c r="F14" s="5"/>
    </row>
    <row r="15" spans="1:16">
      <c r="A15" s="23" t="s">
        <v>54</v>
      </c>
      <c r="B15" s="118"/>
      <c r="C15" s="25" t="s">
        <v>55</v>
      </c>
      <c r="D15" s="26">
        <v>42682.35</v>
      </c>
      <c r="E15" s="122"/>
      <c r="F15" s="5"/>
    </row>
    <row r="16" spans="1:16">
      <c r="A16" s="23" t="s">
        <v>56</v>
      </c>
      <c r="B16" s="118"/>
      <c r="C16" s="25" t="s">
        <v>30</v>
      </c>
      <c r="D16" s="26">
        <v>9185318.5899999999</v>
      </c>
      <c r="E16" s="122"/>
      <c r="F16" s="5"/>
    </row>
    <row r="17" spans="1:6">
      <c r="A17" s="23" t="s">
        <v>57</v>
      </c>
      <c r="B17" s="118"/>
      <c r="C17" s="25" t="s">
        <v>31</v>
      </c>
      <c r="D17" s="26">
        <v>2949157.26</v>
      </c>
      <c r="E17" s="122"/>
      <c r="F17" s="5"/>
    </row>
    <row r="18" spans="1:6">
      <c r="A18" s="23" t="s">
        <v>58</v>
      </c>
      <c r="B18" s="118"/>
      <c r="C18" s="25" t="s">
        <v>59</v>
      </c>
      <c r="D18" s="26">
        <v>23091.91</v>
      </c>
      <c r="E18" s="122"/>
      <c r="F18" s="5"/>
    </row>
    <row r="19" spans="1:6">
      <c r="A19" s="23" t="s">
        <v>60</v>
      </c>
      <c r="B19" s="118"/>
      <c r="C19" s="25" t="s">
        <v>32</v>
      </c>
      <c r="D19" s="26">
        <v>994798.32</v>
      </c>
      <c r="E19" s="122"/>
      <c r="F19" s="5"/>
    </row>
    <row r="20" spans="1:6">
      <c r="A20" s="23" t="s">
        <v>61</v>
      </c>
      <c r="B20" s="118"/>
      <c r="C20" s="25" t="s">
        <v>62</v>
      </c>
      <c r="D20" s="26">
        <v>0</v>
      </c>
      <c r="E20" s="122"/>
      <c r="F20" s="5"/>
    </row>
    <row r="21" spans="1:6">
      <c r="A21" s="23" t="s">
        <v>63</v>
      </c>
      <c r="B21" s="123"/>
      <c r="C21" s="25" t="s">
        <v>64</v>
      </c>
      <c r="D21" s="26">
        <v>0</v>
      </c>
      <c r="E21" s="122"/>
      <c r="F21" s="5"/>
    </row>
    <row r="22" spans="1:6" ht="13.5" thickBot="1">
      <c r="A22" s="23" t="s">
        <v>65</v>
      </c>
      <c r="B22" s="123"/>
      <c r="C22" s="25" t="s">
        <v>66</v>
      </c>
      <c r="D22" s="26">
        <v>0</v>
      </c>
      <c r="E22" s="124"/>
      <c r="F22" s="5"/>
    </row>
    <row r="23" spans="1:6" ht="13.5" thickBot="1">
      <c r="A23" s="19" t="s">
        <v>7</v>
      </c>
      <c r="B23" s="20"/>
      <c r="C23" s="21"/>
      <c r="D23" s="22">
        <v>13195048.43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84319880.640000015</v>
      </c>
      <c r="E24" s="22">
        <v>84319880.640000015</v>
      </c>
      <c r="F24" s="5"/>
    </row>
    <row r="25" spans="1:6">
      <c r="A25" s="30"/>
      <c r="B25" s="31"/>
      <c r="C25" s="32"/>
      <c r="D25" s="33"/>
      <c r="E25" s="124"/>
      <c r="F25" s="5"/>
    </row>
    <row r="26" spans="1:6">
      <c r="A26" s="9" t="s">
        <v>10</v>
      </c>
      <c r="B26" s="31"/>
      <c r="C26" s="32"/>
      <c r="D26" s="33"/>
      <c r="E26" s="122"/>
      <c r="F26" s="5"/>
    </row>
    <row r="27" spans="1:6">
      <c r="A27" s="117" t="s">
        <v>67</v>
      </c>
      <c r="B27" s="118"/>
      <c r="C27" s="119" t="s">
        <v>68</v>
      </c>
      <c r="D27" s="125">
        <v>1663579.72</v>
      </c>
      <c r="E27" s="122"/>
      <c r="F27" s="35"/>
    </row>
    <row r="28" spans="1:6">
      <c r="A28" s="117" t="s">
        <v>69</v>
      </c>
      <c r="B28" s="118"/>
      <c r="C28" s="119" t="s">
        <v>70</v>
      </c>
      <c r="D28" s="125">
        <v>6130272.9299999997</v>
      </c>
      <c r="E28" s="122"/>
      <c r="F28" s="35"/>
    </row>
    <row r="29" spans="1:6">
      <c r="A29" s="117" t="s">
        <v>71</v>
      </c>
      <c r="B29" s="118"/>
      <c r="C29" s="119" t="s">
        <v>72</v>
      </c>
      <c r="D29" s="125">
        <v>0</v>
      </c>
      <c r="E29" s="122"/>
      <c r="F29" s="35"/>
    </row>
    <row r="30" spans="1:6">
      <c r="A30" s="117" t="s">
        <v>73</v>
      </c>
      <c r="B30" s="118"/>
      <c r="C30" s="119" t="s">
        <v>74</v>
      </c>
      <c r="D30" s="125">
        <v>0</v>
      </c>
      <c r="E30" s="124"/>
      <c r="F30" s="35"/>
    </row>
    <row r="31" spans="1:6">
      <c r="A31" s="117" t="s">
        <v>75</v>
      </c>
      <c r="B31" s="118"/>
      <c r="C31" s="119" t="s">
        <v>76</v>
      </c>
      <c r="D31" s="125">
        <v>0</v>
      </c>
      <c r="E31" s="124"/>
      <c r="F31" s="35"/>
    </row>
    <row r="32" spans="1:6">
      <c r="A32" s="117" t="s">
        <v>77</v>
      </c>
      <c r="B32" s="118"/>
      <c r="C32" s="119" t="s">
        <v>78</v>
      </c>
      <c r="D32" s="125">
        <v>0</v>
      </c>
      <c r="E32" s="124"/>
      <c r="F32" s="35"/>
    </row>
    <row r="33" spans="1:10">
      <c r="A33" s="117" t="s">
        <v>79</v>
      </c>
      <c r="B33" s="118"/>
      <c r="C33" s="119" t="s">
        <v>80</v>
      </c>
      <c r="D33" s="125">
        <v>0</v>
      </c>
      <c r="E33" s="124"/>
      <c r="F33" s="35"/>
    </row>
    <row r="34" spans="1:10">
      <c r="A34" s="117" t="s">
        <v>81</v>
      </c>
      <c r="B34" s="118"/>
      <c r="C34" s="119" t="s">
        <v>82</v>
      </c>
      <c r="D34" s="125">
        <v>0</v>
      </c>
      <c r="E34" s="124"/>
      <c r="F34" s="35"/>
    </row>
    <row r="35" spans="1:10">
      <c r="A35" s="117" t="s">
        <v>83</v>
      </c>
      <c r="B35" s="118"/>
      <c r="C35" s="119" t="s">
        <v>84</v>
      </c>
      <c r="D35" s="125">
        <v>0</v>
      </c>
      <c r="E35" s="124"/>
      <c r="F35" s="35"/>
    </row>
    <row r="36" spans="1:10">
      <c r="A36" s="117" t="s">
        <v>85</v>
      </c>
      <c r="B36" s="118"/>
      <c r="C36" s="119" t="s">
        <v>86</v>
      </c>
      <c r="D36" s="125">
        <v>0</v>
      </c>
      <c r="E36" s="124"/>
      <c r="F36" s="35"/>
    </row>
    <row r="37" spans="1:10">
      <c r="A37" s="117" t="s">
        <v>11</v>
      </c>
      <c r="B37" s="118"/>
      <c r="C37" s="119" t="s">
        <v>167</v>
      </c>
      <c r="D37" s="125">
        <v>0</v>
      </c>
      <c r="E37" s="124"/>
      <c r="F37" s="35"/>
    </row>
    <row r="38" spans="1:10">
      <c r="A38" s="117" t="s">
        <v>87</v>
      </c>
      <c r="B38" s="118"/>
      <c r="C38" s="119" t="s">
        <v>88</v>
      </c>
      <c r="D38" s="125">
        <v>0</v>
      </c>
      <c r="E38" s="124"/>
      <c r="F38" s="35"/>
    </row>
    <row r="39" spans="1:10">
      <c r="A39" s="117" t="s">
        <v>89</v>
      </c>
      <c r="B39" s="118"/>
      <c r="C39" s="119" t="s">
        <v>90</v>
      </c>
      <c r="D39" s="125">
        <v>0</v>
      </c>
      <c r="E39" s="124"/>
      <c r="F39" s="108"/>
      <c r="G39" s="5"/>
    </row>
    <row r="40" spans="1:10">
      <c r="A40" s="117" t="s">
        <v>91</v>
      </c>
      <c r="B40" s="118"/>
      <c r="C40" s="119" t="s">
        <v>92</v>
      </c>
      <c r="D40" s="125">
        <v>3937738</v>
      </c>
      <c r="E40" s="124"/>
      <c r="F40" s="108"/>
    </row>
    <row r="41" spans="1:10">
      <c r="A41" s="117" t="s">
        <v>93</v>
      </c>
      <c r="B41" s="118"/>
      <c r="C41" s="119" t="s">
        <v>94</v>
      </c>
      <c r="D41" s="125">
        <v>0</v>
      </c>
      <c r="E41" s="124"/>
      <c r="F41" s="30"/>
    </row>
    <row r="42" spans="1:10">
      <c r="A42" s="117" t="s">
        <v>95</v>
      </c>
      <c r="B42" s="118"/>
      <c r="C42" s="119" t="s">
        <v>96</v>
      </c>
      <c r="D42" s="125">
        <v>1346040</v>
      </c>
      <c r="E42" s="124"/>
      <c r="F42" s="108"/>
    </row>
    <row r="43" spans="1:10">
      <c r="A43" s="117" t="s">
        <v>97</v>
      </c>
      <c r="B43" s="118"/>
      <c r="C43" s="119" t="s">
        <v>98</v>
      </c>
      <c r="D43" s="125">
        <v>2075</v>
      </c>
      <c r="E43" s="124"/>
      <c r="F43" s="35"/>
    </row>
    <row r="44" spans="1:10">
      <c r="A44" s="117" t="s">
        <v>99</v>
      </c>
      <c r="B44" s="118"/>
      <c r="C44" s="119" t="s">
        <v>100</v>
      </c>
      <c r="D44" s="125">
        <v>161632.5</v>
      </c>
      <c r="E44" s="124"/>
      <c r="F44" s="35"/>
      <c r="J44" s="5"/>
    </row>
    <row r="45" spans="1:10">
      <c r="A45" s="117" t="s">
        <v>101</v>
      </c>
      <c r="B45" s="118"/>
      <c r="C45" s="119" t="s">
        <v>102</v>
      </c>
      <c r="D45" s="125">
        <v>3880429.71</v>
      </c>
      <c r="E45" s="124"/>
      <c r="F45" s="35"/>
    </row>
    <row r="46" spans="1:10">
      <c r="A46" s="117" t="s">
        <v>103</v>
      </c>
      <c r="B46" s="118"/>
      <c r="C46" s="119" t="s">
        <v>104</v>
      </c>
      <c r="D46" s="125">
        <v>6035825.79</v>
      </c>
      <c r="E46" s="124"/>
      <c r="F46" s="35"/>
    </row>
    <row r="47" spans="1:10">
      <c r="A47" s="117" t="s">
        <v>105</v>
      </c>
      <c r="B47" s="118"/>
      <c r="C47" s="119" t="s">
        <v>106</v>
      </c>
      <c r="D47" s="125">
        <v>42936.11</v>
      </c>
      <c r="E47" s="124"/>
      <c r="F47" s="35"/>
    </row>
    <row r="48" spans="1:10">
      <c r="A48" s="117" t="s">
        <v>107</v>
      </c>
      <c r="B48" s="118"/>
      <c r="C48" s="119" t="s">
        <v>108</v>
      </c>
      <c r="D48" s="125">
        <v>5706444.7300000004</v>
      </c>
      <c r="E48" s="124"/>
      <c r="F48" s="35"/>
    </row>
    <row r="49" spans="1:6">
      <c r="A49" s="117" t="s">
        <v>109</v>
      </c>
      <c r="B49" s="118"/>
      <c r="C49" s="119" t="s">
        <v>110</v>
      </c>
      <c r="D49" s="125">
        <v>29044.49</v>
      </c>
      <c r="E49" s="124"/>
      <c r="F49" s="35"/>
    </row>
    <row r="50" spans="1:6">
      <c r="A50" s="117" t="s">
        <v>111</v>
      </c>
      <c r="B50" s="118"/>
      <c r="C50" s="119" t="s">
        <v>112</v>
      </c>
      <c r="D50" s="125">
        <v>37070.46</v>
      </c>
      <c r="E50" s="124"/>
      <c r="F50" s="35"/>
    </row>
    <row r="51" spans="1:6">
      <c r="A51" s="117" t="s">
        <v>113</v>
      </c>
      <c r="B51" s="118"/>
      <c r="C51" s="119" t="s">
        <v>114</v>
      </c>
      <c r="D51" s="125">
        <v>3912329.3499999996</v>
      </c>
      <c r="E51" s="124"/>
      <c r="F51" s="35"/>
    </row>
    <row r="52" spans="1:6">
      <c r="A52" s="117" t="s">
        <v>115</v>
      </c>
      <c r="B52" s="118"/>
      <c r="C52" s="119" t="s">
        <v>116</v>
      </c>
      <c r="D52" s="125">
        <v>215087.75</v>
      </c>
      <c r="E52" s="124"/>
      <c r="F52" s="35"/>
    </row>
    <row r="53" spans="1:6">
      <c r="A53" s="117" t="s">
        <v>117</v>
      </c>
      <c r="B53" s="118"/>
      <c r="C53" s="119" t="s">
        <v>118</v>
      </c>
      <c r="D53" s="125">
        <v>1140450</v>
      </c>
      <c r="E53" s="124"/>
      <c r="F53" s="35"/>
    </row>
    <row r="54" spans="1:6">
      <c r="A54" s="117" t="s">
        <v>119</v>
      </c>
      <c r="B54" s="118"/>
      <c r="C54" s="119" t="s">
        <v>120</v>
      </c>
      <c r="D54" s="125">
        <v>213515.6</v>
      </c>
      <c r="E54" s="124"/>
      <c r="F54" s="35"/>
    </row>
    <row r="55" spans="1:6">
      <c r="A55" s="117" t="s">
        <v>121</v>
      </c>
      <c r="B55" s="118"/>
      <c r="C55" s="119" t="s">
        <v>122</v>
      </c>
      <c r="D55" s="125">
        <v>0</v>
      </c>
      <c r="E55" s="124"/>
      <c r="F55" s="35"/>
    </row>
    <row r="56" spans="1:6">
      <c r="A56" s="117" t="s">
        <v>123</v>
      </c>
      <c r="B56" s="118"/>
      <c r="C56" s="119" t="s">
        <v>124</v>
      </c>
      <c r="D56" s="125">
        <v>0</v>
      </c>
      <c r="E56" s="124"/>
      <c r="F56" s="35"/>
    </row>
    <row r="57" spans="1:6">
      <c r="A57" s="117" t="s">
        <v>125</v>
      </c>
      <c r="B57" s="118"/>
      <c r="C57" s="119" t="s">
        <v>126</v>
      </c>
      <c r="D57" s="125">
        <v>0</v>
      </c>
      <c r="E57" s="124"/>
      <c r="F57" s="35"/>
    </row>
    <row r="58" spans="1:6">
      <c r="A58" s="117" t="s">
        <v>127</v>
      </c>
      <c r="B58" s="118"/>
      <c r="C58" s="119" t="s">
        <v>128</v>
      </c>
      <c r="D58" s="125">
        <v>0</v>
      </c>
      <c r="E58" s="124"/>
      <c r="F58" s="35"/>
    </row>
    <row r="59" spans="1:6">
      <c r="A59" s="117" t="s">
        <v>129</v>
      </c>
      <c r="B59" s="118"/>
      <c r="C59" s="119" t="s">
        <v>130</v>
      </c>
      <c r="D59" s="125">
        <v>0</v>
      </c>
      <c r="E59" s="124"/>
      <c r="F59" s="35"/>
    </row>
    <row r="60" spans="1:6">
      <c r="A60" s="117" t="s">
        <v>131</v>
      </c>
      <c r="B60" s="118"/>
      <c r="C60" s="119" t="s">
        <v>132</v>
      </c>
      <c r="D60" s="125">
        <v>1677109.87</v>
      </c>
      <c r="E60" s="124"/>
      <c r="F60" s="35"/>
    </row>
    <row r="61" spans="1:6" ht="13.5" thickBot="1">
      <c r="A61" s="117" t="s">
        <v>133</v>
      </c>
      <c r="B61" s="118"/>
      <c r="C61" s="119" t="s">
        <v>134</v>
      </c>
      <c r="D61" s="125">
        <v>0</v>
      </c>
      <c r="E61" s="124"/>
      <c r="F61" s="35"/>
    </row>
    <row r="62" spans="1:6" ht="13.5" thickBot="1">
      <c r="A62" s="19" t="s">
        <v>12</v>
      </c>
      <c r="B62" s="20"/>
      <c r="C62" s="21"/>
      <c r="D62" s="22">
        <v>36131582.009999998</v>
      </c>
      <c r="E62" s="124"/>
    </row>
    <row r="63" spans="1:6" ht="13.5" thickBot="1">
      <c r="A63" s="19" t="s">
        <v>13</v>
      </c>
      <c r="B63" s="20"/>
      <c r="C63" s="21"/>
      <c r="D63" s="22">
        <v>120451462.65000001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240" t="s">
        <v>140</v>
      </c>
      <c r="B66" s="240"/>
      <c r="C66" s="240"/>
      <c r="D66" s="240"/>
      <c r="E66" s="39"/>
    </row>
    <row r="67" spans="1:5" ht="13.5" thickBot="1">
      <c r="A67" s="241" t="s">
        <v>168</v>
      </c>
      <c r="B67" s="241"/>
      <c r="C67" s="241"/>
      <c r="D67" s="241"/>
      <c r="E67" s="39"/>
    </row>
    <row r="68" spans="1:5">
      <c r="A68" s="126" t="s">
        <v>14</v>
      </c>
      <c r="B68" s="10"/>
      <c r="C68" s="41"/>
      <c r="D68" s="127"/>
      <c r="E68" s="38"/>
    </row>
    <row r="69" spans="1:5">
      <c r="A69" s="128"/>
      <c r="B69" s="31"/>
      <c r="C69" s="41"/>
      <c r="D69" s="129"/>
      <c r="E69" s="38"/>
    </row>
    <row r="70" spans="1:5" ht="13.5" thickBot="1">
      <c r="A70" s="126" t="s">
        <v>15</v>
      </c>
      <c r="B70" s="31"/>
      <c r="C70" s="41" t="s">
        <v>16</v>
      </c>
      <c r="D70" s="127" t="s">
        <v>17</v>
      </c>
      <c r="E70" s="38"/>
    </row>
    <row r="71" spans="1:5">
      <c r="A71" s="45" t="s">
        <v>18</v>
      </c>
      <c r="B71" s="46" t="s">
        <v>19</v>
      </c>
      <c r="C71" s="109" t="s">
        <v>136</v>
      </c>
      <c r="D71" s="110">
        <v>49058719.540000007</v>
      </c>
      <c r="E71" s="38"/>
    </row>
    <row r="72" spans="1:5">
      <c r="A72" s="130" t="s">
        <v>18</v>
      </c>
      <c r="B72" s="131" t="s">
        <v>21</v>
      </c>
      <c r="C72" s="132" t="s">
        <v>22</v>
      </c>
      <c r="D72" s="133">
        <v>18428964.34</v>
      </c>
      <c r="E72" s="38"/>
    </row>
    <row r="73" spans="1:5">
      <c r="A73" s="130" t="s">
        <v>18</v>
      </c>
      <c r="B73" s="131" t="s">
        <v>23</v>
      </c>
      <c r="C73" s="132">
        <v>40130</v>
      </c>
      <c r="D73" s="133">
        <v>580762.79</v>
      </c>
      <c r="E73" s="38"/>
    </row>
    <row r="74" spans="1:5">
      <c r="A74" s="130" t="s">
        <v>18</v>
      </c>
      <c r="B74" s="131" t="s">
        <v>137</v>
      </c>
      <c r="C74" s="132" t="s">
        <v>25</v>
      </c>
      <c r="D74" s="133">
        <v>2844279.98</v>
      </c>
      <c r="E74" s="38"/>
    </row>
    <row r="75" spans="1:5">
      <c r="A75" s="130" t="s">
        <v>18</v>
      </c>
      <c r="B75" s="131" t="s">
        <v>26</v>
      </c>
      <c r="C75" s="132">
        <v>40160</v>
      </c>
      <c r="D75" s="133">
        <v>212105.56</v>
      </c>
      <c r="E75" s="38"/>
    </row>
    <row r="76" spans="1:5">
      <c r="A76" s="130" t="s">
        <v>18</v>
      </c>
      <c r="B76" s="131" t="s">
        <v>27</v>
      </c>
      <c r="C76" s="132">
        <v>40180</v>
      </c>
      <c r="D76" s="133">
        <v>0</v>
      </c>
      <c r="E76" s="38"/>
    </row>
    <row r="77" spans="1:5">
      <c r="A77" s="130" t="s">
        <v>18</v>
      </c>
      <c r="B77" s="131" t="s">
        <v>28</v>
      </c>
      <c r="C77" s="132">
        <v>40190</v>
      </c>
      <c r="D77" s="133">
        <v>0</v>
      </c>
      <c r="E77" s="38"/>
    </row>
    <row r="78" spans="1:5">
      <c r="A78" s="130" t="s">
        <v>29</v>
      </c>
      <c r="B78" s="131" t="s">
        <v>19</v>
      </c>
      <c r="C78" s="132" t="s">
        <v>138</v>
      </c>
      <c r="D78" s="133">
        <v>9228000.9399999995</v>
      </c>
      <c r="E78" s="38"/>
    </row>
    <row r="79" spans="1:5">
      <c r="A79" s="130" t="s">
        <v>29</v>
      </c>
      <c r="B79" s="131" t="s">
        <v>21</v>
      </c>
      <c r="C79" s="132" t="s">
        <v>31</v>
      </c>
      <c r="D79" s="133">
        <v>2949157.26</v>
      </c>
      <c r="E79" s="38"/>
    </row>
    <row r="80" spans="1:5">
      <c r="A80" s="130" t="s">
        <v>29</v>
      </c>
      <c r="B80" s="131" t="s">
        <v>23</v>
      </c>
      <c r="C80" s="132">
        <v>40330</v>
      </c>
      <c r="D80" s="133">
        <v>23091.91</v>
      </c>
      <c r="E80" s="38"/>
    </row>
    <row r="81" spans="1:5">
      <c r="A81" s="130" t="s">
        <v>29</v>
      </c>
      <c r="B81" s="131" t="s">
        <v>137</v>
      </c>
      <c r="C81" s="132" t="s">
        <v>32</v>
      </c>
      <c r="D81" s="133">
        <v>994798.32</v>
      </c>
      <c r="E81" s="38"/>
    </row>
    <row r="82" spans="1:5">
      <c r="A82" s="130" t="s">
        <v>29</v>
      </c>
      <c r="B82" s="134" t="s">
        <v>26</v>
      </c>
      <c r="C82" s="132">
        <v>40360</v>
      </c>
      <c r="D82" s="133">
        <v>0</v>
      </c>
      <c r="E82" s="38"/>
    </row>
    <row r="83" spans="1:5">
      <c r="A83" s="130" t="s">
        <v>29</v>
      </c>
      <c r="B83" s="134" t="s">
        <v>27</v>
      </c>
      <c r="C83" s="132">
        <v>40380</v>
      </c>
      <c r="D83" s="133">
        <v>0</v>
      </c>
      <c r="E83" s="38"/>
    </row>
    <row r="84" spans="1:5" ht="13.5" thickBot="1">
      <c r="A84" s="130" t="s">
        <v>29</v>
      </c>
      <c r="B84" s="134" t="s">
        <v>28</v>
      </c>
      <c r="C84" s="132">
        <v>40390</v>
      </c>
      <c r="D84" s="133">
        <v>0</v>
      </c>
      <c r="E84" s="38"/>
    </row>
    <row r="85" spans="1:5" ht="13.5" thickBot="1">
      <c r="A85" s="19" t="s">
        <v>33</v>
      </c>
      <c r="B85" s="20"/>
      <c r="C85" s="21"/>
      <c r="D85" s="22">
        <v>84319880.640000015</v>
      </c>
      <c r="E85" s="38"/>
    </row>
    <row r="86" spans="1:5">
      <c r="A86" s="135"/>
      <c r="B86" s="52"/>
      <c r="C86" s="53"/>
      <c r="D86" s="136"/>
      <c r="E86" s="38"/>
    </row>
    <row r="87" spans="1:5" ht="13.5" thickBot="1">
      <c r="A87" s="137" t="s">
        <v>34</v>
      </c>
      <c r="B87" s="52"/>
      <c r="C87" s="53"/>
      <c r="D87" s="136"/>
      <c r="E87" s="38"/>
    </row>
    <row r="88" spans="1:5">
      <c r="A88" s="138" t="s">
        <v>18</v>
      </c>
      <c r="B88" s="139" t="s">
        <v>19</v>
      </c>
      <c r="C88" s="109" t="s">
        <v>136</v>
      </c>
      <c r="D88" s="133">
        <v>0</v>
      </c>
      <c r="E88" s="38"/>
    </row>
    <row r="89" spans="1:5" ht="13.5" thickBot="1">
      <c r="A89" s="140" t="s">
        <v>29</v>
      </c>
      <c r="B89" s="141" t="s">
        <v>19</v>
      </c>
      <c r="C89" s="132" t="s">
        <v>138</v>
      </c>
      <c r="D89" s="142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8"/>
      <c r="B91" s="52"/>
      <c r="C91" s="53"/>
      <c r="D91" s="136"/>
      <c r="E91" s="38"/>
    </row>
    <row r="92" spans="1:5" ht="13.5" thickBot="1">
      <c r="A92" s="19" t="s">
        <v>36</v>
      </c>
      <c r="B92" s="20"/>
      <c r="C92" s="21"/>
      <c r="D92" s="22">
        <v>84319880.640000015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247" t="s">
        <v>37</v>
      </c>
      <c r="B94" s="248"/>
      <c r="C94" s="64"/>
      <c r="D94" s="65"/>
      <c r="E94" s="38"/>
    </row>
    <row r="95" spans="1:5">
      <c r="A95" s="66" t="s">
        <v>18</v>
      </c>
      <c r="B95" s="67"/>
      <c r="C95" s="68"/>
      <c r="D95" s="69">
        <v>71124832.210000023</v>
      </c>
      <c r="E95" s="38"/>
    </row>
    <row r="96" spans="1:5">
      <c r="A96" s="143"/>
      <c r="B96" s="52"/>
      <c r="C96" s="144"/>
      <c r="D96" s="145"/>
      <c r="E96" s="38"/>
    </row>
    <row r="97" spans="1:256">
      <c r="A97" s="146" t="s">
        <v>29</v>
      </c>
      <c r="B97" s="147"/>
      <c r="C97" s="148"/>
      <c r="D97" s="149">
        <v>13195048.43</v>
      </c>
      <c r="E97" s="38"/>
    </row>
    <row r="98" spans="1:256" ht="13.5" thickBot="1">
      <c r="A98" s="77"/>
      <c r="B98" s="52"/>
      <c r="C98" s="144"/>
      <c r="D98" s="145"/>
      <c r="E98" s="38"/>
    </row>
    <row r="99" spans="1:256" ht="13.5" thickBot="1">
      <c r="A99" s="78" t="s">
        <v>2</v>
      </c>
      <c r="B99" s="79"/>
      <c r="C99" s="80"/>
      <c r="D99" s="81">
        <v>84319880.640000015</v>
      </c>
      <c r="E99" s="38"/>
    </row>
    <row r="100" spans="1:256">
      <c r="A100" s="150"/>
      <c r="B100" s="67"/>
      <c r="C100" s="62"/>
      <c r="D100" s="83"/>
      <c r="E100" s="38"/>
    </row>
    <row r="101" spans="1:256">
      <c r="A101" s="151" t="s">
        <v>38</v>
      </c>
      <c r="B101" s="85"/>
      <c r="C101" s="86"/>
      <c r="D101" s="152">
        <v>3912329.3499999996</v>
      </c>
      <c r="E101" s="38"/>
    </row>
    <row r="102" spans="1:256" ht="13.5" thickBot="1">
      <c r="A102" s="150"/>
      <c r="B102" s="88"/>
      <c r="C102" s="62"/>
      <c r="D102" s="145"/>
      <c r="E102" s="38"/>
    </row>
    <row r="103" spans="1:256" ht="13.5" thickBot="1">
      <c r="A103" s="19" t="s">
        <v>39</v>
      </c>
      <c r="B103" s="20"/>
      <c r="C103" s="21"/>
      <c r="D103" s="22">
        <v>88232209.99000001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3"/>
      <c r="B229" s="154"/>
      <c r="C229" s="155"/>
      <c r="D229" s="154"/>
      <c r="E229" s="154"/>
      <c r="F229" s="156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3"/>
      <c r="B246" s="154"/>
      <c r="C246" s="155"/>
      <c r="D246" s="154"/>
      <c r="E246" s="154"/>
      <c r="F246" s="156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3"/>
      <c r="B295" s="154"/>
      <c r="C295" s="155"/>
      <c r="D295" s="154"/>
      <c r="E295" s="154"/>
      <c r="F295" s="156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3"/>
      <c r="B307" s="154"/>
      <c r="C307" s="155"/>
      <c r="D307" s="154"/>
      <c r="E307" s="154"/>
      <c r="F307" s="156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3"/>
      <c r="B321" s="154"/>
      <c r="C321" s="155"/>
      <c r="D321" s="154"/>
      <c r="E321" s="154"/>
      <c r="F321" s="156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3"/>
      <c r="B334" s="154"/>
      <c r="C334" s="155"/>
      <c r="D334" s="154"/>
      <c r="E334" s="154"/>
      <c r="F334" s="156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3"/>
      <c r="B415" s="154"/>
      <c r="C415" s="155"/>
      <c r="D415" s="154"/>
      <c r="E415" s="154"/>
      <c r="F415" s="156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3"/>
      <c r="B480" s="154"/>
      <c r="C480" s="155"/>
      <c r="D480" s="154"/>
      <c r="E480" s="154"/>
      <c r="F480" s="156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>
      <selection sqref="A1:XFD1048576"/>
    </sheetView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242" t="s">
        <v>166</v>
      </c>
      <c r="B1" s="242"/>
      <c r="C1" s="242"/>
      <c r="D1" s="242"/>
      <c r="E1" s="242"/>
    </row>
    <row r="2" spans="1:16" ht="13.5" thickBot="1">
      <c r="A2" s="242"/>
      <c r="B2" s="242"/>
      <c r="C2" s="242"/>
      <c r="D2" s="2" t="s">
        <v>0</v>
      </c>
      <c r="E2" s="3" t="s">
        <v>170</v>
      </c>
    </row>
    <row r="3" spans="1:16" ht="13.5" thickBot="1">
      <c r="A3" s="245" t="s">
        <v>168</v>
      </c>
      <c r="B3" s="4"/>
      <c r="C3" s="4"/>
      <c r="D3" s="4"/>
      <c r="E3" s="246"/>
      <c r="F3" s="5"/>
    </row>
    <row r="4" spans="1:16" ht="12.75" customHeight="1">
      <c r="A4" s="6"/>
      <c r="B4" s="7"/>
      <c r="C4" s="8"/>
      <c r="D4" s="8" t="s">
        <v>1</v>
      </c>
      <c r="E4" s="238" t="s">
        <v>2</v>
      </c>
      <c r="F4" s="5"/>
    </row>
    <row r="5" spans="1:16">
      <c r="A5" s="116" t="s">
        <v>3</v>
      </c>
      <c r="B5" s="10"/>
      <c r="C5" s="11" t="s">
        <v>4</v>
      </c>
      <c r="D5" s="11" t="s">
        <v>5</v>
      </c>
      <c r="E5" s="239"/>
      <c r="F5" s="5"/>
    </row>
    <row r="6" spans="1:16">
      <c r="A6" s="117" t="s">
        <v>41</v>
      </c>
      <c r="B6" s="118"/>
      <c r="C6" s="119" t="s">
        <v>42</v>
      </c>
      <c r="D6" s="120">
        <v>3363874</v>
      </c>
      <c r="E6" s="121">
        <v>3674629</v>
      </c>
      <c r="F6" s="5"/>
    </row>
    <row r="7" spans="1:16">
      <c r="A7" s="117" t="s">
        <v>43</v>
      </c>
      <c r="B7" s="118"/>
      <c r="C7" s="119" t="s">
        <v>20</v>
      </c>
      <c r="D7" s="120">
        <v>38255553</v>
      </c>
      <c r="E7" s="121">
        <v>44427800</v>
      </c>
      <c r="F7" s="5"/>
    </row>
    <row r="8" spans="1:16">
      <c r="A8" s="117" t="s">
        <v>44</v>
      </c>
      <c r="B8" s="118"/>
      <c r="C8" s="119" t="s">
        <v>22</v>
      </c>
      <c r="D8" s="120">
        <v>18118256</v>
      </c>
      <c r="E8" s="121">
        <v>20750886</v>
      </c>
      <c r="F8" s="5"/>
    </row>
    <row r="9" spans="1:16">
      <c r="A9" s="117" t="s">
        <v>45</v>
      </c>
      <c r="B9" s="118"/>
      <c r="C9" s="119" t="s">
        <v>46</v>
      </c>
      <c r="D9" s="120">
        <v>681163</v>
      </c>
      <c r="E9" s="121">
        <v>710271</v>
      </c>
      <c r="F9" s="5"/>
    </row>
    <row r="10" spans="1:16">
      <c r="A10" s="117" t="s">
        <v>47</v>
      </c>
      <c r="B10" s="118"/>
      <c r="C10" s="119" t="s">
        <v>25</v>
      </c>
      <c r="D10" s="120">
        <v>4307350</v>
      </c>
      <c r="E10" s="121">
        <v>5546437</v>
      </c>
      <c r="F10" s="5"/>
    </row>
    <row r="11" spans="1:16">
      <c r="A11" s="117" t="s">
        <v>48</v>
      </c>
      <c r="B11" s="118"/>
      <c r="C11" s="119" t="s">
        <v>49</v>
      </c>
      <c r="D11" s="120">
        <v>101147</v>
      </c>
      <c r="E11" s="121">
        <v>107754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7" t="s">
        <v>50</v>
      </c>
      <c r="B12" s="118"/>
      <c r="C12" s="119" t="s">
        <v>51</v>
      </c>
      <c r="D12" s="120">
        <v>0</v>
      </c>
      <c r="E12" s="121">
        <v>0</v>
      </c>
      <c r="F12" s="5"/>
    </row>
    <row r="13" spans="1:16" ht="13.5" thickBot="1">
      <c r="A13" s="117" t="s">
        <v>52</v>
      </c>
      <c r="B13" s="118"/>
      <c r="C13" s="119" t="s">
        <v>53</v>
      </c>
      <c r="D13" s="120">
        <v>0</v>
      </c>
      <c r="E13" s="121">
        <v>0</v>
      </c>
      <c r="F13" s="5"/>
    </row>
    <row r="14" spans="1:16" ht="13.5" thickBot="1">
      <c r="A14" s="19" t="s">
        <v>6</v>
      </c>
      <c r="B14" s="20"/>
      <c r="C14" s="21"/>
      <c r="D14" s="22">
        <v>64827343</v>
      </c>
      <c r="E14" s="22">
        <v>75217777</v>
      </c>
      <c r="F14" s="5"/>
    </row>
    <row r="15" spans="1:16">
      <c r="A15" s="23" t="s">
        <v>54</v>
      </c>
      <c r="B15" s="118"/>
      <c r="C15" s="25" t="s">
        <v>55</v>
      </c>
      <c r="D15" s="26">
        <v>310755</v>
      </c>
      <c r="E15" s="122"/>
      <c r="F15" s="5"/>
    </row>
    <row r="16" spans="1:16">
      <c r="A16" s="23" t="s">
        <v>56</v>
      </c>
      <c r="B16" s="118"/>
      <c r="C16" s="25" t="s">
        <v>30</v>
      </c>
      <c r="D16" s="26">
        <v>6172247</v>
      </c>
      <c r="E16" s="122"/>
      <c r="F16" s="5"/>
    </row>
    <row r="17" spans="1:6">
      <c r="A17" s="23" t="s">
        <v>57</v>
      </c>
      <c r="B17" s="118"/>
      <c r="C17" s="25" t="s">
        <v>31</v>
      </c>
      <c r="D17" s="26">
        <v>2632630</v>
      </c>
      <c r="E17" s="122"/>
      <c r="F17" s="5"/>
    </row>
    <row r="18" spans="1:6">
      <c r="A18" s="23" t="s">
        <v>58</v>
      </c>
      <c r="B18" s="118"/>
      <c r="C18" s="25" t="s">
        <v>59</v>
      </c>
      <c r="D18" s="26">
        <v>29108</v>
      </c>
      <c r="E18" s="122"/>
      <c r="F18" s="5"/>
    </row>
    <row r="19" spans="1:6">
      <c r="A19" s="23" t="s">
        <v>60</v>
      </c>
      <c r="B19" s="118"/>
      <c r="C19" s="25" t="s">
        <v>32</v>
      </c>
      <c r="D19" s="26">
        <v>1239087</v>
      </c>
      <c r="E19" s="122"/>
      <c r="F19" s="5"/>
    </row>
    <row r="20" spans="1:6">
      <c r="A20" s="23" t="s">
        <v>61</v>
      </c>
      <c r="B20" s="118"/>
      <c r="C20" s="25" t="s">
        <v>62</v>
      </c>
      <c r="D20" s="26">
        <v>6607</v>
      </c>
      <c r="E20" s="122"/>
      <c r="F20" s="5"/>
    </row>
    <row r="21" spans="1:6">
      <c r="A21" s="23" t="s">
        <v>63</v>
      </c>
      <c r="B21" s="123"/>
      <c r="C21" s="25" t="s">
        <v>64</v>
      </c>
      <c r="D21" s="26">
        <v>0</v>
      </c>
      <c r="E21" s="122"/>
      <c r="F21" s="5"/>
    </row>
    <row r="22" spans="1:6" ht="13.5" thickBot="1">
      <c r="A22" s="23" t="s">
        <v>65</v>
      </c>
      <c r="B22" s="123"/>
      <c r="C22" s="25" t="s">
        <v>66</v>
      </c>
      <c r="D22" s="26">
        <v>0</v>
      </c>
      <c r="E22" s="124"/>
      <c r="F22" s="5"/>
    </row>
    <row r="23" spans="1:6" ht="13.5" thickBot="1">
      <c r="A23" s="19" t="s">
        <v>7</v>
      </c>
      <c r="B23" s="20"/>
      <c r="C23" s="21"/>
      <c r="D23" s="22">
        <v>10390434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75217777</v>
      </c>
      <c r="E24" s="22">
        <v>75217777</v>
      </c>
      <c r="F24" s="5"/>
    </row>
    <row r="25" spans="1:6">
      <c r="A25" s="30"/>
      <c r="B25" s="31"/>
      <c r="C25" s="32"/>
      <c r="D25" s="33"/>
      <c r="E25" s="124"/>
      <c r="F25" s="5"/>
    </row>
    <row r="26" spans="1:6">
      <c r="A26" s="9" t="s">
        <v>10</v>
      </c>
      <c r="B26" s="31"/>
      <c r="C26" s="32"/>
      <c r="D26" s="33"/>
      <c r="E26" s="122"/>
      <c r="F26" s="5"/>
    </row>
    <row r="27" spans="1:6">
      <c r="A27" s="117" t="s">
        <v>67</v>
      </c>
      <c r="B27" s="118"/>
      <c r="C27" s="119" t="s">
        <v>68</v>
      </c>
      <c r="D27" s="125">
        <v>0</v>
      </c>
      <c r="E27" s="122"/>
      <c r="F27" s="35"/>
    </row>
    <row r="28" spans="1:6">
      <c r="A28" s="117" t="s">
        <v>69</v>
      </c>
      <c r="B28" s="118"/>
      <c r="C28" s="119" t="s">
        <v>70</v>
      </c>
      <c r="D28" s="125">
        <v>293856</v>
      </c>
      <c r="E28" s="122"/>
      <c r="F28" s="35"/>
    </row>
    <row r="29" spans="1:6">
      <c r="A29" s="117" t="s">
        <v>71</v>
      </c>
      <c r="B29" s="118"/>
      <c r="C29" s="119" t="s">
        <v>72</v>
      </c>
      <c r="D29" s="125">
        <v>0</v>
      </c>
      <c r="E29" s="122"/>
      <c r="F29" s="35"/>
    </row>
    <row r="30" spans="1:6">
      <c r="A30" s="117" t="s">
        <v>73</v>
      </c>
      <c r="B30" s="118"/>
      <c r="C30" s="119" t="s">
        <v>74</v>
      </c>
      <c r="D30" s="125">
        <v>0</v>
      </c>
      <c r="E30" s="124"/>
      <c r="F30" s="35"/>
    </row>
    <row r="31" spans="1:6">
      <c r="A31" s="117" t="s">
        <v>75</v>
      </c>
      <c r="B31" s="118"/>
      <c r="C31" s="119" t="s">
        <v>76</v>
      </c>
      <c r="D31" s="125">
        <v>0</v>
      </c>
      <c r="E31" s="124"/>
      <c r="F31" s="35"/>
    </row>
    <row r="32" spans="1:6">
      <c r="A32" s="117" t="s">
        <v>77</v>
      </c>
      <c r="B32" s="118"/>
      <c r="C32" s="119" t="s">
        <v>78</v>
      </c>
      <c r="D32" s="125">
        <v>0</v>
      </c>
      <c r="E32" s="124"/>
      <c r="F32" s="35"/>
    </row>
    <row r="33" spans="1:10">
      <c r="A33" s="117" t="s">
        <v>79</v>
      </c>
      <c r="B33" s="118"/>
      <c r="C33" s="119" t="s">
        <v>80</v>
      </c>
      <c r="D33" s="125">
        <v>0</v>
      </c>
      <c r="E33" s="124"/>
      <c r="F33" s="35"/>
    </row>
    <row r="34" spans="1:10">
      <c r="A34" s="117" t="s">
        <v>81</v>
      </c>
      <c r="B34" s="118"/>
      <c r="C34" s="119" t="s">
        <v>82</v>
      </c>
      <c r="D34" s="125">
        <v>0</v>
      </c>
      <c r="E34" s="124"/>
      <c r="F34" s="35"/>
    </row>
    <row r="35" spans="1:10">
      <c r="A35" s="117" t="s">
        <v>83</v>
      </c>
      <c r="B35" s="118"/>
      <c r="C35" s="119" t="s">
        <v>84</v>
      </c>
      <c r="D35" s="125">
        <v>0</v>
      </c>
      <c r="E35" s="124"/>
      <c r="F35" s="35"/>
    </row>
    <row r="36" spans="1:10">
      <c r="A36" s="117" t="s">
        <v>85</v>
      </c>
      <c r="B36" s="118"/>
      <c r="C36" s="119" t="s">
        <v>86</v>
      </c>
      <c r="D36" s="125">
        <v>0</v>
      </c>
      <c r="E36" s="124"/>
      <c r="F36" s="35"/>
    </row>
    <row r="37" spans="1:10">
      <c r="A37" s="117" t="s">
        <v>11</v>
      </c>
      <c r="B37" s="118"/>
      <c r="C37" s="119" t="s">
        <v>167</v>
      </c>
      <c r="D37" s="125">
        <v>0</v>
      </c>
      <c r="E37" s="124"/>
      <c r="F37" s="35"/>
    </row>
    <row r="38" spans="1:10">
      <c r="A38" s="117" t="s">
        <v>87</v>
      </c>
      <c r="B38" s="118"/>
      <c r="C38" s="119" t="s">
        <v>88</v>
      </c>
      <c r="D38" s="125">
        <v>0</v>
      </c>
      <c r="E38" s="124"/>
      <c r="F38" s="35"/>
    </row>
    <row r="39" spans="1:10">
      <c r="A39" s="117" t="s">
        <v>89</v>
      </c>
      <c r="B39" s="118"/>
      <c r="C39" s="119" t="s">
        <v>90</v>
      </c>
      <c r="D39" s="125">
        <v>0</v>
      </c>
      <c r="E39" s="124"/>
      <c r="F39" s="108"/>
      <c r="G39" s="5"/>
    </row>
    <row r="40" spans="1:10">
      <c r="A40" s="117" t="s">
        <v>91</v>
      </c>
      <c r="B40" s="118"/>
      <c r="C40" s="119" t="s">
        <v>92</v>
      </c>
      <c r="D40" s="125">
        <v>2282675</v>
      </c>
      <c r="E40" s="124"/>
      <c r="F40" s="108"/>
    </row>
    <row r="41" spans="1:10">
      <c r="A41" s="117" t="s">
        <v>93</v>
      </c>
      <c r="B41" s="118"/>
      <c r="C41" s="119" t="s">
        <v>94</v>
      </c>
      <c r="D41" s="125">
        <v>1367274</v>
      </c>
      <c r="E41" s="124"/>
      <c r="F41" s="30"/>
    </row>
    <row r="42" spans="1:10">
      <c r="A42" s="117" t="s">
        <v>95</v>
      </c>
      <c r="B42" s="118"/>
      <c r="C42" s="119" t="s">
        <v>96</v>
      </c>
      <c r="D42" s="125">
        <v>949915</v>
      </c>
      <c r="E42" s="124"/>
      <c r="F42" s="108"/>
    </row>
    <row r="43" spans="1:10">
      <c r="A43" s="117" t="s">
        <v>97</v>
      </c>
      <c r="B43" s="118"/>
      <c r="C43" s="119" t="s">
        <v>98</v>
      </c>
      <c r="D43" s="125">
        <v>1040</v>
      </c>
      <c r="E43" s="124"/>
      <c r="F43" s="35"/>
    </row>
    <row r="44" spans="1:10">
      <c r="A44" s="117" t="s">
        <v>99</v>
      </c>
      <c r="B44" s="118"/>
      <c r="C44" s="119" t="s">
        <v>100</v>
      </c>
      <c r="D44" s="125">
        <v>109483</v>
      </c>
      <c r="E44" s="124"/>
      <c r="F44" s="35"/>
      <c r="J44" s="5"/>
    </row>
    <row r="45" spans="1:10">
      <c r="A45" s="117" t="s">
        <v>101</v>
      </c>
      <c r="B45" s="118"/>
      <c r="C45" s="119" t="s">
        <v>102</v>
      </c>
      <c r="D45" s="125">
        <v>3762476</v>
      </c>
      <c r="E45" s="124"/>
      <c r="F45" s="35"/>
    </row>
    <row r="46" spans="1:10">
      <c r="A46" s="117" t="s">
        <v>103</v>
      </c>
      <c r="B46" s="118"/>
      <c r="C46" s="119" t="s">
        <v>104</v>
      </c>
      <c r="D46" s="125">
        <v>6051037</v>
      </c>
      <c r="E46" s="124"/>
      <c r="F46" s="35"/>
    </row>
    <row r="47" spans="1:10">
      <c r="A47" s="117" t="s">
        <v>105</v>
      </c>
      <c r="B47" s="118"/>
      <c r="C47" s="119" t="s">
        <v>106</v>
      </c>
      <c r="D47" s="125">
        <v>368320</v>
      </c>
      <c r="E47" s="124"/>
      <c r="F47" s="35"/>
    </row>
    <row r="48" spans="1:10">
      <c r="A48" s="117" t="s">
        <v>107</v>
      </c>
      <c r="B48" s="118"/>
      <c r="C48" s="119" t="s">
        <v>108</v>
      </c>
      <c r="D48" s="125">
        <v>10341448</v>
      </c>
      <c r="E48" s="124"/>
      <c r="F48" s="35"/>
    </row>
    <row r="49" spans="1:6">
      <c r="A49" s="117" t="s">
        <v>109</v>
      </c>
      <c r="B49" s="118"/>
      <c r="C49" s="119" t="s">
        <v>110</v>
      </c>
      <c r="D49" s="125">
        <v>0</v>
      </c>
      <c r="E49" s="124"/>
      <c r="F49" s="35"/>
    </row>
    <row r="50" spans="1:6">
      <c r="A50" s="117" t="s">
        <v>111</v>
      </c>
      <c r="B50" s="118"/>
      <c r="C50" s="119" t="s">
        <v>112</v>
      </c>
      <c r="D50" s="125">
        <v>573717</v>
      </c>
      <c r="E50" s="124"/>
      <c r="F50" s="35"/>
    </row>
    <row r="51" spans="1:6">
      <c r="A51" s="117" t="s">
        <v>113</v>
      </c>
      <c r="B51" s="118"/>
      <c r="C51" s="119" t="s">
        <v>114</v>
      </c>
      <c r="D51" s="125">
        <v>3777303</v>
      </c>
      <c r="E51" s="124"/>
      <c r="F51" s="35"/>
    </row>
    <row r="52" spans="1:6">
      <c r="A52" s="117" t="s">
        <v>115</v>
      </c>
      <c r="B52" s="118"/>
      <c r="C52" s="119" t="s">
        <v>116</v>
      </c>
      <c r="D52" s="125">
        <v>1945637</v>
      </c>
      <c r="E52" s="124"/>
      <c r="F52" s="35"/>
    </row>
    <row r="53" spans="1:6">
      <c r="A53" s="117" t="s">
        <v>117</v>
      </c>
      <c r="B53" s="118"/>
      <c r="C53" s="119" t="s">
        <v>118</v>
      </c>
      <c r="D53" s="125">
        <v>0</v>
      </c>
      <c r="E53" s="124"/>
      <c r="F53" s="35"/>
    </row>
    <row r="54" spans="1:6">
      <c r="A54" s="117" t="s">
        <v>119</v>
      </c>
      <c r="B54" s="118"/>
      <c r="C54" s="119" t="s">
        <v>120</v>
      </c>
      <c r="D54" s="125">
        <v>103749</v>
      </c>
      <c r="E54" s="124"/>
      <c r="F54" s="35"/>
    </row>
    <row r="55" spans="1:6">
      <c r="A55" s="117" t="s">
        <v>121</v>
      </c>
      <c r="B55" s="118"/>
      <c r="C55" s="119" t="s">
        <v>122</v>
      </c>
      <c r="D55" s="125">
        <v>49497</v>
      </c>
      <c r="E55" s="124"/>
      <c r="F55" s="35"/>
    </row>
    <row r="56" spans="1:6">
      <c r="A56" s="117" t="s">
        <v>123</v>
      </c>
      <c r="B56" s="118"/>
      <c r="C56" s="119" t="s">
        <v>124</v>
      </c>
      <c r="D56" s="125">
        <v>0</v>
      </c>
      <c r="E56" s="124"/>
      <c r="F56" s="35"/>
    </row>
    <row r="57" spans="1:6">
      <c r="A57" s="117" t="s">
        <v>125</v>
      </c>
      <c r="B57" s="118"/>
      <c r="C57" s="119" t="s">
        <v>126</v>
      </c>
      <c r="D57" s="125">
        <v>37476</v>
      </c>
      <c r="E57" s="124"/>
      <c r="F57" s="35"/>
    </row>
    <row r="58" spans="1:6">
      <c r="A58" s="117" t="s">
        <v>127</v>
      </c>
      <c r="B58" s="118"/>
      <c r="C58" s="119" t="s">
        <v>128</v>
      </c>
      <c r="D58" s="125">
        <v>2501628</v>
      </c>
      <c r="E58" s="124"/>
      <c r="F58" s="35"/>
    </row>
    <row r="59" spans="1:6">
      <c r="A59" s="117" t="s">
        <v>129</v>
      </c>
      <c r="B59" s="118"/>
      <c r="C59" s="119" t="s">
        <v>130</v>
      </c>
      <c r="D59" s="125">
        <v>1557693</v>
      </c>
      <c r="E59" s="124"/>
      <c r="F59" s="35"/>
    </row>
    <row r="60" spans="1:6">
      <c r="A60" s="117" t="s">
        <v>131</v>
      </c>
      <c r="B60" s="118"/>
      <c r="C60" s="119" t="s">
        <v>132</v>
      </c>
      <c r="D60" s="125">
        <v>0</v>
      </c>
      <c r="E60" s="124"/>
      <c r="F60" s="35"/>
    </row>
    <row r="61" spans="1:6" ht="13.5" thickBot="1">
      <c r="A61" s="117" t="s">
        <v>133</v>
      </c>
      <c r="B61" s="118"/>
      <c r="C61" s="119" t="s">
        <v>134</v>
      </c>
      <c r="D61" s="125">
        <v>0</v>
      </c>
      <c r="E61" s="124"/>
      <c r="F61" s="35"/>
    </row>
    <row r="62" spans="1:6" ht="13.5" thickBot="1">
      <c r="A62" s="19" t="s">
        <v>12</v>
      </c>
      <c r="B62" s="20"/>
      <c r="C62" s="21"/>
      <c r="D62" s="22">
        <v>36074224</v>
      </c>
      <c r="E62" s="124"/>
    </row>
    <row r="63" spans="1:6" ht="13.5" thickBot="1">
      <c r="A63" s="19" t="s">
        <v>13</v>
      </c>
      <c r="B63" s="20"/>
      <c r="C63" s="21"/>
      <c r="D63" s="22">
        <v>111292001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240" t="s">
        <v>166</v>
      </c>
      <c r="B66" s="240"/>
      <c r="C66" s="240"/>
      <c r="D66" s="240"/>
      <c r="E66" s="39"/>
    </row>
    <row r="67" spans="1:5" ht="13.5" thickBot="1">
      <c r="A67" s="241" t="s">
        <v>168</v>
      </c>
      <c r="B67" s="241"/>
      <c r="C67" s="241"/>
      <c r="D67" s="241"/>
      <c r="E67" s="39"/>
    </row>
    <row r="68" spans="1:5">
      <c r="A68" s="126" t="s">
        <v>14</v>
      </c>
      <c r="B68" s="10"/>
      <c r="C68" s="41"/>
      <c r="D68" s="127"/>
      <c r="E68" s="38"/>
    </row>
    <row r="69" spans="1:5">
      <c r="A69" s="128"/>
      <c r="B69" s="31"/>
      <c r="C69" s="41"/>
      <c r="D69" s="129"/>
      <c r="E69" s="38"/>
    </row>
    <row r="70" spans="1:5" ht="13.5" thickBot="1">
      <c r="A70" s="126" t="s">
        <v>15</v>
      </c>
      <c r="B70" s="31"/>
      <c r="C70" s="41" t="s">
        <v>16</v>
      </c>
      <c r="D70" s="127" t="s">
        <v>17</v>
      </c>
      <c r="E70" s="38"/>
    </row>
    <row r="71" spans="1:5">
      <c r="A71" s="45" t="s">
        <v>18</v>
      </c>
      <c r="B71" s="46" t="s">
        <v>19</v>
      </c>
      <c r="C71" s="109" t="s">
        <v>136</v>
      </c>
      <c r="D71" s="110">
        <v>41619427</v>
      </c>
      <c r="E71" s="38"/>
    </row>
    <row r="72" spans="1:5">
      <c r="A72" s="130" t="s">
        <v>18</v>
      </c>
      <c r="B72" s="131" t="s">
        <v>21</v>
      </c>
      <c r="C72" s="132" t="s">
        <v>22</v>
      </c>
      <c r="D72" s="133">
        <v>18118256</v>
      </c>
      <c r="E72" s="38"/>
    </row>
    <row r="73" spans="1:5">
      <c r="A73" s="130" t="s">
        <v>18</v>
      </c>
      <c r="B73" s="131" t="s">
        <v>23</v>
      </c>
      <c r="C73" s="132">
        <v>40130</v>
      </c>
      <c r="D73" s="133">
        <v>681163</v>
      </c>
      <c r="E73" s="38"/>
    </row>
    <row r="74" spans="1:5">
      <c r="A74" s="130" t="s">
        <v>18</v>
      </c>
      <c r="B74" s="131" t="s">
        <v>137</v>
      </c>
      <c r="C74" s="132" t="s">
        <v>25</v>
      </c>
      <c r="D74" s="133">
        <v>4307350</v>
      </c>
      <c r="E74" s="38"/>
    </row>
    <row r="75" spans="1:5">
      <c r="A75" s="130" t="s">
        <v>18</v>
      </c>
      <c r="B75" s="131" t="s">
        <v>26</v>
      </c>
      <c r="C75" s="132">
        <v>40160</v>
      </c>
      <c r="D75" s="133">
        <v>101147</v>
      </c>
      <c r="E75" s="38"/>
    </row>
    <row r="76" spans="1:5">
      <c r="A76" s="130" t="s">
        <v>18</v>
      </c>
      <c r="B76" s="131" t="s">
        <v>27</v>
      </c>
      <c r="C76" s="132">
        <v>40180</v>
      </c>
      <c r="D76" s="133" t="s">
        <v>171</v>
      </c>
      <c r="E76" s="38"/>
    </row>
    <row r="77" spans="1:5">
      <c r="A77" s="130" t="s">
        <v>18</v>
      </c>
      <c r="B77" s="131" t="s">
        <v>28</v>
      </c>
      <c r="C77" s="132">
        <v>40190</v>
      </c>
      <c r="D77" s="133" t="s">
        <v>171</v>
      </c>
      <c r="E77" s="38"/>
    </row>
    <row r="78" spans="1:5">
      <c r="A78" s="130" t="s">
        <v>29</v>
      </c>
      <c r="B78" s="131" t="s">
        <v>19</v>
      </c>
      <c r="C78" s="132" t="s">
        <v>138</v>
      </c>
      <c r="D78" s="133">
        <v>6483002</v>
      </c>
      <c r="E78" s="38"/>
    </row>
    <row r="79" spans="1:5">
      <c r="A79" s="130" t="s">
        <v>29</v>
      </c>
      <c r="B79" s="131" t="s">
        <v>21</v>
      </c>
      <c r="C79" s="132" t="s">
        <v>31</v>
      </c>
      <c r="D79" s="133">
        <v>2633309</v>
      </c>
      <c r="E79" s="38"/>
    </row>
    <row r="80" spans="1:5">
      <c r="A80" s="130" t="s">
        <v>29</v>
      </c>
      <c r="B80" s="131" t="s">
        <v>23</v>
      </c>
      <c r="C80" s="132">
        <v>40330</v>
      </c>
      <c r="D80" s="133">
        <v>29108</v>
      </c>
      <c r="E80" s="38"/>
    </row>
    <row r="81" spans="1:5">
      <c r="A81" s="130" t="s">
        <v>29</v>
      </c>
      <c r="B81" s="131" t="s">
        <v>137</v>
      </c>
      <c r="C81" s="132" t="s">
        <v>32</v>
      </c>
      <c r="D81" s="133">
        <v>1239087</v>
      </c>
      <c r="E81" s="38"/>
    </row>
    <row r="82" spans="1:5">
      <c r="A82" s="130" t="s">
        <v>29</v>
      </c>
      <c r="B82" s="134" t="s">
        <v>26</v>
      </c>
      <c r="C82" s="132">
        <v>40360</v>
      </c>
      <c r="D82" s="133">
        <v>6607</v>
      </c>
      <c r="E82" s="38"/>
    </row>
    <row r="83" spans="1:5">
      <c r="A83" s="130" t="s">
        <v>29</v>
      </c>
      <c r="B83" s="134" t="s">
        <v>27</v>
      </c>
      <c r="C83" s="132">
        <v>40380</v>
      </c>
      <c r="D83" s="133">
        <v>0</v>
      </c>
      <c r="E83" s="38"/>
    </row>
    <row r="84" spans="1:5" ht="13.5" thickBot="1">
      <c r="A84" s="130" t="s">
        <v>29</v>
      </c>
      <c r="B84" s="134" t="s">
        <v>28</v>
      </c>
      <c r="C84" s="132">
        <v>40390</v>
      </c>
      <c r="D84" s="133">
        <v>0</v>
      </c>
      <c r="E84" s="38"/>
    </row>
    <row r="85" spans="1:5" ht="13.5" thickBot="1">
      <c r="A85" s="19" t="s">
        <v>33</v>
      </c>
      <c r="B85" s="20"/>
      <c r="C85" s="21"/>
      <c r="D85" s="22">
        <v>75218456</v>
      </c>
      <c r="E85" s="38"/>
    </row>
    <row r="86" spans="1:5">
      <c r="A86" s="135"/>
      <c r="B86" s="52"/>
      <c r="C86" s="53"/>
      <c r="D86" s="136"/>
      <c r="E86" s="38"/>
    </row>
    <row r="87" spans="1:5" ht="13.5" thickBot="1">
      <c r="A87" s="137" t="s">
        <v>34</v>
      </c>
      <c r="B87" s="52"/>
      <c r="C87" s="53"/>
      <c r="D87" s="136"/>
      <c r="E87" s="38"/>
    </row>
    <row r="88" spans="1:5">
      <c r="A88" s="138" t="s">
        <v>18</v>
      </c>
      <c r="B88" s="139" t="s">
        <v>19</v>
      </c>
      <c r="C88" s="109" t="s">
        <v>136</v>
      </c>
      <c r="D88" s="133">
        <v>0</v>
      </c>
      <c r="E88" s="38"/>
    </row>
    <row r="89" spans="1:5" ht="13.5" thickBot="1">
      <c r="A89" s="140" t="s">
        <v>29</v>
      </c>
      <c r="B89" s="141" t="s">
        <v>19</v>
      </c>
      <c r="C89" s="132" t="s">
        <v>138</v>
      </c>
      <c r="D89" s="142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8"/>
      <c r="B91" s="52"/>
      <c r="C91" s="53"/>
      <c r="D91" s="136"/>
      <c r="E91" s="38"/>
    </row>
    <row r="92" spans="1:5" ht="13.5" thickBot="1">
      <c r="A92" s="19" t="s">
        <v>36</v>
      </c>
      <c r="B92" s="20"/>
      <c r="C92" s="21"/>
      <c r="D92" s="22">
        <v>75218456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247" t="s">
        <v>37</v>
      </c>
      <c r="B94" s="248"/>
      <c r="C94" s="64"/>
      <c r="D94" s="65"/>
      <c r="E94" s="38"/>
    </row>
    <row r="95" spans="1:5">
      <c r="A95" s="66" t="s">
        <v>18</v>
      </c>
      <c r="B95" s="67"/>
      <c r="C95" s="68"/>
      <c r="D95" s="69">
        <v>64827343</v>
      </c>
      <c r="E95" s="38"/>
    </row>
    <row r="96" spans="1:5">
      <c r="A96" s="143"/>
      <c r="B96" s="52"/>
      <c r="C96" s="144"/>
      <c r="D96" s="145"/>
      <c r="E96" s="38"/>
    </row>
    <row r="97" spans="1:256">
      <c r="A97" s="146" t="s">
        <v>29</v>
      </c>
      <c r="B97" s="147"/>
      <c r="C97" s="148"/>
      <c r="D97" s="149">
        <v>10390434</v>
      </c>
      <c r="E97" s="38"/>
    </row>
    <row r="98" spans="1:256" ht="13.5" thickBot="1">
      <c r="A98" s="77"/>
      <c r="B98" s="52"/>
      <c r="C98" s="144"/>
      <c r="D98" s="145"/>
      <c r="E98" s="38"/>
    </row>
    <row r="99" spans="1:256" ht="13.5" thickBot="1">
      <c r="A99" s="78" t="s">
        <v>2</v>
      </c>
      <c r="B99" s="79"/>
      <c r="C99" s="80"/>
      <c r="D99" s="81">
        <v>75217777</v>
      </c>
      <c r="E99" s="38"/>
    </row>
    <row r="100" spans="1:256">
      <c r="A100" s="150"/>
      <c r="B100" s="67"/>
      <c r="C100" s="62"/>
      <c r="D100" s="83"/>
      <c r="E100" s="38"/>
    </row>
    <row r="101" spans="1:256">
      <c r="A101" s="151" t="s">
        <v>38</v>
      </c>
      <c r="B101" s="85"/>
      <c r="C101" s="86"/>
      <c r="D101" s="152">
        <v>3777303</v>
      </c>
      <c r="E101" s="38"/>
    </row>
    <row r="102" spans="1:256" ht="13.5" thickBot="1">
      <c r="A102" s="150"/>
      <c r="B102" s="88"/>
      <c r="C102" s="62"/>
      <c r="D102" s="145"/>
      <c r="E102" s="38"/>
    </row>
    <row r="103" spans="1:256" ht="13.5" thickBot="1">
      <c r="A103" s="19" t="s">
        <v>39</v>
      </c>
      <c r="B103" s="20"/>
      <c r="C103" s="21"/>
      <c r="D103" s="22">
        <v>78995080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3"/>
      <c r="B229" s="154"/>
      <c r="C229" s="155"/>
      <c r="D229" s="154"/>
      <c r="E229" s="154"/>
      <c r="F229" s="156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3"/>
      <c r="B246" s="154"/>
      <c r="C246" s="155"/>
      <c r="D246" s="154"/>
      <c r="E246" s="154"/>
      <c r="F246" s="156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3"/>
      <c r="B295" s="154"/>
      <c r="C295" s="155"/>
      <c r="D295" s="154"/>
      <c r="E295" s="154"/>
      <c r="F295" s="156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3"/>
      <c r="B307" s="154"/>
      <c r="C307" s="155"/>
      <c r="D307" s="154"/>
      <c r="E307" s="154"/>
      <c r="F307" s="156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3"/>
      <c r="B321" s="154"/>
      <c r="C321" s="155"/>
      <c r="D321" s="154"/>
      <c r="E321" s="154"/>
      <c r="F321" s="156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3"/>
      <c r="B334" s="154"/>
      <c r="C334" s="155"/>
      <c r="D334" s="154"/>
      <c r="E334" s="154"/>
      <c r="F334" s="156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3"/>
      <c r="B415" s="154"/>
      <c r="C415" s="155"/>
      <c r="D415" s="154"/>
      <c r="E415" s="154"/>
      <c r="F415" s="156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3"/>
      <c r="B480" s="154"/>
      <c r="C480" s="155"/>
      <c r="D480" s="154"/>
      <c r="E480" s="154"/>
      <c r="F480" s="156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>
      <selection sqref="A1:XFD1048576"/>
    </sheetView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242" t="s">
        <v>165</v>
      </c>
      <c r="B1" s="242"/>
      <c r="C1" s="242"/>
      <c r="D1" s="242"/>
      <c r="E1" s="242"/>
    </row>
    <row r="2" spans="1:16" ht="13.5" thickBot="1">
      <c r="A2" s="242"/>
      <c r="B2" s="242"/>
      <c r="C2" s="242"/>
      <c r="D2" s="2" t="s">
        <v>0</v>
      </c>
      <c r="E2" s="3" t="s">
        <v>170</v>
      </c>
    </row>
    <row r="3" spans="1:16" ht="13.5" thickBot="1">
      <c r="A3" s="245" t="s">
        <v>168</v>
      </c>
      <c r="B3" s="4"/>
      <c r="C3" s="4"/>
      <c r="D3" s="4"/>
      <c r="E3" s="246"/>
      <c r="F3" s="5"/>
    </row>
    <row r="4" spans="1:16" ht="12.75" customHeight="1">
      <c r="A4" s="6"/>
      <c r="B4" s="7"/>
      <c r="C4" s="8"/>
      <c r="D4" s="8" t="s">
        <v>1</v>
      </c>
      <c r="E4" s="23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239"/>
      <c r="F5" s="5"/>
    </row>
    <row r="6" spans="1:16">
      <c r="A6" s="117" t="s">
        <v>41</v>
      </c>
      <c r="B6" s="118"/>
      <c r="C6" s="119" t="s">
        <v>42</v>
      </c>
      <c r="D6" s="120">
        <v>918567.26</v>
      </c>
      <c r="E6" s="121">
        <v>939319.46</v>
      </c>
      <c r="F6" s="5"/>
    </row>
    <row r="7" spans="1:16">
      <c r="A7" s="117" t="s">
        <v>43</v>
      </c>
      <c r="B7" s="118"/>
      <c r="C7" s="119" t="s">
        <v>20</v>
      </c>
      <c r="D7" s="120">
        <v>7034013.2000000002</v>
      </c>
      <c r="E7" s="121">
        <v>7461226.4000000004</v>
      </c>
      <c r="F7" s="5"/>
    </row>
    <row r="8" spans="1:16">
      <c r="A8" s="117" t="s">
        <v>44</v>
      </c>
      <c r="B8" s="118"/>
      <c r="C8" s="119" t="s">
        <v>22</v>
      </c>
      <c r="D8" s="120">
        <v>2161856.4</v>
      </c>
      <c r="E8" s="121">
        <v>2301793.1999999997</v>
      </c>
      <c r="F8" s="5"/>
    </row>
    <row r="9" spans="1:16">
      <c r="A9" s="117" t="s">
        <v>45</v>
      </c>
      <c r="B9" s="118"/>
      <c r="C9" s="119" t="s">
        <v>46</v>
      </c>
      <c r="D9" s="120">
        <v>282139.8</v>
      </c>
      <c r="E9" s="121">
        <v>293953.8</v>
      </c>
      <c r="F9" s="5"/>
    </row>
    <row r="10" spans="1:16">
      <c r="A10" s="117" t="s">
        <v>47</v>
      </c>
      <c r="B10" s="118"/>
      <c r="C10" s="119" t="s">
        <v>25</v>
      </c>
      <c r="D10" s="120">
        <v>350478.8</v>
      </c>
      <c r="E10" s="121">
        <v>486594.8</v>
      </c>
      <c r="F10" s="5"/>
    </row>
    <row r="11" spans="1:16">
      <c r="A11" s="117" t="s">
        <v>48</v>
      </c>
      <c r="B11" s="118"/>
      <c r="C11" s="119" t="s">
        <v>49</v>
      </c>
      <c r="D11" s="120">
        <v>0</v>
      </c>
      <c r="E11" s="121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7" t="s">
        <v>50</v>
      </c>
      <c r="B12" s="118"/>
      <c r="C12" s="119" t="s">
        <v>51</v>
      </c>
      <c r="D12" s="120">
        <v>0</v>
      </c>
      <c r="E12" s="121">
        <v>0</v>
      </c>
      <c r="F12" s="5"/>
    </row>
    <row r="13" spans="1:16" ht="13.5" thickBot="1">
      <c r="A13" s="117" t="s">
        <v>52</v>
      </c>
      <c r="B13" s="118"/>
      <c r="C13" s="119" t="s">
        <v>53</v>
      </c>
      <c r="D13" s="120">
        <v>6390</v>
      </c>
      <c r="E13" s="121">
        <v>6390</v>
      </c>
      <c r="F13" s="5"/>
    </row>
    <row r="14" spans="1:16" ht="13.5" thickBot="1">
      <c r="A14" s="19" t="s">
        <v>6</v>
      </c>
      <c r="B14" s="20"/>
      <c r="C14" s="21"/>
      <c r="D14" s="22">
        <v>10753445.460000001</v>
      </c>
      <c r="E14" s="22">
        <v>11489277.66</v>
      </c>
      <c r="F14" s="5"/>
    </row>
    <row r="15" spans="1:16">
      <c r="A15" s="23" t="s">
        <v>54</v>
      </c>
      <c r="B15" s="118"/>
      <c r="C15" s="25" t="s">
        <v>55</v>
      </c>
      <c r="D15" s="26">
        <v>20752.2</v>
      </c>
      <c r="E15" s="122"/>
      <c r="F15" s="5"/>
    </row>
    <row r="16" spans="1:16">
      <c r="A16" s="23" t="s">
        <v>56</v>
      </c>
      <c r="B16" s="118"/>
      <c r="C16" s="25" t="s">
        <v>30</v>
      </c>
      <c r="D16" s="26">
        <v>427213.2</v>
      </c>
      <c r="E16" s="122"/>
      <c r="F16" s="5"/>
    </row>
    <row r="17" spans="1:6">
      <c r="A17" s="23" t="s">
        <v>57</v>
      </c>
      <c r="B17" s="118"/>
      <c r="C17" s="25" t="s">
        <v>31</v>
      </c>
      <c r="D17" s="26">
        <v>139936.79999999999</v>
      </c>
      <c r="E17" s="122"/>
      <c r="F17" s="5"/>
    </row>
    <row r="18" spans="1:6">
      <c r="A18" s="23" t="s">
        <v>58</v>
      </c>
      <c r="B18" s="118"/>
      <c r="C18" s="25" t="s">
        <v>59</v>
      </c>
      <c r="D18" s="26">
        <v>11814</v>
      </c>
      <c r="E18" s="122"/>
      <c r="F18" s="5"/>
    </row>
    <row r="19" spans="1:6">
      <c r="A19" s="23" t="s">
        <v>60</v>
      </c>
      <c r="B19" s="118"/>
      <c r="C19" s="25" t="s">
        <v>32</v>
      </c>
      <c r="D19" s="26">
        <v>136116</v>
      </c>
      <c r="E19" s="122"/>
      <c r="F19" s="5"/>
    </row>
    <row r="20" spans="1:6">
      <c r="A20" s="23" t="s">
        <v>61</v>
      </c>
      <c r="B20" s="118"/>
      <c r="C20" s="25" t="s">
        <v>62</v>
      </c>
      <c r="D20" s="26">
        <v>0</v>
      </c>
      <c r="E20" s="122"/>
      <c r="F20" s="5"/>
    </row>
    <row r="21" spans="1:6">
      <c r="A21" s="23" t="s">
        <v>63</v>
      </c>
      <c r="B21" s="123"/>
      <c r="C21" s="25" t="s">
        <v>64</v>
      </c>
      <c r="D21" s="26">
        <v>0</v>
      </c>
      <c r="E21" s="122"/>
      <c r="F21" s="5"/>
    </row>
    <row r="22" spans="1:6" ht="13.5" thickBot="1">
      <c r="A22" s="23" t="s">
        <v>65</v>
      </c>
      <c r="B22" s="123"/>
      <c r="C22" s="25" t="s">
        <v>66</v>
      </c>
      <c r="D22" s="26">
        <v>0</v>
      </c>
      <c r="E22" s="124"/>
      <c r="F22" s="5"/>
    </row>
    <row r="23" spans="1:6" ht="13.5" thickBot="1">
      <c r="A23" s="19" t="s">
        <v>7</v>
      </c>
      <c r="B23" s="20"/>
      <c r="C23" s="21"/>
      <c r="D23" s="22">
        <v>735832.2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11489277.66</v>
      </c>
      <c r="E24" s="22">
        <v>11489277.66</v>
      </c>
      <c r="F24" s="5"/>
    </row>
    <row r="25" spans="1:6">
      <c r="A25" s="30"/>
      <c r="B25" s="31"/>
      <c r="C25" s="32"/>
      <c r="D25" s="33"/>
      <c r="E25" s="124"/>
      <c r="F25" s="5"/>
    </row>
    <row r="26" spans="1:6">
      <c r="A26" s="9" t="s">
        <v>10</v>
      </c>
      <c r="B26" s="31"/>
      <c r="C26" s="32"/>
      <c r="D26" s="33"/>
      <c r="E26" s="122"/>
      <c r="F26" s="5"/>
    </row>
    <row r="27" spans="1:6">
      <c r="A27" s="117" t="s">
        <v>67</v>
      </c>
      <c r="B27" s="118"/>
      <c r="C27" s="119" t="s">
        <v>68</v>
      </c>
      <c r="D27" s="125">
        <v>0</v>
      </c>
      <c r="E27" s="122"/>
      <c r="F27" s="35"/>
    </row>
    <row r="28" spans="1:6">
      <c r="A28" s="117" t="s">
        <v>69</v>
      </c>
      <c r="B28" s="118"/>
      <c r="C28" s="119" t="s">
        <v>70</v>
      </c>
      <c r="D28" s="125">
        <v>215426.67</v>
      </c>
      <c r="E28" s="122"/>
      <c r="F28" s="35"/>
    </row>
    <row r="29" spans="1:6">
      <c r="A29" s="117" t="s">
        <v>71</v>
      </c>
      <c r="B29" s="118"/>
      <c r="C29" s="119" t="s">
        <v>72</v>
      </c>
      <c r="D29" s="125">
        <v>0</v>
      </c>
      <c r="E29" s="122"/>
      <c r="F29" s="35"/>
    </row>
    <row r="30" spans="1:6">
      <c r="A30" s="117" t="s">
        <v>73</v>
      </c>
      <c r="B30" s="118"/>
      <c r="C30" s="119" t="s">
        <v>74</v>
      </c>
      <c r="D30" s="125">
        <v>0</v>
      </c>
      <c r="E30" s="124"/>
      <c r="F30" s="35"/>
    </row>
    <row r="31" spans="1:6">
      <c r="A31" s="117" t="s">
        <v>75</v>
      </c>
      <c r="B31" s="118"/>
      <c r="C31" s="119" t="s">
        <v>76</v>
      </c>
      <c r="D31" s="125">
        <v>0</v>
      </c>
      <c r="E31" s="124"/>
      <c r="F31" s="35"/>
    </row>
    <row r="32" spans="1:6">
      <c r="A32" s="117" t="s">
        <v>77</v>
      </c>
      <c r="B32" s="118"/>
      <c r="C32" s="119" t="s">
        <v>78</v>
      </c>
      <c r="D32" s="125">
        <v>90982.8</v>
      </c>
      <c r="E32" s="124"/>
      <c r="F32" s="35"/>
    </row>
    <row r="33" spans="1:10">
      <c r="A33" s="117" t="s">
        <v>79</v>
      </c>
      <c r="B33" s="118"/>
      <c r="C33" s="119" t="s">
        <v>80</v>
      </c>
      <c r="D33" s="125">
        <v>19342.8</v>
      </c>
      <c r="E33" s="124"/>
      <c r="F33" s="35"/>
    </row>
    <row r="34" spans="1:10">
      <c r="A34" s="117" t="s">
        <v>81</v>
      </c>
      <c r="B34" s="118"/>
      <c r="C34" s="119" t="s">
        <v>82</v>
      </c>
      <c r="D34" s="125">
        <v>0</v>
      </c>
      <c r="E34" s="124"/>
      <c r="F34" s="35"/>
    </row>
    <row r="35" spans="1:10">
      <c r="A35" s="117" t="s">
        <v>83</v>
      </c>
      <c r="B35" s="118"/>
      <c r="C35" s="119" t="s">
        <v>84</v>
      </c>
      <c r="D35" s="125">
        <v>0</v>
      </c>
      <c r="E35" s="124"/>
      <c r="F35" s="35"/>
    </row>
    <row r="36" spans="1:10">
      <c r="A36" s="117" t="s">
        <v>85</v>
      </c>
      <c r="B36" s="118"/>
      <c r="C36" s="119" t="s">
        <v>86</v>
      </c>
      <c r="D36" s="125">
        <v>1432.8</v>
      </c>
      <c r="E36" s="124"/>
      <c r="F36" s="35"/>
    </row>
    <row r="37" spans="1:10">
      <c r="A37" s="117" t="s">
        <v>11</v>
      </c>
      <c r="B37" s="118"/>
      <c r="C37" s="119" t="s">
        <v>167</v>
      </c>
      <c r="D37" s="125">
        <v>0</v>
      </c>
      <c r="E37" s="124"/>
      <c r="F37" s="35"/>
    </row>
    <row r="38" spans="1:10">
      <c r="A38" s="117" t="s">
        <v>87</v>
      </c>
      <c r="B38" s="118"/>
      <c r="C38" s="119" t="s">
        <v>88</v>
      </c>
      <c r="D38" s="125">
        <v>0</v>
      </c>
      <c r="E38" s="124"/>
      <c r="F38" s="35"/>
    </row>
    <row r="39" spans="1:10">
      <c r="A39" s="117" t="s">
        <v>89</v>
      </c>
      <c r="B39" s="118"/>
      <c r="C39" s="119" t="s">
        <v>90</v>
      </c>
      <c r="D39" s="125">
        <v>0</v>
      </c>
      <c r="E39" s="124"/>
      <c r="F39" s="108"/>
      <c r="G39" s="5"/>
    </row>
    <row r="40" spans="1:10">
      <c r="A40" s="117" t="s">
        <v>91</v>
      </c>
      <c r="B40" s="118"/>
      <c r="C40" s="119" t="s">
        <v>92</v>
      </c>
      <c r="D40" s="125">
        <v>447312.41</v>
      </c>
      <c r="E40" s="124"/>
      <c r="F40" s="108"/>
    </row>
    <row r="41" spans="1:10">
      <c r="A41" s="117" t="s">
        <v>93</v>
      </c>
      <c r="B41" s="118"/>
      <c r="C41" s="119" t="s">
        <v>94</v>
      </c>
      <c r="D41" s="125">
        <v>476480</v>
      </c>
      <c r="E41" s="124"/>
      <c r="F41" s="30"/>
    </row>
    <row r="42" spans="1:10">
      <c r="A42" s="117" t="s">
        <v>95</v>
      </c>
      <c r="B42" s="118"/>
      <c r="C42" s="119" t="s">
        <v>96</v>
      </c>
      <c r="D42" s="125">
        <v>109158</v>
      </c>
      <c r="E42" s="124"/>
      <c r="F42" s="108"/>
    </row>
    <row r="43" spans="1:10">
      <c r="A43" s="117" t="s">
        <v>97</v>
      </c>
      <c r="B43" s="118"/>
      <c r="C43" s="119" t="s">
        <v>98</v>
      </c>
      <c r="D43" s="125">
        <v>350</v>
      </c>
      <c r="E43" s="124"/>
      <c r="F43" s="35"/>
    </row>
    <row r="44" spans="1:10">
      <c r="A44" s="117" t="s">
        <v>99</v>
      </c>
      <c r="B44" s="118"/>
      <c r="C44" s="119" t="s">
        <v>100</v>
      </c>
      <c r="D44" s="125">
        <v>12454.43</v>
      </c>
      <c r="E44" s="124"/>
      <c r="F44" s="35"/>
      <c r="J44" s="5"/>
    </row>
    <row r="45" spans="1:10">
      <c r="A45" s="117" t="s">
        <v>101</v>
      </c>
      <c r="B45" s="118"/>
      <c r="C45" s="119" t="s">
        <v>102</v>
      </c>
      <c r="D45" s="125">
        <v>594435.47</v>
      </c>
      <c r="E45" s="124"/>
      <c r="F45" s="35"/>
    </row>
    <row r="46" spans="1:10">
      <c r="A46" s="117" t="s">
        <v>103</v>
      </c>
      <c r="B46" s="118"/>
      <c r="C46" s="119" t="s">
        <v>104</v>
      </c>
      <c r="D46" s="125">
        <v>941357.56</v>
      </c>
      <c r="E46" s="124"/>
      <c r="F46" s="35"/>
    </row>
    <row r="47" spans="1:10">
      <c r="A47" s="117" t="s">
        <v>105</v>
      </c>
      <c r="B47" s="118"/>
      <c r="C47" s="119" t="s">
        <v>106</v>
      </c>
      <c r="D47" s="125">
        <v>100557.72</v>
      </c>
      <c r="E47" s="124"/>
      <c r="F47" s="35"/>
    </row>
    <row r="48" spans="1:10">
      <c r="A48" s="117" t="s">
        <v>107</v>
      </c>
      <c r="B48" s="118"/>
      <c r="C48" s="119" t="s">
        <v>108</v>
      </c>
      <c r="D48" s="125">
        <v>1556397.18</v>
      </c>
      <c r="E48" s="124"/>
      <c r="F48" s="35"/>
    </row>
    <row r="49" spans="1:6">
      <c r="A49" s="117" t="s">
        <v>109</v>
      </c>
      <c r="B49" s="118"/>
      <c r="C49" s="119" t="s">
        <v>110</v>
      </c>
      <c r="D49" s="125">
        <v>14697.69</v>
      </c>
      <c r="E49" s="124"/>
      <c r="F49" s="35"/>
    </row>
    <row r="50" spans="1:6">
      <c r="A50" s="117" t="s">
        <v>111</v>
      </c>
      <c r="B50" s="118"/>
      <c r="C50" s="119" t="s">
        <v>112</v>
      </c>
      <c r="D50" s="125">
        <v>144931.14000000001</v>
      </c>
      <c r="E50" s="124"/>
      <c r="F50" s="35"/>
    </row>
    <row r="51" spans="1:6">
      <c r="A51" s="117" t="s">
        <v>113</v>
      </c>
      <c r="B51" s="118"/>
      <c r="C51" s="119" t="s">
        <v>114</v>
      </c>
      <c r="D51" s="125">
        <v>579737.78</v>
      </c>
      <c r="E51" s="124"/>
      <c r="F51" s="35"/>
    </row>
    <row r="52" spans="1:6">
      <c r="A52" s="117" t="s">
        <v>115</v>
      </c>
      <c r="B52" s="118"/>
      <c r="C52" s="119" t="s">
        <v>116</v>
      </c>
      <c r="D52" s="125">
        <v>30095.599999999999</v>
      </c>
      <c r="E52" s="124"/>
      <c r="F52" s="35"/>
    </row>
    <row r="53" spans="1:6">
      <c r="A53" s="117" t="s">
        <v>117</v>
      </c>
      <c r="B53" s="118"/>
      <c r="C53" s="119" t="s">
        <v>118</v>
      </c>
      <c r="D53" s="125">
        <v>64984.9</v>
      </c>
      <c r="E53" s="124"/>
      <c r="F53" s="35"/>
    </row>
    <row r="54" spans="1:6">
      <c r="A54" s="117" t="s">
        <v>119</v>
      </c>
      <c r="B54" s="118"/>
      <c r="C54" s="119" t="s">
        <v>120</v>
      </c>
      <c r="D54" s="125">
        <v>35956</v>
      </c>
      <c r="E54" s="124"/>
      <c r="F54" s="35"/>
    </row>
    <row r="55" spans="1:6">
      <c r="A55" s="117" t="s">
        <v>121</v>
      </c>
      <c r="B55" s="118"/>
      <c r="C55" s="119" t="s">
        <v>122</v>
      </c>
      <c r="D55" s="125">
        <v>1200</v>
      </c>
      <c r="E55" s="124"/>
      <c r="F55" s="35"/>
    </row>
    <row r="56" spans="1:6">
      <c r="A56" s="117" t="s">
        <v>123</v>
      </c>
      <c r="B56" s="118"/>
      <c r="C56" s="119" t="s">
        <v>124</v>
      </c>
      <c r="D56" s="125">
        <v>0</v>
      </c>
      <c r="E56" s="124"/>
      <c r="F56" s="35"/>
    </row>
    <row r="57" spans="1:6">
      <c r="A57" s="117" t="s">
        <v>125</v>
      </c>
      <c r="B57" s="118"/>
      <c r="C57" s="119" t="s">
        <v>126</v>
      </c>
      <c r="D57" s="125">
        <v>0</v>
      </c>
      <c r="E57" s="124"/>
      <c r="F57" s="35"/>
    </row>
    <row r="58" spans="1:6">
      <c r="A58" s="117" t="s">
        <v>127</v>
      </c>
      <c r="B58" s="118"/>
      <c r="C58" s="119" t="s">
        <v>128</v>
      </c>
      <c r="D58" s="125">
        <v>0</v>
      </c>
      <c r="E58" s="124"/>
      <c r="F58" s="35"/>
    </row>
    <row r="59" spans="1:6">
      <c r="A59" s="117" t="s">
        <v>129</v>
      </c>
      <c r="B59" s="118"/>
      <c r="C59" s="119" t="s">
        <v>130</v>
      </c>
      <c r="D59" s="125">
        <v>0</v>
      </c>
      <c r="E59" s="124"/>
      <c r="F59" s="35"/>
    </row>
    <row r="60" spans="1:6">
      <c r="A60" s="117" t="s">
        <v>131</v>
      </c>
      <c r="B60" s="118"/>
      <c r="C60" s="119" t="s">
        <v>132</v>
      </c>
      <c r="D60" s="125">
        <v>0</v>
      </c>
      <c r="E60" s="124"/>
      <c r="F60" s="35"/>
    </row>
    <row r="61" spans="1:6" ht="13.5" thickBot="1">
      <c r="A61" s="117" t="s">
        <v>133</v>
      </c>
      <c r="B61" s="118"/>
      <c r="C61" s="119" t="s">
        <v>134</v>
      </c>
      <c r="D61" s="125">
        <v>0</v>
      </c>
      <c r="E61" s="124"/>
      <c r="F61" s="35"/>
    </row>
    <row r="62" spans="1:6" ht="13.5" thickBot="1">
      <c r="A62" s="19" t="s">
        <v>12</v>
      </c>
      <c r="B62" s="20"/>
      <c r="C62" s="21"/>
      <c r="D62" s="22">
        <v>5437290.9500000002</v>
      </c>
      <c r="E62" s="124"/>
    </row>
    <row r="63" spans="1:6" ht="13.5" thickBot="1">
      <c r="A63" s="19" t="s">
        <v>13</v>
      </c>
      <c r="B63" s="20"/>
      <c r="C63" s="21"/>
      <c r="D63" s="22">
        <v>16926568.609999999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240" t="s">
        <v>165</v>
      </c>
      <c r="B66" s="240"/>
      <c r="C66" s="240"/>
      <c r="D66" s="240"/>
      <c r="E66" s="39"/>
    </row>
    <row r="67" spans="1:5" ht="13.5" thickBot="1">
      <c r="A67" s="241" t="s">
        <v>168</v>
      </c>
      <c r="B67" s="241"/>
      <c r="C67" s="241"/>
      <c r="D67" s="241"/>
      <c r="E67" s="39"/>
    </row>
    <row r="68" spans="1:5">
      <c r="A68" s="126" t="s">
        <v>14</v>
      </c>
      <c r="B68" s="10"/>
      <c r="C68" s="41"/>
      <c r="D68" s="127"/>
      <c r="E68" s="38"/>
    </row>
    <row r="69" spans="1:5">
      <c r="A69" s="128"/>
      <c r="B69" s="31"/>
      <c r="C69" s="41"/>
      <c r="D69" s="129"/>
      <c r="E69" s="38"/>
    </row>
    <row r="70" spans="1:5" ht="13.5" thickBot="1">
      <c r="A70" s="126" t="s">
        <v>15</v>
      </c>
      <c r="B70" s="31"/>
      <c r="C70" s="41" t="s">
        <v>16</v>
      </c>
      <c r="D70" s="127" t="s">
        <v>17</v>
      </c>
      <c r="E70" s="38"/>
    </row>
    <row r="71" spans="1:5">
      <c r="A71" s="45" t="s">
        <v>18</v>
      </c>
      <c r="B71" s="46" t="s">
        <v>19</v>
      </c>
      <c r="C71" s="109" t="s">
        <v>136</v>
      </c>
      <c r="D71" s="110">
        <v>7952580.46</v>
      </c>
      <c r="E71" s="38"/>
    </row>
    <row r="72" spans="1:5">
      <c r="A72" s="130" t="s">
        <v>18</v>
      </c>
      <c r="B72" s="131" t="s">
        <v>21</v>
      </c>
      <c r="C72" s="132" t="s">
        <v>22</v>
      </c>
      <c r="D72" s="133">
        <v>2161856.4</v>
      </c>
      <c r="E72" s="38"/>
    </row>
    <row r="73" spans="1:5">
      <c r="A73" s="130" t="s">
        <v>18</v>
      </c>
      <c r="B73" s="131" t="s">
        <v>23</v>
      </c>
      <c r="C73" s="132">
        <v>40130</v>
      </c>
      <c r="D73" s="133">
        <v>282139.8</v>
      </c>
      <c r="E73" s="38"/>
    </row>
    <row r="74" spans="1:5">
      <c r="A74" s="130" t="s">
        <v>18</v>
      </c>
      <c r="B74" s="131" t="s">
        <v>137</v>
      </c>
      <c r="C74" s="132" t="s">
        <v>25</v>
      </c>
      <c r="D74" s="133">
        <v>350478.8</v>
      </c>
      <c r="E74" s="38"/>
    </row>
    <row r="75" spans="1:5">
      <c r="A75" s="130" t="s">
        <v>18</v>
      </c>
      <c r="B75" s="131" t="s">
        <v>26</v>
      </c>
      <c r="C75" s="132">
        <v>40160</v>
      </c>
      <c r="D75" s="133">
        <v>0</v>
      </c>
      <c r="E75" s="38"/>
    </row>
    <row r="76" spans="1:5">
      <c r="A76" s="130" t="s">
        <v>18</v>
      </c>
      <c r="B76" s="131" t="s">
        <v>27</v>
      </c>
      <c r="C76" s="132">
        <v>40180</v>
      </c>
      <c r="D76" s="133">
        <v>0</v>
      </c>
      <c r="E76" s="38"/>
    </row>
    <row r="77" spans="1:5">
      <c r="A77" s="130" t="s">
        <v>18</v>
      </c>
      <c r="B77" s="131" t="s">
        <v>28</v>
      </c>
      <c r="C77" s="132">
        <v>40190</v>
      </c>
      <c r="D77" s="133">
        <v>6390</v>
      </c>
      <c r="E77" s="38"/>
    </row>
    <row r="78" spans="1:5">
      <c r="A78" s="130" t="s">
        <v>29</v>
      </c>
      <c r="B78" s="131" t="s">
        <v>19</v>
      </c>
      <c r="C78" s="132" t="s">
        <v>138</v>
      </c>
      <c r="D78" s="133">
        <v>447965.4</v>
      </c>
      <c r="E78" s="38"/>
    </row>
    <row r="79" spans="1:5">
      <c r="A79" s="130" t="s">
        <v>29</v>
      </c>
      <c r="B79" s="131" t="s">
        <v>21</v>
      </c>
      <c r="C79" s="132" t="s">
        <v>31</v>
      </c>
      <c r="D79" s="133">
        <v>139936.79999999999</v>
      </c>
      <c r="E79" s="38"/>
    </row>
    <row r="80" spans="1:5">
      <c r="A80" s="130" t="s">
        <v>29</v>
      </c>
      <c r="B80" s="131" t="s">
        <v>23</v>
      </c>
      <c r="C80" s="132">
        <v>40330</v>
      </c>
      <c r="D80" s="133">
        <v>11814</v>
      </c>
      <c r="E80" s="38"/>
    </row>
    <row r="81" spans="1:5">
      <c r="A81" s="130" t="s">
        <v>29</v>
      </c>
      <c r="B81" s="131" t="s">
        <v>137</v>
      </c>
      <c r="C81" s="132" t="s">
        <v>32</v>
      </c>
      <c r="D81" s="133">
        <v>136116</v>
      </c>
      <c r="E81" s="38"/>
    </row>
    <row r="82" spans="1:5">
      <c r="A82" s="130" t="s">
        <v>29</v>
      </c>
      <c r="B82" s="134" t="s">
        <v>26</v>
      </c>
      <c r="C82" s="132">
        <v>40360</v>
      </c>
      <c r="D82" s="133">
        <v>0</v>
      </c>
      <c r="E82" s="38"/>
    </row>
    <row r="83" spans="1:5">
      <c r="A83" s="130" t="s">
        <v>29</v>
      </c>
      <c r="B83" s="134" t="s">
        <v>27</v>
      </c>
      <c r="C83" s="132">
        <v>40380</v>
      </c>
      <c r="D83" s="133">
        <v>0</v>
      </c>
      <c r="E83" s="38"/>
    </row>
    <row r="84" spans="1:5" ht="13.5" thickBot="1">
      <c r="A84" s="130" t="s">
        <v>29</v>
      </c>
      <c r="B84" s="134" t="s">
        <v>28</v>
      </c>
      <c r="C84" s="132">
        <v>40390</v>
      </c>
      <c r="D84" s="133">
        <v>0</v>
      </c>
      <c r="E84" s="38"/>
    </row>
    <row r="85" spans="1:5" ht="13.5" thickBot="1">
      <c r="A85" s="19" t="s">
        <v>33</v>
      </c>
      <c r="B85" s="20"/>
      <c r="C85" s="21"/>
      <c r="D85" s="22">
        <v>11489277.660000002</v>
      </c>
      <c r="E85" s="38"/>
    </row>
    <row r="86" spans="1:5">
      <c r="A86" s="135"/>
      <c r="B86" s="52"/>
      <c r="C86" s="53"/>
      <c r="D86" s="136"/>
      <c r="E86" s="38"/>
    </row>
    <row r="87" spans="1:5" ht="13.5" thickBot="1">
      <c r="A87" s="137" t="s">
        <v>34</v>
      </c>
      <c r="B87" s="52"/>
      <c r="C87" s="53"/>
      <c r="D87" s="136"/>
      <c r="E87" s="38"/>
    </row>
    <row r="88" spans="1:5">
      <c r="A88" s="138" t="s">
        <v>18</v>
      </c>
      <c r="B88" s="139" t="s">
        <v>19</v>
      </c>
      <c r="C88" s="109" t="s">
        <v>136</v>
      </c>
      <c r="D88" s="133">
        <v>0</v>
      </c>
      <c r="E88" s="38"/>
    </row>
    <row r="89" spans="1:5" ht="13.5" thickBot="1">
      <c r="A89" s="140" t="s">
        <v>29</v>
      </c>
      <c r="B89" s="141" t="s">
        <v>19</v>
      </c>
      <c r="C89" s="132" t="s">
        <v>138</v>
      </c>
      <c r="D89" s="142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8"/>
      <c r="B91" s="52"/>
      <c r="C91" s="53"/>
      <c r="D91" s="136"/>
      <c r="E91" s="38"/>
    </row>
    <row r="92" spans="1:5" ht="13.5" thickBot="1">
      <c r="A92" s="19" t="s">
        <v>36</v>
      </c>
      <c r="B92" s="20"/>
      <c r="C92" s="21"/>
      <c r="D92" s="22">
        <v>11489277.660000002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247" t="s">
        <v>37</v>
      </c>
      <c r="B94" s="248"/>
      <c r="C94" s="64"/>
      <c r="D94" s="65"/>
      <c r="E94" s="38"/>
    </row>
    <row r="95" spans="1:5">
      <c r="A95" s="66" t="s">
        <v>18</v>
      </c>
      <c r="B95" s="67"/>
      <c r="C95" s="68"/>
      <c r="D95" s="69">
        <v>10753445.460000001</v>
      </c>
      <c r="E95" s="38"/>
    </row>
    <row r="96" spans="1:5">
      <c r="A96" s="143"/>
      <c r="B96" s="52"/>
      <c r="C96" s="144"/>
      <c r="D96" s="145"/>
      <c r="E96" s="38"/>
    </row>
    <row r="97" spans="1:256">
      <c r="A97" s="146" t="s">
        <v>29</v>
      </c>
      <c r="B97" s="147"/>
      <c r="C97" s="148"/>
      <c r="D97" s="149">
        <v>735832.2</v>
      </c>
      <c r="E97" s="38"/>
    </row>
    <row r="98" spans="1:256" ht="13.5" thickBot="1">
      <c r="A98" s="77"/>
      <c r="B98" s="52"/>
      <c r="C98" s="144"/>
      <c r="D98" s="145"/>
      <c r="E98" s="38"/>
    </row>
    <row r="99" spans="1:256" ht="13.5" thickBot="1">
      <c r="A99" s="78" t="s">
        <v>2</v>
      </c>
      <c r="B99" s="79"/>
      <c r="C99" s="80"/>
      <c r="D99" s="81">
        <v>11489277.66</v>
      </c>
      <c r="E99" s="38"/>
    </row>
    <row r="100" spans="1:256">
      <c r="A100" s="150"/>
      <c r="B100" s="67"/>
      <c r="C100" s="62"/>
      <c r="D100" s="83"/>
      <c r="E100" s="38"/>
    </row>
    <row r="101" spans="1:256">
      <c r="A101" s="151" t="s">
        <v>38</v>
      </c>
      <c r="B101" s="85"/>
      <c r="C101" s="86"/>
      <c r="D101" s="152">
        <v>579737.78</v>
      </c>
      <c r="E101" s="38"/>
    </row>
    <row r="102" spans="1:256" ht="13.5" thickBot="1">
      <c r="A102" s="150"/>
      <c r="B102" s="88"/>
      <c r="C102" s="62"/>
      <c r="D102" s="145"/>
      <c r="E102" s="38"/>
    </row>
    <row r="103" spans="1:256" ht="13.5" thickBot="1">
      <c r="A103" s="19" t="s">
        <v>39</v>
      </c>
      <c r="B103" s="20"/>
      <c r="C103" s="21"/>
      <c r="D103" s="22">
        <v>12069015.439999999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3"/>
      <c r="B229" s="154"/>
      <c r="C229" s="155"/>
      <c r="D229" s="154"/>
      <c r="E229" s="154"/>
      <c r="F229" s="156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3"/>
      <c r="B246" s="154"/>
      <c r="C246" s="155"/>
      <c r="D246" s="154"/>
      <c r="E246" s="154"/>
      <c r="F246" s="156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3"/>
      <c r="B295" s="154"/>
      <c r="C295" s="155"/>
      <c r="D295" s="154"/>
      <c r="E295" s="154"/>
      <c r="F295" s="156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3"/>
      <c r="B307" s="154"/>
      <c r="C307" s="155"/>
      <c r="D307" s="154"/>
      <c r="E307" s="154"/>
      <c r="F307" s="156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3"/>
      <c r="B321" s="154"/>
      <c r="C321" s="155"/>
      <c r="D321" s="154"/>
      <c r="E321" s="154"/>
      <c r="F321" s="156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3"/>
      <c r="B334" s="154"/>
      <c r="C334" s="155"/>
      <c r="D334" s="154"/>
      <c r="E334" s="154"/>
      <c r="F334" s="156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3"/>
      <c r="B415" s="154"/>
      <c r="C415" s="155"/>
      <c r="D415" s="154"/>
      <c r="E415" s="154"/>
      <c r="F415" s="156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3"/>
      <c r="B480" s="154"/>
      <c r="C480" s="155"/>
      <c r="D480" s="154"/>
      <c r="E480" s="154"/>
      <c r="F480" s="156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>
      <selection sqref="A1:XFD1048576"/>
    </sheetView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242" t="s">
        <v>164</v>
      </c>
      <c r="B1" s="242"/>
      <c r="C1" s="242"/>
      <c r="D1" s="242"/>
      <c r="E1" s="242"/>
    </row>
    <row r="2" spans="1:16" ht="13.5" thickBot="1">
      <c r="A2" s="242"/>
      <c r="B2" s="242"/>
      <c r="C2" s="242"/>
      <c r="D2" s="2" t="s">
        <v>0</v>
      </c>
      <c r="E2" s="3" t="s">
        <v>170</v>
      </c>
    </row>
    <row r="3" spans="1:16" ht="13.5" thickBot="1">
      <c r="A3" s="245" t="s">
        <v>168</v>
      </c>
      <c r="B3" s="4"/>
      <c r="C3" s="4"/>
      <c r="D3" s="4"/>
      <c r="E3" s="246"/>
      <c r="F3" s="5"/>
    </row>
    <row r="4" spans="1:16" ht="12.75" customHeight="1">
      <c r="A4" s="6"/>
      <c r="B4" s="7"/>
      <c r="C4" s="8"/>
      <c r="D4" s="8" t="s">
        <v>1</v>
      </c>
      <c r="E4" s="23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239"/>
      <c r="F5" s="5"/>
    </row>
    <row r="6" spans="1:16">
      <c r="A6" s="117" t="s">
        <v>41</v>
      </c>
      <c r="B6" s="118"/>
      <c r="C6" s="119" t="s">
        <v>42</v>
      </c>
      <c r="D6" s="120">
        <v>327873.88</v>
      </c>
      <c r="E6" s="121">
        <v>328047.88</v>
      </c>
      <c r="F6" s="5"/>
    </row>
    <row r="7" spans="1:16">
      <c r="A7" s="117" t="s">
        <v>43</v>
      </c>
      <c r="B7" s="118"/>
      <c r="C7" s="119" t="s">
        <v>20</v>
      </c>
      <c r="D7" s="120">
        <v>1542898.8</v>
      </c>
      <c r="E7" s="121">
        <v>1581066.95</v>
      </c>
      <c r="F7" s="5"/>
    </row>
    <row r="8" spans="1:16">
      <c r="A8" s="117" t="s">
        <v>44</v>
      </c>
      <c r="B8" s="118"/>
      <c r="C8" s="119" t="s">
        <v>22</v>
      </c>
      <c r="D8" s="120">
        <v>506389.32</v>
      </c>
      <c r="E8" s="121">
        <v>519071.72000000003</v>
      </c>
      <c r="F8" s="5"/>
    </row>
    <row r="9" spans="1:16">
      <c r="A9" s="117" t="s">
        <v>45</v>
      </c>
      <c r="B9" s="118"/>
      <c r="C9" s="119" t="s">
        <v>46</v>
      </c>
      <c r="D9" s="120">
        <v>251553.79</v>
      </c>
      <c r="E9" s="121">
        <v>251583.54</v>
      </c>
      <c r="F9" s="5"/>
    </row>
    <row r="10" spans="1:16">
      <c r="A10" s="117" t="s">
        <v>47</v>
      </c>
      <c r="B10" s="118"/>
      <c r="C10" s="119" t="s">
        <v>25</v>
      </c>
      <c r="D10" s="120">
        <v>33112.800000000003</v>
      </c>
      <c r="E10" s="121">
        <v>34402.9</v>
      </c>
      <c r="F10" s="5"/>
    </row>
    <row r="11" spans="1:16">
      <c r="A11" s="117" t="s">
        <v>48</v>
      </c>
      <c r="B11" s="118"/>
      <c r="C11" s="119" t="s">
        <v>49</v>
      </c>
      <c r="D11" s="120">
        <v>0</v>
      </c>
      <c r="E11" s="121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7" t="s">
        <v>50</v>
      </c>
      <c r="B12" s="118"/>
      <c r="C12" s="119" t="s">
        <v>51</v>
      </c>
      <c r="D12" s="120">
        <v>30</v>
      </c>
      <c r="E12" s="121">
        <v>30</v>
      </c>
      <c r="F12" s="5"/>
    </row>
    <row r="13" spans="1:16" ht="13.5" thickBot="1">
      <c r="A13" s="117" t="s">
        <v>52</v>
      </c>
      <c r="B13" s="118"/>
      <c r="C13" s="119" t="s">
        <v>53</v>
      </c>
      <c r="D13" s="120">
        <v>0</v>
      </c>
      <c r="E13" s="121">
        <v>0</v>
      </c>
      <c r="F13" s="5"/>
    </row>
    <row r="14" spans="1:16" ht="13.5" thickBot="1">
      <c r="A14" s="19" t="s">
        <v>6</v>
      </c>
      <c r="B14" s="20"/>
      <c r="C14" s="21"/>
      <c r="D14" s="22">
        <v>2661858.59</v>
      </c>
      <c r="E14" s="22">
        <v>2714202.99</v>
      </c>
      <c r="F14" s="5"/>
    </row>
    <row r="15" spans="1:16">
      <c r="A15" s="23" t="s">
        <v>54</v>
      </c>
      <c r="B15" s="118"/>
      <c r="C15" s="25" t="s">
        <v>55</v>
      </c>
      <c r="D15" s="26">
        <v>174</v>
      </c>
      <c r="E15" s="122"/>
      <c r="F15" s="5"/>
    </row>
    <row r="16" spans="1:16">
      <c r="A16" s="23" t="s">
        <v>56</v>
      </c>
      <c r="B16" s="118"/>
      <c r="C16" s="25" t="s">
        <v>30</v>
      </c>
      <c r="D16" s="26">
        <v>38168.15</v>
      </c>
      <c r="E16" s="122"/>
      <c r="F16" s="5"/>
    </row>
    <row r="17" spans="1:6">
      <c r="A17" s="23" t="s">
        <v>57</v>
      </c>
      <c r="B17" s="118"/>
      <c r="C17" s="25" t="s">
        <v>31</v>
      </c>
      <c r="D17" s="26">
        <v>12682.4</v>
      </c>
      <c r="E17" s="122"/>
      <c r="F17" s="5"/>
    </row>
    <row r="18" spans="1:6">
      <c r="A18" s="23" t="s">
        <v>58</v>
      </c>
      <c r="B18" s="118"/>
      <c r="C18" s="25" t="s">
        <v>59</v>
      </c>
      <c r="D18" s="26">
        <v>29.75</v>
      </c>
      <c r="E18" s="122"/>
      <c r="F18" s="5"/>
    </row>
    <row r="19" spans="1:6">
      <c r="A19" s="23" t="s">
        <v>60</v>
      </c>
      <c r="B19" s="118"/>
      <c r="C19" s="25" t="s">
        <v>32</v>
      </c>
      <c r="D19" s="26">
        <v>1290.0999999999999</v>
      </c>
      <c r="E19" s="122"/>
      <c r="F19" s="5"/>
    </row>
    <row r="20" spans="1:6">
      <c r="A20" s="23" t="s">
        <v>61</v>
      </c>
      <c r="B20" s="118"/>
      <c r="C20" s="25" t="s">
        <v>62</v>
      </c>
      <c r="D20" s="26">
        <v>0</v>
      </c>
      <c r="E20" s="122"/>
      <c r="F20" s="5"/>
    </row>
    <row r="21" spans="1:6">
      <c r="A21" s="23" t="s">
        <v>63</v>
      </c>
      <c r="B21" s="123"/>
      <c r="C21" s="25" t="s">
        <v>64</v>
      </c>
      <c r="D21" s="26">
        <v>0</v>
      </c>
      <c r="E21" s="122"/>
      <c r="F21" s="5"/>
    </row>
    <row r="22" spans="1:6" ht="13.5" thickBot="1">
      <c r="A22" s="23" t="s">
        <v>65</v>
      </c>
      <c r="B22" s="123"/>
      <c r="C22" s="25" t="s">
        <v>66</v>
      </c>
      <c r="D22" s="26">
        <v>0</v>
      </c>
      <c r="E22" s="124"/>
      <c r="F22" s="5"/>
    </row>
    <row r="23" spans="1:6" ht="13.5" thickBot="1">
      <c r="A23" s="19" t="s">
        <v>7</v>
      </c>
      <c r="B23" s="20"/>
      <c r="C23" s="21"/>
      <c r="D23" s="22">
        <v>52344.4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2714202.9899999998</v>
      </c>
      <c r="E24" s="22">
        <v>2714202.9899999998</v>
      </c>
      <c r="F24" s="5"/>
    </row>
    <row r="25" spans="1:6">
      <c r="A25" s="30"/>
      <c r="B25" s="31"/>
      <c r="C25" s="32"/>
      <c r="D25" s="33"/>
      <c r="E25" s="124"/>
      <c r="F25" s="5"/>
    </row>
    <row r="26" spans="1:6">
      <c r="A26" s="9" t="s">
        <v>10</v>
      </c>
      <c r="B26" s="31"/>
      <c r="C26" s="32"/>
      <c r="D26" s="33"/>
      <c r="E26" s="122"/>
      <c r="F26" s="5"/>
    </row>
    <row r="27" spans="1:6">
      <c r="A27" s="117" t="s">
        <v>67</v>
      </c>
      <c r="B27" s="118"/>
      <c r="C27" s="119" t="s">
        <v>68</v>
      </c>
      <c r="D27" s="125">
        <v>0</v>
      </c>
      <c r="E27" s="122"/>
      <c r="F27" s="35"/>
    </row>
    <row r="28" spans="1:6">
      <c r="A28" s="117" t="s">
        <v>69</v>
      </c>
      <c r="B28" s="118"/>
      <c r="C28" s="119" t="s">
        <v>70</v>
      </c>
      <c r="D28" s="125">
        <v>80473.55</v>
      </c>
      <c r="E28" s="122"/>
      <c r="F28" s="35"/>
    </row>
    <row r="29" spans="1:6">
      <c r="A29" s="117" t="s">
        <v>71</v>
      </c>
      <c r="B29" s="118"/>
      <c r="C29" s="119" t="s">
        <v>72</v>
      </c>
      <c r="D29" s="125">
        <v>0</v>
      </c>
      <c r="E29" s="122"/>
      <c r="F29" s="35"/>
    </row>
    <row r="30" spans="1:6">
      <c r="A30" s="117" t="s">
        <v>73</v>
      </c>
      <c r="B30" s="118"/>
      <c r="C30" s="119" t="s">
        <v>74</v>
      </c>
      <c r="D30" s="125">
        <v>0</v>
      </c>
      <c r="E30" s="124"/>
      <c r="F30" s="35"/>
    </row>
    <row r="31" spans="1:6">
      <c r="A31" s="117" t="s">
        <v>75</v>
      </c>
      <c r="B31" s="118"/>
      <c r="C31" s="119" t="s">
        <v>76</v>
      </c>
      <c r="D31" s="125">
        <v>0</v>
      </c>
      <c r="E31" s="124"/>
      <c r="F31" s="35"/>
    </row>
    <row r="32" spans="1:6">
      <c r="A32" s="117" t="s">
        <v>77</v>
      </c>
      <c r="B32" s="118"/>
      <c r="C32" s="119" t="s">
        <v>78</v>
      </c>
      <c r="D32" s="125">
        <v>3498.3</v>
      </c>
      <c r="E32" s="124"/>
      <c r="F32" s="35"/>
    </row>
    <row r="33" spans="1:10">
      <c r="A33" s="117" t="s">
        <v>79</v>
      </c>
      <c r="B33" s="118"/>
      <c r="C33" s="119" t="s">
        <v>80</v>
      </c>
      <c r="D33" s="125">
        <v>0</v>
      </c>
      <c r="E33" s="124"/>
      <c r="F33" s="35"/>
    </row>
    <row r="34" spans="1:10">
      <c r="A34" s="117" t="s">
        <v>81</v>
      </c>
      <c r="B34" s="118"/>
      <c r="C34" s="119" t="s">
        <v>82</v>
      </c>
      <c r="D34" s="125">
        <v>0</v>
      </c>
      <c r="E34" s="124"/>
      <c r="F34" s="35"/>
    </row>
    <row r="35" spans="1:10">
      <c r="A35" s="117" t="s">
        <v>83</v>
      </c>
      <c r="B35" s="118"/>
      <c r="C35" s="119" t="s">
        <v>84</v>
      </c>
      <c r="D35" s="125">
        <v>0</v>
      </c>
      <c r="E35" s="124"/>
      <c r="F35" s="35"/>
    </row>
    <row r="36" spans="1:10">
      <c r="A36" s="117" t="s">
        <v>85</v>
      </c>
      <c r="B36" s="118"/>
      <c r="C36" s="119" t="s">
        <v>86</v>
      </c>
      <c r="D36" s="125">
        <v>0</v>
      </c>
      <c r="E36" s="124"/>
      <c r="F36" s="35"/>
    </row>
    <row r="37" spans="1:10">
      <c r="A37" s="117" t="s">
        <v>11</v>
      </c>
      <c r="B37" s="118"/>
      <c r="C37" s="119" t="s">
        <v>167</v>
      </c>
      <c r="D37" s="125">
        <v>0</v>
      </c>
      <c r="E37" s="124"/>
      <c r="F37" s="35"/>
    </row>
    <row r="38" spans="1:10">
      <c r="A38" s="117" t="s">
        <v>87</v>
      </c>
      <c r="B38" s="118"/>
      <c r="C38" s="119" t="s">
        <v>88</v>
      </c>
      <c r="D38" s="125">
        <v>0</v>
      </c>
      <c r="E38" s="124"/>
      <c r="F38" s="35"/>
    </row>
    <row r="39" spans="1:10">
      <c r="A39" s="117" t="s">
        <v>89</v>
      </c>
      <c r="B39" s="118"/>
      <c r="C39" s="119" t="s">
        <v>90</v>
      </c>
      <c r="D39" s="125">
        <v>0</v>
      </c>
      <c r="E39" s="124"/>
      <c r="F39" s="108"/>
      <c r="G39" s="5"/>
    </row>
    <row r="40" spans="1:10">
      <c r="A40" s="117" t="s">
        <v>91</v>
      </c>
      <c r="B40" s="118"/>
      <c r="C40" s="119" t="s">
        <v>92</v>
      </c>
      <c r="D40" s="125">
        <v>110955</v>
      </c>
      <c r="E40" s="124"/>
      <c r="F40" s="108"/>
    </row>
    <row r="41" spans="1:10">
      <c r="A41" s="117" t="s">
        <v>93</v>
      </c>
      <c r="B41" s="118"/>
      <c r="C41" s="119" t="s">
        <v>94</v>
      </c>
      <c r="D41" s="125">
        <v>0</v>
      </c>
      <c r="E41" s="124"/>
      <c r="F41" s="30"/>
    </row>
    <row r="42" spans="1:10">
      <c r="A42" s="117" t="s">
        <v>95</v>
      </c>
      <c r="B42" s="118"/>
      <c r="C42" s="119" t="s">
        <v>96</v>
      </c>
      <c r="D42" s="125">
        <v>0</v>
      </c>
      <c r="E42" s="124"/>
      <c r="F42" s="108"/>
    </row>
    <row r="43" spans="1:10">
      <c r="A43" s="117" t="s">
        <v>97</v>
      </c>
      <c r="B43" s="118"/>
      <c r="C43" s="119" t="s">
        <v>98</v>
      </c>
      <c r="D43" s="125">
        <v>0</v>
      </c>
      <c r="E43" s="124"/>
      <c r="F43" s="35"/>
    </row>
    <row r="44" spans="1:10">
      <c r="A44" s="117" t="s">
        <v>99</v>
      </c>
      <c r="B44" s="118"/>
      <c r="C44" s="119" t="s">
        <v>100</v>
      </c>
      <c r="D44" s="125">
        <v>0</v>
      </c>
      <c r="E44" s="124"/>
      <c r="F44" s="35"/>
      <c r="J44" s="5"/>
    </row>
    <row r="45" spans="1:10">
      <c r="A45" s="117" t="s">
        <v>101</v>
      </c>
      <c r="B45" s="118"/>
      <c r="C45" s="119" t="s">
        <v>102</v>
      </c>
      <c r="D45" s="125">
        <v>176793.43</v>
      </c>
      <c r="E45" s="124"/>
      <c r="F45" s="35"/>
    </row>
    <row r="46" spans="1:10">
      <c r="A46" s="117" t="s">
        <v>103</v>
      </c>
      <c r="B46" s="118"/>
      <c r="C46" s="119" t="s">
        <v>104</v>
      </c>
      <c r="D46" s="125">
        <v>179910</v>
      </c>
      <c r="E46" s="124"/>
      <c r="F46" s="35"/>
    </row>
    <row r="47" spans="1:10">
      <c r="A47" s="117" t="s">
        <v>105</v>
      </c>
      <c r="B47" s="118"/>
      <c r="C47" s="119" t="s">
        <v>106</v>
      </c>
      <c r="D47" s="125">
        <v>0</v>
      </c>
      <c r="E47" s="124"/>
      <c r="F47" s="35"/>
    </row>
    <row r="48" spans="1:10">
      <c r="A48" s="117" t="s">
        <v>107</v>
      </c>
      <c r="B48" s="118"/>
      <c r="C48" s="119" t="s">
        <v>108</v>
      </c>
      <c r="D48" s="125">
        <v>245278.15</v>
      </c>
      <c r="E48" s="124"/>
      <c r="F48" s="35"/>
    </row>
    <row r="49" spans="1:6">
      <c r="A49" s="117" t="s">
        <v>109</v>
      </c>
      <c r="B49" s="118"/>
      <c r="C49" s="119" t="s">
        <v>110</v>
      </c>
      <c r="D49" s="125">
        <v>0</v>
      </c>
      <c r="E49" s="124"/>
      <c r="F49" s="35"/>
    </row>
    <row r="50" spans="1:6">
      <c r="A50" s="117" t="s">
        <v>111</v>
      </c>
      <c r="B50" s="118"/>
      <c r="C50" s="119" t="s">
        <v>112</v>
      </c>
      <c r="D50" s="125">
        <v>0</v>
      </c>
      <c r="E50" s="124"/>
      <c r="F50" s="35"/>
    </row>
    <row r="51" spans="1:6">
      <c r="A51" s="117" t="s">
        <v>113</v>
      </c>
      <c r="B51" s="118"/>
      <c r="C51" s="119" t="s">
        <v>114</v>
      </c>
      <c r="D51" s="125">
        <v>116401.48</v>
      </c>
      <c r="E51" s="124"/>
      <c r="F51" s="35"/>
    </row>
    <row r="52" spans="1:6">
      <c r="A52" s="117" t="s">
        <v>115</v>
      </c>
      <c r="B52" s="118"/>
      <c r="C52" s="119" t="s">
        <v>116</v>
      </c>
      <c r="D52" s="125">
        <v>87810.86</v>
      </c>
      <c r="E52" s="124"/>
      <c r="F52" s="35"/>
    </row>
    <row r="53" spans="1:6">
      <c r="A53" s="117" t="s">
        <v>117</v>
      </c>
      <c r="B53" s="118"/>
      <c r="C53" s="119" t="s">
        <v>118</v>
      </c>
      <c r="D53" s="125">
        <v>0</v>
      </c>
      <c r="E53" s="124"/>
      <c r="F53" s="35"/>
    </row>
    <row r="54" spans="1:6">
      <c r="A54" s="117" t="s">
        <v>119</v>
      </c>
      <c r="B54" s="118"/>
      <c r="C54" s="119" t="s">
        <v>120</v>
      </c>
      <c r="D54" s="125">
        <v>51970.06</v>
      </c>
      <c r="E54" s="124"/>
      <c r="F54" s="35"/>
    </row>
    <row r="55" spans="1:6">
      <c r="A55" s="117" t="s">
        <v>121</v>
      </c>
      <c r="B55" s="118"/>
      <c r="C55" s="119" t="s">
        <v>122</v>
      </c>
      <c r="D55" s="125">
        <v>0</v>
      </c>
      <c r="E55" s="124"/>
      <c r="F55" s="35"/>
    </row>
    <row r="56" spans="1:6">
      <c r="A56" s="117" t="s">
        <v>123</v>
      </c>
      <c r="B56" s="118"/>
      <c r="C56" s="119" t="s">
        <v>124</v>
      </c>
      <c r="D56" s="125">
        <v>0</v>
      </c>
      <c r="E56" s="124"/>
      <c r="F56" s="35"/>
    </row>
    <row r="57" spans="1:6">
      <c r="A57" s="117" t="s">
        <v>125</v>
      </c>
      <c r="B57" s="118"/>
      <c r="C57" s="119" t="s">
        <v>126</v>
      </c>
      <c r="D57" s="125">
        <v>150</v>
      </c>
      <c r="E57" s="124"/>
      <c r="F57" s="35"/>
    </row>
    <row r="58" spans="1:6">
      <c r="A58" s="117" t="s">
        <v>127</v>
      </c>
      <c r="B58" s="118"/>
      <c r="C58" s="119" t="s">
        <v>128</v>
      </c>
      <c r="D58" s="125">
        <v>0</v>
      </c>
      <c r="E58" s="124"/>
      <c r="F58" s="35"/>
    </row>
    <row r="59" spans="1:6">
      <c r="A59" s="117" t="s">
        <v>129</v>
      </c>
      <c r="B59" s="118"/>
      <c r="C59" s="119" t="s">
        <v>130</v>
      </c>
      <c r="D59" s="125">
        <v>0</v>
      </c>
      <c r="E59" s="124"/>
      <c r="F59" s="35"/>
    </row>
    <row r="60" spans="1:6">
      <c r="A60" s="117" t="s">
        <v>131</v>
      </c>
      <c r="B60" s="118"/>
      <c r="C60" s="119" t="s">
        <v>132</v>
      </c>
      <c r="D60" s="125">
        <v>0</v>
      </c>
      <c r="E60" s="124"/>
      <c r="F60" s="35"/>
    </row>
    <row r="61" spans="1:6" ht="13.5" thickBot="1">
      <c r="A61" s="117" t="s">
        <v>133</v>
      </c>
      <c r="B61" s="118"/>
      <c r="C61" s="119" t="s">
        <v>134</v>
      </c>
      <c r="D61" s="125">
        <v>0</v>
      </c>
      <c r="E61" s="124"/>
      <c r="F61" s="35"/>
    </row>
    <row r="62" spans="1:6" ht="13.5" thickBot="1">
      <c r="A62" s="19" t="s">
        <v>12</v>
      </c>
      <c r="B62" s="20"/>
      <c r="C62" s="21"/>
      <c r="D62" s="22">
        <v>1053240.83</v>
      </c>
      <c r="E62" s="124"/>
    </row>
    <row r="63" spans="1:6" ht="13.5" thickBot="1">
      <c r="A63" s="19" t="s">
        <v>13</v>
      </c>
      <c r="B63" s="20"/>
      <c r="C63" s="21"/>
      <c r="D63" s="22">
        <v>3767443.82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240" t="s">
        <v>164</v>
      </c>
      <c r="B66" s="240"/>
      <c r="C66" s="240"/>
      <c r="D66" s="240"/>
      <c r="E66" s="39"/>
    </row>
    <row r="67" spans="1:5" ht="13.5" thickBot="1">
      <c r="A67" s="241" t="s">
        <v>168</v>
      </c>
      <c r="B67" s="241"/>
      <c r="C67" s="241"/>
      <c r="D67" s="241"/>
      <c r="E67" s="39"/>
    </row>
    <row r="68" spans="1:5">
      <c r="A68" s="126" t="s">
        <v>14</v>
      </c>
      <c r="B68" s="10"/>
      <c r="C68" s="41"/>
      <c r="D68" s="127"/>
      <c r="E68" s="38"/>
    </row>
    <row r="69" spans="1:5">
      <c r="A69" s="128"/>
      <c r="B69" s="31"/>
      <c r="C69" s="41"/>
      <c r="D69" s="129"/>
      <c r="E69" s="38"/>
    </row>
    <row r="70" spans="1:5" ht="13.5" thickBot="1">
      <c r="A70" s="126" t="s">
        <v>15</v>
      </c>
      <c r="B70" s="31"/>
      <c r="C70" s="41" t="s">
        <v>16</v>
      </c>
      <c r="D70" s="127" t="s">
        <v>17</v>
      </c>
      <c r="E70" s="38"/>
    </row>
    <row r="71" spans="1:5">
      <c r="A71" s="45" t="s">
        <v>18</v>
      </c>
      <c r="B71" s="46" t="s">
        <v>19</v>
      </c>
      <c r="C71" s="109" t="s">
        <v>136</v>
      </c>
      <c r="D71" s="110">
        <v>1870772.6800000002</v>
      </c>
      <c r="E71" s="38"/>
    </row>
    <row r="72" spans="1:5">
      <c r="A72" s="130" t="s">
        <v>18</v>
      </c>
      <c r="B72" s="131" t="s">
        <v>21</v>
      </c>
      <c r="C72" s="132" t="s">
        <v>22</v>
      </c>
      <c r="D72" s="133">
        <v>506389.32</v>
      </c>
      <c r="E72" s="38"/>
    </row>
    <row r="73" spans="1:5">
      <c r="A73" s="130" t="s">
        <v>18</v>
      </c>
      <c r="B73" s="131" t="s">
        <v>23</v>
      </c>
      <c r="C73" s="132">
        <v>40130</v>
      </c>
      <c r="D73" s="133">
        <v>251553.79</v>
      </c>
      <c r="E73" s="38"/>
    </row>
    <row r="74" spans="1:5">
      <c r="A74" s="130" t="s">
        <v>18</v>
      </c>
      <c r="B74" s="131" t="s">
        <v>137</v>
      </c>
      <c r="C74" s="132" t="s">
        <v>25</v>
      </c>
      <c r="D74" s="133">
        <v>33112.800000000003</v>
      </c>
      <c r="E74" s="38"/>
    </row>
    <row r="75" spans="1:5">
      <c r="A75" s="130" t="s">
        <v>18</v>
      </c>
      <c r="B75" s="131" t="s">
        <v>26</v>
      </c>
      <c r="C75" s="132">
        <v>40160</v>
      </c>
      <c r="D75" s="133">
        <v>0</v>
      </c>
      <c r="E75" s="38"/>
    </row>
    <row r="76" spans="1:5">
      <c r="A76" s="130" t="s">
        <v>18</v>
      </c>
      <c r="B76" s="131" t="s">
        <v>27</v>
      </c>
      <c r="C76" s="132">
        <v>40180</v>
      </c>
      <c r="D76" s="133">
        <v>30</v>
      </c>
      <c r="E76" s="38"/>
    </row>
    <row r="77" spans="1:5">
      <c r="A77" s="130" t="s">
        <v>18</v>
      </c>
      <c r="B77" s="131" t="s">
        <v>28</v>
      </c>
      <c r="C77" s="132">
        <v>40190</v>
      </c>
      <c r="D77" s="133">
        <v>0</v>
      </c>
      <c r="E77" s="38"/>
    </row>
    <row r="78" spans="1:5">
      <c r="A78" s="130" t="s">
        <v>29</v>
      </c>
      <c r="B78" s="131" t="s">
        <v>19</v>
      </c>
      <c r="C78" s="132" t="s">
        <v>138</v>
      </c>
      <c r="D78" s="133">
        <v>38342.15</v>
      </c>
      <c r="E78" s="38"/>
    </row>
    <row r="79" spans="1:5">
      <c r="A79" s="130" t="s">
        <v>29</v>
      </c>
      <c r="B79" s="131" t="s">
        <v>21</v>
      </c>
      <c r="C79" s="132" t="s">
        <v>31</v>
      </c>
      <c r="D79" s="133">
        <v>12682.4</v>
      </c>
      <c r="E79" s="38"/>
    </row>
    <row r="80" spans="1:5">
      <c r="A80" s="130" t="s">
        <v>29</v>
      </c>
      <c r="B80" s="131" t="s">
        <v>23</v>
      </c>
      <c r="C80" s="132">
        <v>40330</v>
      </c>
      <c r="D80" s="133">
        <v>29.75</v>
      </c>
      <c r="E80" s="38"/>
    </row>
    <row r="81" spans="1:5">
      <c r="A81" s="130" t="s">
        <v>29</v>
      </c>
      <c r="B81" s="131" t="s">
        <v>137</v>
      </c>
      <c r="C81" s="132" t="s">
        <v>32</v>
      </c>
      <c r="D81" s="133">
        <v>1290.0999999999999</v>
      </c>
      <c r="E81" s="38"/>
    </row>
    <row r="82" spans="1:5">
      <c r="A82" s="130" t="s">
        <v>29</v>
      </c>
      <c r="B82" s="134" t="s">
        <v>26</v>
      </c>
      <c r="C82" s="132">
        <v>40360</v>
      </c>
      <c r="D82" s="133">
        <v>0</v>
      </c>
      <c r="E82" s="38"/>
    </row>
    <row r="83" spans="1:5">
      <c r="A83" s="130" t="s">
        <v>29</v>
      </c>
      <c r="B83" s="134" t="s">
        <v>27</v>
      </c>
      <c r="C83" s="132">
        <v>40380</v>
      </c>
      <c r="D83" s="133">
        <v>0</v>
      </c>
      <c r="E83" s="38"/>
    </row>
    <row r="84" spans="1:5" ht="13.5" thickBot="1">
      <c r="A84" s="130" t="s">
        <v>29</v>
      </c>
      <c r="B84" s="134" t="s">
        <v>28</v>
      </c>
      <c r="C84" s="132">
        <v>40390</v>
      </c>
      <c r="D84" s="133">
        <v>0</v>
      </c>
      <c r="E84" s="38"/>
    </row>
    <row r="85" spans="1:5" ht="13.5" thickBot="1">
      <c r="A85" s="19" t="s">
        <v>33</v>
      </c>
      <c r="B85" s="20"/>
      <c r="C85" s="21"/>
      <c r="D85" s="22">
        <v>2714202.9899999998</v>
      </c>
      <c r="E85" s="38"/>
    </row>
    <row r="86" spans="1:5">
      <c r="A86" s="135"/>
      <c r="B86" s="52"/>
      <c r="C86" s="53"/>
      <c r="D86" s="136"/>
      <c r="E86" s="38"/>
    </row>
    <row r="87" spans="1:5" ht="13.5" thickBot="1">
      <c r="A87" s="137" t="s">
        <v>34</v>
      </c>
      <c r="B87" s="52"/>
      <c r="C87" s="53"/>
      <c r="D87" s="136"/>
      <c r="E87" s="38"/>
    </row>
    <row r="88" spans="1:5">
      <c r="A88" s="138" t="s">
        <v>18</v>
      </c>
      <c r="B88" s="139" t="s">
        <v>19</v>
      </c>
      <c r="C88" s="109" t="s">
        <v>136</v>
      </c>
      <c r="D88" s="133">
        <v>0</v>
      </c>
      <c r="E88" s="38"/>
    </row>
    <row r="89" spans="1:5" ht="13.5" thickBot="1">
      <c r="A89" s="140" t="s">
        <v>29</v>
      </c>
      <c r="B89" s="141" t="s">
        <v>19</v>
      </c>
      <c r="C89" s="132" t="s">
        <v>138</v>
      </c>
      <c r="D89" s="142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8"/>
      <c r="B91" s="52"/>
      <c r="C91" s="53"/>
      <c r="D91" s="136"/>
      <c r="E91" s="38"/>
    </row>
    <row r="92" spans="1:5" ht="13.5" thickBot="1">
      <c r="A92" s="19" t="s">
        <v>36</v>
      </c>
      <c r="B92" s="20"/>
      <c r="C92" s="21"/>
      <c r="D92" s="22">
        <v>2714202.9899999998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247" t="s">
        <v>37</v>
      </c>
      <c r="B94" s="248"/>
      <c r="C94" s="64"/>
      <c r="D94" s="65"/>
      <c r="E94" s="38"/>
    </row>
    <row r="95" spans="1:5">
      <c r="A95" s="66" t="s">
        <v>18</v>
      </c>
      <c r="B95" s="67"/>
      <c r="C95" s="68"/>
      <c r="D95" s="69">
        <v>2661858.59</v>
      </c>
      <c r="E95" s="38"/>
    </row>
    <row r="96" spans="1:5">
      <c r="A96" s="143"/>
      <c r="B96" s="52"/>
      <c r="C96" s="144"/>
      <c r="D96" s="145"/>
      <c r="E96" s="38"/>
    </row>
    <row r="97" spans="1:256">
      <c r="A97" s="146" t="s">
        <v>29</v>
      </c>
      <c r="B97" s="147"/>
      <c r="C97" s="148"/>
      <c r="D97" s="149">
        <v>52344.4</v>
      </c>
      <c r="E97" s="38"/>
    </row>
    <row r="98" spans="1:256" ht="13.5" thickBot="1">
      <c r="A98" s="77"/>
      <c r="B98" s="52"/>
      <c r="C98" s="144"/>
      <c r="D98" s="145"/>
      <c r="E98" s="38"/>
    </row>
    <row r="99" spans="1:256" ht="13.5" thickBot="1">
      <c r="A99" s="78" t="s">
        <v>2</v>
      </c>
      <c r="B99" s="79"/>
      <c r="C99" s="80"/>
      <c r="D99" s="81">
        <v>2714202.9899999998</v>
      </c>
      <c r="E99" s="38"/>
    </row>
    <row r="100" spans="1:256">
      <c r="A100" s="150"/>
      <c r="B100" s="67"/>
      <c r="C100" s="62"/>
      <c r="D100" s="83"/>
      <c r="E100" s="38"/>
    </row>
    <row r="101" spans="1:256">
      <c r="A101" s="151" t="s">
        <v>38</v>
      </c>
      <c r="B101" s="85"/>
      <c r="C101" s="86"/>
      <c r="D101" s="152">
        <v>116401.48</v>
      </c>
      <c r="E101" s="38"/>
    </row>
    <row r="102" spans="1:256" ht="13.5" thickBot="1">
      <c r="A102" s="150"/>
      <c r="B102" s="88"/>
      <c r="C102" s="62"/>
      <c r="D102" s="145"/>
      <c r="E102" s="38"/>
    </row>
    <row r="103" spans="1:256" ht="13.5" thickBot="1">
      <c r="A103" s="19" t="s">
        <v>39</v>
      </c>
      <c r="B103" s="20"/>
      <c r="C103" s="21"/>
      <c r="D103" s="22">
        <v>2830604.4699999997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3"/>
      <c r="B229" s="154"/>
      <c r="C229" s="155"/>
      <c r="D229" s="154"/>
      <c r="E229" s="154"/>
      <c r="F229" s="156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3"/>
      <c r="B246" s="154"/>
      <c r="C246" s="155"/>
      <c r="D246" s="154"/>
      <c r="E246" s="154"/>
      <c r="F246" s="156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3"/>
      <c r="B295" s="154"/>
      <c r="C295" s="155"/>
      <c r="D295" s="154"/>
      <c r="E295" s="154"/>
      <c r="F295" s="156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3"/>
      <c r="B307" s="154"/>
      <c r="C307" s="155"/>
      <c r="D307" s="154"/>
      <c r="E307" s="154"/>
      <c r="F307" s="156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3"/>
      <c r="B321" s="154"/>
      <c r="C321" s="155"/>
      <c r="D321" s="154"/>
      <c r="E321" s="154"/>
      <c r="F321" s="156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3"/>
      <c r="B334" s="154"/>
      <c r="C334" s="155"/>
      <c r="D334" s="154"/>
      <c r="E334" s="154"/>
      <c r="F334" s="156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3"/>
      <c r="B415" s="154"/>
      <c r="C415" s="155"/>
      <c r="D415" s="154"/>
      <c r="E415" s="154"/>
      <c r="F415" s="156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3"/>
      <c r="B480" s="154"/>
      <c r="C480" s="155"/>
      <c r="D480" s="154"/>
      <c r="E480" s="154"/>
      <c r="F480" s="156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>
      <selection sqref="A1:XFD1048576"/>
    </sheetView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242" t="s">
        <v>163</v>
      </c>
      <c r="B1" s="242"/>
      <c r="C1" s="242"/>
      <c r="D1" s="242"/>
      <c r="E1" s="242"/>
    </row>
    <row r="2" spans="1:16" ht="13.5" thickBot="1">
      <c r="A2" s="242"/>
      <c r="B2" s="242"/>
      <c r="C2" s="242"/>
      <c r="D2" s="2" t="s">
        <v>0</v>
      </c>
      <c r="E2" s="3" t="s">
        <v>170</v>
      </c>
    </row>
    <row r="3" spans="1:16" ht="13.5" thickBot="1">
      <c r="A3" s="245" t="s">
        <v>168</v>
      </c>
      <c r="B3" s="4"/>
      <c r="C3" s="4"/>
      <c r="D3" s="4"/>
      <c r="E3" s="246"/>
      <c r="F3" s="5"/>
    </row>
    <row r="4" spans="1:16" ht="12.75" customHeight="1">
      <c r="A4" s="6"/>
      <c r="B4" s="7"/>
      <c r="C4" s="8"/>
      <c r="D4" s="8" t="s">
        <v>1</v>
      </c>
      <c r="E4" s="23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239"/>
      <c r="F5" s="5"/>
    </row>
    <row r="6" spans="1:16">
      <c r="A6" s="117" t="s">
        <v>41</v>
      </c>
      <c r="B6" s="118"/>
      <c r="C6" s="119" t="s">
        <v>42</v>
      </c>
      <c r="D6" s="120">
        <v>2510089.34</v>
      </c>
      <c r="E6" s="121">
        <v>2694462.6199999996</v>
      </c>
      <c r="F6" s="5"/>
    </row>
    <row r="7" spans="1:16">
      <c r="A7" s="117" t="s">
        <v>43</v>
      </c>
      <c r="B7" s="118"/>
      <c r="C7" s="119" t="s">
        <v>20</v>
      </c>
      <c r="D7" s="120">
        <v>11625161.630000001</v>
      </c>
      <c r="E7" s="121">
        <v>13119680.09</v>
      </c>
      <c r="F7" s="5"/>
    </row>
    <row r="8" spans="1:16">
      <c r="A8" s="117" t="s">
        <v>44</v>
      </c>
      <c r="B8" s="118"/>
      <c r="C8" s="119" t="s">
        <v>22</v>
      </c>
      <c r="D8" s="120">
        <v>4719129.5599999996</v>
      </c>
      <c r="E8" s="121">
        <v>5240343.68</v>
      </c>
      <c r="F8" s="5"/>
    </row>
    <row r="9" spans="1:16">
      <c r="A9" s="117" t="s">
        <v>45</v>
      </c>
      <c r="B9" s="118"/>
      <c r="C9" s="119" t="s">
        <v>46</v>
      </c>
      <c r="D9" s="120">
        <v>1321639.6200000001</v>
      </c>
      <c r="E9" s="121">
        <v>1466024.3900000001</v>
      </c>
      <c r="F9" s="5"/>
    </row>
    <row r="10" spans="1:16">
      <c r="A10" s="117" t="s">
        <v>47</v>
      </c>
      <c r="B10" s="118"/>
      <c r="C10" s="119" t="s">
        <v>25</v>
      </c>
      <c r="D10" s="120">
        <v>327020.15999999997</v>
      </c>
      <c r="E10" s="121">
        <v>396608.16</v>
      </c>
      <c r="F10" s="5"/>
    </row>
    <row r="11" spans="1:16">
      <c r="A11" s="117" t="s">
        <v>48</v>
      </c>
      <c r="B11" s="118"/>
      <c r="C11" s="119" t="s">
        <v>49</v>
      </c>
      <c r="D11" s="120">
        <v>3802.56</v>
      </c>
      <c r="E11" s="121">
        <v>3802.56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7" t="s">
        <v>50</v>
      </c>
      <c r="B12" s="118"/>
      <c r="C12" s="119" t="s">
        <v>51</v>
      </c>
      <c r="D12" s="120">
        <v>0</v>
      </c>
      <c r="E12" s="121">
        <v>0</v>
      </c>
      <c r="F12" s="5"/>
    </row>
    <row r="13" spans="1:16" ht="13.5" thickBot="1">
      <c r="A13" s="117" t="s">
        <v>52</v>
      </c>
      <c r="B13" s="118"/>
      <c r="C13" s="119" t="s">
        <v>53</v>
      </c>
      <c r="D13" s="120">
        <v>116605.12</v>
      </c>
      <c r="E13" s="121">
        <v>116605.12</v>
      </c>
      <c r="F13" s="5"/>
    </row>
    <row r="14" spans="1:16" ht="13.5" thickBot="1">
      <c r="A14" s="19" t="s">
        <v>6</v>
      </c>
      <c r="B14" s="20"/>
      <c r="C14" s="21"/>
      <c r="D14" s="22">
        <v>20623447.990000002</v>
      </c>
      <c r="E14" s="22">
        <v>23037526.620000001</v>
      </c>
      <c r="F14" s="5"/>
    </row>
    <row r="15" spans="1:16">
      <c r="A15" s="23" t="s">
        <v>54</v>
      </c>
      <c r="B15" s="118"/>
      <c r="C15" s="25" t="s">
        <v>55</v>
      </c>
      <c r="D15" s="26">
        <v>184373.28</v>
      </c>
      <c r="E15" s="122"/>
      <c r="F15" s="5"/>
    </row>
    <row r="16" spans="1:16">
      <c r="A16" s="23" t="s">
        <v>56</v>
      </c>
      <c r="B16" s="118"/>
      <c r="C16" s="25" t="s">
        <v>30</v>
      </c>
      <c r="D16" s="26">
        <v>1494518.46</v>
      </c>
      <c r="E16" s="122"/>
      <c r="F16" s="5"/>
    </row>
    <row r="17" spans="1:6">
      <c r="A17" s="23" t="s">
        <v>57</v>
      </c>
      <c r="B17" s="118"/>
      <c r="C17" s="25" t="s">
        <v>31</v>
      </c>
      <c r="D17" s="26">
        <v>521214.12</v>
      </c>
      <c r="E17" s="122"/>
      <c r="F17" s="5"/>
    </row>
    <row r="18" spans="1:6">
      <c r="A18" s="23" t="s">
        <v>58</v>
      </c>
      <c r="B18" s="118"/>
      <c r="C18" s="25" t="s">
        <v>59</v>
      </c>
      <c r="D18" s="26">
        <v>144384.76999999999</v>
      </c>
      <c r="E18" s="122"/>
      <c r="F18" s="5"/>
    </row>
    <row r="19" spans="1:6">
      <c r="A19" s="23" t="s">
        <v>60</v>
      </c>
      <c r="B19" s="118"/>
      <c r="C19" s="25" t="s">
        <v>32</v>
      </c>
      <c r="D19" s="26">
        <v>69588</v>
      </c>
      <c r="E19" s="122"/>
      <c r="F19" s="5"/>
    </row>
    <row r="20" spans="1:6">
      <c r="A20" s="23" t="s">
        <v>61</v>
      </c>
      <c r="B20" s="118"/>
      <c r="C20" s="25" t="s">
        <v>62</v>
      </c>
      <c r="D20" s="26">
        <v>0</v>
      </c>
      <c r="E20" s="122"/>
      <c r="F20" s="5"/>
    </row>
    <row r="21" spans="1:6">
      <c r="A21" s="23" t="s">
        <v>63</v>
      </c>
      <c r="B21" s="123"/>
      <c r="C21" s="25" t="s">
        <v>64</v>
      </c>
      <c r="D21" s="26">
        <v>0</v>
      </c>
      <c r="E21" s="122"/>
      <c r="F21" s="5"/>
    </row>
    <row r="22" spans="1:6" ht="13.5" thickBot="1">
      <c r="A22" s="23" t="s">
        <v>65</v>
      </c>
      <c r="B22" s="123"/>
      <c r="C22" s="25" t="s">
        <v>66</v>
      </c>
      <c r="D22" s="26">
        <v>0</v>
      </c>
      <c r="E22" s="124"/>
      <c r="F22" s="5"/>
    </row>
    <row r="23" spans="1:6" ht="13.5" thickBot="1">
      <c r="A23" s="19" t="s">
        <v>7</v>
      </c>
      <c r="B23" s="20"/>
      <c r="C23" s="21"/>
      <c r="D23" s="22">
        <v>2414078.63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23037526.620000001</v>
      </c>
      <c r="E24" s="22">
        <v>23037526.620000005</v>
      </c>
      <c r="F24" s="5"/>
    </row>
    <row r="25" spans="1:6">
      <c r="A25" s="30"/>
      <c r="B25" s="31"/>
      <c r="C25" s="32"/>
      <c r="D25" s="33"/>
      <c r="E25" s="124"/>
      <c r="F25" s="5"/>
    </row>
    <row r="26" spans="1:6">
      <c r="A26" s="9" t="s">
        <v>10</v>
      </c>
      <c r="B26" s="31"/>
      <c r="C26" s="32"/>
      <c r="D26" s="33"/>
      <c r="E26" s="122"/>
      <c r="F26" s="5"/>
    </row>
    <row r="27" spans="1:6">
      <c r="A27" s="117" t="s">
        <v>67</v>
      </c>
      <c r="B27" s="118"/>
      <c r="C27" s="119" t="s">
        <v>68</v>
      </c>
      <c r="D27" s="125">
        <v>0</v>
      </c>
      <c r="E27" s="122"/>
      <c r="F27" s="35"/>
    </row>
    <row r="28" spans="1:6">
      <c r="A28" s="117" t="s">
        <v>69</v>
      </c>
      <c r="B28" s="118"/>
      <c r="C28" s="119" t="s">
        <v>70</v>
      </c>
      <c r="D28" s="125">
        <v>405276.32</v>
      </c>
      <c r="E28" s="122"/>
      <c r="F28" s="35"/>
    </row>
    <row r="29" spans="1:6">
      <c r="A29" s="117" t="s">
        <v>71</v>
      </c>
      <c r="B29" s="118"/>
      <c r="C29" s="119" t="s">
        <v>72</v>
      </c>
      <c r="D29" s="125">
        <v>0</v>
      </c>
      <c r="E29" s="122"/>
      <c r="F29" s="35"/>
    </row>
    <row r="30" spans="1:6">
      <c r="A30" s="117" t="s">
        <v>73</v>
      </c>
      <c r="B30" s="118"/>
      <c r="C30" s="119" t="s">
        <v>74</v>
      </c>
      <c r="D30" s="125">
        <v>0</v>
      </c>
      <c r="E30" s="124"/>
      <c r="F30" s="35"/>
    </row>
    <row r="31" spans="1:6">
      <c r="A31" s="117" t="s">
        <v>75</v>
      </c>
      <c r="B31" s="118"/>
      <c r="C31" s="119" t="s">
        <v>76</v>
      </c>
      <c r="D31" s="125">
        <v>0</v>
      </c>
      <c r="E31" s="124"/>
      <c r="F31" s="35"/>
    </row>
    <row r="32" spans="1:6">
      <c r="A32" s="117" t="s">
        <v>77</v>
      </c>
      <c r="B32" s="118"/>
      <c r="C32" s="119" t="s">
        <v>78</v>
      </c>
      <c r="D32" s="125">
        <v>85361.279999999999</v>
      </c>
      <c r="E32" s="124"/>
      <c r="F32" s="35"/>
    </row>
    <row r="33" spans="1:10">
      <c r="A33" s="117" t="s">
        <v>79</v>
      </c>
      <c r="B33" s="118"/>
      <c r="C33" s="119" t="s">
        <v>80</v>
      </c>
      <c r="D33" s="125">
        <v>9046.44</v>
      </c>
      <c r="E33" s="124"/>
      <c r="F33" s="35"/>
    </row>
    <row r="34" spans="1:10">
      <c r="A34" s="117" t="s">
        <v>81</v>
      </c>
      <c r="B34" s="118"/>
      <c r="C34" s="119" t="s">
        <v>82</v>
      </c>
      <c r="D34" s="125">
        <v>16969.68</v>
      </c>
      <c r="E34" s="124"/>
      <c r="F34" s="35"/>
    </row>
    <row r="35" spans="1:10">
      <c r="A35" s="117" t="s">
        <v>83</v>
      </c>
      <c r="B35" s="118"/>
      <c r="C35" s="119" t="s">
        <v>84</v>
      </c>
      <c r="D35" s="125">
        <v>0</v>
      </c>
      <c r="E35" s="124"/>
      <c r="F35" s="35"/>
    </row>
    <row r="36" spans="1:10">
      <c r="A36" s="117" t="s">
        <v>85</v>
      </c>
      <c r="B36" s="118"/>
      <c r="C36" s="119" t="s">
        <v>86</v>
      </c>
      <c r="D36" s="125">
        <v>231.96</v>
      </c>
      <c r="E36" s="124"/>
      <c r="F36" s="35"/>
    </row>
    <row r="37" spans="1:10">
      <c r="A37" s="117" t="s">
        <v>11</v>
      </c>
      <c r="B37" s="118"/>
      <c r="C37" s="119" t="s">
        <v>167</v>
      </c>
      <c r="D37" s="125">
        <v>0</v>
      </c>
      <c r="E37" s="124"/>
      <c r="F37" s="35"/>
    </row>
    <row r="38" spans="1:10">
      <c r="A38" s="117" t="s">
        <v>87</v>
      </c>
      <c r="B38" s="118"/>
      <c r="C38" s="119" t="s">
        <v>88</v>
      </c>
      <c r="D38" s="125">
        <v>0</v>
      </c>
      <c r="E38" s="124"/>
      <c r="F38" s="35"/>
    </row>
    <row r="39" spans="1:10">
      <c r="A39" s="117" t="s">
        <v>89</v>
      </c>
      <c r="B39" s="118"/>
      <c r="C39" s="119" t="s">
        <v>90</v>
      </c>
      <c r="D39" s="125">
        <v>0</v>
      </c>
      <c r="E39" s="124"/>
      <c r="F39" s="108"/>
      <c r="G39" s="5"/>
    </row>
    <row r="40" spans="1:10">
      <c r="A40" s="117" t="s">
        <v>91</v>
      </c>
      <c r="B40" s="118"/>
      <c r="C40" s="119" t="s">
        <v>92</v>
      </c>
      <c r="D40" s="125">
        <v>1729160.61</v>
      </c>
      <c r="E40" s="124"/>
      <c r="F40" s="108"/>
    </row>
    <row r="41" spans="1:10">
      <c r="A41" s="117" t="s">
        <v>93</v>
      </c>
      <c r="B41" s="118"/>
      <c r="C41" s="119" t="s">
        <v>94</v>
      </c>
      <c r="D41" s="125">
        <v>1640859.07</v>
      </c>
      <c r="E41" s="124"/>
      <c r="F41" s="30"/>
    </row>
    <row r="42" spans="1:10">
      <c r="A42" s="117" t="s">
        <v>95</v>
      </c>
      <c r="B42" s="118"/>
      <c r="C42" s="119" t="s">
        <v>96</v>
      </c>
      <c r="D42" s="125">
        <v>3550</v>
      </c>
      <c r="E42" s="124"/>
      <c r="F42" s="108"/>
    </row>
    <row r="43" spans="1:10">
      <c r="A43" s="117" t="s">
        <v>97</v>
      </c>
      <c r="B43" s="118"/>
      <c r="C43" s="119" t="s">
        <v>98</v>
      </c>
      <c r="D43" s="125">
        <v>67660</v>
      </c>
      <c r="E43" s="124"/>
      <c r="F43" s="35"/>
    </row>
    <row r="44" spans="1:10">
      <c r="A44" s="117" t="s">
        <v>99</v>
      </c>
      <c r="B44" s="118"/>
      <c r="C44" s="119" t="s">
        <v>100</v>
      </c>
      <c r="D44" s="125">
        <v>38108.75</v>
      </c>
      <c r="E44" s="124"/>
      <c r="F44" s="35"/>
      <c r="J44" s="5"/>
    </row>
    <row r="45" spans="1:10">
      <c r="A45" s="117" t="s">
        <v>101</v>
      </c>
      <c r="B45" s="118"/>
      <c r="C45" s="119" t="s">
        <v>102</v>
      </c>
      <c r="D45" s="125">
        <v>1199488.49</v>
      </c>
      <c r="E45" s="124"/>
      <c r="F45" s="35"/>
    </row>
    <row r="46" spans="1:10">
      <c r="A46" s="117" t="s">
        <v>103</v>
      </c>
      <c r="B46" s="118"/>
      <c r="C46" s="119" t="s">
        <v>104</v>
      </c>
      <c r="D46" s="125">
        <v>1887890.2</v>
      </c>
      <c r="E46" s="124"/>
      <c r="F46" s="35"/>
    </row>
    <row r="47" spans="1:10">
      <c r="A47" s="117" t="s">
        <v>105</v>
      </c>
      <c r="B47" s="118"/>
      <c r="C47" s="119" t="s">
        <v>106</v>
      </c>
      <c r="D47" s="125">
        <v>0</v>
      </c>
      <c r="E47" s="124"/>
      <c r="F47" s="35"/>
    </row>
    <row r="48" spans="1:10">
      <c r="A48" s="117" t="s">
        <v>107</v>
      </c>
      <c r="B48" s="118"/>
      <c r="C48" s="119" t="s">
        <v>108</v>
      </c>
      <c r="D48" s="125">
        <v>2403105.6800000002</v>
      </c>
      <c r="E48" s="124"/>
      <c r="F48" s="35"/>
    </row>
    <row r="49" spans="1:6">
      <c r="A49" s="117" t="s">
        <v>109</v>
      </c>
      <c r="B49" s="118"/>
      <c r="C49" s="119" t="s">
        <v>110</v>
      </c>
      <c r="D49" s="125">
        <v>0</v>
      </c>
      <c r="E49" s="124"/>
      <c r="F49" s="35"/>
    </row>
    <row r="50" spans="1:6">
      <c r="A50" s="117" t="s">
        <v>111</v>
      </c>
      <c r="B50" s="118"/>
      <c r="C50" s="119" t="s">
        <v>112</v>
      </c>
      <c r="D50" s="125">
        <v>0</v>
      </c>
      <c r="E50" s="124"/>
      <c r="F50" s="35"/>
    </row>
    <row r="51" spans="1:6">
      <c r="A51" s="117" t="s">
        <v>113</v>
      </c>
      <c r="B51" s="118"/>
      <c r="C51" s="119" t="s">
        <v>114</v>
      </c>
      <c r="D51" s="125">
        <v>1122829.4099999999</v>
      </c>
      <c r="E51" s="124"/>
      <c r="F51" s="35"/>
    </row>
    <row r="52" spans="1:6">
      <c r="A52" s="117" t="s">
        <v>115</v>
      </c>
      <c r="B52" s="118"/>
      <c r="C52" s="119" t="s">
        <v>116</v>
      </c>
      <c r="D52" s="125">
        <v>329400.57</v>
      </c>
      <c r="E52" s="124"/>
      <c r="F52" s="35"/>
    </row>
    <row r="53" spans="1:6">
      <c r="A53" s="117" t="s">
        <v>117</v>
      </c>
      <c r="B53" s="118"/>
      <c r="C53" s="119" t="s">
        <v>118</v>
      </c>
      <c r="D53" s="125">
        <v>0</v>
      </c>
      <c r="E53" s="124"/>
      <c r="F53" s="35"/>
    </row>
    <row r="54" spans="1:6">
      <c r="A54" s="117" t="s">
        <v>119</v>
      </c>
      <c r="B54" s="118"/>
      <c r="C54" s="119" t="s">
        <v>120</v>
      </c>
      <c r="D54" s="125">
        <v>251444.64</v>
      </c>
      <c r="E54" s="124"/>
      <c r="F54" s="35"/>
    </row>
    <row r="55" spans="1:6">
      <c r="A55" s="117" t="s">
        <v>121</v>
      </c>
      <c r="B55" s="118"/>
      <c r="C55" s="119" t="s">
        <v>122</v>
      </c>
      <c r="D55" s="125">
        <v>0</v>
      </c>
      <c r="E55" s="124"/>
      <c r="F55" s="35"/>
    </row>
    <row r="56" spans="1:6">
      <c r="A56" s="117" t="s">
        <v>123</v>
      </c>
      <c r="B56" s="118"/>
      <c r="C56" s="119" t="s">
        <v>124</v>
      </c>
      <c r="D56" s="125">
        <v>0</v>
      </c>
      <c r="E56" s="124"/>
      <c r="F56" s="35"/>
    </row>
    <row r="57" spans="1:6">
      <c r="A57" s="117" t="s">
        <v>125</v>
      </c>
      <c r="B57" s="118"/>
      <c r="C57" s="119" t="s">
        <v>126</v>
      </c>
      <c r="D57" s="125">
        <v>0</v>
      </c>
      <c r="E57" s="124"/>
      <c r="F57" s="35"/>
    </row>
    <row r="58" spans="1:6">
      <c r="A58" s="117" t="s">
        <v>127</v>
      </c>
      <c r="B58" s="118"/>
      <c r="C58" s="119" t="s">
        <v>128</v>
      </c>
      <c r="D58" s="125">
        <v>0</v>
      </c>
      <c r="E58" s="124"/>
      <c r="F58" s="35"/>
    </row>
    <row r="59" spans="1:6">
      <c r="A59" s="117" t="s">
        <v>129</v>
      </c>
      <c r="B59" s="118"/>
      <c r="C59" s="119" t="s">
        <v>130</v>
      </c>
      <c r="D59" s="125">
        <v>0</v>
      </c>
      <c r="E59" s="124"/>
      <c r="F59" s="35"/>
    </row>
    <row r="60" spans="1:6">
      <c r="A60" s="117" t="s">
        <v>131</v>
      </c>
      <c r="B60" s="118"/>
      <c r="C60" s="119" t="s">
        <v>132</v>
      </c>
      <c r="D60" s="125">
        <v>0</v>
      </c>
      <c r="E60" s="124"/>
      <c r="F60" s="35"/>
    </row>
    <row r="61" spans="1:6" ht="13.5" thickBot="1">
      <c r="A61" s="117" t="s">
        <v>133</v>
      </c>
      <c r="B61" s="118"/>
      <c r="C61" s="119" t="s">
        <v>134</v>
      </c>
      <c r="D61" s="125">
        <v>0</v>
      </c>
      <c r="E61" s="124"/>
      <c r="F61" s="35"/>
    </row>
    <row r="62" spans="1:6" ht="13.5" thickBot="1">
      <c r="A62" s="19" t="s">
        <v>12</v>
      </c>
      <c r="B62" s="20"/>
      <c r="C62" s="21"/>
      <c r="D62" s="22">
        <v>11190383.100000001</v>
      </c>
      <c r="E62" s="124"/>
    </row>
    <row r="63" spans="1:6" ht="13.5" thickBot="1">
      <c r="A63" s="19" t="s">
        <v>13</v>
      </c>
      <c r="B63" s="20"/>
      <c r="C63" s="21"/>
      <c r="D63" s="22">
        <v>34227909.719999999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240" t="s">
        <v>163</v>
      </c>
      <c r="B66" s="240"/>
      <c r="C66" s="240"/>
      <c r="D66" s="240"/>
      <c r="E66" s="39"/>
    </row>
    <row r="67" spans="1:5" ht="13.5" thickBot="1">
      <c r="A67" s="241" t="s">
        <v>168</v>
      </c>
      <c r="B67" s="241"/>
      <c r="C67" s="241"/>
      <c r="D67" s="241"/>
      <c r="E67" s="39"/>
    </row>
    <row r="68" spans="1:5">
      <c r="A68" s="126" t="s">
        <v>14</v>
      </c>
      <c r="B68" s="10"/>
      <c r="C68" s="41"/>
      <c r="D68" s="127"/>
      <c r="E68" s="38"/>
    </row>
    <row r="69" spans="1:5">
      <c r="A69" s="128"/>
      <c r="B69" s="31"/>
      <c r="C69" s="41"/>
      <c r="D69" s="129"/>
      <c r="E69" s="38"/>
    </row>
    <row r="70" spans="1:5" ht="13.5" thickBot="1">
      <c r="A70" s="126" t="s">
        <v>15</v>
      </c>
      <c r="B70" s="31"/>
      <c r="C70" s="41" t="s">
        <v>16</v>
      </c>
      <c r="D70" s="127" t="s">
        <v>17</v>
      </c>
      <c r="E70" s="38"/>
    </row>
    <row r="71" spans="1:5">
      <c r="A71" s="45" t="s">
        <v>18</v>
      </c>
      <c r="B71" s="46" t="s">
        <v>19</v>
      </c>
      <c r="C71" s="109" t="s">
        <v>136</v>
      </c>
      <c r="D71" s="110">
        <v>14135250.970000001</v>
      </c>
      <c r="E71" s="38"/>
    </row>
    <row r="72" spans="1:5">
      <c r="A72" s="130" t="s">
        <v>18</v>
      </c>
      <c r="B72" s="131" t="s">
        <v>21</v>
      </c>
      <c r="C72" s="132" t="s">
        <v>22</v>
      </c>
      <c r="D72" s="133">
        <v>4719129.5599999996</v>
      </c>
      <c r="E72" s="38"/>
    </row>
    <row r="73" spans="1:5">
      <c r="A73" s="130" t="s">
        <v>18</v>
      </c>
      <c r="B73" s="131" t="s">
        <v>23</v>
      </c>
      <c r="C73" s="132">
        <v>40130</v>
      </c>
      <c r="D73" s="133">
        <v>1321639.6200000001</v>
      </c>
      <c r="E73" s="38"/>
    </row>
    <row r="74" spans="1:5">
      <c r="A74" s="130" t="s">
        <v>18</v>
      </c>
      <c r="B74" s="131" t="s">
        <v>137</v>
      </c>
      <c r="C74" s="132" t="s">
        <v>25</v>
      </c>
      <c r="D74" s="133">
        <v>327020.15999999997</v>
      </c>
      <c r="E74" s="38"/>
    </row>
    <row r="75" spans="1:5">
      <c r="A75" s="130" t="s">
        <v>18</v>
      </c>
      <c r="B75" s="131" t="s">
        <v>26</v>
      </c>
      <c r="C75" s="132">
        <v>40160</v>
      </c>
      <c r="D75" s="133">
        <v>3802.56</v>
      </c>
      <c r="E75" s="38"/>
    </row>
    <row r="76" spans="1:5">
      <c r="A76" s="130" t="s">
        <v>18</v>
      </c>
      <c r="B76" s="131" t="s">
        <v>27</v>
      </c>
      <c r="C76" s="132">
        <v>40180</v>
      </c>
      <c r="D76" s="133">
        <v>0</v>
      </c>
      <c r="E76" s="38"/>
    </row>
    <row r="77" spans="1:5">
      <c r="A77" s="130" t="s">
        <v>18</v>
      </c>
      <c r="B77" s="131" t="s">
        <v>28</v>
      </c>
      <c r="C77" s="132">
        <v>40190</v>
      </c>
      <c r="D77" s="133">
        <v>81982.179999999993</v>
      </c>
      <c r="E77" s="38"/>
    </row>
    <row r="78" spans="1:5">
      <c r="A78" s="130" t="s">
        <v>29</v>
      </c>
      <c r="B78" s="131" t="s">
        <v>19</v>
      </c>
      <c r="C78" s="132" t="s">
        <v>138</v>
      </c>
      <c r="D78" s="133">
        <v>1678891.74</v>
      </c>
      <c r="E78" s="38"/>
    </row>
    <row r="79" spans="1:5">
      <c r="A79" s="130" t="s">
        <v>29</v>
      </c>
      <c r="B79" s="131" t="s">
        <v>21</v>
      </c>
      <c r="C79" s="132" t="s">
        <v>31</v>
      </c>
      <c r="D79" s="133">
        <v>521214.12</v>
      </c>
      <c r="E79" s="38"/>
    </row>
    <row r="80" spans="1:5">
      <c r="A80" s="130" t="s">
        <v>29</v>
      </c>
      <c r="B80" s="131" t="s">
        <v>23</v>
      </c>
      <c r="C80" s="132">
        <v>40330</v>
      </c>
      <c r="D80" s="133">
        <v>144384.76999999999</v>
      </c>
      <c r="E80" s="38"/>
    </row>
    <row r="81" spans="1:5">
      <c r="A81" s="130" t="s">
        <v>29</v>
      </c>
      <c r="B81" s="131" t="s">
        <v>137</v>
      </c>
      <c r="C81" s="132" t="s">
        <v>32</v>
      </c>
      <c r="D81" s="133">
        <v>69588</v>
      </c>
      <c r="E81" s="38"/>
    </row>
    <row r="82" spans="1:5">
      <c r="A82" s="130" t="s">
        <v>29</v>
      </c>
      <c r="B82" s="134" t="s">
        <v>26</v>
      </c>
      <c r="C82" s="132">
        <v>40360</v>
      </c>
      <c r="D82" s="133">
        <v>0</v>
      </c>
      <c r="E82" s="38"/>
    </row>
    <row r="83" spans="1:5">
      <c r="A83" s="130" t="s">
        <v>29</v>
      </c>
      <c r="B83" s="134" t="s">
        <v>27</v>
      </c>
      <c r="C83" s="132">
        <v>40380</v>
      </c>
      <c r="D83" s="133">
        <v>0</v>
      </c>
      <c r="E83" s="38"/>
    </row>
    <row r="84" spans="1:5" ht="13.5" thickBot="1">
      <c r="A84" s="130" t="s">
        <v>29</v>
      </c>
      <c r="B84" s="134" t="s">
        <v>28</v>
      </c>
      <c r="C84" s="132">
        <v>40390</v>
      </c>
      <c r="D84" s="133">
        <v>0</v>
      </c>
      <c r="E84" s="38"/>
    </row>
    <row r="85" spans="1:5" ht="13.5" thickBot="1">
      <c r="A85" s="19" t="s">
        <v>33</v>
      </c>
      <c r="B85" s="20"/>
      <c r="C85" s="21"/>
      <c r="D85" s="22">
        <v>23002903.68</v>
      </c>
      <c r="E85" s="38"/>
    </row>
    <row r="86" spans="1:5">
      <c r="A86" s="135"/>
      <c r="B86" s="52"/>
      <c r="C86" s="53"/>
      <c r="D86" s="136"/>
      <c r="E86" s="38"/>
    </row>
    <row r="87" spans="1:5" ht="13.5" thickBot="1">
      <c r="A87" s="137" t="s">
        <v>34</v>
      </c>
      <c r="B87" s="52"/>
      <c r="C87" s="53"/>
      <c r="D87" s="136"/>
      <c r="E87" s="38"/>
    </row>
    <row r="88" spans="1:5">
      <c r="A88" s="138" t="s">
        <v>18</v>
      </c>
      <c r="B88" s="139" t="s">
        <v>19</v>
      </c>
      <c r="C88" s="109" t="s">
        <v>136</v>
      </c>
      <c r="D88" s="133">
        <v>0</v>
      </c>
      <c r="E88" s="38"/>
    </row>
    <row r="89" spans="1:5" ht="13.5" thickBot="1">
      <c r="A89" s="140" t="s">
        <v>29</v>
      </c>
      <c r="B89" s="141" t="s">
        <v>19</v>
      </c>
      <c r="C89" s="132" t="s">
        <v>138</v>
      </c>
      <c r="D89" s="142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8"/>
      <c r="B91" s="52"/>
      <c r="C91" s="53"/>
      <c r="D91" s="136"/>
      <c r="E91" s="38"/>
    </row>
    <row r="92" spans="1:5" ht="13.5" thickBot="1">
      <c r="A92" s="19" t="s">
        <v>36</v>
      </c>
      <c r="B92" s="20"/>
      <c r="C92" s="21"/>
      <c r="D92" s="22">
        <v>23002903.68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247" t="s">
        <v>37</v>
      </c>
      <c r="B94" s="248"/>
      <c r="C94" s="64"/>
      <c r="D94" s="65"/>
      <c r="E94" s="38"/>
    </row>
    <row r="95" spans="1:5">
      <c r="A95" s="66" t="s">
        <v>18</v>
      </c>
      <c r="B95" s="67"/>
      <c r="C95" s="68"/>
      <c r="D95" s="69">
        <v>20623447.990000002</v>
      </c>
      <c r="E95" s="38"/>
    </row>
    <row r="96" spans="1:5">
      <c r="A96" s="143"/>
      <c r="B96" s="52"/>
      <c r="C96" s="144"/>
      <c r="D96" s="145"/>
      <c r="E96" s="38"/>
    </row>
    <row r="97" spans="1:256">
      <c r="A97" s="146" t="s">
        <v>29</v>
      </c>
      <c r="B97" s="147"/>
      <c r="C97" s="148"/>
      <c r="D97" s="149">
        <v>2414078.63</v>
      </c>
      <c r="E97" s="38"/>
    </row>
    <row r="98" spans="1:256" ht="13.5" thickBot="1">
      <c r="A98" s="77"/>
      <c r="B98" s="52"/>
      <c r="C98" s="144"/>
      <c r="D98" s="145"/>
      <c r="E98" s="38"/>
    </row>
    <row r="99" spans="1:256" ht="13.5" thickBot="1">
      <c r="A99" s="78" t="s">
        <v>2</v>
      </c>
      <c r="B99" s="79"/>
      <c r="C99" s="80"/>
      <c r="D99" s="81">
        <v>23037526.620000001</v>
      </c>
      <c r="E99" s="38"/>
    </row>
    <row r="100" spans="1:256">
      <c r="A100" s="150"/>
      <c r="B100" s="67"/>
      <c r="C100" s="62"/>
      <c r="D100" s="83"/>
      <c r="E100" s="38"/>
    </row>
    <row r="101" spans="1:256">
      <c r="A101" s="151" t="s">
        <v>38</v>
      </c>
      <c r="B101" s="85"/>
      <c r="C101" s="86"/>
      <c r="D101" s="152">
        <v>1122829.4099999999</v>
      </c>
      <c r="E101" s="38"/>
    </row>
    <row r="102" spans="1:256" ht="13.5" thickBot="1">
      <c r="A102" s="150"/>
      <c r="B102" s="88"/>
      <c r="C102" s="62"/>
      <c r="D102" s="145"/>
      <c r="E102" s="38"/>
    </row>
    <row r="103" spans="1:256" ht="13.5" thickBot="1">
      <c r="A103" s="19" t="s">
        <v>39</v>
      </c>
      <c r="B103" s="20"/>
      <c r="C103" s="21"/>
      <c r="D103" s="22">
        <v>24160356.030000001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3"/>
      <c r="B229" s="154"/>
      <c r="C229" s="155"/>
      <c r="D229" s="154"/>
      <c r="E229" s="154"/>
      <c r="F229" s="156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3"/>
      <c r="B246" s="154"/>
      <c r="C246" s="155"/>
      <c r="D246" s="154"/>
      <c r="E246" s="154"/>
      <c r="F246" s="156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3"/>
      <c r="B295" s="154"/>
      <c r="C295" s="155"/>
      <c r="D295" s="154"/>
      <c r="E295" s="154"/>
      <c r="F295" s="156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3"/>
      <c r="B307" s="154"/>
      <c r="C307" s="155"/>
      <c r="D307" s="154"/>
      <c r="E307" s="154"/>
      <c r="F307" s="156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3"/>
      <c r="B321" s="154"/>
      <c r="C321" s="155"/>
      <c r="D321" s="154"/>
      <c r="E321" s="154"/>
      <c r="F321" s="156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3"/>
      <c r="B334" s="154"/>
      <c r="C334" s="155"/>
      <c r="D334" s="154"/>
      <c r="E334" s="154"/>
      <c r="F334" s="156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3"/>
      <c r="B415" s="154"/>
      <c r="C415" s="155"/>
      <c r="D415" s="154"/>
      <c r="E415" s="154"/>
      <c r="F415" s="156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3"/>
      <c r="B480" s="154"/>
      <c r="C480" s="155"/>
      <c r="D480" s="154"/>
      <c r="E480" s="154"/>
      <c r="F480" s="156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>
      <selection sqref="A1:XFD1048576"/>
    </sheetView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242" t="s">
        <v>162</v>
      </c>
      <c r="B1" s="242"/>
      <c r="C1" s="242"/>
      <c r="D1" s="242"/>
      <c r="E1" s="242"/>
    </row>
    <row r="2" spans="1:16" ht="13.5" thickBot="1">
      <c r="A2" s="242"/>
      <c r="B2" s="242"/>
      <c r="C2" s="242"/>
      <c r="D2" s="2" t="s">
        <v>0</v>
      </c>
      <c r="E2" s="3" t="s">
        <v>170</v>
      </c>
    </row>
    <row r="3" spans="1:16" ht="13.5" thickBot="1">
      <c r="A3" s="245" t="s">
        <v>168</v>
      </c>
      <c r="B3" s="4"/>
      <c r="C3" s="4"/>
      <c r="D3" s="4"/>
      <c r="E3" s="246"/>
      <c r="F3" s="5"/>
    </row>
    <row r="4" spans="1:16" ht="12.75" customHeight="1">
      <c r="A4" s="6"/>
      <c r="B4" s="7"/>
      <c r="C4" s="8"/>
      <c r="D4" s="8" t="s">
        <v>1</v>
      </c>
      <c r="E4" s="23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239"/>
      <c r="F5" s="5"/>
    </row>
    <row r="6" spans="1:16">
      <c r="A6" s="117" t="s">
        <v>41</v>
      </c>
      <c r="B6" s="118"/>
      <c r="C6" s="119" t="s">
        <v>42</v>
      </c>
      <c r="D6" s="120">
        <v>1671968.94</v>
      </c>
      <c r="E6" s="121">
        <v>1817125.95</v>
      </c>
      <c r="F6" s="5"/>
    </row>
    <row r="7" spans="1:16">
      <c r="A7" s="117" t="s">
        <v>43</v>
      </c>
      <c r="B7" s="118"/>
      <c r="C7" s="119" t="s">
        <v>20</v>
      </c>
      <c r="D7" s="120">
        <v>18731285.859999999</v>
      </c>
      <c r="E7" s="121">
        <v>21523458.640000001</v>
      </c>
      <c r="F7" s="5"/>
    </row>
    <row r="8" spans="1:16">
      <c r="A8" s="117" t="s">
        <v>44</v>
      </c>
      <c r="B8" s="118"/>
      <c r="C8" s="119" t="s">
        <v>22</v>
      </c>
      <c r="D8" s="120">
        <v>1987082.69</v>
      </c>
      <c r="E8" s="121">
        <v>2209579.13</v>
      </c>
      <c r="F8" s="5"/>
    </row>
    <row r="9" spans="1:16">
      <c r="A9" s="117" t="s">
        <v>45</v>
      </c>
      <c r="B9" s="118"/>
      <c r="C9" s="119" t="s">
        <v>46</v>
      </c>
      <c r="D9" s="120">
        <v>57840.090000000004</v>
      </c>
      <c r="E9" s="121">
        <v>69076.25</v>
      </c>
      <c r="F9" s="5"/>
    </row>
    <row r="10" spans="1:16">
      <c r="A10" s="117" t="s">
        <v>47</v>
      </c>
      <c r="B10" s="118"/>
      <c r="C10" s="119" t="s">
        <v>25</v>
      </c>
      <c r="D10" s="120">
        <v>663301.53000000014</v>
      </c>
      <c r="E10" s="121">
        <v>850835.27000000014</v>
      </c>
      <c r="F10" s="5"/>
    </row>
    <row r="11" spans="1:16">
      <c r="A11" s="117" t="s">
        <v>48</v>
      </c>
      <c r="B11" s="118"/>
      <c r="C11" s="119" t="s">
        <v>49</v>
      </c>
      <c r="D11" s="120">
        <v>0</v>
      </c>
      <c r="E11" s="121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7" t="s">
        <v>50</v>
      </c>
      <c r="B12" s="118"/>
      <c r="C12" s="119" t="s">
        <v>51</v>
      </c>
      <c r="D12" s="120">
        <v>0</v>
      </c>
      <c r="E12" s="121">
        <v>0</v>
      </c>
      <c r="F12" s="5"/>
    </row>
    <row r="13" spans="1:16" ht="13.5" thickBot="1">
      <c r="A13" s="117" t="s">
        <v>52</v>
      </c>
      <c r="B13" s="118"/>
      <c r="C13" s="119" t="s">
        <v>53</v>
      </c>
      <c r="D13" s="120">
        <v>0</v>
      </c>
      <c r="E13" s="121">
        <v>0</v>
      </c>
      <c r="F13" s="5"/>
    </row>
    <row r="14" spans="1:16" ht="13.5" thickBot="1">
      <c r="A14" s="19" t="s">
        <v>6</v>
      </c>
      <c r="B14" s="20"/>
      <c r="C14" s="21"/>
      <c r="D14" s="22">
        <v>23111479.110000003</v>
      </c>
      <c r="E14" s="22">
        <v>26470075.239999998</v>
      </c>
      <c r="F14" s="5"/>
    </row>
    <row r="15" spans="1:16">
      <c r="A15" s="23" t="s">
        <v>54</v>
      </c>
      <c r="B15" s="118"/>
      <c r="C15" s="25" t="s">
        <v>55</v>
      </c>
      <c r="D15" s="26">
        <v>145157.01</v>
      </c>
      <c r="E15" s="122"/>
      <c r="F15" s="5"/>
    </row>
    <row r="16" spans="1:16">
      <c r="A16" s="23" t="s">
        <v>56</v>
      </c>
      <c r="B16" s="118"/>
      <c r="C16" s="25" t="s">
        <v>30</v>
      </c>
      <c r="D16" s="26">
        <v>2792172.7800000003</v>
      </c>
      <c r="E16" s="122"/>
      <c r="F16" s="5"/>
    </row>
    <row r="17" spans="1:6">
      <c r="A17" s="23" t="s">
        <v>57</v>
      </c>
      <c r="B17" s="118"/>
      <c r="C17" s="25" t="s">
        <v>31</v>
      </c>
      <c r="D17" s="26">
        <v>222496.44</v>
      </c>
      <c r="E17" s="122"/>
      <c r="F17" s="5"/>
    </row>
    <row r="18" spans="1:6">
      <c r="A18" s="23" t="s">
        <v>58</v>
      </c>
      <c r="B18" s="118"/>
      <c r="C18" s="25" t="s">
        <v>59</v>
      </c>
      <c r="D18" s="26">
        <v>11236.16</v>
      </c>
      <c r="E18" s="122"/>
      <c r="F18" s="5"/>
    </row>
    <row r="19" spans="1:6">
      <c r="A19" s="23" t="s">
        <v>60</v>
      </c>
      <c r="B19" s="118"/>
      <c r="C19" s="25" t="s">
        <v>32</v>
      </c>
      <c r="D19" s="26">
        <v>187533.74</v>
      </c>
      <c r="E19" s="122"/>
      <c r="F19" s="5"/>
    </row>
    <row r="20" spans="1:6">
      <c r="A20" s="23" t="s">
        <v>61</v>
      </c>
      <c r="B20" s="118"/>
      <c r="C20" s="25" t="s">
        <v>62</v>
      </c>
      <c r="D20" s="26">
        <v>0</v>
      </c>
      <c r="E20" s="122"/>
      <c r="F20" s="5"/>
    </row>
    <row r="21" spans="1:6">
      <c r="A21" s="23" t="s">
        <v>63</v>
      </c>
      <c r="B21" s="123"/>
      <c r="C21" s="25" t="s">
        <v>64</v>
      </c>
      <c r="D21" s="26">
        <v>0</v>
      </c>
      <c r="E21" s="122"/>
      <c r="F21" s="5"/>
    </row>
    <row r="22" spans="1:6" ht="13.5" thickBot="1">
      <c r="A22" s="23" t="s">
        <v>65</v>
      </c>
      <c r="B22" s="123"/>
      <c r="C22" s="25" t="s">
        <v>66</v>
      </c>
      <c r="D22" s="26">
        <v>0</v>
      </c>
      <c r="E22" s="124"/>
      <c r="F22" s="5"/>
    </row>
    <row r="23" spans="1:6" ht="13.5" thickBot="1">
      <c r="A23" s="19" t="s">
        <v>7</v>
      </c>
      <c r="B23" s="20"/>
      <c r="C23" s="21"/>
      <c r="D23" s="22">
        <v>3358596.13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26470075.240000002</v>
      </c>
      <c r="E24" s="22">
        <v>26470075.240000006</v>
      </c>
      <c r="F24" s="5"/>
    </row>
    <row r="25" spans="1:6">
      <c r="A25" s="30"/>
      <c r="B25" s="31"/>
      <c r="C25" s="32"/>
      <c r="D25" s="33"/>
      <c r="E25" s="124"/>
      <c r="F25" s="5"/>
    </row>
    <row r="26" spans="1:6">
      <c r="A26" s="9" t="s">
        <v>10</v>
      </c>
      <c r="B26" s="31"/>
      <c r="C26" s="32"/>
      <c r="D26" s="33"/>
      <c r="E26" s="122"/>
      <c r="F26" s="5"/>
    </row>
    <row r="27" spans="1:6">
      <c r="A27" s="117" t="s">
        <v>67</v>
      </c>
      <c r="B27" s="118"/>
      <c r="C27" s="119" t="s">
        <v>68</v>
      </c>
      <c r="D27" s="125">
        <v>0</v>
      </c>
      <c r="E27" s="122"/>
      <c r="F27" s="35"/>
    </row>
    <row r="28" spans="1:6">
      <c r="A28" s="117" t="s">
        <v>69</v>
      </c>
      <c r="B28" s="118"/>
      <c r="C28" s="119" t="s">
        <v>70</v>
      </c>
      <c r="D28" s="125">
        <v>0</v>
      </c>
      <c r="E28" s="122"/>
      <c r="F28" s="35"/>
    </row>
    <row r="29" spans="1:6">
      <c r="A29" s="117" t="s">
        <v>71</v>
      </c>
      <c r="B29" s="118"/>
      <c r="C29" s="119" t="s">
        <v>72</v>
      </c>
      <c r="D29" s="125">
        <v>0</v>
      </c>
      <c r="E29" s="122"/>
      <c r="F29" s="35"/>
    </row>
    <row r="30" spans="1:6">
      <c r="A30" s="117" t="s">
        <v>73</v>
      </c>
      <c r="B30" s="118"/>
      <c r="C30" s="119" t="s">
        <v>74</v>
      </c>
      <c r="D30" s="125">
        <v>0</v>
      </c>
      <c r="E30" s="124"/>
      <c r="F30" s="35"/>
    </row>
    <row r="31" spans="1:6">
      <c r="A31" s="117" t="s">
        <v>75</v>
      </c>
      <c r="B31" s="118"/>
      <c r="C31" s="119" t="s">
        <v>76</v>
      </c>
      <c r="D31" s="125">
        <v>0</v>
      </c>
      <c r="E31" s="124"/>
      <c r="F31" s="35"/>
    </row>
    <row r="32" spans="1:6">
      <c r="A32" s="117" t="s">
        <v>77</v>
      </c>
      <c r="B32" s="118"/>
      <c r="C32" s="119" t="s">
        <v>78</v>
      </c>
      <c r="D32" s="125">
        <v>635972.06999999995</v>
      </c>
      <c r="E32" s="124"/>
      <c r="F32" s="35"/>
    </row>
    <row r="33" spans="1:10">
      <c r="A33" s="117" t="s">
        <v>79</v>
      </c>
      <c r="B33" s="118"/>
      <c r="C33" s="119" t="s">
        <v>80</v>
      </c>
      <c r="D33" s="125">
        <v>10603.44</v>
      </c>
      <c r="E33" s="124"/>
      <c r="F33" s="35"/>
    </row>
    <row r="34" spans="1:10">
      <c r="A34" s="117" t="s">
        <v>81</v>
      </c>
      <c r="B34" s="118"/>
      <c r="C34" s="119" t="s">
        <v>82</v>
      </c>
      <c r="D34" s="125">
        <v>0</v>
      </c>
      <c r="E34" s="124"/>
      <c r="F34" s="35"/>
    </row>
    <row r="35" spans="1:10">
      <c r="A35" s="117" t="s">
        <v>83</v>
      </c>
      <c r="B35" s="118"/>
      <c r="C35" s="119" t="s">
        <v>84</v>
      </c>
      <c r="D35" s="125">
        <v>0</v>
      </c>
      <c r="E35" s="124"/>
      <c r="F35" s="35"/>
    </row>
    <row r="36" spans="1:10">
      <c r="A36" s="117" t="s">
        <v>85</v>
      </c>
      <c r="B36" s="118"/>
      <c r="C36" s="119" t="s">
        <v>86</v>
      </c>
      <c r="D36" s="125">
        <v>10521.86</v>
      </c>
      <c r="E36" s="124"/>
      <c r="F36" s="35"/>
    </row>
    <row r="37" spans="1:10">
      <c r="A37" s="117" t="s">
        <v>11</v>
      </c>
      <c r="B37" s="118"/>
      <c r="C37" s="119" t="s">
        <v>167</v>
      </c>
      <c r="D37" s="125">
        <v>0</v>
      </c>
      <c r="E37" s="124"/>
      <c r="F37" s="35"/>
    </row>
    <row r="38" spans="1:10">
      <c r="A38" s="117" t="s">
        <v>87</v>
      </c>
      <c r="B38" s="118"/>
      <c r="C38" s="119" t="s">
        <v>88</v>
      </c>
      <c r="D38" s="125">
        <v>0</v>
      </c>
      <c r="E38" s="124"/>
      <c r="F38" s="35"/>
    </row>
    <row r="39" spans="1:10">
      <c r="A39" s="117" t="s">
        <v>89</v>
      </c>
      <c r="B39" s="118"/>
      <c r="C39" s="119" t="s">
        <v>90</v>
      </c>
      <c r="D39" s="125">
        <v>0</v>
      </c>
      <c r="E39" s="124"/>
      <c r="F39" s="108"/>
      <c r="G39" s="5"/>
    </row>
    <row r="40" spans="1:10">
      <c r="A40" s="117" t="s">
        <v>91</v>
      </c>
      <c r="B40" s="118"/>
      <c r="C40" s="119" t="s">
        <v>92</v>
      </c>
      <c r="D40" s="125">
        <v>2253276</v>
      </c>
      <c r="E40" s="124"/>
      <c r="F40" s="108"/>
    </row>
    <row r="41" spans="1:10">
      <c r="A41" s="117" t="s">
        <v>93</v>
      </c>
      <c r="B41" s="118"/>
      <c r="C41" s="119" t="s">
        <v>94</v>
      </c>
      <c r="D41" s="125">
        <v>1158485</v>
      </c>
      <c r="E41" s="124"/>
      <c r="F41" s="30"/>
    </row>
    <row r="42" spans="1:10">
      <c r="A42" s="117" t="s">
        <v>95</v>
      </c>
      <c r="B42" s="118"/>
      <c r="C42" s="119" t="s">
        <v>96</v>
      </c>
      <c r="D42" s="125">
        <v>330970.90000000002</v>
      </c>
      <c r="E42" s="124"/>
      <c r="F42" s="108"/>
    </row>
    <row r="43" spans="1:10">
      <c r="A43" s="117" t="s">
        <v>97</v>
      </c>
      <c r="B43" s="118"/>
      <c r="C43" s="119" t="s">
        <v>98</v>
      </c>
      <c r="D43" s="125">
        <v>0</v>
      </c>
      <c r="E43" s="124"/>
      <c r="F43" s="35"/>
    </row>
    <row r="44" spans="1:10">
      <c r="A44" s="117" t="s">
        <v>99</v>
      </c>
      <c r="B44" s="118"/>
      <c r="C44" s="119" t="s">
        <v>100</v>
      </c>
      <c r="D44" s="125">
        <v>42440.74</v>
      </c>
      <c r="E44" s="124"/>
      <c r="F44" s="35"/>
      <c r="J44" s="5"/>
    </row>
    <row r="45" spans="1:10">
      <c r="A45" s="117" t="s">
        <v>101</v>
      </c>
      <c r="B45" s="118"/>
      <c r="C45" s="119" t="s">
        <v>102</v>
      </c>
      <c r="D45" s="125">
        <v>1332756.5799999998</v>
      </c>
      <c r="E45" s="124"/>
      <c r="F45" s="35"/>
    </row>
    <row r="46" spans="1:10">
      <c r="A46" s="117" t="s">
        <v>103</v>
      </c>
      <c r="B46" s="118"/>
      <c r="C46" s="119" t="s">
        <v>104</v>
      </c>
      <c r="D46" s="125">
        <v>2175106.44</v>
      </c>
      <c r="E46" s="124"/>
      <c r="F46" s="35"/>
    </row>
    <row r="47" spans="1:10">
      <c r="A47" s="117" t="s">
        <v>105</v>
      </c>
      <c r="B47" s="118"/>
      <c r="C47" s="119" t="s">
        <v>106</v>
      </c>
      <c r="D47" s="125">
        <v>167340.42000000001</v>
      </c>
      <c r="E47" s="124"/>
      <c r="F47" s="35"/>
    </row>
    <row r="48" spans="1:10">
      <c r="A48" s="117" t="s">
        <v>107</v>
      </c>
      <c r="B48" s="118"/>
      <c r="C48" s="119" t="s">
        <v>108</v>
      </c>
      <c r="D48" s="125">
        <v>4339698.96</v>
      </c>
      <c r="E48" s="124"/>
      <c r="F48" s="35"/>
    </row>
    <row r="49" spans="1:6">
      <c r="A49" s="117" t="s">
        <v>109</v>
      </c>
      <c r="B49" s="118"/>
      <c r="C49" s="119" t="s">
        <v>110</v>
      </c>
      <c r="D49" s="125">
        <v>0</v>
      </c>
      <c r="E49" s="124"/>
      <c r="F49" s="35"/>
    </row>
    <row r="50" spans="1:6">
      <c r="A50" s="117" t="s">
        <v>111</v>
      </c>
      <c r="B50" s="118"/>
      <c r="C50" s="119" t="s">
        <v>112</v>
      </c>
      <c r="D50" s="125">
        <v>277724.79999999999</v>
      </c>
      <c r="E50" s="124"/>
      <c r="F50" s="35"/>
    </row>
    <row r="51" spans="1:6">
      <c r="A51" s="117" t="s">
        <v>113</v>
      </c>
      <c r="B51" s="118"/>
      <c r="C51" s="119" t="s">
        <v>114</v>
      </c>
      <c r="D51" s="125">
        <v>1325044.5899999999</v>
      </c>
      <c r="E51" s="124"/>
      <c r="F51" s="35"/>
    </row>
    <row r="52" spans="1:6">
      <c r="A52" s="117" t="s">
        <v>115</v>
      </c>
      <c r="B52" s="118"/>
      <c r="C52" s="119" t="s">
        <v>116</v>
      </c>
      <c r="D52" s="125">
        <v>94804</v>
      </c>
      <c r="E52" s="124"/>
      <c r="F52" s="35"/>
    </row>
    <row r="53" spans="1:6">
      <c r="A53" s="117" t="s">
        <v>117</v>
      </c>
      <c r="B53" s="118"/>
      <c r="C53" s="119" t="s">
        <v>118</v>
      </c>
      <c r="D53" s="125">
        <v>43350</v>
      </c>
      <c r="E53" s="124"/>
      <c r="F53" s="35"/>
    </row>
    <row r="54" spans="1:6">
      <c r="A54" s="117" t="s">
        <v>119</v>
      </c>
      <c r="B54" s="118"/>
      <c r="C54" s="119" t="s">
        <v>120</v>
      </c>
      <c r="D54" s="125">
        <v>71861</v>
      </c>
      <c r="E54" s="124"/>
      <c r="F54" s="35"/>
    </row>
    <row r="55" spans="1:6">
      <c r="A55" s="117" t="s">
        <v>121</v>
      </c>
      <c r="B55" s="118"/>
      <c r="C55" s="119" t="s">
        <v>122</v>
      </c>
      <c r="D55" s="125">
        <v>4660</v>
      </c>
      <c r="E55" s="124"/>
      <c r="F55" s="35"/>
    </row>
    <row r="56" spans="1:6">
      <c r="A56" s="117" t="s">
        <v>123</v>
      </c>
      <c r="B56" s="118"/>
      <c r="C56" s="119" t="s">
        <v>124</v>
      </c>
      <c r="D56" s="125">
        <v>0</v>
      </c>
      <c r="E56" s="124"/>
      <c r="F56" s="35"/>
    </row>
    <row r="57" spans="1:6">
      <c r="A57" s="117" t="s">
        <v>125</v>
      </c>
      <c r="B57" s="118"/>
      <c r="C57" s="119" t="s">
        <v>126</v>
      </c>
      <c r="D57" s="125">
        <v>1004179.63</v>
      </c>
      <c r="E57" s="124"/>
      <c r="F57" s="35"/>
    </row>
    <row r="58" spans="1:6">
      <c r="A58" s="117" t="s">
        <v>127</v>
      </c>
      <c r="B58" s="118"/>
      <c r="C58" s="119" t="s">
        <v>128</v>
      </c>
      <c r="D58" s="125">
        <v>409707.31999999995</v>
      </c>
      <c r="E58" s="124"/>
      <c r="F58" s="35"/>
    </row>
    <row r="59" spans="1:6">
      <c r="A59" s="117" t="s">
        <v>129</v>
      </c>
      <c r="B59" s="118"/>
      <c r="C59" s="119" t="s">
        <v>130</v>
      </c>
      <c r="D59" s="125">
        <v>0</v>
      </c>
      <c r="E59" s="124"/>
      <c r="F59" s="35"/>
    </row>
    <row r="60" spans="1:6">
      <c r="A60" s="117" t="s">
        <v>131</v>
      </c>
      <c r="B60" s="118"/>
      <c r="C60" s="119" t="s">
        <v>132</v>
      </c>
      <c r="D60" s="125">
        <v>461508.61</v>
      </c>
      <c r="E60" s="124"/>
      <c r="F60" s="35"/>
    </row>
    <row r="61" spans="1:6" ht="13.5" thickBot="1">
      <c r="A61" s="117" t="s">
        <v>133</v>
      </c>
      <c r="B61" s="118"/>
      <c r="C61" s="119" t="s">
        <v>134</v>
      </c>
      <c r="D61" s="125">
        <v>0</v>
      </c>
      <c r="E61" s="124"/>
      <c r="F61" s="35"/>
    </row>
    <row r="62" spans="1:6" ht="13.5" thickBot="1">
      <c r="A62" s="19" t="s">
        <v>12</v>
      </c>
      <c r="B62" s="20"/>
      <c r="C62" s="21"/>
      <c r="D62" s="22">
        <v>16150012.360000001</v>
      </c>
      <c r="E62" s="124"/>
    </row>
    <row r="63" spans="1:6" ht="13.5" thickBot="1">
      <c r="A63" s="19" t="s">
        <v>13</v>
      </c>
      <c r="B63" s="20"/>
      <c r="C63" s="21"/>
      <c r="D63" s="22">
        <v>42620087.600000001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240" t="s">
        <v>162</v>
      </c>
      <c r="B66" s="240"/>
      <c r="C66" s="240"/>
      <c r="D66" s="240"/>
      <c r="E66" s="39"/>
    </row>
    <row r="67" spans="1:5" ht="13.5" thickBot="1">
      <c r="A67" s="241" t="s">
        <v>168</v>
      </c>
      <c r="B67" s="241"/>
      <c r="C67" s="241"/>
      <c r="D67" s="241"/>
      <c r="E67" s="39"/>
    </row>
    <row r="68" spans="1:5">
      <c r="A68" s="126" t="s">
        <v>14</v>
      </c>
      <c r="B68" s="10"/>
      <c r="C68" s="41"/>
      <c r="D68" s="127"/>
      <c r="E68" s="38"/>
    </row>
    <row r="69" spans="1:5">
      <c r="A69" s="128"/>
      <c r="B69" s="31"/>
      <c r="C69" s="41"/>
      <c r="D69" s="129"/>
      <c r="E69" s="38"/>
    </row>
    <row r="70" spans="1:5" ht="13.5" thickBot="1">
      <c r="A70" s="126" t="s">
        <v>15</v>
      </c>
      <c r="B70" s="31"/>
      <c r="C70" s="41" t="s">
        <v>16</v>
      </c>
      <c r="D70" s="127" t="s">
        <v>17</v>
      </c>
      <c r="E70" s="38"/>
    </row>
    <row r="71" spans="1:5">
      <c r="A71" s="45" t="s">
        <v>18</v>
      </c>
      <c r="B71" s="46" t="s">
        <v>19</v>
      </c>
      <c r="C71" s="109" t="s">
        <v>136</v>
      </c>
      <c r="D71" s="110">
        <v>20403254.800000001</v>
      </c>
      <c r="E71" s="38"/>
    </row>
    <row r="72" spans="1:5">
      <c r="A72" s="130" t="s">
        <v>18</v>
      </c>
      <c r="B72" s="131" t="s">
        <v>21</v>
      </c>
      <c r="C72" s="132" t="s">
        <v>22</v>
      </c>
      <c r="D72" s="133">
        <v>1987082.69</v>
      </c>
      <c r="E72" s="38"/>
    </row>
    <row r="73" spans="1:5">
      <c r="A73" s="130" t="s">
        <v>18</v>
      </c>
      <c r="B73" s="131" t="s">
        <v>23</v>
      </c>
      <c r="C73" s="132">
        <v>40130</v>
      </c>
      <c r="D73" s="133">
        <v>57840.090000000004</v>
      </c>
      <c r="E73" s="38"/>
    </row>
    <row r="74" spans="1:5">
      <c r="A74" s="130" t="s">
        <v>18</v>
      </c>
      <c r="B74" s="131" t="s">
        <v>137</v>
      </c>
      <c r="C74" s="132" t="s">
        <v>25</v>
      </c>
      <c r="D74" s="133">
        <v>663301.53000000014</v>
      </c>
      <c r="E74" s="38"/>
    </row>
    <row r="75" spans="1:5">
      <c r="A75" s="130" t="s">
        <v>18</v>
      </c>
      <c r="B75" s="131" t="s">
        <v>26</v>
      </c>
      <c r="C75" s="132">
        <v>40160</v>
      </c>
      <c r="D75" s="133">
        <v>0</v>
      </c>
      <c r="E75" s="38"/>
    </row>
    <row r="76" spans="1:5">
      <c r="A76" s="130" t="s">
        <v>18</v>
      </c>
      <c r="B76" s="131" t="s">
        <v>27</v>
      </c>
      <c r="C76" s="132">
        <v>40180</v>
      </c>
      <c r="D76" s="133">
        <v>0</v>
      </c>
      <c r="E76" s="38"/>
    </row>
    <row r="77" spans="1:5">
      <c r="A77" s="130" t="s">
        <v>18</v>
      </c>
      <c r="B77" s="131" t="s">
        <v>28</v>
      </c>
      <c r="C77" s="132">
        <v>40190</v>
      </c>
      <c r="D77" s="133">
        <v>0</v>
      </c>
      <c r="E77" s="38"/>
    </row>
    <row r="78" spans="1:5">
      <c r="A78" s="130" t="s">
        <v>29</v>
      </c>
      <c r="B78" s="131" t="s">
        <v>19</v>
      </c>
      <c r="C78" s="132" t="s">
        <v>138</v>
      </c>
      <c r="D78" s="133">
        <v>2937329.79</v>
      </c>
      <c r="E78" s="38"/>
    </row>
    <row r="79" spans="1:5">
      <c r="A79" s="130" t="s">
        <v>29</v>
      </c>
      <c r="B79" s="131" t="s">
        <v>21</v>
      </c>
      <c r="C79" s="132" t="s">
        <v>31</v>
      </c>
      <c r="D79" s="133">
        <v>222496.44</v>
      </c>
      <c r="E79" s="38"/>
    </row>
    <row r="80" spans="1:5">
      <c r="A80" s="130" t="s">
        <v>29</v>
      </c>
      <c r="B80" s="131" t="s">
        <v>23</v>
      </c>
      <c r="C80" s="132">
        <v>40330</v>
      </c>
      <c r="D80" s="133">
        <v>11236.16</v>
      </c>
      <c r="E80" s="38"/>
    </row>
    <row r="81" spans="1:5">
      <c r="A81" s="130" t="s">
        <v>29</v>
      </c>
      <c r="B81" s="131" t="s">
        <v>137</v>
      </c>
      <c r="C81" s="132" t="s">
        <v>32</v>
      </c>
      <c r="D81" s="133">
        <v>187533.74</v>
      </c>
      <c r="E81" s="38"/>
    </row>
    <row r="82" spans="1:5">
      <c r="A82" s="130" t="s">
        <v>29</v>
      </c>
      <c r="B82" s="134" t="s">
        <v>26</v>
      </c>
      <c r="C82" s="132">
        <v>40360</v>
      </c>
      <c r="D82" s="133">
        <v>0</v>
      </c>
      <c r="E82" s="38"/>
    </row>
    <row r="83" spans="1:5">
      <c r="A83" s="130" t="s">
        <v>29</v>
      </c>
      <c r="B83" s="134" t="s">
        <v>27</v>
      </c>
      <c r="C83" s="132">
        <v>40380</v>
      </c>
      <c r="D83" s="133">
        <v>0</v>
      </c>
      <c r="E83" s="38"/>
    </row>
    <row r="84" spans="1:5" ht="13.5" thickBot="1">
      <c r="A84" s="130" t="s">
        <v>29</v>
      </c>
      <c r="B84" s="134" t="s">
        <v>28</v>
      </c>
      <c r="C84" s="132">
        <v>40390</v>
      </c>
      <c r="D84" s="133">
        <v>0</v>
      </c>
      <c r="E84" s="38"/>
    </row>
    <row r="85" spans="1:5" ht="13.5" thickBot="1">
      <c r="A85" s="19" t="s">
        <v>33</v>
      </c>
      <c r="B85" s="20"/>
      <c r="C85" s="21"/>
      <c r="D85" s="22">
        <v>26470075.240000002</v>
      </c>
      <c r="E85" s="38"/>
    </row>
    <row r="86" spans="1:5">
      <c r="A86" s="135"/>
      <c r="B86" s="52"/>
      <c r="C86" s="53"/>
      <c r="D86" s="136"/>
      <c r="E86" s="38"/>
    </row>
    <row r="87" spans="1:5" ht="13.5" thickBot="1">
      <c r="A87" s="137" t="s">
        <v>34</v>
      </c>
      <c r="B87" s="52"/>
      <c r="C87" s="53"/>
      <c r="D87" s="136"/>
      <c r="E87" s="38"/>
    </row>
    <row r="88" spans="1:5">
      <c r="A88" s="138" t="s">
        <v>18</v>
      </c>
      <c r="B88" s="139" t="s">
        <v>19</v>
      </c>
      <c r="C88" s="109" t="s">
        <v>136</v>
      </c>
      <c r="D88" s="133">
        <v>0</v>
      </c>
      <c r="E88" s="38"/>
    </row>
    <row r="89" spans="1:5" ht="13.5" thickBot="1">
      <c r="A89" s="140" t="s">
        <v>29</v>
      </c>
      <c r="B89" s="141" t="s">
        <v>19</v>
      </c>
      <c r="C89" s="132" t="s">
        <v>138</v>
      </c>
      <c r="D89" s="142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8"/>
      <c r="B91" s="52"/>
      <c r="C91" s="53"/>
      <c r="D91" s="136"/>
      <c r="E91" s="38"/>
    </row>
    <row r="92" spans="1:5" ht="13.5" thickBot="1">
      <c r="A92" s="19" t="s">
        <v>36</v>
      </c>
      <c r="B92" s="20"/>
      <c r="C92" s="21"/>
      <c r="D92" s="22">
        <v>26470075.240000002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247" t="s">
        <v>37</v>
      </c>
      <c r="B94" s="248"/>
      <c r="C94" s="64"/>
      <c r="D94" s="65"/>
      <c r="E94" s="38"/>
    </row>
    <row r="95" spans="1:5">
      <c r="A95" s="66" t="s">
        <v>18</v>
      </c>
      <c r="B95" s="67"/>
      <c r="C95" s="68"/>
      <c r="D95" s="69">
        <v>23111479.110000003</v>
      </c>
      <c r="E95" s="38"/>
    </row>
    <row r="96" spans="1:5">
      <c r="A96" s="143"/>
      <c r="B96" s="52"/>
      <c r="C96" s="144"/>
      <c r="D96" s="145"/>
      <c r="E96" s="38"/>
    </row>
    <row r="97" spans="1:256">
      <c r="A97" s="146" t="s">
        <v>29</v>
      </c>
      <c r="B97" s="147"/>
      <c r="C97" s="148"/>
      <c r="D97" s="149">
        <v>3358596.13</v>
      </c>
      <c r="E97" s="38"/>
    </row>
    <row r="98" spans="1:256" ht="13.5" thickBot="1">
      <c r="A98" s="77"/>
      <c r="B98" s="52"/>
      <c r="C98" s="144"/>
      <c r="D98" s="145"/>
      <c r="E98" s="38"/>
    </row>
    <row r="99" spans="1:256" ht="13.5" thickBot="1">
      <c r="A99" s="78" t="s">
        <v>2</v>
      </c>
      <c r="B99" s="79"/>
      <c r="C99" s="80"/>
      <c r="D99" s="81">
        <v>26470075.240000002</v>
      </c>
      <c r="E99" s="38"/>
    </row>
    <row r="100" spans="1:256">
      <c r="A100" s="150"/>
      <c r="B100" s="67"/>
      <c r="C100" s="62"/>
      <c r="D100" s="83"/>
      <c r="E100" s="38"/>
    </row>
    <row r="101" spans="1:256">
      <c r="A101" s="151" t="s">
        <v>38</v>
      </c>
      <c r="B101" s="85"/>
      <c r="C101" s="86"/>
      <c r="D101" s="152">
        <v>1325044.5899999999</v>
      </c>
      <c r="E101" s="38"/>
    </row>
    <row r="102" spans="1:256" ht="13.5" thickBot="1">
      <c r="A102" s="150"/>
      <c r="B102" s="88"/>
      <c r="C102" s="62"/>
      <c r="D102" s="145"/>
      <c r="E102" s="38"/>
    </row>
    <row r="103" spans="1:256" ht="13.5" thickBot="1">
      <c r="A103" s="19" t="s">
        <v>39</v>
      </c>
      <c r="B103" s="20"/>
      <c r="C103" s="21"/>
      <c r="D103" s="22">
        <v>27795119.830000002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3"/>
      <c r="B229" s="154"/>
      <c r="C229" s="155"/>
      <c r="D229" s="154"/>
      <c r="E229" s="154"/>
      <c r="F229" s="156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3"/>
      <c r="B246" s="154"/>
      <c r="C246" s="155"/>
      <c r="D246" s="154"/>
      <c r="E246" s="154"/>
      <c r="F246" s="156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3"/>
      <c r="B295" s="154"/>
      <c r="C295" s="155"/>
      <c r="D295" s="154"/>
      <c r="E295" s="154"/>
      <c r="F295" s="156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3"/>
      <c r="B307" s="154"/>
      <c r="C307" s="155"/>
      <c r="D307" s="154"/>
      <c r="E307" s="154"/>
      <c r="F307" s="156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3"/>
      <c r="B321" s="154"/>
      <c r="C321" s="155"/>
      <c r="D321" s="154"/>
      <c r="E321" s="154"/>
      <c r="F321" s="156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3"/>
      <c r="B334" s="154"/>
      <c r="C334" s="155"/>
      <c r="D334" s="154"/>
      <c r="E334" s="154"/>
      <c r="F334" s="156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3"/>
      <c r="B415" s="154"/>
      <c r="C415" s="155"/>
      <c r="D415" s="154"/>
      <c r="E415" s="154"/>
      <c r="F415" s="156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3"/>
      <c r="B480" s="154"/>
      <c r="C480" s="155"/>
      <c r="D480" s="154"/>
      <c r="E480" s="154"/>
      <c r="F480" s="156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>
      <selection sqref="A1:XFD1048576"/>
    </sheetView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242" t="s">
        <v>161</v>
      </c>
      <c r="B1" s="242"/>
      <c r="C1" s="242"/>
      <c r="D1" s="242"/>
      <c r="E1" s="242"/>
    </row>
    <row r="2" spans="1:16" ht="13.5" thickBot="1">
      <c r="A2" s="242"/>
      <c r="B2" s="242"/>
      <c r="C2" s="242"/>
      <c r="D2" s="2" t="s">
        <v>0</v>
      </c>
      <c r="E2" s="3" t="s">
        <v>170</v>
      </c>
    </row>
    <row r="3" spans="1:16" ht="13.5" thickBot="1">
      <c r="A3" s="245" t="s">
        <v>168</v>
      </c>
      <c r="B3" s="4"/>
      <c r="C3" s="4"/>
      <c r="D3" s="4"/>
      <c r="E3" s="246"/>
      <c r="F3" s="5"/>
    </row>
    <row r="4" spans="1:16" ht="12.75" customHeight="1">
      <c r="A4" s="6"/>
      <c r="B4" s="7"/>
      <c r="C4" s="8"/>
      <c r="D4" s="8" t="s">
        <v>1</v>
      </c>
      <c r="E4" s="23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239"/>
      <c r="F5" s="5"/>
    </row>
    <row r="6" spans="1:16">
      <c r="A6" s="117" t="s">
        <v>41</v>
      </c>
      <c r="B6" s="118"/>
      <c r="C6" s="119" t="s">
        <v>42</v>
      </c>
      <c r="D6" s="120">
        <v>4761055.51</v>
      </c>
      <c r="E6" s="121">
        <v>5025163.09</v>
      </c>
      <c r="F6" s="5"/>
    </row>
    <row r="7" spans="1:16">
      <c r="A7" s="117" t="s">
        <v>43</v>
      </c>
      <c r="B7" s="118"/>
      <c r="C7" s="119" t="s">
        <v>20</v>
      </c>
      <c r="D7" s="120">
        <v>21100375.059999999</v>
      </c>
      <c r="E7" s="121">
        <v>22932885.739999998</v>
      </c>
      <c r="F7" s="5"/>
    </row>
    <row r="8" spans="1:16">
      <c r="A8" s="117" t="s">
        <v>44</v>
      </c>
      <c r="B8" s="118"/>
      <c r="C8" s="119" t="s">
        <v>22</v>
      </c>
      <c r="D8" s="120">
        <v>7788294.0800000001</v>
      </c>
      <c r="E8" s="121">
        <v>8254369.4199999999</v>
      </c>
      <c r="F8" s="5"/>
    </row>
    <row r="9" spans="1:16">
      <c r="A9" s="117" t="s">
        <v>45</v>
      </c>
      <c r="B9" s="118"/>
      <c r="C9" s="119" t="s">
        <v>46</v>
      </c>
      <c r="D9" s="120">
        <v>1933340.36</v>
      </c>
      <c r="E9" s="121">
        <v>2024985.1</v>
      </c>
      <c r="F9" s="5"/>
    </row>
    <row r="10" spans="1:16">
      <c r="A10" s="117" t="s">
        <v>47</v>
      </c>
      <c r="B10" s="118"/>
      <c r="C10" s="119" t="s">
        <v>25</v>
      </c>
      <c r="D10" s="120">
        <v>1333834.1400000001</v>
      </c>
      <c r="E10" s="121">
        <v>1534957.33</v>
      </c>
      <c r="F10" s="5"/>
    </row>
    <row r="11" spans="1:16">
      <c r="A11" s="117" t="s">
        <v>48</v>
      </c>
      <c r="B11" s="118"/>
      <c r="C11" s="119" t="s">
        <v>49</v>
      </c>
      <c r="D11" s="120">
        <v>0</v>
      </c>
      <c r="E11" s="121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7" t="s">
        <v>50</v>
      </c>
      <c r="B12" s="118"/>
      <c r="C12" s="119" t="s">
        <v>51</v>
      </c>
      <c r="D12" s="120">
        <v>0</v>
      </c>
      <c r="E12" s="121">
        <v>0</v>
      </c>
      <c r="F12" s="5"/>
    </row>
    <row r="13" spans="1:16" ht="13.5" thickBot="1">
      <c r="A13" s="117" t="s">
        <v>52</v>
      </c>
      <c r="B13" s="118"/>
      <c r="C13" s="119" t="s">
        <v>53</v>
      </c>
      <c r="D13" s="120">
        <v>145800</v>
      </c>
      <c r="E13" s="121">
        <v>145800</v>
      </c>
      <c r="F13" s="5"/>
    </row>
    <row r="14" spans="1:16" ht="13.5" thickBot="1">
      <c r="A14" s="19" t="s">
        <v>6</v>
      </c>
      <c r="B14" s="20"/>
      <c r="C14" s="21"/>
      <c r="D14" s="22">
        <v>37062699.149999999</v>
      </c>
      <c r="E14" s="22">
        <v>39918160.68</v>
      </c>
      <c r="F14" s="5"/>
    </row>
    <row r="15" spans="1:16">
      <c r="A15" s="23" t="s">
        <v>54</v>
      </c>
      <c r="B15" s="118"/>
      <c r="C15" s="25" t="s">
        <v>55</v>
      </c>
      <c r="D15" s="26">
        <v>264107.58</v>
      </c>
      <c r="E15" s="122"/>
      <c r="F15" s="5"/>
    </row>
    <row r="16" spans="1:16">
      <c r="A16" s="23" t="s">
        <v>56</v>
      </c>
      <c r="B16" s="118"/>
      <c r="C16" s="25" t="s">
        <v>30</v>
      </c>
      <c r="D16" s="26">
        <v>1832510.6800000002</v>
      </c>
      <c r="E16" s="122"/>
      <c r="F16" s="5"/>
    </row>
    <row r="17" spans="1:6">
      <c r="A17" s="23" t="s">
        <v>57</v>
      </c>
      <c r="B17" s="118"/>
      <c r="C17" s="25" t="s">
        <v>31</v>
      </c>
      <c r="D17" s="26">
        <v>466075.34</v>
      </c>
      <c r="E17" s="122"/>
      <c r="F17" s="5"/>
    </row>
    <row r="18" spans="1:6">
      <c r="A18" s="23" t="s">
        <v>58</v>
      </c>
      <c r="B18" s="118"/>
      <c r="C18" s="25" t="s">
        <v>59</v>
      </c>
      <c r="D18" s="26">
        <v>91644.739999999991</v>
      </c>
      <c r="E18" s="122"/>
      <c r="F18" s="5"/>
    </row>
    <row r="19" spans="1:6">
      <c r="A19" s="23" t="s">
        <v>60</v>
      </c>
      <c r="B19" s="118"/>
      <c r="C19" s="25" t="s">
        <v>32</v>
      </c>
      <c r="D19" s="26">
        <v>201123.19</v>
      </c>
      <c r="E19" s="122"/>
      <c r="F19" s="5"/>
    </row>
    <row r="20" spans="1:6">
      <c r="A20" s="23" t="s">
        <v>61</v>
      </c>
      <c r="B20" s="118"/>
      <c r="C20" s="25" t="s">
        <v>62</v>
      </c>
      <c r="D20" s="26">
        <v>0</v>
      </c>
      <c r="E20" s="122"/>
      <c r="F20" s="5"/>
    </row>
    <row r="21" spans="1:6">
      <c r="A21" s="23" t="s">
        <v>63</v>
      </c>
      <c r="B21" s="123"/>
      <c r="C21" s="25" t="s">
        <v>64</v>
      </c>
      <c r="D21" s="26">
        <v>0</v>
      </c>
      <c r="E21" s="122"/>
      <c r="F21" s="5"/>
    </row>
    <row r="22" spans="1:6" ht="13.5" thickBot="1">
      <c r="A22" s="23" t="s">
        <v>65</v>
      </c>
      <c r="B22" s="123"/>
      <c r="C22" s="25" t="s">
        <v>66</v>
      </c>
      <c r="D22" s="26">
        <v>0</v>
      </c>
      <c r="E22" s="124"/>
      <c r="F22" s="5"/>
    </row>
    <row r="23" spans="1:6" ht="13.5" thickBot="1">
      <c r="A23" s="19" t="s">
        <v>7</v>
      </c>
      <c r="B23" s="20"/>
      <c r="C23" s="21"/>
      <c r="D23" s="22">
        <v>2855461.53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39918160.68</v>
      </c>
      <c r="E24" s="22">
        <v>39918160.68</v>
      </c>
      <c r="F24" s="5"/>
    </row>
    <row r="25" spans="1:6">
      <c r="A25" s="30"/>
      <c r="B25" s="31"/>
      <c r="C25" s="32"/>
      <c r="D25" s="33"/>
      <c r="E25" s="124"/>
      <c r="F25" s="5"/>
    </row>
    <row r="26" spans="1:6">
      <c r="A26" s="9" t="s">
        <v>10</v>
      </c>
      <c r="B26" s="31"/>
      <c r="C26" s="32"/>
      <c r="D26" s="33"/>
      <c r="E26" s="122"/>
      <c r="F26" s="5"/>
    </row>
    <row r="27" spans="1:6">
      <c r="A27" s="117" t="s">
        <v>67</v>
      </c>
      <c r="B27" s="118"/>
      <c r="C27" s="119" t="s">
        <v>68</v>
      </c>
      <c r="D27" s="125">
        <v>0</v>
      </c>
      <c r="E27" s="122"/>
      <c r="F27" s="35"/>
    </row>
    <row r="28" spans="1:6">
      <c r="A28" s="117" t="s">
        <v>69</v>
      </c>
      <c r="B28" s="118"/>
      <c r="C28" s="119" t="s">
        <v>70</v>
      </c>
      <c r="D28" s="125">
        <v>1096337.7</v>
      </c>
      <c r="E28" s="122"/>
      <c r="F28" s="35"/>
    </row>
    <row r="29" spans="1:6">
      <c r="A29" s="117" t="s">
        <v>71</v>
      </c>
      <c r="B29" s="118"/>
      <c r="C29" s="119" t="s">
        <v>72</v>
      </c>
      <c r="D29" s="125">
        <v>0</v>
      </c>
      <c r="E29" s="122"/>
      <c r="F29" s="35"/>
    </row>
    <row r="30" spans="1:6">
      <c r="A30" s="117" t="s">
        <v>73</v>
      </c>
      <c r="B30" s="118"/>
      <c r="C30" s="119" t="s">
        <v>74</v>
      </c>
      <c r="D30" s="125">
        <v>0</v>
      </c>
      <c r="E30" s="124"/>
      <c r="F30" s="35"/>
    </row>
    <row r="31" spans="1:6">
      <c r="A31" s="117" t="s">
        <v>75</v>
      </c>
      <c r="B31" s="118"/>
      <c r="C31" s="119" t="s">
        <v>76</v>
      </c>
      <c r="D31" s="125">
        <v>0</v>
      </c>
      <c r="E31" s="124"/>
      <c r="F31" s="35"/>
    </row>
    <row r="32" spans="1:6">
      <c r="A32" s="117" t="s">
        <v>77</v>
      </c>
      <c r="B32" s="118"/>
      <c r="C32" s="119" t="s">
        <v>78</v>
      </c>
      <c r="D32" s="125">
        <v>0</v>
      </c>
      <c r="E32" s="124"/>
      <c r="F32" s="35"/>
    </row>
    <row r="33" spans="1:10">
      <c r="A33" s="117" t="s">
        <v>79</v>
      </c>
      <c r="B33" s="118"/>
      <c r="C33" s="119" t="s">
        <v>80</v>
      </c>
      <c r="D33" s="125">
        <v>0</v>
      </c>
      <c r="E33" s="124"/>
      <c r="F33" s="35"/>
    </row>
    <row r="34" spans="1:10">
      <c r="A34" s="117" t="s">
        <v>81</v>
      </c>
      <c r="B34" s="118"/>
      <c r="C34" s="119" t="s">
        <v>82</v>
      </c>
      <c r="D34" s="125">
        <v>0</v>
      </c>
      <c r="E34" s="124"/>
      <c r="F34" s="35"/>
    </row>
    <row r="35" spans="1:10">
      <c r="A35" s="117" t="s">
        <v>83</v>
      </c>
      <c r="B35" s="118"/>
      <c r="C35" s="119" t="s">
        <v>84</v>
      </c>
      <c r="D35" s="125">
        <v>0</v>
      </c>
      <c r="E35" s="124"/>
      <c r="F35" s="35"/>
    </row>
    <row r="36" spans="1:10">
      <c r="A36" s="117" t="s">
        <v>85</v>
      </c>
      <c r="B36" s="118"/>
      <c r="C36" s="119" t="s">
        <v>86</v>
      </c>
      <c r="D36" s="125">
        <v>0</v>
      </c>
      <c r="E36" s="124"/>
      <c r="F36" s="35"/>
    </row>
    <row r="37" spans="1:10">
      <c r="A37" s="117" t="s">
        <v>11</v>
      </c>
      <c r="B37" s="118"/>
      <c r="C37" s="119" t="s">
        <v>167</v>
      </c>
      <c r="D37" s="125">
        <v>0</v>
      </c>
      <c r="E37" s="124"/>
      <c r="F37" s="35"/>
    </row>
    <row r="38" spans="1:10">
      <c r="A38" s="117" t="s">
        <v>87</v>
      </c>
      <c r="B38" s="118"/>
      <c r="C38" s="119" t="s">
        <v>88</v>
      </c>
      <c r="D38" s="125">
        <v>0</v>
      </c>
      <c r="E38" s="124"/>
      <c r="F38" s="35"/>
    </row>
    <row r="39" spans="1:10">
      <c r="A39" s="117" t="s">
        <v>89</v>
      </c>
      <c r="B39" s="118"/>
      <c r="C39" s="119" t="s">
        <v>90</v>
      </c>
      <c r="D39" s="125">
        <v>11631</v>
      </c>
      <c r="E39" s="124"/>
      <c r="F39" s="108"/>
      <c r="G39" s="5"/>
    </row>
    <row r="40" spans="1:10">
      <c r="A40" s="117" t="s">
        <v>91</v>
      </c>
      <c r="B40" s="118"/>
      <c r="C40" s="119" t="s">
        <v>92</v>
      </c>
      <c r="D40" s="125">
        <v>1571540.18</v>
      </c>
      <c r="E40" s="124"/>
      <c r="F40" s="108"/>
    </row>
    <row r="41" spans="1:10">
      <c r="A41" s="117" t="s">
        <v>93</v>
      </c>
      <c r="B41" s="118"/>
      <c r="C41" s="119" t="s">
        <v>94</v>
      </c>
      <c r="D41" s="125">
        <v>2603548.7999999998</v>
      </c>
      <c r="E41" s="124"/>
      <c r="F41" s="30"/>
    </row>
    <row r="42" spans="1:10">
      <c r="A42" s="117" t="s">
        <v>95</v>
      </c>
      <c r="B42" s="118"/>
      <c r="C42" s="119" t="s">
        <v>96</v>
      </c>
      <c r="D42" s="125">
        <v>674269.83</v>
      </c>
      <c r="E42" s="124"/>
      <c r="F42" s="108"/>
    </row>
    <row r="43" spans="1:10">
      <c r="A43" s="117" t="s">
        <v>97</v>
      </c>
      <c r="B43" s="118"/>
      <c r="C43" s="119" t="s">
        <v>98</v>
      </c>
      <c r="D43" s="125">
        <v>0</v>
      </c>
      <c r="E43" s="124"/>
      <c r="F43" s="35"/>
    </row>
    <row r="44" spans="1:10">
      <c r="A44" s="117" t="s">
        <v>99</v>
      </c>
      <c r="B44" s="118"/>
      <c r="C44" s="119" t="s">
        <v>100</v>
      </c>
      <c r="D44" s="125">
        <v>34771.410000000003</v>
      </c>
      <c r="E44" s="124"/>
      <c r="F44" s="35"/>
      <c r="J44" s="5"/>
    </row>
    <row r="45" spans="1:10">
      <c r="A45" s="117" t="s">
        <v>101</v>
      </c>
      <c r="B45" s="118"/>
      <c r="C45" s="119" t="s">
        <v>102</v>
      </c>
      <c r="D45" s="125">
        <v>2085725.67</v>
      </c>
      <c r="E45" s="124"/>
      <c r="F45" s="35"/>
    </row>
    <row r="46" spans="1:10">
      <c r="A46" s="117" t="s">
        <v>103</v>
      </c>
      <c r="B46" s="118"/>
      <c r="C46" s="119" t="s">
        <v>104</v>
      </c>
      <c r="D46" s="125">
        <v>1514893.5899999999</v>
      </c>
      <c r="E46" s="124"/>
      <c r="F46" s="35"/>
    </row>
    <row r="47" spans="1:10">
      <c r="A47" s="117" t="s">
        <v>105</v>
      </c>
      <c r="B47" s="118"/>
      <c r="C47" s="119" t="s">
        <v>106</v>
      </c>
      <c r="D47" s="125">
        <v>215248.69999999998</v>
      </c>
      <c r="E47" s="124"/>
      <c r="F47" s="35"/>
    </row>
    <row r="48" spans="1:10">
      <c r="A48" s="117" t="s">
        <v>107</v>
      </c>
      <c r="B48" s="118"/>
      <c r="C48" s="119" t="s">
        <v>108</v>
      </c>
      <c r="D48" s="125">
        <v>3752684.44</v>
      </c>
      <c r="E48" s="124"/>
      <c r="F48" s="35"/>
    </row>
    <row r="49" spans="1:6">
      <c r="A49" s="117" t="s">
        <v>109</v>
      </c>
      <c r="B49" s="118"/>
      <c r="C49" s="119" t="s">
        <v>110</v>
      </c>
      <c r="D49" s="125">
        <v>96401.099999999991</v>
      </c>
      <c r="E49" s="124"/>
      <c r="F49" s="35"/>
    </row>
    <row r="50" spans="1:6">
      <c r="A50" s="117" t="s">
        <v>111</v>
      </c>
      <c r="B50" s="118"/>
      <c r="C50" s="119" t="s">
        <v>112</v>
      </c>
      <c r="D50" s="125">
        <v>620429.48</v>
      </c>
      <c r="E50" s="124"/>
      <c r="F50" s="35"/>
    </row>
    <row r="51" spans="1:6">
      <c r="A51" s="117" t="s">
        <v>113</v>
      </c>
      <c r="B51" s="118"/>
      <c r="C51" s="119" t="s">
        <v>114</v>
      </c>
      <c r="D51" s="125">
        <v>1987266.7600000002</v>
      </c>
      <c r="E51" s="124"/>
      <c r="F51" s="35"/>
    </row>
    <row r="52" spans="1:6">
      <c r="A52" s="117" t="s">
        <v>115</v>
      </c>
      <c r="B52" s="118"/>
      <c r="C52" s="119" t="s">
        <v>116</v>
      </c>
      <c r="D52" s="125">
        <v>199930.35</v>
      </c>
      <c r="E52" s="124"/>
      <c r="F52" s="35"/>
    </row>
    <row r="53" spans="1:6">
      <c r="A53" s="117" t="s">
        <v>117</v>
      </c>
      <c r="B53" s="118"/>
      <c r="C53" s="119" t="s">
        <v>118</v>
      </c>
      <c r="D53" s="125">
        <v>7622.05</v>
      </c>
      <c r="E53" s="124"/>
      <c r="F53" s="35"/>
    </row>
    <row r="54" spans="1:6">
      <c r="A54" s="117" t="s">
        <v>119</v>
      </c>
      <c r="B54" s="118"/>
      <c r="C54" s="119" t="s">
        <v>120</v>
      </c>
      <c r="D54" s="125">
        <v>592092.26</v>
      </c>
      <c r="E54" s="124"/>
      <c r="F54" s="35"/>
    </row>
    <row r="55" spans="1:6">
      <c r="A55" s="117" t="s">
        <v>121</v>
      </c>
      <c r="B55" s="118"/>
      <c r="C55" s="119" t="s">
        <v>122</v>
      </c>
      <c r="D55" s="125">
        <v>15165</v>
      </c>
      <c r="E55" s="124"/>
      <c r="F55" s="35"/>
    </row>
    <row r="56" spans="1:6">
      <c r="A56" s="117" t="s">
        <v>123</v>
      </c>
      <c r="B56" s="118"/>
      <c r="C56" s="119" t="s">
        <v>124</v>
      </c>
      <c r="D56" s="125">
        <v>0</v>
      </c>
      <c r="E56" s="124"/>
      <c r="F56" s="35"/>
    </row>
    <row r="57" spans="1:6">
      <c r="A57" s="117" t="s">
        <v>125</v>
      </c>
      <c r="B57" s="118"/>
      <c r="C57" s="119" t="s">
        <v>126</v>
      </c>
      <c r="D57" s="125">
        <v>8490</v>
      </c>
      <c r="E57" s="124"/>
      <c r="F57" s="35"/>
    </row>
    <row r="58" spans="1:6">
      <c r="A58" s="117" t="s">
        <v>127</v>
      </c>
      <c r="B58" s="118"/>
      <c r="C58" s="119" t="s">
        <v>128</v>
      </c>
      <c r="D58" s="125">
        <v>0</v>
      </c>
      <c r="E58" s="124"/>
      <c r="F58" s="35"/>
    </row>
    <row r="59" spans="1:6">
      <c r="A59" s="117" t="s">
        <v>129</v>
      </c>
      <c r="B59" s="118"/>
      <c r="C59" s="119" t="s">
        <v>130</v>
      </c>
      <c r="D59" s="125">
        <v>1</v>
      </c>
      <c r="E59" s="124"/>
      <c r="F59" s="35"/>
    </row>
    <row r="60" spans="1:6">
      <c r="A60" s="117" t="s">
        <v>131</v>
      </c>
      <c r="B60" s="118"/>
      <c r="C60" s="119" t="s">
        <v>132</v>
      </c>
      <c r="D60" s="125">
        <v>0</v>
      </c>
      <c r="E60" s="124"/>
      <c r="F60" s="35"/>
    </row>
    <row r="61" spans="1:6" ht="13.5" thickBot="1">
      <c r="A61" s="117" t="s">
        <v>133</v>
      </c>
      <c r="B61" s="118"/>
      <c r="C61" s="119" t="s">
        <v>134</v>
      </c>
      <c r="D61" s="125">
        <v>0</v>
      </c>
      <c r="E61" s="124"/>
      <c r="F61" s="35"/>
    </row>
    <row r="62" spans="1:6" ht="13.5" thickBot="1">
      <c r="A62" s="19" t="s">
        <v>12</v>
      </c>
      <c r="B62" s="20"/>
      <c r="C62" s="21"/>
      <c r="D62" s="22">
        <v>17088049.32</v>
      </c>
      <c r="E62" s="124"/>
    </row>
    <row r="63" spans="1:6" ht="13.5" thickBot="1">
      <c r="A63" s="19" t="s">
        <v>13</v>
      </c>
      <c r="B63" s="20"/>
      <c r="C63" s="21"/>
      <c r="D63" s="22">
        <v>57006210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240" t="s">
        <v>161</v>
      </c>
      <c r="B66" s="240"/>
      <c r="C66" s="240"/>
      <c r="D66" s="240"/>
      <c r="E66" s="39"/>
    </row>
    <row r="67" spans="1:5" ht="13.5" thickBot="1">
      <c r="A67" s="241" t="s">
        <v>168</v>
      </c>
      <c r="B67" s="241"/>
      <c r="C67" s="241"/>
      <c r="D67" s="241"/>
      <c r="E67" s="39"/>
    </row>
    <row r="68" spans="1:5">
      <c r="A68" s="126" t="s">
        <v>14</v>
      </c>
      <c r="B68" s="10"/>
      <c r="C68" s="41"/>
      <c r="D68" s="127"/>
      <c r="E68" s="38"/>
    </row>
    <row r="69" spans="1:5">
      <c r="A69" s="128"/>
      <c r="B69" s="31"/>
      <c r="C69" s="41"/>
      <c r="D69" s="129"/>
      <c r="E69" s="38"/>
    </row>
    <row r="70" spans="1:5" ht="13.5" thickBot="1">
      <c r="A70" s="126" t="s">
        <v>15</v>
      </c>
      <c r="B70" s="31"/>
      <c r="C70" s="41" t="s">
        <v>16</v>
      </c>
      <c r="D70" s="127" t="s">
        <v>17</v>
      </c>
      <c r="E70" s="38"/>
    </row>
    <row r="71" spans="1:5">
      <c r="A71" s="45" t="s">
        <v>18</v>
      </c>
      <c r="B71" s="46" t="s">
        <v>19</v>
      </c>
      <c r="C71" s="109" t="s">
        <v>136</v>
      </c>
      <c r="D71" s="110">
        <v>25861430.57</v>
      </c>
      <c r="E71" s="38"/>
    </row>
    <row r="72" spans="1:5">
      <c r="A72" s="130" t="s">
        <v>18</v>
      </c>
      <c r="B72" s="131" t="s">
        <v>21</v>
      </c>
      <c r="C72" s="132" t="s">
        <v>22</v>
      </c>
      <c r="D72" s="133">
        <v>7788294.0800000001</v>
      </c>
      <c r="E72" s="38"/>
    </row>
    <row r="73" spans="1:5">
      <c r="A73" s="130" t="s">
        <v>18</v>
      </c>
      <c r="B73" s="131" t="s">
        <v>23</v>
      </c>
      <c r="C73" s="132">
        <v>40130</v>
      </c>
      <c r="D73" s="133">
        <v>1933340.36</v>
      </c>
      <c r="E73" s="38"/>
    </row>
    <row r="74" spans="1:5">
      <c r="A74" s="130" t="s">
        <v>18</v>
      </c>
      <c r="B74" s="131" t="s">
        <v>137</v>
      </c>
      <c r="C74" s="132" t="s">
        <v>25</v>
      </c>
      <c r="D74" s="133">
        <v>1333834.1400000001</v>
      </c>
      <c r="E74" s="38"/>
    </row>
    <row r="75" spans="1:5">
      <c r="A75" s="130" t="s">
        <v>18</v>
      </c>
      <c r="B75" s="131" t="s">
        <v>26</v>
      </c>
      <c r="C75" s="132">
        <v>40160</v>
      </c>
      <c r="D75" s="133">
        <v>0</v>
      </c>
      <c r="E75" s="38"/>
    </row>
    <row r="76" spans="1:5">
      <c r="A76" s="130" t="s">
        <v>18</v>
      </c>
      <c r="B76" s="131" t="s">
        <v>27</v>
      </c>
      <c r="C76" s="132">
        <v>40180</v>
      </c>
      <c r="D76" s="133">
        <v>0</v>
      </c>
      <c r="E76" s="38"/>
    </row>
    <row r="77" spans="1:5">
      <c r="A77" s="130" t="s">
        <v>18</v>
      </c>
      <c r="B77" s="131" t="s">
        <v>28</v>
      </c>
      <c r="C77" s="132">
        <v>40190</v>
      </c>
      <c r="D77" s="133">
        <v>145800</v>
      </c>
      <c r="E77" s="38"/>
    </row>
    <row r="78" spans="1:5">
      <c r="A78" s="130" t="s">
        <v>29</v>
      </c>
      <c r="B78" s="131" t="s">
        <v>19</v>
      </c>
      <c r="C78" s="132" t="s">
        <v>138</v>
      </c>
      <c r="D78" s="133">
        <v>2096618.2600000002</v>
      </c>
      <c r="E78" s="38"/>
    </row>
    <row r="79" spans="1:5">
      <c r="A79" s="130" t="s">
        <v>29</v>
      </c>
      <c r="B79" s="131" t="s">
        <v>21</v>
      </c>
      <c r="C79" s="132" t="s">
        <v>31</v>
      </c>
      <c r="D79" s="133">
        <v>466075.34</v>
      </c>
      <c r="E79" s="38"/>
    </row>
    <row r="80" spans="1:5">
      <c r="A80" s="130" t="s">
        <v>29</v>
      </c>
      <c r="B80" s="131" t="s">
        <v>23</v>
      </c>
      <c r="C80" s="132">
        <v>40330</v>
      </c>
      <c r="D80" s="133">
        <v>91644.739999999991</v>
      </c>
      <c r="E80" s="38"/>
    </row>
    <row r="81" spans="1:5">
      <c r="A81" s="130" t="s">
        <v>29</v>
      </c>
      <c r="B81" s="131" t="s">
        <v>137</v>
      </c>
      <c r="C81" s="132" t="s">
        <v>32</v>
      </c>
      <c r="D81" s="133">
        <v>201123.19</v>
      </c>
      <c r="E81" s="38"/>
    </row>
    <row r="82" spans="1:5">
      <c r="A82" s="130" t="s">
        <v>29</v>
      </c>
      <c r="B82" s="134" t="s">
        <v>26</v>
      </c>
      <c r="C82" s="132">
        <v>40360</v>
      </c>
      <c r="D82" s="133">
        <v>0</v>
      </c>
      <c r="E82" s="38"/>
    </row>
    <row r="83" spans="1:5">
      <c r="A83" s="130" t="s">
        <v>29</v>
      </c>
      <c r="B83" s="134" t="s">
        <v>27</v>
      </c>
      <c r="C83" s="132">
        <v>40380</v>
      </c>
      <c r="D83" s="133">
        <v>0</v>
      </c>
      <c r="E83" s="38"/>
    </row>
    <row r="84" spans="1:5" ht="13.5" thickBot="1">
      <c r="A84" s="130" t="s">
        <v>29</v>
      </c>
      <c r="B84" s="134" t="s">
        <v>28</v>
      </c>
      <c r="C84" s="132">
        <v>40390</v>
      </c>
      <c r="D84" s="133">
        <v>0</v>
      </c>
      <c r="E84" s="38"/>
    </row>
    <row r="85" spans="1:5" ht="13.5" thickBot="1">
      <c r="A85" s="19" t="s">
        <v>33</v>
      </c>
      <c r="B85" s="20"/>
      <c r="C85" s="21"/>
      <c r="D85" s="22">
        <v>39918160.68</v>
      </c>
      <c r="E85" s="38"/>
    </row>
    <row r="86" spans="1:5">
      <c r="A86" s="135"/>
      <c r="B86" s="52"/>
      <c r="C86" s="53"/>
      <c r="D86" s="136"/>
      <c r="E86" s="38"/>
    </row>
    <row r="87" spans="1:5" ht="13.5" thickBot="1">
      <c r="A87" s="137" t="s">
        <v>34</v>
      </c>
      <c r="B87" s="52"/>
      <c r="C87" s="53"/>
      <c r="D87" s="136"/>
      <c r="E87" s="38"/>
    </row>
    <row r="88" spans="1:5">
      <c r="A88" s="138" t="s">
        <v>18</v>
      </c>
      <c r="B88" s="139" t="s">
        <v>19</v>
      </c>
      <c r="C88" s="109" t="s">
        <v>136</v>
      </c>
      <c r="D88" s="133">
        <v>0</v>
      </c>
      <c r="E88" s="38"/>
    </row>
    <row r="89" spans="1:5" ht="13.5" thickBot="1">
      <c r="A89" s="140" t="s">
        <v>29</v>
      </c>
      <c r="B89" s="141" t="s">
        <v>19</v>
      </c>
      <c r="C89" s="132" t="s">
        <v>138</v>
      </c>
      <c r="D89" s="142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8"/>
      <c r="B91" s="52"/>
      <c r="C91" s="53"/>
      <c r="D91" s="136"/>
      <c r="E91" s="38"/>
    </row>
    <row r="92" spans="1:5" ht="13.5" thickBot="1">
      <c r="A92" s="19" t="s">
        <v>36</v>
      </c>
      <c r="B92" s="20"/>
      <c r="C92" s="21"/>
      <c r="D92" s="22">
        <v>39918160.68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247" t="s">
        <v>37</v>
      </c>
      <c r="B94" s="248"/>
      <c r="C94" s="64"/>
      <c r="D94" s="65"/>
      <c r="E94" s="38"/>
    </row>
    <row r="95" spans="1:5">
      <c r="A95" s="66" t="s">
        <v>18</v>
      </c>
      <c r="B95" s="67"/>
      <c r="C95" s="68"/>
      <c r="D95" s="69">
        <v>37062699.149999999</v>
      </c>
      <c r="E95" s="38"/>
    </row>
    <row r="96" spans="1:5">
      <c r="A96" s="143"/>
      <c r="B96" s="52"/>
      <c r="C96" s="144"/>
      <c r="D96" s="145"/>
      <c r="E96" s="38"/>
    </row>
    <row r="97" spans="1:256">
      <c r="A97" s="146" t="s">
        <v>29</v>
      </c>
      <c r="B97" s="147"/>
      <c r="C97" s="148"/>
      <c r="D97" s="149">
        <v>2855461.53</v>
      </c>
      <c r="E97" s="38"/>
    </row>
    <row r="98" spans="1:256" ht="13.5" thickBot="1">
      <c r="A98" s="77"/>
      <c r="B98" s="52"/>
      <c r="C98" s="144"/>
      <c r="D98" s="145"/>
      <c r="E98" s="38"/>
    </row>
    <row r="99" spans="1:256" ht="13.5" thickBot="1">
      <c r="A99" s="78" t="s">
        <v>2</v>
      </c>
      <c r="B99" s="79"/>
      <c r="C99" s="80"/>
      <c r="D99" s="81">
        <v>39918160.68</v>
      </c>
      <c r="E99" s="38"/>
    </row>
    <row r="100" spans="1:256">
      <c r="A100" s="150"/>
      <c r="B100" s="67"/>
      <c r="C100" s="62"/>
      <c r="D100" s="83"/>
      <c r="E100" s="38"/>
    </row>
    <row r="101" spans="1:256">
      <c r="A101" s="151" t="s">
        <v>38</v>
      </c>
      <c r="B101" s="85"/>
      <c r="C101" s="86"/>
      <c r="D101" s="152">
        <v>1987266.7600000002</v>
      </c>
      <c r="E101" s="38"/>
    </row>
    <row r="102" spans="1:256" ht="13.5" thickBot="1">
      <c r="A102" s="150"/>
      <c r="B102" s="88"/>
      <c r="C102" s="62"/>
      <c r="D102" s="145"/>
      <c r="E102" s="38"/>
    </row>
    <row r="103" spans="1:256" ht="13.5" thickBot="1">
      <c r="A103" s="19" t="s">
        <v>39</v>
      </c>
      <c r="B103" s="20"/>
      <c r="C103" s="21"/>
      <c r="D103" s="22">
        <v>41905427.439999998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3"/>
      <c r="B229" s="154"/>
      <c r="C229" s="155"/>
      <c r="D229" s="154"/>
      <c r="E229" s="154"/>
      <c r="F229" s="156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3"/>
      <c r="B246" s="154"/>
      <c r="C246" s="155"/>
      <c r="D246" s="154"/>
      <c r="E246" s="154"/>
      <c r="F246" s="156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3"/>
      <c r="B295" s="154"/>
      <c r="C295" s="155"/>
      <c r="D295" s="154"/>
      <c r="E295" s="154"/>
      <c r="F295" s="156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3"/>
      <c r="B307" s="154"/>
      <c r="C307" s="155"/>
      <c r="D307" s="154"/>
      <c r="E307" s="154"/>
      <c r="F307" s="156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3"/>
      <c r="B321" s="154"/>
      <c r="C321" s="155"/>
      <c r="D321" s="154"/>
      <c r="E321" s="154"/>
      <c r="F321" s="156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3"/>
      <c r="B334" s="154"/>
      <c r="C334" s="155"/>
      <c r="D334" s="154"/>
      <c r="E334" s="154"/>
      <c r="F334" s="156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3"/>
      <c r="B415" s="154"/>
      <c r="C415" s="155"/>
      <c r="D415" s="154"/>
      <c r="E415" s="154"/>
      <c r="F415" s="156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3"/>
      <c r="B480" s="154"/>
      <c r="C480" s="155"/>
      <c r="D480" s="154"/>
      <c r="E480" s="154"/>
      <c r="F480" s="156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>
      <selection sqref="A1:XFD1048576"/>
    </sheetView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242" t="s">
        <v>160</v>
      </c>
      <c r="B1" s="242"/>
      <c r="C1" s="242"/>
      <c r="D1" s="242"/>
      <c r="E1" s="242"/>
    </row>
    <row r="2" spans="1:16" ht="13.5" thickBot="1">
      <c r="A2" s="242"/>
      <c r="B2" s="242"/>
      <c r="C2" s="242"/>
      <c r="D2" s="2" t="s">
        <v>0</v>
      </c>
      <c r="E2" s="3" t="s">
        <v>170</v>
      </c>
    </row>
    <row r="3" spans="1:16" ht="13.5" thickBot="1">
      <c r="A3" s="245" t="s">
        <v>168</v>
      </c>
      <c r="B3" s="4"/>
      <c r="C3" s="4"/>
      <c r="D3" s="4"/>
      <c r="E3" s="246"/>
      <c r="F3" s="5"/>
    </row>
    <row r="4" spans="1:16" ht="12.75" customHeight="1">
      <c r="A4" s="6"/>
      <c r="B4" s="7"/>
      <c r="C4" s="8"/>
      <c r="D4" s="8" t="s">
        <v>1</v>
      </c>
      <c r="E4" s="238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239"/>
      <c r="F5" s="5"/>
    </row>
    <row r="6" spans="1:16">
      <c r="A6" s="117" t="s">
        <v>41</v>
      </c>
      <c r="B6" s="118"/>
      <c r="C6" s="119" t="s">
        <v>42</v>
      </c>
      <c r="D6" s="120">
        <v>45986.79</v>
      </c>
      <c r="E6" s="121">
        <v>45986.79</v>
      </c>
      <c r="F6" s="5"/>
    </row>
    <row r="7" spans="1:16">
      <c r="A7" s="117" t="s">
        <v>43</v>
      </c>
      <c r="B7" s="118"/>
      <c r="C7" s="119" t="s">
        <v>20</v>
      </c>
      <c r="D7" s="120">
        <v>860558.67</v>
      </c>
      <c r="E7" s="121">
        <v>1091753.73</v>
      </c>
      <c r="F7" s="5"/>
    </row>
    <row r="8" spans="1:16">
      <c r="A8" s="117" t="s">
        <v>44</v>
      </c>
      <c r="B8" s="118"/>
      <c r="C8" s="119" t="s">
        <v>22</v>
      </c>
      <c r="D8" s="120">
        <v>496762.78</v>
      </c>
      <c r="E8" s="121">
        <v>649485.54</v>
      </c>
      <c r="F8" s="5"/>
    </row>
    <row r="9" spans="1:16">
      <c r="A9" s="117" t="s">
        <v>45</v>
      </c>
      <c r="B9" s="118"/>
      <c r="C9" s="119" t="s">
        <v>46</v>
      </c>
      <c r="D9" s="120">
        <v>122619.94</v>
      </c>
      <c r="E9" s="121">
        <v>122619.94</v>
      </c>
      <c r="F9" s="5"/>
    </row>
    <row r="10" spans="1:16">
      <c r="A10" s="117" t="s">
        <v>47</v>
      </c>
      <c r="B10" s="118"/>
      <c r="C10" s="119" t="s">
        <v>25</v>
      </c>
      <c r="D10" s="120">
        <v>44370.080000000002</v>
      </c>
      <c r="E10" s="121">
        <v>74169.67</v>
      </c>
      <c r="F10" s="5"/>
    </row>
    <row r="11" spans="1:16">
      <c r="A11" s="117" t="s">
        <v>48</v>
      </c>
      <c r="B11" s="118"/>
      <c r="C11" s="119" t="s">
        <v>49</v>
      </c>
      <c r="D11" s="120">
        <v>0</v>
      </c>
      <c r="E11" s="121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7" t="s">
        <v>50</v>
      </c>
      <c r="B12" s="118"/>
      <c r="C12" s="119" t="s">
        <v>51</v>
      </c>
      <c r="D12" s="120">
        <v>0</v>
      </c>
      <c r="E12" s="121">
        <v>0</v>
      </c>
      <c r="F12" s="5"/>
    </row>
    <row r="13" spans="1:16" ht="13.5" thickBot="1">
      <c r="A13" s="117" t="s">
        <v>52</v>
      </c>
      <c r="B13" s="118"/>
      <c r="C13" s="119" t="s">
        <v>53</v>
      </c>
      <c r="D13" s="120">
        <v>0</v>
      </c>
      <c r="E13" s="121">
        <v>0</v>
      </c>
      <c r="F13" s="5"/>
    </row>
    <row r="14" spans="1:16" ht="13.5" thickBot="1">
      <c r="A14" s="19" t="s">
        <v>6</v>
      </c>
      <c r="B14" s="20"/>
      <c r="C14" s="21"/>
      <c r="D14" s="22">
        <v>1570298.2600000002</v>
      </c>
      <c r="E14" s="22">
        <v>1984015.67</v>
      </c>
      <c r="F14" s="5"/>
    </row>
    <row r="15" spans="1:16">
      <c r="A15" s="23" t="s">
        <v>54</v>
      </c>
      <c r="B15" s="118"/>
      <c r="C15" s="25" t="s">
        <v>55</v>
      </c>
      <c r="D15" s="26">
        <v>0</v>
      </c>
      <c r="E15" s="122"/>
      <c r="F15" s="5"/>
    </row>
    <row r="16" spans="1:16">
      <c r="A16" s="23" t="s">
        <v>56</v>
      </c>
      <c r="B16" s="118"/>
      <c r="C16" s="25" t="s">
        <v>30</v>
      </c>
      <c r="D16" s="26">
        <v>231195.06</v>
      </c>
      <c r="E16" s="122"/>
      <c r="F16" s="5"/>
    </row>
    <row r="17" spans="1:6">
      <c r="A17" s="23" t="s">
        <v>57</v>
      </c>
      <c r="B17" s="118"/>
      <c r="C17" s="25" t="s">
        <v>31</v>
      </c>
      <c r="D17" s="26">
        <v>152722.76</v>
      </c>
      <c r="E17" s="122"/>
      <c r="F17" s="5"/>
    </row>
    <row r="18" spans="1:6">
      <c r="A18" s="23" t="s">
        <v>58</v>
      </c>
      <c r="B18" s="118"/>
      <c r="C18" s="25" t="s">
        <v>59</v>
      </c>
      <c r="D18" s="26">
        <v>0</v>
      </c>
      <c r="E18" s="122"/>
      <c r="F18" s="5"/>
    </row>
    <row r="19" spans="1:6">
      <c r="A19" s="23" t="s">
        <v>60</v>
      </c>
      <c r="B19" s="118"/>
      <c r="C19" s="25" t="s">
        <v>32</v>
      </c>
      <c r="D19" s="26">
        <v>29799.59</v>
      </c>
      <c r="E19" s="122"/>
      <c r="F19" s="5"/>
    </row>
    <row r="20" spans="1:6">
      <c r="A20" s="23" t="s">
        <v>61</v>
      </c>
      <c r="B20" s="118"/>
      <c r="C20" s="25" t="s">
        <v>62</v>
      </c>
      <c r="D20" s="26">
        <v>0</v>
      </c>
      <c r="E20" s="122"/>
      <c r="F20" s="5"/>
    </row>
    <row r="21" spans="1:6">
      <c r="A21" s="23" t="s">
        <v>63</v>
      </c>
      <c r="B21" s="123"/>
      <c r="C21" s="25" t="s">
        <v>64</v>
      </c>
      <c r="D21" s="26">
        <v>0</v>
      </c>
      <c r="E21" s="122"/>
      <c r="F21" s="5"/>
    </row>
    <row r="22" spans="1:6" ht="13.5" thickBot="1">
      <c r="A22" s="23" t="s">
        <v>65</v>
      </c>
      <c r="B22" s="123"/>
      <c r="C22" s="25" t="s">
        <v>66</v>
      </c>
      <c r="D22" s="26">
        <v>0</v>
      </c>
      <c r="E22" s="124"/>
      <c r="F22" s="5"/>
    </row>
    <row r="23" spans="1:6" ht="13.5" thickBot="1">
      <c r="A23" s="19" t="s">
        <v>7</v>
      </c>
      <c r="B23" s="20"/>
      <c r="C23" s="21"/>
      <c r="D23" s="22">
        <v>413717.41000000003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1984015.6700000004</v>
      </c>
      <c r="E24" s="22">
        <v>1984015.6700000004</v>
      </c>
      <c r="F24" s="5"/>
    </row>
    <row r="25" spans="1:6">
      <c r="A25" s="30"/>
      <c r="B25" s="31"/>
      <c r="C25" s="32"/>
      <c r="D25" s="33"/>
      <c r="E25" s="124"/>
      <c r="F25" s="5"/>
    </row>
    <row r="26" spans="1:6">
      <c r="A26" s="9" t="s">
        <v>10</v>
      </c>
      <c r="B26" s="31"/>
      <c r="C26" s="32"/>
      <c r="D26" s="33"/>
      <c r="E26" s="122"/>
      <c r="F26" s="5"/>
    </row>
    <row r="27" spans="1:6">
      <c r="A27" s="117" t="s">
        <v>67</v>
      </c>
      <c r="B27" s="118"/>
      <c r="C27" s="119" t="s">
        <v>68</v>
      </c>
      <c r="D27" s="125">
        <v>0</v>
      </c>
      <c r="E27" s="122"/>
      <c r="F27" s="35"/>
    </row>
    <row r="28" spans="1:6">
      <c r="A28" s="117" t="s">
        <v>69</v>
      </c>
      <c r="B28" s="118"/>
      <c r="C28" s="119" t="s">
        <v>70</v>
      </c>
      <c r="D28" s="125">
        <v>82114.75</v>
      </c>
      <c r="E28" s="122"/>
      <c r="F28" s="35"/>
    </row>
    <row r="29" spans="1:6">
      <c r="A29" s="117" t="s">
        <v>71</v>
      </c>
      <c r="B29" s="118"/>
      <c r="C29" s="119" t="s">
        <v>72</v>
      </c>
      <c r="D29" s="125">
        <v>0</v>
      </c>
      <c r="E29" s="122"/>
      <c r="F29" s="35"/>
    </row>
    <row r="30" spans="1:6">
      <c r="A30" s="117" t="s">
        <v>73</v>
      </c>
      <c r="B30" s="118"/>
      <c r="C30" s="119" t="s">
        <v>74</v>
      </c>
      <c r="D30" s="125">
        <v>0</v>
      </c>
      <c r="E30" s="124"/>
      <c r="F30" s="35"/>
    </row>
    <row r="31" spans="1:6">
      <c r="A31" s="117" t="s">
        <v>75</v>
      </c>
      <c r="B31" s="118"/>
      <c r="C31" s="119" t="s">
        <v>76</v>
      </c>
      <c r="D31" s="125">
        <v>0</v>
      </c>
      <c r="E31" s="124"/>
      <c r="F31" s="35"/>
    </row>
    <row r="32" spans="1:6">
      <c r="A32" s="117" t="s">
        <v>77</v>
      </c>
      <c r="B32" s="118"/>
      <c r="C32" s="119" t="s">
        <v>78</v>
      </c>
      <c r="D32" s="125">
        <v>0</v>
      </c>
      <c r="E32" s="124"/>
      <c r="F32" s="35"/>
    </row>
    <row r="33" spans="1:10">
      <c r="A33" s="117" t="s">
        <v>79</v>
      </c>
      <c r="B33" s="118"/>
      <c r="C33" s="119" t="s">
        <v>80</v>
      </c>
      <c r="D33" s="125">
        <v>0</v>
      </c>
      <c r="E33" s="124"/>
      <c r="F33" s="35"/>
    </row>
    <row r="34" spans="1:10">
      <c r="A34" s="117" t="s">
        <v>81</v>
      </c>
      <c r="B34" s="118"/>
      <c r="C34" s="119" t="s">
        <v>82</v>
      </c>
      <c r="D34" s="125">
        <v>0</v>
      </c>
      <c r="E34" s="124"/>
      <c r="F34" s="35"/>
    </row>
    <row r="35" spans="1:10">
      <c r="A35" s="117" t="s">
        <v>83</v>
      </c>
      <c r="B35" s="118"/>
      <c r="C35" s="119" t="s">
        <v>84</v>
      </c>
      <c r="D35" s="125">
        <v>0</v>
      </c>
      <c r="E35" s="124"/>
      <c r="F35" s="35"/>
    </row>
    <row r="36" spans="1:10">
      <c r="A36" s="117" t="s">
        <v>85</v>
      </c>
      <c r="B36" s="118"/>
      <c r="C36" s="119" t="s">
        <v>86</v>
      </c>
      <c r="D36" s="125">
        <v>0</v>
      </c>
      <c r="E36" s="124"/>
      <c r="F36" s="35"/>
    </row>
    <row r="37" spans="1:10">
      <c r="A37" s="117" t="s">
        <v>11</v>
      </c>
      <c r="B37" s="118"/>
      <c r="C37" s="119" t="s">
        <v>167</v>
      </c>
      <c r="D37" s="125">
        <v>0</v>
      </c>
      <c r="E37" s="124"/>
      <c r="F37" s="35"/>
    </row>
    <row r="38" spans="1:10">
      <c r="A38" s="117" t="s">
        <v>87</v>
      </c>
      <c r="B38" s="118"/>
      <c r="C38" s="119" t="s">
        <v>88</v>
      </c>
      <c r="D38" s="125">
        <v>0</v>
      </c>
      <c r="E38" s="124"/>
      <c r="F38" s="35"/>
    </row>
    <row r="39" spans="1:10">
      <c r="A39" s="117" t="s">
        <v>89</v>
      </c>
      <c r="B39" s="118"/>
      <c r="C39" s="119" t="s">
        <v>90</v>
      </c>
      <c r="D39" s="125">
        <v>27371.97</v>
      </c>
      <c r="E39" s="124"/>
      <c r="F39" s="108"/>
      <c r="G39" s="5"/>
    </row>
    <row r="40" spans="1:10">
      <c r="A40" s="117" t="s">
        <v>91</v>
      </c>
      <c r="B40" s="118"/>
      <c r="C40" s="119" t="s">
        <v>92</v>
      </c>
      <c r="D40" s="125">
        <v>591937.17000000004</v>
      </c>
      <c r="E40" s="124"/>
      <c r="F40" s="108"/>
    </row>
    <row r="41" spans="1:10">
      <c r="A41" s="117" t="s">
        <v>93</v>
      </c>
      <c r="B41" s="118"/>
      <c r="C41" s="119" t="s">
        <v>94</v>
      </c>
      <c r="D41" s="125">
        <v>0</v>
      </c>
      <c r="E41" s="124"/>
      <c r="F41" s="30"/>
    </row>
    <row r="42" spans="1:10">
      <c r="A42" s="117" t="s">
        <v>95</v>
      </c>
      <c r="B42" s="118"/>
      <c r="C42" s="119" t="s">
        <v>96</v>
      </c>
      <c r="D42" s="125">
        <v>29625</v>
      </c>
      <c r="E42" s="124"/>
      <c r="F42" s="108"/>
    </row>
    <row r="43" spans="1:10">
      <c r="A43" s="117" t="s">
        <v>97</v>
      </c>
      <c r="B43" s="118"/>
      <c r="C43" s="119" t="s">
        <v>98</v>
      </c>
      <c r="D43" s="125">
        <v>6875</v>
      </c>
      <c r="E43" s="124"/>
      <c r="F43" s="35"/>
    </row>
    <row r="44" spans="1:10">
      <c r="A44" s="117" t="s">
        <v>99</v>
      </c>
      <c r="B44" s="118"/>
      <c r="C44" s="119" t="s">
        <v>100</v>
      </c>
      <c r="D44" s="125">
        <v>5982</v>
      </c>
      <c r="E44" s="124"/>
      <c r="F44" s="35"/>
      <c r="J44" s="5"/>
    </row>
    <row r="45" spans="1:10">
      <c r="A45" s="117" t="s">
        <v>101</v>
      </c>
      <c r="B45" s="118"/>
      <c r="C45" s="119" t="s">
        <v>102</v>
      </c>
      <c r="D45" s="125">
        <v>107650.37</v>
      </c>
      <c r="E45" s="124"/>
      <c r="F45" s="35"/>
    </row>
    <row r="46" spans="1:10">
      <c r="A46" s="117" t="s">
        <v>103</v>
      </c>
      <c r="B46" s="118"/>
      <c r="C46" s="119" t="s">
        <v>104</v>
      </c>
      <c r="D46" s="125">
        <v>140553.94</v>
      </c>
      <c r="E46" s="124"/>
      <c r="F46" s="35"/>
    </row>
    <row r="47" spans="1:10">
      <c r="A47" s="117" t="s">
        <v>105</v>
      </c>
      <c r="B47" s="118"/>
      <c r="C47" s="119" t="s">
        <v>106</v>
      </c>
      <c r="D47" s="125">
        <v>4599.18</v>
      </c>
      <c r="E47" s="124"/>
      <c r="F47" s="35"/>
    </row>
    <row r="48" spans="1:10">
      <c r="A48" s="117" t="s">
        <v>107</v>
      </c>
      <c r="B48" s="118"/>
      <c r="C48" s="119" t="s">
        <v>108</v>
      </c>
      <c r="D48" s="125">
        <v>262149.36</v>
      </c>
      <c r="E48" s="124"/>
      <c r="F48" s="35"/>
    </row>
    <row r="49" spans="1:6">
      <c r="A49" s="117" t="s">
        <v>109</v>
      </c>
      <c r="B49" s="118"/>
      <c r="C49" s="119" t="s">
        <v>110</v>
      </c>
      <c r="D49" s="125">
        <v>6130.16</v>
      </c>
      <c r="E49" s="124"/>
      <c r="F49" s="35"/>
    </row>
    <row r="50" spans="1:6">
      <c r="A50" s="117" t="s">
        <v>111</v>
      </c>
      <c r="B50" s="118"/>
      <c r="C50" s="119" t="s">
        <v>112</v>
      </c>
      <c r="D50" s="125">
        <v>9193.35</v>
      </c>
      <c r="E50" s="124"/>
      <c r="F50" s="35"/>
    </row>
    <row r="51" spans="1:6">
      <c r="A51" s="117" t="s">
        <v>113</v>
      </c>
      <c r="B51" s="118"/>
      <c r="C51" s="119" t="s">
        <v>114</v>
      </c>
      <c r="D51" s="125">
        <v>96386.3</v>
      </c>
      <c r="E51" s="124"/>
      <c r="F51" s="35"/>
    </row>
    <row r="52" spans="1:6">
      <c r="A52" s="117" t="s">
        <v>115</v>
      </c>
      <c r="B52" s="118"/>
      <c r="C52" s="119" t="s">
        <v>116</v>
      </c>
      <c r="D52" s="125">
        <v>30</v>
      </c>
      <c r="E52" s="124"/>
      <c r="F52" s="35"/>
    </row>
    <row r="53" spans="1:6">
      <c r="A53" s="117" t="s">
        <v>117</v>
      </c>
      <c r="B53" s="118"/>
      <c r="C53" s="119" t="s">
        <v>118</v>
      </c>
      <c r="D53" s="125">
        <v>0</v>
      </c>
      <c r="E53" s="124"/>
      <c r="F53" s="35"/>
    </row>
    <row r="54" spans="1:6">
      <c r="A54" s="117" t="s">
        <v>119</v>
      </c>
      <c r="B54" s="118"/>
      <c r="C54" s="119" t="s">
        <v>120</v>
      </c>
      <c r="D54" s="125">
        <v>20662</v>
      </c>
      <c r="E54" s="124"/>
      <c r="F54" s="35"/>
    </row>
    <row r="55" spans="1:6">
      <c r="A55" s="117" t="s">
        <v>121</v>
      </c>
      <c r="B55" s="118"/>
      <c r="C55" s="119" t="s">
        <v>122</v>
      </c>
      <c r="D55" s="125">
        <v>0</v>
      </c>
      <c r="E55" s="124"/>
      <c r="F55" s="35"/>
    </row>
    <row r="56" spans="1:6">
      <c r="A56" s="117" t="s">
        <v>123</v>
      </c>
      <c r="B56" s="118"/>
      <c r="C56" s="119" t="s">
        <v>124</v>
      </c>
      <c r="D56" s="125">
        <v>0</v>
      </c>
      <c r="E56" s="124"/>
      <c r="F56" s="35"/>
    </row>
    <row r="57" spans="1:6">
      <c r="A57" s="117" t="s">
        <v>125</v>
      </c>
      <c r="B57" s="118"/>
      <c r="C57" s="119" t="s">
        <v>126</v>
      </c>
      <c r="D57" s="125">
        <v>0</v>
      </c>
      <c r="E57" s="124"/>
      <c r="F57" s="35"/>
    </row>
    <row r="58" spans="1:6">
      <c r="A58" s="117" t="s">
        <v>127</v>
      </c>
      <c r="B58" s="118"/>
      <c r="C58" s="119" t="s">
        <v>128</v>
      </c>
      <c r="D58" s="125">
        <v>0</v>
      </c>
      <c r="E58" s="124"/>
      <c r="F58" s="35"/>
    </row>
    <row r="59" spans="1:6">
      <c r="A59" s="117" t="s">
        <v>129</v>
      </c>
      <c r="B59" s="118"/>
      <c r="C59" s="119" t="s">
        <v>130</v>
      </c>
      <c r="D59" s="125">
        <v>0</v>
      </c>
      <c r="E59" s="124"/>
      <c r="F59" s="35"/>
    </row>
    <row r="60" spans="1:6">
      <c r="A60" s="117" t="s">
        <v>131</v>
      </c>
      <c r="B60" s="118"/>
      <c r="C60" s="119" t="s">
        <v>132</v>
      </c>
      <c r="D60" s="125">
        <v>0</v>
      </c>
      <c r="E60" s="124"/>
      <c r="F60" s="35"/>
    </row>
    <row r="61" spans="1:6" ht="13.5" thickBot="1">
      <c r="A61" s="117" t="s">
        <v>133</v>
      </c>
      <c r="B61" s="118"/>
      <c r="C61" s="119" t="s">
        <v>134</v>
      </c>
      <c r="D61" s="125">
        <v>-1073060.45</v>
      </c>
      <c r="E61" s="124"/>
      <c r="F61" s="35"/>
    </row>
    <row r="62" spans="1:6" ht="13.5" thickBot="1">
      <c r="A62" s="19" t="s">
        <v>12</v>
      </c>
      <c r="B62" s="20"/>
      <c r="C62" s="21"/>
      <c r="D62" s="22">
        <v>318200.10000000009</v>
      </c>
      <c r="E62" s="124"/>
    </row>
    <row r="63" spans="1:6" ht="13.5" thickBot="1">
      <c r="A63" s="19" t="s">
        <v>13</v>
      </c>
      <c r="B63" s="20"/>
      <c r="C63" s="21"/>
      <c r="D63" s="22">
        <v>2302215.7700000005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240" t="s">
        <v>160</v>
      </c>
      <c r="B66" s="240"/>
      <c r="C66" s="240"/>
      <c r="D66" s="240"/>
      <c r="E66" s="39"/>
    </row>
    <row r="67" spans="1:5" ht="13.5" thickBot="1">
      <c r="A67" s="241" t="s">
        <v>168</v>
      </c>
      <c r="B67" s="241"/>
      <c r="C67" s="241"/>
      <c r="D67" s="241"/>
      <c r="E67" s="39"/>
    </row>
    <row r="68" spans="1:5">
      <c r="A68" s="126" t="s">
        <v>14</v>
      </c>
      <c r="B68" s="10"/>
      <c r="C68" s="41"/>
      <c r="D68" s="127"/>
      <c r="E68" s="38"/>
    </row>
    <row r="69" spans="1:5">
      <c r="A69" s="128"/>
      <c r="B69" s="31"/>
      <c r="C69" s="41"/>
      <c r="D69" s="129"/>
      <c r="E69" s="38"/>
    </row>
    <row r="70" spans="1:5" ht="13.5" thickBot="1">
      <c r="A70" s="126" t="s">
        <v>15</v>
      </c>
      <c r="B70" s="31"/>
      <c r="C70" s="41" t="s">
        <v>16</v>
      </c>
      <c r="D70" s="127" t="s">
        <v>17</v>
      </c>
      <c r="E70" s="38"/>
    </row>
    <row r="71" spans="1:5">
      <c r="A71" s="45" t="s">
        <v>18</v>
      </c>
      <c r="B71" s="46" t="s">
        <v>19</v>
      </c>
      <c r="C71" s="109" t="s">
        <v>136</v>
      </c>
      <c r="D71" s="110">
        <v>906545.46000000008</v>
      </c>
      <c r="E71" s="38"/>
    </row>
    <row r="72" spans="1:5">
      <c r="A72" s="130" t="s">
        <v>18</v>
      </c>
      <c r="B72" s="131" t="s">
        <v>21</v>
      </c>
      <c r="C72" s="132" t="s">
        <v>22</v>
      </c>
      <c r="D72" s="133">
        <v>496762.78</v>
      </c>
      <c r="E72" s="38"/>
    </row>
    <row r="73" spans="1:5">
      <c r="A73" s="130" t="s">
        <v>18</v>
      </c>
      <c r="B73" s="131" t="s">
        <v>23</v>
      </c>
      <c r="C73" s="132">
        <v>40130</v>
      </c>
      <c r="D73" s="133">
        <v>122619.94</v>
      </c>
      <c r="E73" s="38"/>
    </row>
    <row r="74" spans="1:5">
      <c r="A74" s="130" t="s">
        <v>18</v>
      </c>
      <c r="B74" s="131" t="s">
        <v>137</v>
      </c>
      <c r="C74" s="132" t="s">
        <v>25</v>
      </c>
      <c r="D74" s="133">
        <v>44370.080000000002</v>
      </c>
      <c r="E74" s="38"/>
    </row>
    <row r="75" spans="1:5">
      <c r="A75" s="130" t="s">
        <v>18</v>
      </c>
      <c r="B75" s="131" t="s">
        <v>26</v>
      </c>
      <c r="C75" s="132">
        <v>40160</v>
      </c>
      <c r="D75" s="133">
        <v>0</v>
      </c>
      <c r="E75" s="38"/>
    </row>
    <row r="76" spans="1:5">
      <c r="A76" s="130" t="s">
        <v>18</v>
      </c>
      <c r="B76" s="131" t="s">
        <v>27</v>
      </c>
      <c r="C76" s="132">
        <v>40180</v>
      </c>
      <c r="D76" s="133">
        <v>0</v>
      </c>
      <c r="E76" s="38"/>
    </row>
    <row r="77" spans="1:5">
      <c r="A77" s="130" t="s">
        <v>18</v>
      </c>
      <c r="B77" s="131" t="s">
        <v>28</v>
      </c>
      <c r="C77" s="132">
        <v>40190</v>
      </c>
      <c r="D77" s="133">
        <v>0</v>
      </c>
      <c r="E77" s="38"/>
    </row>
    <row r="78" spans="1:5">
      <c r="A78" s="130" t="s">
        <v>29</v>
      </c>
      <c r="B78" s="131" t="s">
        <v>19</v>
      </c>
      <c r="C78" s="132" t="s">
        <v>138</v>
      </c>
      <c r="D78" s="133">
        <v>231195.06</v>
      </c>
      <c r="E78" s="38"/>
    </row>
    <row r="79" spans="1:5">
      <c r="A79" s="130" t="s">
        <v>29</v>
      </c>
      <c r="B79" s="131" t="s">
        <v>21</v>
      </c>
      <c r="C79" s="132" t="s">
        <v>31</v>
      </c>
      <c r="D79" s="133">
        <v>152722.76</v>
      </c>
      <c r="E79" s="38"/>
    </row>
    <row r="80" spans="1:5">
      <c r="A80" s="130" t="s">
        <v>29</v>
      </c>
      <c r="B80" s="131" t="s">
        <v>23</v>
      </c>
      <c r="C80" s="132">
        <v>40330</v>
      </c>
      <c r="D80" s="133">
        <v>0</v>
      </c>
      <c r="E80" s="38"/>
    </row>
    <row r="81" spans="1:5">
      <c r="A81" s="130" t="s">
        <v>29</v>
      </c>
      <c r="B81" s="131" t="s">
        <v>137</v>
      </c>
      <c r="C81" s="132" t="s">
        <v>32</v>
      </c>
      <c r="D81" s="133">
        <v>29799.59</v>
      </c>
      <c r="E81" s="38"/>
    </row>
    <row r="82" spans="1:5">
      <c r="A82" s="130" t="s">
        <v>29</v>
      </c>
      <c r="B82" s="134" t="s">
        <v>26</v>
      </c>
      <c r="C82" s="132">
        <v>40360</v>
      </c>
      <c r="D82" s="133">
        <v>0</v>
      </c>
      <c r="E82" s="38"/>
    </row>
    <row r="83" spans="1:5">
      <c r="A83" s="130" t="s">
        <v>29</v>
      </c>
      <c r="B83" s="134" t="s">
        <v>27</v>
      </c>
      <c r="C83" s="132">
        <v>40380</v>
      </c>
      <c r="D83" s="133">
        <v>0</v>
      </c>
      <c r="E83" s="38"/>
    </row>
    <row r="84" spans="1:5" ht="13.5" thickBot="1">
      <c r="A84" s="130" t="s">
        <v>29</v>
      </c>
      <c r="B84" s="134" t="s">
        <v>28</v>
      </c>
      <c r="C84" s="132">
        <v>40390</v>
      </c>
      <c r="D84" s="133">
        <v>0</v>
      </c>
      <c r="E84" s="38"/>
    </row>
    <row r="85" spans="1:5" ht="13.5" thickBot="1">
      <c r="A85" s="19" t="s">
        <v>33</v>
      </c>
      <c r="B85" s="20"/>
      <c r="C85" s="21"/>
      <c r="D85" s="22">
        <v>1984015.6700000004</v>
      </c>
      <c r="E85" s="38"/>
    </row>
    <row r="86" spans="1:5">
      <c r="A86" s="135"/>
      <c r="B86" s="52"/>
      <c r="C86" s="53"/>
      <c r="D86" s="136"/>
      <c r="E86" s="38"/>
    </row>
    <row r="87" spans="1:5" ht="13.5" thickBot="1">
      <c r="A87" s="137" t="s">
        <v>34</v>
      </c>
      <c r="B87" s="52"/>
      <c r="C87" s="53"/>
      <c r="D87" s="136"/>
      <c r="E87" s="38"/>
    </row>
    <row r="88" spans="1:5">
      <c r="A88" s="138" t="s">
        <v>18</v>
      </c>
      <c r="B88" s="139" t="s">
        <v>19</v>
      </c>
      <c r="C88" s="109" t="s">
        <v>136</v>
      </c>
      <c r="D88" s="133">
        <v>0</v>
      </c>
      <c r="E88" s="38"/>
    </row>
    <row r="89" spans="1:5" ht="13.5" thickBot="1">
      <c r="A89" s="140" t="s">
        <v>29</v>
      </c>
      <c r="B89" s="141" t="s">
        <v>19</v>
      </c>
      <c r="C89" s="132" t="s">
        <v>138</v>
      </c>
      <c r="D89" s="142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8"/>
      <c r="B91" s="52"/>
      <c r="C91" s="53"/>
      <c r="D91" s="136"/>
      <c r="E91" s="38"/>
    </row>
    <row r="92" spans="1:5" ht="13.5" thickBot="1">
      <c r="A92" s="19" t="s">
        <v>36</v>
      </c>
      <c r="B92" s="20"/>
      <c r="C92" s="21"/>
      <c r="D92" s="22">
        <v>1984015.6700000004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247" t="s">
        <v>37</v>
      </c>
      <c r="B94" s="248"/>
      <c r="C94" s="64"/>
      <c r="D94" s="65"/>
      <c r="E94" s="38"/>
    </row>
    <row r="95" spans="1:5">
      <c r="A95" s="66" t="s">
        <v>18</v>
      </c>
      <c r="B95" s="67"/>
      <c r="C95" s="68"/>
      <c r="D95" s="69">
        <v>1570298.2600000002</v>
      </c>
      <c r="E95" s="38"/>
    </row>
    <row r="96" spans="1:5">
      <c r="A96" s="143"/>
      <c r="B96" s="52"/>
      <c r="C96" s="144"/>
      <c r="D96" s="145"/>
      <c r="E96" s="38"/>
    </row>
    <row r="97" spans="1:256">
      <c r="A97" s="146" t="s">
        <v>29</v>
      </c>
      <c r="B97" s="147"/>
      <c r="C97" s="148"/>
      <c r="D97" s="149">
        <v>413717.41000000003</v>
      </c>
      <c r="E97" s="38"/>
    </row>
    <row r="98" spans="1:256" ht="13.5" thickBot="1">
      <c r="A98" s="77"/>
      <c r="B98" s="52"/>
      <c r="C98" s="144"/>
      <c r="D98" s="145"/>
      <c r="E98" s="38"/>
    </row>
    <row r="99" spans="1:256" ht="13.5" thickBot="1">
      <c r="A99" s="78" t="s">
        <v>2</v>
      </c>
      <c r="B99" s="79"/>
      <c r="C99" s="80"/>
      <c r="D99" s="81">
        <v>1984015.6700000004</v>
      </c>
      <c r="E99" s="38"/>
    </row>
    <row r="100" spans="1:256">
      <c r="A100" s="150"/>
      <c r="B100" s="67"/>
      <c r="C100" s="62"/>
      <c r="D100" s="83"/>
      <c r="E100" s="38"/>
    </row>
    <row r="101" spans="1:256">
      <c r="A101" s="151" t="s">
        <v>38</v>
      </c>
      <c r="B101" s="85"/>
      <c r="C101" s="86"/>
      <c r="D101" s="152">
        <v>96386.3</v>
      </c>
      <c r="E101" s="38"/>
    </row>
    <row r="102" spans="1:256" ht="13.5" thickBot="1">
      <c r="A102" s="150"/>
      <c r="B102" s="88"/>
      <c r="C102" s="62"/>
      <c r="D102" s="145"/>
      <c r="E102" s="38"/>
    </row>
    <row r="103" spans="1:256" ht="13.5" thickBot="1">
      <c r="A103" s="19" t="s">
        <v>39</v>
      </c>
      <c r="B103" s="20"/>
      <c r="C103" s="21"/>
      <c r="D103" s="22">
        <v>2080401.9700000004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3"/>
      <c r="B229" s="154"/>
      <c r="C229" s="155"/>
      <c r="D229" s="154"/>
      <c r="E229" s="154"/>
      <c r="F229" s="156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3"/>
      <c r="B246" s="154"/>
      <c r="C246" s="155"/>
      <c r="D246" s="154"/>
      <c r="E246" s="154"/>
      <c r="F246" s="156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3"/>
      <c r="B295" s="154"/>
      <c r="C295" s="155"/>
      <c r="D295" s="154"/>
      <c r="E295" s="154"/>
      <c r="F295" s="156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3"/>
      <c r="B307" s="154"/>
      <c r="C307" s="155"/>
      <c r="D307" s="154"/>
      <c r="E307" s="154"/>
      <c r="F307" s="156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3"/>
      <c r="B321" s="154"/>
      <c r="C321" s="155"/>
      <c r="D321" s="154"/>
      <c r="E321" s="154"/>
      <c r="F321" s="156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3"/>
      <c r="B334" s="154"/>
      <c r="C334" s="155"/>
      <c r="D334" s="154"/>
      <c r="E334" s="154"/>
      <c r="F334" s="156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3"/>
      <c r="B415" s="154"/>
      <c r="C415" s="155"/>
      <c r="D415" s="154"/>
      <c r="E415" s="154"/>
      <c r="F415" s="156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3"/>
      <c r="B480" s="154"/>
      <c r="C480" s="155"/>
      <c r="D480" s="154"/>
      <c r="E480" s="154"/>
      <c r="F480" s="156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29</vt:i4>
      </vt:variant>
    </vt:vector>
  </HeadingPairs>
  <TitlesOfParts>
    <vt:vector size="58" baseType="lpstr">
      <vt:lpstr>FCS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BROWARD!Print_Area</vt:lpstr>
      <vt:lpstr>CENTRALFL!Print_Area</vt:lpstr>
      <vt:lpstr>CHIPOLA!Print_Area</vt:lpstr>
      <vt:lpstr>DAYTONA!Print_Area</vt:lpstr>
      <vt:lpstr>EASTERNFL!Print_Area</vt:lpstr>
      <vt:lpstr>FCS!Print_Area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TALLAHASSEE!Print_Area</vt:lpstr>
      <vt:lpstr>VALENCIA!Print_Area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Dickens, Jamaal</dc:creator>
  <cp:lastModifiedBy>Hart, Yolanda</cp:lastModifiedBy>
  <cp:lastPrinted>2016-01-20T18:38:25Z</cp:lastPrinted>
  <dcterms:created xsi:type="dcterms:W3CDTF">2014-11-25T21:05:56Z</dcterms:created>
  <dcterms:modified xsi:type="dcterms:W3CDTF">2020-01-13T16:51:03Z</dcterms:modified>
</cp:coreProperties>
</file>