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8"/>
  <workbookPr/>
  <mc:AlternateContent xmlns:mc="http://schemas.openxmlformats.org/markup-compatibility/2006">
    <mc:Choice Requires="x15">
      <x15ac:absPath xmlns:x15ac="http://schemas.microsoft.com/office/spreadsheetml/2010/11/ac" url="/Volumes/Backup Plus/Work Files/Website/DOE Website/Files/To Do/PCOG - 6:17:25/"/>
    </mc:Choice>
  </mc:AlternateContent>
  <xr:revisionPtr revIDLastSave="0" documentId="13_ncr:1_{96126C6A-D727-9940-A270-81421212C760}" xr6:coauthVersionLast="47" xr6:coauthVersionMax="47" xr10:uidLastSave="{00000000-0000-0000-0000-000000000000}"/>
  <bookViews>
    <workbookView xWindow="0" yWindow="500" windowWidth="38660" windowHeight="24240" xr2:uid="{00000000-000D-0000-FFFF-FFFF00000000}"/>
  </bookViews>
  <sheets>
    <sheet name="Title" sheetId="24" r:id="rId1"/>
    <sheet name="Summary_and_Checklist" sheetId="31" r:id="rId2"/>
    <sheet name="FAQs" sheetId="35" r:id="rId3"/>
    <sheet name="GYOT_Instructions" sheetId="23" r:id="rId4"/>
    <sheet name="Guidance" sheetId="29" r:id="rId5"/>
    <sheet name="Budget_Notes" sheetId="10" r:id="rId6"/>
    <sheet name="General_Information" sheetId="8" r:id="rId7"/>
    <sheet name="Fiscal_Information" sheetId="21" r:id="rId8"/>
    <sheet name="Program_Summary" sheetId="34" r:id="rId9"/>
    <sheet name="Program_Deliverables" sheetId="15" r:id="rId10"/>
    <sheet name="Enrollment_Table" sheetId="7" r:id="rId11"/>
    <sheet name="Graduates_Table" sheetId="20" r:id="rId12"/>
    <sheet name="Budget_Instructions" sheetId="16" r:id="rId13"/>
    <sheet name="Budget_Examples" sheetId="19" r:id="rId14"/>
    <sheet name="DOE_101S_Proposed_Budget" sheetId="6" r:id="rId15"/>
    <sheet name="Projected_Equip_Instructions" sheetId="33" r:id="rId16"/>
    <sheet name="Projected_Equipment" sheetId="32" r:id="rId17"/>
    <sheet name="Supplementary_Items" sheetId="22" r:id="rId18"/>
    <sheet name="Functionality" sheetId="5" state="hidden" r:id="rId19"/>
    <sheet name="Version_Notes" sheetId="25" state="hidden" r:id="rId20"/>
  </sheets>
  <definedNames>
    <definedName name="_1__Line_Number">Table4[[#Headers],[(1)
Line Number]]</definedName>
    <definedName name="_11__Provide_the_program_name_and_Registered_Program_Number_of_the_program_who_will_act_as_the_fiscal_agent_for_the_shared_resources_in_the_space_below.">General_Information!#REF!</definedName>
    <definedName name="_2__Function">Table4[[#Headers],[(2)
Function]]</definedName>
    <definedName name="_2024_2025_Pathways_to_Career_Opportunities_Grant__PCOG__Solicitation_of_Project_Concept">#REF!</definedName>
    <definedName name="_3__Object">Table4[[#Headers],[(3)
Object]]</definedName>
    <definedName name="_4__Account_Title_and_Narrative">Table4[[#Headers],[(4)
Account Title and Narrative]]</definedName>
    <definedName name="_5__FTE_Position">Table4[[#Headers],[(5)
FTE Position]]</definedName>
    <definedName name="_6__Percentage_Allocated_to_This_Project">Table4[[#Headers],[(6)
Percentage Allocated to This Project]]</definedName>
    <definedName name="_7__Amount_Budgeted">Table4[[#Headers],[(7)
Amount Budgeted]]</definedName>
    <definedName name="A___Name_of_Eligible_Recipient_Fiscal_Agent">DOE_101S_Proposed_Budget!$D$3</definedName>
    <definedName name="A_Line_Number">Table2[[#Headers],[A
Line Number]]</definedName>
    <definedName name="A_Name_of_Eligible_Recipient_Fiscal_Agent">Projected_Equipment!$G$5</definedName>
    <definedName name="ACCOUNT_TITLE___NARRATIVE">Budget_Examples!$D$3</definedName>
    <definedName name="Account_Title_Narrative_2">Budget_Examples!$D$13</definedName>
    <definedName name="Account_Title_Narrative_3">Budget_Examples!$D$18</definedName>
    <definedName name="Account_Title_Narrative_4">Budget_Examples!$D$24</definedName>
    <definedName name="ALLOCATED_to_this_PROJECT">Budget_Examples!$F$3</definedName>
    <definedName name="Allocated_To_This_Project_2">Budget_Examples!$F$13</definedName>
    <definedName name="Allocated_To_This_Project_3">Budget_Examples!$F$18</definedName>
    <definedName name="AllocateD_To_This_Project_4">Budget_Examples!$F$24</definedName>
    <definedName name="AMOUNT">Budget_Examples!$G$3</definedName>
    <definedName name="Amount_2">Budget_Examples!$G$13</definedName>
    <definedName name="Amount_3">Budget_Examples!$G$18</definedName>
    <definedName name="Amount_4">Budget_Examples!$G$24</definedName>
    <definedName name="Anticipated_Graduates_Completers_by_Certificate_Subject">Graduates_Table!$A$1</definedName>
    <definedName name="B___FDOE_Assigned_Project_Number">DOE_101S_Proposed_Budget!$D$4</definedName>
    <definedName name="B_Function_Code">Table2[[#Headers],[B
Function Code]]</definedName>
    <definedName name="Budget_Notes">Budget_Notes!$A$1</definedName>
    <definedName name="C___TAPS_Number">DOE_101S_Proposed_Budget!$D$5</definedName>
    <definedName name="C_Object_Code">Table2[[#Headers],[C
Object Code]]</definedName>
    <definedName name="Category">Table1619[[#Headers],[Category]]</definedName>
    <definedName name="Character_Count__LIMIT_4000">#REF!</definedName>
    <definedName name="Character_Count_LIMIT_4000_1">#REF!</definedName>
    <definedName name="Character_Count_LIMIT_4000_2">#REF!</definedName>
    <definedName name="Chart_of_Accounts">Supplementary_Items!$A$5</definedName>
    <definedName name="D___TOTAL">DOE_101S_Proposed_Budget!$A$48</definedName>
    <definedName name="D_Account_Title">Table2[[#Headers],[D
Account Title]]</definedName>
    <definedName name="Directions">Table1619[[#Headers],[Directions]]</definedName>
    <definedName name="E_Description">Table2[[#Headers],[E
Description]]</definedName>
    <definedName name="Expenses">Budget_Notes!$A$6</definedName>
    <definedName name="EXPLANATION">Budget_Examples!$H$3</definedName>
    <definedName name="Explanation_2">Budget_Examples!$H$13</definedName>
    <definedName name="Explanation_3">Budget_Examples!$H$18</definedName>
    <definedName name="Explanation_4">Budget_Examples!$H$24</definedName>
    <definedName name="F_Location_Name__Program">Table2[[#Headers],[F
Location Name/ Program]]</definedName>
    <definedName name="Fiscal_Information" localSheetId="8">Program_Summary!$B$1</definedName>
    <definedName name="Fiscal_Information">Fiscal_Information!$B$1</definedName>
    <definedName name="Florida_Department_of_Education__FDOE__Pathways_to_Career_Opportunities_Grant_Grow_Your_Own_Teacher_Apprenticeship__PCOG_GYO__Project_Concept_Instructions">Table1[[#Headers],[Florida Department of Education (FDOE) Pathways to Career Opportunities Grant Grow Your Own Teacher Apprenticeship (PCOG-GYO) Project Concept Instructions]]</definedName>
    <definedName name="FTE_POSITION">Budget_Examples!$E$3</definedName>
    <definedName name="FTE_Position_2">Budget_Examples!$E$13</definedName>
    <definedName name="FTE_Position_3">Budget_Examples!$E$18</definedName>
    <definedName name="FTE_Position_4">Budget_Examples!$E$24</definedName>
    <definedName name="FUNCTION">Budget_Examples!$B$3</definedName>
    <definedName name="Function_2">Budget_Examples!$B$13</definedName>
    <definedName name="Function_3">Budget_Examples!$B$18</definedName>
    <definedName name="Function_4">Budget_Examples!$B$24</definedName>
    <definedName name="G_Number_of_Items">Table2[[#Headers],[G
Number of Items]]</definedName>
    <definedName name="General">Budget_Notes!$A$2</definedName>
    <definedName name="General_Program_Information">General_Information!$B$1</definedName>
    <definedName name="Group">Table1619[[#Headers],[Group]]</definedName>
    <definedName name="H_Item_Cost">Table2[[#Headers],[H
Item Cost ($)]]</definedName>
    <definedName name="I_Total_Amount">Table2[[#Headers],[I
Total Amount ($)]]</definedName>
    <definedName name="Key_Provisions">Guidance!$A$14</definedName>
    <definedName name="Letters_of_Support_or_Attestation">Supplementary_Items!$A$2</definedName>
    <definedName name="LINE_NUMBER">Budget_Examples!$A$3</definedName>
    <definedName name="Line_Number_2">Budget_Examples!$A$13</definedName>
    <definedName name="Line_Number_3">Budget_Examples!$A$18</definedName>
    <definedName name="Line_Number_4">Budget_Examples!$A$24</definedName>
    <definedName name="OBJECT">Budget_Examples!$C$3</definedName>
    <definedName name="Object_3">Budget_Examples!$C$18</definedName>
    <definedName name="Object_4">Budget_Examples!$C$24</definedName>
    <definedName name="Pathways_to_Career_Opportunities_Grant_Project_Concept">#REF!</definedName>
    <definedName name="Pathways_to_Career_Opportunities_Grant_Project_Concept_2">#REF!</definedName>
    <definedName name="Pathways_to_Career_Opportunities_Grant_Project_Concept_3">#REF!</definedName>
    <definedName name="Pbject_2">Budget_Examples!$C$13</definedName>
    <definedName name="PCOG_DOE_101S_Budget_Narrative_Form_Instructions">Budget_Instructions!$A$1</definedName>
    <definedName name="PCOG_Frequently_Asked_Questions">FAQs!$B$1</definedName>
    <definedName name="PCOG_GYO_Enrollment_Table">Enrollment_Table!$A$1</definedName>
    <definedName name="PCOG_Projected_Equipment_Form_Instructions">Projected_Equip_Instructions!$A$1</definedName>
    <definedName name="Program_Proposal_Deliverables">Program_Deliverables!$A$1</definedName>
    <definedName name="Prompt">Program_Summary!$A$3</definedName>
    <definedName name="Prompt_Number">General_Information!$A$3</definedName>
    <definedName name="Prompt_Number_2">Fiscal_Information!$A$3</definedName>
    <definedName name="Question_Number">FAQs!$A$2</definedName>
    <definedName name="Response">General_Information!$B$3</definedName>
    <definedName name="Response_2">Fiscal_Information!$B$3</definedName>
    <definedName name="ResponsE_3">Program_Summary!$B$3</definedName>
    <definedName name="Summary">Summary_and_Checklist!$A$2</definedName>
    <definedName name="Summary_and_Checklist">Summary_and_Checklist!$A$1</definedName>
    <definedName name="Supplementary_Items">Supplementary_Items!$A$1</definedName>
    <definedName name="TOTAL">Budget_Examples!$E$26</definedName>
    <definedName name="Total_2">Projected_Equipment!$H$37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20" l="1"/>
  <c r="G6" i="20"/>
  <c r="G5" i="20"/>
  <c r="G4" i="20"/>
  <c r="G3" i="20"/>
  <c r="M8" i="7"/>
  <c r="D8" i="7"/>
  <c r="E8" i="7"/>
  <c r="I8" i="7"/>
  <c r="B11" i="21" s="1"/>
  <c r="J8" i="7"/>
  <c r="F8" i="7"/>
  <c r="G10" i="19" l="1"/>
  <c r="G48" i="6"/>
  <c r="A47" i="6"/>
  <c r="A46" i="6"/>
  <c r="A45" i="6"/>
  <c r="A44" i="6"/>
  <c r="A43" i="6"/>
  <c r="A42" i="6"/>
  <c r="A41" i="6"/>
  <c r="A40" i="6"/>
  <c r="A39" i="6"/>
  <c r="A38" i="6"/>
  <c r="A37" i="6"/>
  <c r="A36" i="6"/>
  <c r="A35" i="6"/>
  <c r="A34" i="6"/>
  <c r="A33" i="6"/>
  <c r="A32" i="6"/>
  <c r="A31" i="6"/>
  <c r="A30" i="6"/>
  <c r="A29" i="6"/>
  <c r="A28" i="6"/>
  <c r="A27" i="6"/>
  <c r="A26" i="6"/>
  <c r="A25" i="6"/>
  <c r="A24" i="6"/>
  <c r="A23" i="6"/>
  <c r="A22" i="6"/>
  <c r="A21" i="6"/>
  <c r="A20" i="6"/>
  <c r="A19" i="6"/>
  <c r="A18" i="6"/>
  <c r="A17" i="32" l="1"/>
  <c r="A18" i="32"/>
  <c r="A19" i="32"/>
  <c r="A20" i="32"/>
  <c r="A21" i="32"/>
  <c r="A22" i="32"/>
  <c r="A23" i="32"/>
  <c r="A24" i="32"/>
  <c r="A25" i="32"/>
  <c r="A26" i="32"/>
  <c r="A27" i="32"/>
  <c r="A28" i="32"/>
  <c r="A29" i="32"/>
  <c r="A30" i="32"/>
  <c r="A31" i="32"/>
  <c r="A32" i="32"/>
  <c r="A33" i="32"/>
  <c r="A34" i="32"/>
  <c r="A35" i="32"/>
  <c r="A36" i="32"/>
  <c r="C21" i="21" l="1"/>
  <c r="I37" i="32" l="1"/>
  <c r="I36" i="32"/>
  <c r="I35" i="32"/>
  <c r="I34" i="32"/>
  <c r="I33" i="32"/>
  <c r="I32" i="32"/>
  <c r="I31" i="32"/>
  <c r="I30" i="32"/>
  <c r="I29" i="32"/>
  <c r="I28" i="32"/>
  <c r="I27" i="32"/>
  <c r="I26" i="32"/>
  <c r="I25" i="32"/>
  <c r="I24" i="32"/>
  <c r="I23" i="32"/>
  <c r="I22" i="32"/>
  <c r="I21" i="32"/>
  <c r="I20" i="32"/>
  <c r="I19" i="32"/>
  <c r="I18" i="32"/>
  <c r="I17" i="32"/>
  <c r="C9" i="21" l="1"/>
  <c r="C7" i="21"/>
  <c r="C12" i="34" l="1"/>
  <c r="C8" i="20"/>
  <c r="C33" i="34"/>
  <c r="C14" i="34"/>
  <c r="C7" i="34"/>
  <c r="C5" i="34"/>
  <c r="C19" i="21" l="1"/>
  <c r="C31" i="34"/>
  <c r="C15" i="21"/>
  <c r="C13" i="21"/>
  <c r="C28" i="34"/>
  <c r="C26" i="34"/>
  <c r="C24" i="34"/>
  <c r="C22" i="34"/>
  <c r="C20" i="34"/>
  <c r="C18" i="34"/>
  <c r="C16" i="34"/>
  <c r="C10" i="34"/>
  <c r="H8" i="7" l="1"/>
  <c r="G8" i="7"/>
  <c r="D8" i="20"/>
  <c r="F8" i="20" l="1"/>
  <c r="E8" i="20"/>
  <c r="G8" i="20" l="1"/>
  <c r="L8" i="7"/>
  <c r="K8" i="7"/>
  <c r="M7" i="7"/>
  <c r="M6" i="7"/>
  <c r="M5" i="7"/>
  <c r="M4" i="7"/>
  <c r="M3" i="7"/>
</calcChain>
</file>

<file path=xl/sharedStrings.xml><?xml version="1.0" encoding="utf-8"?>
<sst xmlns="http://schemas.openxmlformats.org/spreadsheetml/2006/main" count="559" uniqueCount="464">
  <si>
    <t>Governor Ron DeSantis
Commissioner of Education Manny Diaz, Jr.</t>
  </si>
  <si>
    <t xml:space="preserve">Written responses should be clear and concise. Avoid excessive spaces. Program narrative boxes contain a character limit. </t>
  </si>
  <si>
    <t>Use this Apprenticeship Training Regional (ATR) map to answer question #6 on the General Information tab.</t>
  </si>
  <si>
    <t xml:space="preserve">Efficiency, cost-effectiveness and impact are important elements of PCOG. </t>
  </si>
  <si>
    <t xml:space="preserve">Program funds must be used solely for activities that directly support the accomplishment of the program purpose, priorities and expected outcomes during the program period. All expenditures must be consistent with the approved application, as well as applicable state and federal laws, regulations and guidance. 
</t>
  </si>
  <si>
    <t xml:space="preserve">If selected for an award, please note that extensions beyond the grant period from July 1 to June 30 are not guaranteed. The funds-effective date, only for expenses of the fully approved budget for the project award notification, will be the start of the grant period. Amendments are not retroactive. </t>
  </si>
  <si>
    <t>General Program Information</t>
  </si>
  <si>
    <t></t>
  </si>
  <si>
    <t>Fiscal Information</t>
  </si>
  <si>
    <t>DOE 101S- Instructions - Page 1 of 1</t>
  </si>
  <si>
    <t>Example A</t>
  </si>
  <si>
    <t>(1)</t>
  </si>
  <si>
    <t>(2)</t>
  </si>
  <si>
    <t>(3)</t>
  </si>
  <si>
    <t>(4)</t>
  </si>
  <si>
    <t>(5)</t>
  </si>
  <si>
    <t>(6)</t>
  </si>
  <si>
    <t>FUNCTION</t>
  </si>
  <si>
    <t>OBJECT</t>
  </si>
  <si>
    <t>ACCOUNT TITLE &amp; NARRATIVE</t>
  </si>
  <si>
    <t>FTE POSITION</t>
  </si>
  <si>
    <t>AMOUNT</t>
  </si>
  <si>
    <t>% ALLOCATED to this PROJECT</t>
  </si>
  <si>
    <t>EXPLANATION</t>
  </si>
  <si>
    <t>Retirement (9.85%)</t>
  </si>
  <si>
    <t>FICA (6.20%)</t>
  </si>
  <si>
    <t>Medicare (1.45%)</t>
  </si>
  <si>
    <t>231 / 232</t>
  </si>
  <si>
    <t>Health / Life (11.90%)</t>
  </si>
  <si>
    <t>Worker's Comp. (1.26%)</t>
  </si>
  <si>
    <t>TOTAL</t>
  </si>
  <si>
    <t>Example B</t>
  </si>
  <si>
    <t>A)  Name of Eligible Recipient/Fiscal Agent:</t>
  </si>
  <si>
    <t xml:space="preserve">C)  TAPS Number:          </t>
  </si>
  <si>
    <t>(7)</t>
  </si>
  <si>
    <t xml:space="preserve">D)  TOTAL  </t>
  </si>
  <si>
    <t>April 2022</t>
  </si>
  <si>
    <t>DOE 101S</t>
  </si>
  <si>
    <t>Use the account title that applies to the object code listed in the accordance with the agency’s accounting system.</t>
  </si>
  <si>
    <t>Supplementary Items</t>
  </si>
  <si>
    <t>Letters of Support or Attestation</t>
  </si>
  <si>
    <t>Chart of Accounts</t>
  </si>
  <si>
    <t>Apprenticeship</t>
  </si>
  <si>
    <t>Preapprenticeship</t>
  </si>
  <si>
    <t>Yes</t>
  </si>
  <si>
    <t>Time-Based</t>
  </si>
  <si>
    <t>Statewide</t>
  </si>
  <si>
    <t>No</t>
  </si>
  <si>
    <t>Competency-Based</t>
  </si>
  <si>
    <t>Alachua</t>
  </si>
  <si>
    <t>Hybrid</t>
  </si>
  <si>
    <t>Baker</t>
  </si>
  <si>
    <t>New</t>
  </si>
  <si>
    <t>Bay</t>
  </si>
  <si>
    <t>Expansion</t>
  </si>
  <si>
    <t>Preapprenticeship*</t>
  </si>
  <si>
    <t>Bradford</t>
  </si>
  <si>
    <t>Operating</t>
  </si>
  <si>
    <t>Continuing Workforce Eduation</t>
  </si>
  <si>
    <t>Brevard</t>
  </si>
  <si>
    <t>Public High School</t>
  </si>
  <si>
    <t>Clock Hour Credits</t>
  </si>
  <si>
    <t>Broward</t>
  </si>
  <si>
    <t>School District Career Center</t>
  </si>
  <si>
    <t>The RTI provider is not a FCS or SUS institution</t>
  </si>
  <si>
    <t>Calhoun</t>
  </si>
  <si>
    <t>Charter Technical Career Center</t>
  </si>
  <si>
    <t>Charlotte</t>
  </si>
  <si>
    <t>Florida College System Institution</t>
  </si>
  <si>
    <t>Citrus</t>
  </si>
  <si>
    <t>State University System Institution</t>
  </si>
  <si>
    <t>Clay</t>
  </si>
  <si>
    <t>Other Authorized Entity</t>
  </si>
  <si>
    <t>Collier</t>
  </si>
  <si>
    <t>Columbia</t>
  </si>
  <si>
    <t>DeSoto</t>
  </si>
  <si>
    <t>Dixie</t>
  </si>
  <si>
    <t>Duval</t>
  </si>
  <si>
    <t>Escambia</t>
  </si>
  <si>
    <t>Flagler</t>
  </si>
  <si>
    <t>Franklin</t>
  </si>
  <si>
    <t>Gadsden</t>
  </si>
  <si>
    <t>Gilchrist</t>
  </si>
  <si>
    <t>Glades</t>
  </si>
  <si>
    <t xml:space="preserve">Gulf </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</si>
  <si>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</si>
  <si>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</si>
  <si>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</si>
  <si>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</si>
  <si>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</si>
  <si>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</si>
  <si>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</si>
  <si>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</si>
  <si>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</si>
  <si>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</si>
  <si>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</si>
  <si>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</si>
  <si>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</si>
  <si>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</si>
  <si>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</si>
  <si>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</si>
  <si>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</si>
  <si>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</si>
  <si>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</si>
  <si>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</si>
  <si>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Miami-Dade</t>
  </si>
  <si>
    <t>Monroe</t>
  </si>
  <si>
    <t>Nassau</t>
  </si>
  <si>
    <t>Okaloosa</t>
  </si>
  <si>
    <t>Okeechobee</t>
  </si>
  <si>
    <t>Orange</t>
  </si>
  <si>
    <t>Osceola</t>
  </si>
  <si>
    <t>Palm Beach</t>
  </si>
  <si>
    <t>Pasco</t>
  </si>
  <si>
    <t>Pinellas</t>
  </si>
  <si>
    <t>Polk</t>
  </si>
  <si>
    <t>Putnam</t>
  </si>
  <si>
    <t>Santa Rosa</t>
  </si>
  <si>
    <t>Sarasota</t>
  </si>
  <si>
    <t>Seminole</t>
  </si>
  <si>
    <t>St. Johns</t>
  </si>
  <si>
    <t>St. Lucie</t>
  </si>
  <si>
    <t>Sumter</t>
  </si>
  <si>
    <t>Suwannee</t>
  </si>
  <si>
    <t>Taylor</t>
  </si>
  <si>
    <t>Union</t>
  </si>
  <si>
    <t>Volusia</t>
  </si>
  <si>
    <t>Wakulla</t>
  </si>
  <si>
    <t>Walton</t>
  </si>
  <si>
    <t>Washington</t>
  </si>
  <si>
    <t>Draft based on revisions of 2024–25 Workbook.</t>
  </si>
  <si>
    <t>John N.</t>
  </si>
  <si>
    <t>Target Populations</t>
  </si>
  <si>
    <t>Expenses</t>
  </si>
  <si>
    <t>Allowable Expenses</t>
  </si>
  <si>
    <t>Examples of allowable expenditures are below.</t>
  </si>
  <si>
    <t>Unallowable Expenses</t>
  </si>
  <si>
    <t>Below is a list of items or services that are generally not allowed or authorized as expenditures.  This is not a comprehensive list of unallowable items. Recipients are expected to consult the FDOE program office with questions regarding allowable costs.</t>
  </si>
  <si>
    <t>Vehicles are for instructional purposes only, not general or indirect use. Recipients may be required to submit a vehicle purchase form for allowable vehicles. When listing equipment on the DOE 101S and Projected Equipment Purchases Form, be clear in what you intend to purchase, but remember that the availability of very specific brand-items may vary. Unmanned Aerial Vehicles (UAVs) necessary for instructional purposes must comply with all applicable laws.</t>
  </si>
  <si>
    <t xml:space="preserve">Guidance </t>
  </si>
  <si>
    <t xml:space="preserve">Summary and Checklist </t>
  </si>
  <si>
    <t>Summary</t>
  </si>
  <si>
    <t>Checklist</t>
  </si>
  <si>
    <t>FDOE may remove unallowable expenses from the proposed budget and requested award amount.</t>
  </si>
  <si>
    <t>This Excel Workbook</t>
  </si>
  <si>
    <t>Informational tabs in this workbook are color-coded green. Tabs with forms are color-coded blue. To be considered "complete," finish and submit this Excel Workbook and applicable Supplementary Documents by the deadline.</t>
  </si>
  <si>
    <t>If invited to submit an RFA, once the application has been approved, an amendment will be needed to resolve overages on any line item.</t>
  </si>
  <si>
    <t>General</t>
  </si>
  <si>
    <t>Budget Notes</t>
  </si>
  <si>
    <t>IMPORTANT: Please read the Summary and Checklist.</t>
  </si>
  <si>
    <r>
      <t xml:space="preserve">The purpose of </t>
    </r>
    <r>
      <rPr>
        <b/>
        <sz val="12"/>
        <color rgb="FF000000"/>
        <rFont val="Calibri"/>
        <family val="2"/>
      </rPr>
      <t>equipment</t>
    </r>
    <r>
      <rPr>
        <sz val="12"/>
        <color rgb="FF000000"/>
        <rFont val="Calibri"/>
        <family val="2"/>
      </rPr>
      <t xml:space="preserve"> is to enable instruction/direct student support in FDOE-recognized apprenticeship and preapprenticeship programs. Although programs may involve tuition and fees not funded by the award (refer to allowable expenses), the purpose of equipment is not for generic use, for administration or for serving as a vehicle for awardee revenues.  The agency shall not use award funds for administrative or indirect costs. </t>
    </r>
  </si>
  <si>
    <t>PCOG DOE-101S Budget Narrative Form Instructions</t>
  </si>
  <si>
    <t>A)Name of Eligible Recipient/Fiscal Agent</t>
  </si>
  <si>
    <t>B)Project Number (DOE Use Only)</t>
  </si>
  <si>
    <t>Yes?</t>
  </si>
  <si>
    <t>No?</t>
  </si>
  <si>
    <t>Category</t>
  </si>
  <si>
    <t>Group</t>
  </si>
  <si>
    <t>Directions</t>
  </si>
  <si>
    <t>Inventory
Guidelines</t>
  </si>
  <si>
    <t>All applicants</t>
  </si>
  <si>
    <t>Item A.</t>
  </si>
  <si>
    <t>Enter name of eligible recipient (fiscal agent, e.g., district or college)</t>
  </si>
  <si>
    <t>Item B.</t>
  </si>
  <si>
    <t>FDOE use only</t>
  </si>
  <si>
    <t>School districts only</t>
  </si>
  <si>
    <t>Use the four-digit function codes as required in the Financial and Program Cost Accounting and Reporting for Florida Schools Manual (the Red Book).</t>
  </si>
  <si>
    <t>Use the three-digit object codes as required in the Financial and Program Cost Accounting and Reporting for Florida Schools Manual (the Red Book).</t>
  </si>
  <si>
    <t>Florida College System Institutions</t>
  </si>
  <si>
    <t>Use the five-digit code listed in the Florida College System Accounting Manual. </t>
  </si>
  <si>
    <t>Provide the name of the location (e.g., district school or college campus) and the name of the program for which the equipment is being purchased.</t>
  </si>
  <si>
    <t>Use the object codes as required in the subrecipient's expenditure chart of accounts.</t>
  </si>
  <si>
    <t>PCOG Projected Equipment Form Instructions</t>
  </si>
  <si>
    <t>Other Applicants</t>
  </si>
  <si>
    <t>List the number of items to be purchased.</t>
  </si>
  <si>
    <t>Total</t>
  </si>
  <si>
    <t>EDGAR 80.32(d)(1): Property records must be maintained that include a description of the property, a serial number or other identification number, the source of property, who holds title, the acquisition date, and cost of the property, percentage of Federal participation in the cost of the property, the location, use and condition of the property, and any ultimate disposition data including the date of disposal and sale price of the property.
State Requirements for inventory elements are located in Rule 69I-72.003, Florida Administrative Code, Recording of Property.</t>
  </si>
  <si>
    <t xml:space="preserve">such as non-construction installation (no building modifications). These should be listed in the description and included in the total item cost. </t>
  </si>
  <si>
    <t>Subrecipients are accountable for all equipment purchased using project funds.</t>
  </si>
  <si>
    <t xml:space="preserve">Use this form for equipment with a projected, per-unit value of $5,000 or more and useful life of one year or more. Include bundled or items otherwise directly related to a piece of  equipment on the same line, </t>
  </si>
  <si>
    <r>
      <t xml:space="preserve">Provide detailed descriptions/specifications of all equipment items to be purchased that have a projected unit value of $5,000 (State’s threshold) or more with a useful life of one year or more. Costs bundled or directly related to a piece of equipment, such as shipping or non-construction installation, may be listed on the same line as a piece of equipment. Provide details in the description. For example, a $150,000 semi-truck with a $1,000 shipping cost may be listed as $151,000. This item </t>
    </r>
    <r>
      <rPr>
        <b/>
        <sz val="12"/>
        <color theme="1"/>
        <rFont val="Calibri"/>
        <family val="2"/>
        <scheme val="minor"/>
      </rPr>
      <t>must be listed the same way on the DOE101S</t>
    </r>
    <r>
      <rPr>
        <sz val="12"/>
        <color theme="1"/>
        <rFont val="Calibri"/>
        <family val="2"/>
        <scheme val="minor"/>
      </rPr>
      <t xml:space="preserve">. Distinct items of equipment with a per-unit projected value below $5,000 should be listed on the DOE101S. 
</t>
    </r>
    <r>
      <rPr>
        <b/>
        <sz val="12"/>
        <color theme="1"/>
        <rFont val="Calibri"/>
        <family val="2"/>
        <scheme val="minor"/>
      </rPr>
      <t>Important note</t>
    </r>
    <r>
      <rPr>
        <sz val="12"/>
        <color theme="1"/>
        <rFont val="Calibri"/>
        <family val="2"/>
        <scheme val="minor"/>
      </rPr>
      <t xml:space="preserve">: </t>
    </r>
    <r>
      <rPr>
        <b/>
        <sz val="12"/>
        <color theme="1"/>
        <rFont val="Calibri"/>
        <family val="2"/>
        <scheme val="minor"/>
      </rPr>
      <t>If the subrecipient has a threshold of less than $5,000, the lower amount is the guiding threshold.</t>
    </r>
  </si>
  <si>
    <t>B)  FDOE Assigned Project Number:</t>
  </si>
  <si>
    <t>Out-of-state travel without FDOE pre-approval.</t>
  </si>
  <si>
    <t>Building modifications for equipment installation.</t>
  </si>
  <si>
    <t>For public entities, note the separate object codes for in-state and out-of-state travel. Out-of-State travel must be approved in advance and details (e.g., justification, an event program, etc.) may be required.  See "Summary and Checklist" regarding travel.</t>
  </si>
  <si>
    <t>Prompt Number</t>
  </si>
  <si>
    <t>Please list additional counties served. If not applicable, type "N/A."</t>
  </si>
  <si>
    <t xml:space="preserve">Describe how the applicant intends to ensure the financial sustainability of the apprenticeship program after the grant period ends. </t>
  </si>
  <si>
    <t>TAPS# 26B152</t>
  </si>
  <si>
    <t>Anticipated Graduates/Completers by Certificate Subject</t>
  </si>
  <si>
    <t>Additional contacts:</t>
  </si>
  <si>
    <t>Primary contact:</t>
  </si>
  <si>
    <t>Identify the corresponding certificate subject(s) a teacher apprentice will qualify for at the completion of the Teacher Apprenticeship Program. (Certificate subjects may be found at https://www.fldoe.org/teaching/certification/certificate-subjects/)</t>
  </si>
  <si>
    <t>Agency Number
Write if applicable. Otherwise, write "N/A."</t>
  </si>
  <si>
    <t xml:space="preserve">Some responses have a drop-down menu. Although you will find an icon to the right, click on the main response box to select. </t>
  </si>
  <si>
    <t>Which of these certification subjects will be new in 2025–26? Write "N/A" if not applicable.</t>
  </si>
  <si>
    <t>For PCOG-GYO awards, a good-faith enrollment effort is expected.</t>
  </si>
  <si>
    <t>A minimum of one letter of attestation/support from a partnering school district must be included with this workbook and submitted as an attachment.</t>
  </si>
  <si>
    <t xml:space="preserve">Efficiency, cost-effectiveness and impact are important elements of PCOG-GYO. </t>
  </si>
  <si>
    <t>If selected, recipients will be expected to submit quarterly reports and may be required to complete online training. FDOE will provide instructions once allocations have been announced. Although all recipients will provide available enrollment information as requested, public entities will also follow data reporting requirements as discussed in the RFA. If a project is awarded, an overage on any line item of the approved budget must be resolved with an amendment. For PCOG-GYO awards, a good-faith enrollment effort is expected.</t>
  </si>
  <si>
    <t>On-the-Job Training (OJT) - A formalized system of job processes, which must be augmented by related instruction, that provides the experience and knowledge necessary to meet the training objective of learning a specific skill, trade or occupation.  The training approach of the OJT component may be competency-based, time-based or a hybrid of both. The OJT must be delivered through structured, supervised work experience under the tutelage of a mentor. 
Related Instruction (RTI) - An organized and systematic form of instruction designed to provide the apprentice with knowledge of the theoretical and technical subjects related to the apprentice’s specific occupation or trade. For the purposes of the Teacher Apprenticeship Program, the RTI shall consist of upper division coursework applied toward the award of a baccalaureate degree that prepares teacher apprentices for initial teacher preparation and licensure.</t>
  </si>
  <si>
    <t>Initial Teacher Preparation Programs (ITP) - Also known as Educator Preparation Programs, are offered by Florida postsecondary institutions to prepare instructional personnel under section 1004.04, F.S., and Rule 6A-5.066, F.A.C., resulting in qualification for an initial Florida Professional Educator’s Certificate. Candidates of ITP Programs are typically working toward a bachelor’s or a master’s degree.</t>
  </si>
  <si>
    <t>Key Terms</t>
  </si>
  <si>
    <t>Key Provisions</t>
  </si>
  <si>
    <t>Please also read the "Summary and Checklist."</t>
  </si>
  <si>
    <t xml:space="preserve">Please direct questions about the grant to PCOG@fldoe.org. For questions about registering a program, or for general teacher apprenticeship questions, contact TeacherApprenticeship@fldoe.org. </t>
  </si>
  <si>
    <t xml:space="preserve">Apprentices registered in the FDOE administered Grow Your Own Teacher Apprenticeship Program. 
Applicants are highly encouraged to recruit apprentices from Workforce Innovation and Opportunity Act (WIOA) eligible population groups such as those individuals with a barrier to employment as defined in WIOA Section 3(24)(A-N). </t>
  </si>
  <si>
    <r>
      <t xml:space="preserve">Criteria—A Total of 5 Deliverables 
</t>
    </r>
    <r>
      <rPr>
        <i/>
        <sz val="14"/>
        <rFont val="Calibri"/>
        <family val="2"/>
        <scheme val="minor"/>
      </rPr>
      <t xml:space="preserve">· The program deliverables are aligned with the purposes/priorities of this funding opportunity.
· The objectives are measurable, qualitative, challenging, yet achievable, and support the associated deliverables.
· The milestones and timeframes are specific and realistic in order to achieve the program goal.
· The specific role, activities and expected contributions of each of the partners should be included whenever possible to show the strength of support to the program.
· Write all deliverables to be achieved within the grant period. Do not include goals and outcomes beyond the last date of the grant period. </t>
    </r>
  </si>
  <si>
    <t xml:space="preserve">If applicable, when did you begin offering this subject? If this is new, write "N/A." </t>
  </si>
  <si>
    <t xml:space="preserve">Describe how the project plan reduces the costs of obtaining teacher certification. </t>
  </si>
  <si>
    <t>/5500</t>
  </si>
  <si>
    <t xml:space="preserve">Describe in detail the support plan to provide academic and professional supports to the registered apprentices of your partnering school district(s) to ensure success. Please limit your response to the space below. </t>
  </si>
  <si>
    <t xml:space="preserve">Describe the strategic and innovative nature of the partnership between the applicant and the partnering school district(s) that demonstrates an assurance the partnering school district(s) will participate in the FDOE registered Grow Your Own Teacher Apprenticeship Program. Please limit your response to the space below. </t>
  </si>
  <si>
    <t xml:space="preserve">Describe how the project will incorporate one or more of the goals included in the State Board of Education's K-20 Strategic Plan, outlined at: </t>
  </si>
  <si>
    <t>http://www.fldoe.org/policy/state-board-of-edu/strategic-plan.stml</t>
  </si>
  <si>
    <t>The budget approved with the project award notification is retroactive to July 1. Amendments are not retroactive. They are effective after discussion with PCOG@fldoe.org and the amendment has been received, in substantially approvable form, by the Office of Grants Management (OGM through ShareFile.</t>
  </si>
  <si>
    <t>The award year is from July 1 to June 30.</t>
  </si>
  <si>
    <t>Program Summary</t>
  </si>
  <si>
    <t>Why is PCOG-GYO funding necessary for your teacher apprenticeship program?</t>
  </si>
  <si>
    <t>https://floridajobs.org/workforce-statistics/publications-and-reports/labor-market-information-reports/regional-demand-occupations-list</t>
  </si>
  <si>
    <t xml:space="preserve">Describe the projected employment opportunities and the regional or statewide demand for the occupation for which the applicant will train using this funding. Cite labor market sources.
Examples include CareerSource and the Florida Department of Commerce Demand Occupation List: </t>
  </si>
  <si>
    <t>Briefly describe how teacher apprentices will be trained in your program and explain how these approaches will enable them to be effective as teachers.</t>
  </si>
  <si>
    <r>
      <t xml:space="preserve">The grant is administered by the FDOE (Division of Career and Adult Education). For selected projects, sub-recipients will receive instructions for submitting required </t>
    </r>
    <r>
      <rPr>
        <b/>
        <sz val="12"/>
        <rFont val="Calibri"/>
        <family val="2"/>
        <scheme val="minor"/>
      </rPr>
      <t>quarterly reports</t>
    </r>
    <r>
      <rPr>
        <sz val="12"/>
        <rFont val="Calibri"/>
        <family val="2"/>
        <scheme val="minor"/>
      </rPr>
      <t xml:space="preserve"> and may be expected to complete online quarterly report training. Although all recipients will provide available enrollment information as requested, public entities will also follow data reporting requirements that will be discussed in the RFA.</t>
    </r>
  </si>
  <si>
    <t xml:space="preserve">Submit a minimum of one letter of support or attestation with your Excel Workbook. </t>
  </si>
  <si>
    <r>
      <t>A)</t>
    </r>
    <r>
      <rPr>
        <sz val="14"/>
        <color indexed="8"/>
        <rFont val="Calibri"/>
        <family val="2"/>
        <scheme val="minor"/>
      </rPr>
      <t xml:space="preserve">  Enter Name of Eligible Recipient/Fiscal Agent</t>
    </r>
  </si>
  <si>
    <r>
      <t xml:space="preserve">C) </t>
    </r>
    <r>
      <rPr>
        <sz val="14"/>
        <color indexed="8"/>
        <rFont val="Calibri"/>
        <family val="2"/>
        <scheme val="minor"/>
      </rPr>
      <t xml:space="preserve"> Enter TAPS Number</t>
    </r>
    <r>
      <rPr>
        <b/>
        <sz val="14"/>
        <color indexed="8"/>
        <rFont val="Calibri"/>
        <family val="2"/>
        <scheme val="minor"/>
      </rPr>
      <t xml:space="preserve"> (FDOE Use Only)</t>
    </r>
  </si>
  <si>
    <r>
      <t>B)</t>
    </r>
    <r>
      <rPr>
        <sz val="14"/>
        <color indexed="8"/>
        <rFont val="Calibri"/>
        <family val="2"/>
        <scheme val="minor"/>
      </rPr>
      <t xml:space="preserve">  Enter FDOE Assigned Project Number </t>
    </r>
    <r>
      <rPr>
        <b/>
        <sz val="14"/>
        <color rgb="FF000000"/>
        <rFont val="Calibri"/>
        <family val="2"/>
        <scheme val="minor"/>
      </rPr>
      <t>(FDOE Use Only)</t>
    </r>
  </si>
  <si>
    <t>Florida Department of Education (FDOE) Pathways to Career Opportunities Grant Grow Your Own Teacher Apprenticeship (PCOG-GYO) Project Concept Instructions</t>
  </si>
  <si>
    <t>Please use Calibri size 12-point font throughout this Excel Workbook.</t>
  </si>
  <si>
    <r>
      <t>F</t>
    </r>
    <r>
      <rPr>
        <b/>
        <sz val="12"/>
        <color theme="1"/>
        <rFont val="Calibri"/>
        <family val="2"/>
        <scheme val="minor"/>
      </rPr>
      <t>unding purpose and priorities</t>
    </r>
    <r>
      <rPr>
        <sz val="12"/>
        <color theme="1"/>
        <rFont val="Calibri"/>
        <family val="2"/>
        <scheme val="minor"/>
      </rPr>
      <t>. The purpose of PCOG-GYO grant is to create a teacher pipeline for Florida’s school districts. it encourages innovative partnerships between EPPs and participating school districts to provide innovative, no cost pathways to the teaching profession by increasing the supply of qualified teachers.  The funds may be used to develop the related technical instruction component for school districts intending to participate in the FDOE Grow Your Own Teacher Apprenticeship Program (also known as the pre-baccalaureate registered teacher apprenticeship program). 
FDOE seeks projects that emphasize the following funding priorities:  
Project plan produces qualified graduates to meet the needs of the participating school district(s)—as opposed to prioritizing high enrollments.
Project plan identifies more than one certificate subject that will prepare teacher apprentices in partnering school district(s) through this funding opportunity or targets certification in an identified high-demand area. 
Project plan conveys strategic and innovative partnership between the eligible applicant and partnering school district(s). 
Project plan accounts for academic credit that will be awarded toward the baccalaureate degree for the teacher apprentice’s on-the-job training. 
Project plan incorporates the use of evidence-based instructional materials that are grounded in the science of reading. 
Project plan demonstrates project sustainability after the grant period ends. 
Project plan reduces the cost of obtaining teaching certification. 
Project plan provides flexibility to participating districts, including allowing districts to work with multiple EPP’s.</t>
    </r>
  </si>
  <si>
    <t>Describe how this teacher apprenticeship program will meet the needs of the district partner(s).</t>
  </si>
  <si>
    <t>Project Performance Accountability: Program Proposal Deliverables</t>
  </si>
  <si>
    <t>If a project is awarded, an overage on any line item of the approved budget must be resolved with an amendment.</t>
  </si>
  <si>
    <t>Please avoid frequent errors. 
If you list "student support," explain what this means. 
If funding a position, explain job duties. 
You may list examples, but do not write, "may include but is not limited to."
Briefly make clear what equipment and supplies you are purchasing without being overly specific. A particular brand, for example, may not be available. Also, note the purpose. Example: Industrial in-pipe camera for student instruction in plumbing.
PCOG does not fund administrative costs. If a position includes administrative work, the project award only funds the percentage of work done for instruction/student support.
Ensure that the Projected Equipment Form is completely correctly and is in agreement with relevant expenses on the DOE101S, proposed budget.</t>
  </si>
  <si>
    <t>Briefly make clear what equipment and supplies you are purchasing without being overly specific. A particular brand, for example, may not be available. Also, note the purpose. Example: Industrial in-pipe camera for student instruction in plumbing.</t>
  </si>
  <si>
    <t>Generally, when listing multiple items with the same object and function code on the same line-item, it is best to avoid individual dollar amounts in the "account title and narrative" column of the Budget Narrative Form, DOE101S. For example, instead of listing, "Materials and supplies for student RTI: Copper wiring ($100), multimeters ($250)," type "Materials and supplies for student RTI: Copper wiring, multimeters."</t>
  </si>
  <si>
    <t>Pre-award costs, administrative costs, tuition/user fees, office supplies, entertainment (e.g., a field trip without the approved academic support will be considered entertainment). Guidance regarding the assessment of tuition and fees can be found in s. 1009.25, Florida Statutes.</t>
  </si>
  <si>
    <t>Overnight field trips (e.g. retreats, lock-ins), incentives (e.g., plaques, trophies, stickers, t-shirts, give-a-ways), gift cards, decorations, promotional or marketing items (e.g., flags, banners, give-a-way items).</t>
  </si>
  <si>
    <t>Purchase of facilities (e.g., buildings), purchase of vehicles for non-instructional purposes (e.g., buses, vans, cars), livestock.</t>
  </si>
  <si>
    <t>Meals, refreshments or snacks, end-of-year celebrations, parties or socials, game systems and game cartridges (e.g., Wii, Nintendo, PlayStation).</t>
  </si>
  <si>
    <t>1) General information</t>
  </si>
  <si>
    <t>3) Program Summary</t>
  </si>
  <si>
    <t>4) Program Deliverables</t>
  </si>
  <si>
    <t>6) Completers table</t>
  </si>
  <si>
    <t>7) DOE101S proposed budget</t>
  </si>
  <si>
    <t>8) Projected equipment form (may leave blank if N/A)</t>
  </si>
  <si>
    <t>9) Letters of attestation/support (at least one)</t>
  </si>
  <si>
    <t>10) Chart of accounts (if a non-public entity)</t>
  </si>
  <si>
    <t>PCOG Frequently Asked Questions</t>
  </si>
  <si>
    <t>Question Number</t>
  </si>
  <si>
    <t xml:space="preserve">What is the performance period, and will there be an extension? </t>
  </si>
  <si>
    <t>What are some examples of allowable costs for this grant?</t>
  </si>
  <si>
    <t>What are some examples of unallowable costs for this grant?</t>
  </si>
  <si>
    <t>What kinds of personnel are allowable for this grant?</t>
  </si>
  <si>
    <t>If we are selected for an award, how will we set up direct deposit?</t>
  </si>
  <si>
    <t>The default payment is by check. To set up direct deposit, contact the Direct Deposit Section of the Florida Department of Financial Services, (850) 413-5517, DirectDeposit@MyFloridaCFO.com.</t>
  </si>
  <si>
    <t>If we are selected for an award, will there be additional forms to submit with the RFA?</t>
  </si>
  <si>
    <t>https://www.fldoe.org/finance/contracts-grants-procurement/grants-management/department-of-edu-grants-forms.stml</t>
  </si>
  <si>
    <t>Where can I find additional reference materials and forms, such as the Green Book (project application and amendment procedures), Red Book (accounting and reporting for Florida schools), the Accounting Manual (for Florida Colleges)?</t>
  </si>
  <si>
    <t>These are on the PCOG web site:</t>
  </si>
  <si>
    <t>https://www.fldoe.org/pathwaysgrant/index.stml</t>
  </si>
  <si>
    <t>If we are selected for funding, will we need to report enrollment? Will we need to submit to more than one place?</t>
  </si>
  <si>
    <t>If selected, will we receive information on the current process for quarterly reporting?</t>
  </si>
  <si>
    <t>Yes. Note that the quarters are (Q1) 7/1/–9/30 with the report due 10/20, (Q2) 10/1–12/31 with the report due 1/20, (Q3) 1/1–3/31 with the report due 4/20, and (Q4/final) 4/1–6/30 with the report due 08/20.Please remember to mark the final report as "final."  These will be submitted to PCOG@fldoe.org, not ShareFile. Instructions and training materials will be available.</t>
  </si>
  <si>
    <t>If we choose not to use the award, do we need to submit anything?</t>
  </si>
  <si>
    <t>What portion of the program should be completely coursework?</t>
  </si>
  <si>
    <t xml:space="preserve">It is up to the applicant, working with their school district partner(s), to determine the design of their program and provide this information in the Project Concept.  </t>
  </si>
  <si>
    <t xml:space="preserve">Is virtual coursework acceptable or is it required to be face to face? </t>
  </si>
  <si>
    <t>Do we need to have exactly 5 deliverables?</t>
  </si>
  <si>
    <t>Are instructor costs allowable?</t>
  </si>
  <si>
    <t>Are wages an allowable cost for this grant or is the employer required to pay the wage for the apprentice?</t>
  </si>
  <si>
    <t>Wages are paid by the employer and are not an allowable expense for this grant.</t>
  </si>
  <si>
    <t>Is there anything required with the Project Concept submission to show the partnership between an eligible applicant and the school district employer?</t>
  </si>
  <si>
    <t>A letter of attestation or support is required with the Project Concept submission from school district partner(s), who commit to participating and agrees to have their identified teacher apprentices receive their related instruction from the eligible applicant at no cost to the teacher apprentice. A minimum of one letter must be included with Project Concept submission.</t>
  </si>
  <si>
    <t>Where can we find more information regarding this funding opportunity?</t>
  </si>
  <si>
    <t xml:space="preserve">Allowable positions will have an instructional or  direct student services component. Review the job duties of the position in question to determine percentage of effort that is an allowable cost. Administrative positions are not an allowable cost.   </t>
  </si>
  <si>
    <t>Instructional materials, instructional equipment, instructional personnel.</t>
  </si>
  <si>
    <t xml:space="preserve">Land acquisition, furniture, capital improvements and permanent renovations (e.g., playgrounds, buildings, fences, wiring), dues to organizations, federations or societies for personal benefit, clothing or uniforms (non-instructional). </t>
  </si>
  <si>
    <t>Contact Information
List the point-of-contact name, title, e-mail address and phone number of the person the FDOE should contact regarding this Project Concept. Provide a minimum of two contacts and indicate who is the primary contact.</t>
  </si>
  <si>
    <t>Additional region(s) served by this Project Concept (if applicable)</t>
  </si>
  <si>
    <t>Project Concept Date of Completion</t>
  </si>
  <si>
    <t>Primary Apprenticeship Region Served (using the regional map on the "PCOG Instructions" tab of this application)</t>
  </si>
  <si>
    <t>If you answered "Yes" to the previous prompt, describe your project performance. What were your successes? What could have been improved? You may briefly and professionally discuss challenges. If you are awarded in 2025–26, what steps will ensure an effective use of funds?</t>
  </si>
  <si>
    <t xml:space="preserve">If you answered "No," what steps will ensure an effective use of funds if you are awarded in 2025–26? </t>
  </si>
  <si>
    <t>Funding requested per anticipated enrollee. This auto-populates from the funding requested in General Information, and the total expected enrollment.</t>
  </si>
  <si>
    <t xml:space="preserve">Describe how the program will incorporate the use of evidence-based instructional materials that are grounded in the science of reading. </t>
  </si>
  <si>
    <t>Please describe any anticipated sub-contracts and explain why they will be necessary for the project. Discuss the anticipated amount and percentage of the requested budget to be allocated to the sub-contractor(s). If not applicable, type "N/A."</t>
  </si>
  <si>
    <t>Briefly discuss how you determined the projected enrollment and projected completers on the Enrollment Table and Completer Table. In addition, you may discuss relevant enrollment information not provided elsewhere.</t>
  </si>
  <si>
    <t>Indirect costs, administrative costs, tuition or user fees of any kind, office supplies, proposal preparation, entertainment, meals/refreshments/snacks, end of year celebrations, promotional or marketing items, purchase of facilities, dues to organizations for personal benefit and clothing or uniforms that are non-instructional.</t>
  </si>
  <si>
    <t>Response</t>
  </si>
  <si>
    <t xml:space="preserve">Response
</t>
  </si>
  <si>
    <t>For responses, the character limit is 5500.</t>
  </si>
  <si>
    <t>Tuition and fees are not allowable for reimbursement using PCOG funding. Guidance regarding the assessment of tuition and fees can be found in 1009.25 Florida Statutes. 
For responses, the character limit is 5500.</t>
  </si>
  <si>
    <t>2025–26 Pathways to Career Opportunities Grant —  
Grow Your Own Teacher Apprenticeship Program (PCOG-GYO)
Project Concept Excel Workbook</t>
  </si>
  <si>
    <t>When is the Project Concept due?</t>
  </si>
  <si>
    <t>2) Fiscal information</t>
  </si>
  <si>
    <t>Curriculum development (but not program registration or other administrative activities), supplies and consumables for instruction/student support.</t>
  </si>
  <si>
    <t>The performance period for the PCOG grant is July 1, 2025 – June 30, 2026. All programs should plan to operate within this timeframe as an extension is not guaranteed. Awards will be retroactive to July 1, 2025.</t>
  </si>
  <si>
    <r>
      <rPr>
        <b/>
        <sz val="12"/>
        <rFont val="Calibri"/>
        <family val="2"/>
        <scheme val="minor"/>
      </rPr>
      <t>DOE ATTESTATION (Program and Grants Management)</t>
    </r>
    <r>
      <rPr>
        <sz val="12"/>
        <rFont val="Calibri"/>
        <family val="2"/>
        <scheme val="minor"/>
      </rPr>
      <t xml:space="preserve">
The cost for each line item budget category has been evaluated and determined to be allowable, reasonable and necessary as required by Section 216.3475, Florida Statutes. Documentation is on file evidencing the methodology used and the conclusions reached.</t>
    </r>
  </si>
  <si>
    <t>Yes, exactly 5 deliverables should be provided in the Project Concept Excel Workbook.</t>
  </si>
  <si>
    <t>Example C</t>
  </si>
  <si>
    <r>
      <t>Specific authorities. Apprenticeship is defined in section Florida Statutes (FS) 446.021. PCOG is defined in FS 1011.802. For specific funding authorities, see the current General Appropriations Act</t>
    </r>
    <r>
      <rPr>
        <sz val="12"/>
        <color rgb="FFC00000"/>
        <rFont val="Calibri"/>
        <family val="2"/>
        <scheme val="minor"/>
      </rPr>
      <t xml:space="preserve"> </t>
    </r>
    <r>
      <rPr>
        <sz val="12"/>
        <rFont val="Calibri"/>
        <family val="2"/>
        <scheme val="minor"/>
      </rPr>
      <t>and</t>
    </r>
    <r>
      <rPr>
        <sz val="12"/>
        <color rgb="FFC00000"/>
        <rFont val="Calibri"/>
        <family val="2"/>
        <scheme val="minor"/>
      </rPr>
      <t xml:space="preserve"> </t>
    </r>
    <r>
      <rPr>
        <sz val="12"/>
        <rFont val="Calibri"/>
        <family val="2"/>
        <scheme val="minor"/>
      </rPr>
      <t>Rule 6A-20.046, PCOG Program.
If selected, funds may be used to develop the related technical instruction component for school districts intending to participate in the FDOE sponsored Grow Your Own Teacher Apprenticeship Program (also known as the pre-baccalaureate registered teacher apprenticeship program). An individual applicant may not receive more than 10 percent of the total amount appropriated. Applicants must provide projected enrollment, projected graduates and projected costs for the EPP to administer the related technical instruction component. The department shall give priority to programs with demonstrated regional demand. Grant funds may be used for funding the cost of providing related technical instruction, instructional design and equipment, supplies, personnel, student services, and other expenses associated with the related technical instruction component. (Supplies must be for the direct benefit of students. Only the effort of personnel for instruction or student services that directly benefit the student may be funded with the award.) As a condition of participating in this grant program, no costs for participation shall be passed along to a participating teacher apprentice (i.e. instructional materials, tuition and fees, if applicable. Grant funds may not be used for administrative or indirect costs. Grant recipients must submit quarterly reports in a format prescribed by the department.</t>
    </r>
  </si>
  <si>
    <r>
      <t xml:space="preserve">Describe the applicant’s qualifications for running a successful teacher apprenticeship program. Include a discussion of any non-apprenticeship teacher preparation arrangements, current or past, with the partnering school district(s) identified in the </t>
    </r>
    <r>
      <rPr>
        <b/>
        <sz val="12"/>
        <color theme="1"/>
        <rFont val="Calibri"/>
        <family val="2"/>
        <scheme val="minor"/>
      </rPr>
      <t>General Information</t>
    </r>
    <r>
      <rPr>
        <sz val="12"/>
        <color theme="1"/>
        <rFont val="Calibri"/>
        <family val="2"/>
        <scheme val="minor"/>
      </rPr>
      <t xml:space="preserve"> tab.</t>
    </r>
  </si>
  <si>
    <t xml:space="preserve">Provide a detailed timeline of project implementation and anticipated course schedule to include descriptions of how courses will be delivered (synchronous online, asynchronous online, in-person or hybrid), and where courses will be offered.  Please limit your response to the space below. </t>
  </si>
  <si>
    <t>This form will round to the nearest dollar. Information provided must be in agreement with the DOE101S.</t>
  </si>
  <si>
    <t>If your threshold is less than $5,000, use the lower amount.</t>
  </si>
  <si>
    <t>Column A — Item Number</t>
  </si>
  <si>
    <t xml:space="preserve">Provides a reference number for this form. </t>
  </si>
  <si>
    <t>Column B — Function Code</t>
  </si>
  <si>
    <t>Column C — Object Code</t>
  </si>
  <si>
    <t xml:space="preserve">Universities </t>
  </si>
  <si>
    <t>Column D — Account Title</t>
  </si>
  <si>
    <t>Column E — Description</t>
  </si>
  <si>
    <t>Column F — School/ Program</t>
  </si>
  <si>
    <t>Column G — Number of Items</t>
  </si>
  <si>
    <t>Column H — Item Cost</t>
  </si>
  <si>
    <t>Column I — Total Cost</t>
  </si>
  <si>
    <t>Provide the total projected cost for all items listed on this form. This form will round to the nearest dollar.</t>
  </si>
  <si>
    <r>
      <t xml:space="preserve">Provide the projected cost for each item. Bundled or items otherwise directly related to a piece of equipment, such as non-construction installation (no building modifications), are generally included on the same line as the equipment. These should be listed in the description. In general, items of equipment not directly related to a functional unit of equipment worth $5,000 or more are not be listed on the Projected Equipment Form, but rather only on the DOE101S. 
</t>
    </r>
    <r>
      <rPr>
        <b/>
        <sz val="12"/>
        <rFont val="Calibri"/>
        <family val="2"/>
        <scheme val="minor"/>
      </rPr>
      <t>Important note: If the subrecipient has a threshold of less than $5,000, the lower amount is the guiding threshold. This form will round to the nearest dollar.</t>
    </r>
  </si>
  <si>
    <t>LINE NUMBER</t>
  </si>
  <si>
    <t>(1)  Line Number — Provides a reference number for the line-item.</t>
  </si>
  <si>
    <t>(2)  Function Code — For School Districts Only — Enter the Function Code, as required in the Financial and Program Cost Accounting and Reporting for Florida Schools Manual, which best classifies the overall purpose or objective of the goods or services budgeted.</t>
  </si>
  <si>
    <t>(3)  Object Code — Enter the Object Code which best classifies the goods or services budgeted.  School Districts — Use the three-digit Object Code as required in the Financial and Program Cost Accounting and Reporting for Florida Schools Manual.  Colleges and Universities — Use the five-digit code listed in the Florida College System Accounting Manual.  Non-public entities — Use the Object Codes that are used in the respective entity’s/agency’s chart of accounts.</t>
  </si>
  <si>
    <r>
      <t>D)</t>
    </r>
    <r>
      <rPr>
        <sz val="14"/>
        <rFont val="Calibri"/>
        <family val="2"/>
        <scheme val="minor"/>
      </rPr>
      <t xml:space="preserve">  Enter the Total Amount for this column</t>
    </r>
    <r>
      <rPr>
        <b/>
        <sz val="14"/>
        <rFont val="Calibri"/>
        <family val="2"/>
        <scheme val="minor"/>
      </rPr>
      <t xml:space="preserve"> — this form will round to the nearest dollar</t>
    </r>
  </si>
  <si>
    <t>26B152</t>
  </si>
  <si>
    <t>TAPS #26B152</t>
  </si>
  <si>
    <t>How much funding are you requesting for this Project Concept? (Minimum of $15,000. No awardee may receive more than 10 percent of total PCOG funds.) Use a whole-dollar amount only.</t>
  </si>
  <si>
    <t>In prior years, there was a $20 million appropriation for the Pathways to Career Opportunities Grant, with a minimum of $5 million separated for the Grow Your Own Teacher set aside. Are there ever circumstances in which the set-aside may exceed this original amount?</t>
  </si>
  <si>
    <t>How much may be requested?</t>
  </si>
  <si>
    <t xml:space="preserve">Request the amount appropriate for your program for the award year (July 1–June 30). The minimum amount that may be requested in each Project Concept is $15,000. No awardee may receive more than 10 percent of the total PCOG amount appropriated. There is effort to respect the amount requested. Though not guaranteed and depending on available funds, after the initial round of selections, additional awards may be granted (fully or partially), or established projects may be offered an increased award. There is precedent for awarding less than the requested amount, especially for unallowable expenses, though effort is made to minimize this. </t>
  </si>
  <si>
    <t xml:space="preserve">https://www.myfloridacfo.com/docs-sf/accounting-and-auditing-libraries/manuals/agencies/reference-guide-for-state-expenditures.pdf?sfvrsn=b4cc3337_6 </t>
  </si>
  <si>
    <t xml:space="preserve">https://www2.ed.gov/policy/fund/reg/edgarReg/edgar.html   </t>
  </si>
  <si>
    <t>Links for costs not allowable for federal programs per the U.S. Education Department General Administration Regulations (EDGAR) and the Reference Guide for State Expenditures may be found below:</t>
  </si>
  <si>
    <t xml:space="preserve">5) Enrollment table </t>
  </si>
  <si>
    <t>Example D</t>
  </si>
  <si>
    <t xml:space="preserve">Virtual coursework is acceptable. Currently, there is no limit on the amount of coursework that is virtual. It is up to the applicant to determine and provide program design information in the Project Concept. </t>
  </si>
  <si>
    <t xml:space="preserve">The PCOG-GYO program will require commitments from both the eligible applicant with the educator preparation program and the partnering school district(s). Eligible applicants  must include letter(s) of support from school district partner(s), who commit to participating in the FDOE Pre-Baccalaureate Registered Apprenticeship Program and agree to have identified teacher apprentices receive their related instruction from the eligible applicant at no cost to the teacher apprentice. This is a core condition of this grant opportunity and partnering school districts must sign participating employer agreements with the FDOE Grow Your Own Teacher Apprenticeship Program within 120 days of the applicant’s project award notification. 
Funded projects may be required to use grant funds for technical assistance and support available through the National Center for Grow Your Own, a 501(c)(3) non-profit organization which provides technical assistance to entities interested in launching “Grow Your Own” (GYO) programs in partnership with educator preparation providers. </t>
  </si>
  <si>
    <t>Yes. There are two steps. First, please submit a signed and dated letter on letterhead to indicate that the PCOG-GYO project award funds may be released. Send to PCOG@fldoe.org with the subject "PCOG-GYO Award Withdrawal." Second, FDOE will send a Project Disbursement Report, DOE 399 marked as final. Sign, date, and return to PCOG@fldoe.org.</t>
  </si>
  <si>
    <t xml:space="preserve">https://www.fldoe.org/academics/career-adult-edu/research-evaluation/ </t>
  </si>
  <si>
    <t>Yes. Even though efforts are made to improve and streamline the PCOG process whenever possible, enrollment must be reported in the following ways: 1) Report enrollment information as part of your quarterly reports to the PCOG team. 2) Work with your apprenticeship and training representative (ATR) to keep registrations for apprenticeship (RAPIDS) and preapprenticeship current. 3) If selected for monitoring, you will receive a brief enrollment survey that must be completed. 4) When Local Education Agencies (LEAs) provide related technical instruction, they must follow data reporting requirements. Refer to the Division of Career and Adult Education, Office of Research and Evaluation:</t>
  </si>
  <si>
    <t xml:space="preserve">https://flrules.org/gateway/ChapterHome.asp?Chapter=6A-23 </t>
  </si>
  <si>
    <t xml:space="preserve">https://www.fldoe.org/pathwaysgrant/index.stml  </t>
  </si>
  <si>
    <r>
      <t xml:space="preserve">Eligibility.
</t>
    </r>
    <r>
      <rPr>
        <sz val="12"/>
        <color theme="1"/>
        <rFont val="Calibri"/>
        <family val="2"/>
        <scheme val="minor"/>
      </rPr>
      <t xml:space="preserve">Public Florida College System (FCS) institutions.
State University System (SUS) institutions and independent colleges and universities (ICUF) institutions. 
These must have a baccalaureate-level educator preparation program approved by the Florida Department of Education (FDOE).
These must have a partnership with a Florida school district to create an innovative, no-cost pathway to the teaching profession for registered teacher apprentices. </t>
    </r>
  </si>
  <si>
    <t>Note that lack of enrollment for 12 months places programs at risk of deregistration.</t>
  </si>
  <si>
    <t>PCOG@fldoe.org</t>
  </si>
  <si>
    <t>Are there relevant Florida Administrative Code (FAC) rules and statute?</t>
  </si>
  <si>
    <t xml:space="preserve">https://flrules.org/gateway/ruleNo.asp?id=6A-20.046 </t>
  </si>
  <si>
    <t xml:space="preserve">http://www.leg.state.fl.us/Statutes/index.cfm?App_mode=Display_Statute&amp;Search_String=&amp;URL=1000-1099/1011/Sections/1011.802.html </t>
  </si>
  <si>
    <r>
      <t xml:space="preserve">Additional guidance on topics such as enrollment, equipment and allowable expenses may be found under "Key Terms and Provisions." Please carefully read this before completing the DOE101S and Projected Equipment Form. Additional information can be found in the </t>
    </r>
    <r>
      <rPr>
        <b/>
        <sz val="12"/>
        <rFont val="Calibri"/>
        <family val="2"/>
        <scheme val="minor"/>
      </rPr>
      <t>FAQ</t>
    </r>
    <r>
      <rPr>
        <sz val="12"/>
        <rFont val="Calibri"/>
        <family val="2"/>
        <scheme val="minor"/>
      </rPr>
      <t xml:space="preserve"> in this workbook and the Green Book, which is available at: </t>
    </r>
  </si>
  <si>
    <t xml:space="preserve">https://www.fldoe.org/academics/career-adult-edu/research-evaluation/data-reports-adult-edu.stml </t>
  </si>
  <si>
    <t>If invited to submit an RFA, additional forms may be required, including the DOE610 or 620 for risk analysis. Instructions will be provided in the RFA. Please do not submit with the Project Concept.</t>
  </si>
  <si>
    <t>Describe in detail all other sources of funding the program has received or will receive.</t>
  </si>
  <si>
    <t>Check this box if no relevant equipment to report.</t>
  </si>
  <si>
    <t>A
Line Number</t>
  </si>
  <si>
    <t>B
Function Code</t>
  </si>
  <si>
    <t>C
Object Code</t>
  </si>
  <si>
    <t>D
Account Title</t>
  </si>
  <si>
    <t>E
Description</t>
  </si>
  <si>
    <t>G
Number of Items</t>
  </si>
  <si>
    <t>H
Item Cost ($)</t>
  </si>
  <si>
    <t>I
Total Amount ($)</t>
  </si>
  <si>
    <t>Mark one of these answers.</t>
  </si>
  <si>
    <t>List items as they appear on the Proposed Budget Form, DOE101S.</t>
  </si>
  <si>
    <t>PCOG Update 04/24/25</t>
  </si>
  <si>
    <t>F
Location Name/ Program</t>
  </si>
  <si>
    <t xml:space="preserve">Budget Narrative Form, DOE-101S </t>
  </si>
  <si>
    <t>(4)
Account Title and Narrative</t>
  </si>
  <si>
    <r>
      <t xml:space="preserve">Does the agency’s inventory system contain all required state elements listed in the </t>
    </r>
    <r>
      <rPr>
        <b/>
        <sz val="12"/>
        <color theme="1"/>
        <rFont val="Calibri"/>
        <family val="2"/>
        <scheme val="minor"/>
      </rPr>
      <t>Inventory Guidelines</t>
    </r>
    <r>
      <rPr>
        <sz val="12"/>
        <color theme="1"/>
        <rFont val="Calibri"/>
        <family val="2"/>
        <scheme val="minor"/>
      </rPr>
      <t xml:space="preserve"> in the </t>
    </r>
    <r>
      <rPr>
        <b/>
        <sz val="12"/>
        <color theme="1"/>
        <rFont val="Calibri"/>
        <family val="2"/>
        <scheme val="minor"/>
      </rPr>
      <t>Projected Equipment Instructions</t>
    </r>
    <r>
      <rPr>
        <sz val="12"/>
        <color theme="1"/>
        <rFont val="Calibri"/>
        <family val="2"/>
        <scheme val="minor"/>
      </rPr>
      <t>?</t>
    </r>
  </si>
  <si>
    <t>Florida Department of Education</t>
  </si>
  <si>
    <t>Projected Equipment Purchases Form</t>
  </si>
  <si>
    <t>Round amounts to the nearest whole dollar.</t>
  </si>
  <si>
    <t>PCOG 04/24/25</t>
  </si>
  <si>
    <t>(8)
FDOE Use:
Allowable</t>
  </si>
  <si>
    <t>(9)
FDOE Use:
Reasonable</t>
  </si>
  <si>
    <t>(10)
FDOE Use:
Necessary</t>
  </si>
  <si>
    <t>####</t>
  </si>
  <si>
    <t>###</t>
  </si>
  <si>
    <t>Project Concepts that are late, incomplete, have substantial problems with unallowable costs or ignore the budget minimum amount may be rejected. A Project Concept that is not submitted with at least one letter of attestation/support from a partnering school district is considered incomplete.</t>
  </si>
  <si>
    <r>
      <t>Indirect and other administrative costs are not allowed. Apprenticeship wages are not allowed. See</t>
    </r>
    <r>
      <rPr>
        <b/>
        <sz val="12"/>
        <rFont val="Calibri"/>
        <family val="2"/>
        <scheme val="minor"/>
      </rPr>
      <t xml:space="preserve"> Budget Notes</t>
    </r>
    <r>
      <rPr>
        <sz val="12"/>
        <rFont val="Calibri"/>
        <family val="2"/>
        <scheme val="minor"/>
      </rPr>
      <t xml:space="preserve"> for additional guidance.</t>
    </r>
  </si>
  <si>
    <t>If a software subscription is necessary for instructional purposes, pro-rate the subscription to the end of the grant period, June 30. Land, buildings or building improvements are not allowed (e.g., no walk-in freezers or installation that requires construction on a building, no firefighter-training tower or burn house improvement). Supplies must be for instructional/for the direct benefit of apprentices/preapprentices.</t>
  </si>
  <si>
    <r>
      <t xml:space="preserve">Direct payments to students, </t>
    </r>
    <r>
      <rPr>
        <b/>
        <sz val="12"/>
        <color theme="1"/>
        <rFont val="Calibri"/>
        <family val="2"/>
        <scheme val="minor"/>
      </rPr>
      <t>apprentice/preapprentice wages,</t>
    </r>
    <r>
      <rPr>
        <sz val="12"/>
        <color theme="1"/>
        <rFont val="Calibri"/>
        <family val="2"/>
        <scheme val="minor"/>
      </rPr>
      <t xml:space="preserve"> journey worker wages. </t>
    </r>
  </si>
  <si>
    <t>On the DOE 101S Budget Narrative Form and Projected Equipment Purchases Form, define acronyms. List positions, not specific people. Note specific job duties. Explain terms such as "student services." If an employee has both administrative duties and duties that directly benefit the student, only the percentage of effort spent on the latter is allowable. Do not use the vague phrase "including but not limited to," or "etc."</t>
  </si>
  <si>
    <t xml:space="preserve">Industry certification examinations, recruitment and orientation activities, basic literacy/skills assessments, personnel (but only for the percentage of effort used to provide instruction or student services). </t>
  </si>
  <si>
    <t>What is the primary county served?</t>
  </si>
  <si>
    <t>PCOG Format Updated April 2025, Based on the February 2022 Template</t>
  </si>
  <si>
    <r>
      <t xml:space="preserve">
Student Services/Retention — 
</t>
    </r>
    <r>
      <rPr>
        <sz val="12"/>
        <rFont val="Calibri"/>
        <family val="2"/>
        <scheme val="minor"/>
      </rPr>
      <t xml:space="preserve">Wrap-around services to support student success as listed.
Childcare: Partner with licensed childcare providers to offer subsidized care during training hours. No direct payments to participants. Payment coordinated directly with the provider for approved hours aligned with the training schedule. A copy of the agreement and childcare licenses is being provided to FDOE.
Transportation: Allowable means such as pre-paid public transportation cards and bus passes. No direct cash payments will be made to participants.
Employment Assistance: Structured support such as resume writing workshops, interview preparation, connections to employers, and job placement services. These services will be provided by contracted providers and will not involve any direct payments to participants. A copy of the agreement is being provided to FDOE.
.  
</t>
    </r>
    <r>
      <rPr>
        <b/>
        <sz val="12"/>
        <rFont val="Calibri"/>
        <family val="2"/>
        <scheme val="minor"/>
      </rPr>
      <t xml:space="preserve">
</t>
    </r>
  </si>
  <si>
    <t xml:space="preserve">For non-public entities, please submit a chart of accounts with your Excel Workbook. This is not required for public entities (State Agencies, School Districts, the Florida College System and public Universities) 
</t>
  </si>
  <si>
    <t>Yes. See especially the following:</t>
  </si>
  <si>
    <t>Each letter is from a school district partner who commits to participating in the FDOE Teacher Registered Apprenticeship Program. The school district partner also agrees to have identified teacher apprentices who will receive their related instruction from the eligible applicant at no cost to the teacher apprentice.</t>
  </si>
  <si>
    <r>
      <rPr>
        <b/>
        <u/>
        <sz val="14"/>
        <rFont val="Calibri"/>
        <family val="2"/>
        <scheme val="minor"/>
      </rPr>
      <t>Deliverable Objectives</t>
    </r>
    <r>
      <rPr>
        <u/>
        <sz val="14"/>
        <rFont val="Calibri"/>
        <family val="2"/>
        <scheme val="minor"/>
      </rPr>
      <t>:</t>
    </r>
    <r>
      <rPr>
        <b/>
        <u/>
        <sz val="14"/>
        <rFont val="Calibri"/>
        <family val="2"/>
        <scheme val="minor"/>
      </rPr>
      <t xml:space="preserve">
</t>
    </r>
    <r>
      <rPr>
        <sz val="14"/>
        <rFont val="Calibri"/>
        <family val="2"/>
        <scheme val="minor"/>
      </rPr>
      <t xml:space="preserve">Describe </t>
    </r>
    <r>
      <rPr>
        <b/>
        <sz val="14"/>
        <rFont val="Calibri"/>
        <family val="2"/>
        <scheme val="minor"/>
      </rPr>
      <t>below</t>
    </r>
    <r>
      <rPr>
        <sz val="14"/>
        <rFont val="Calibri"/>
        <family val="2"/>
        <scheme val="minor"/>
      </rPr>
      <t xml:space="preserve"> in detail, the major activities of the apprenticeship or preapprenticeship program, including timeframes, as they relate to the achievement of the "</t>
    </r>
    <r>
      <rPr>
        <b/>
        <sz val="14"/>
        <rFont val="Calibri"/>
        <family val="2"/>
        <scheme val="minor"/>
      </rPr>
      <t>Program Deliverable</t>
    </r>
    <r>
      <rPr>
        <sz val="14"/>
        <rFont val="Calibri"/>
        <family val="2"/>
        <scheme val="minor"/>
      </rPr>
      <t>" listed in the previous column.</t>
    </r>
  </si>
  <si>
    <r>
      <rPr>
        <b/>
        <u/>
        <sz val="14"/>
        <rFont val="Calibri"/>
        <family val="2"/>
        <scheme val="minor"/>
      </rPr>
      <t>Program Deliverables</t>
    </r>
    <r>
      <rPr>
        <u/>
        <sz val="14"/>
        <rFont val="Calibri"/>
        <family val="2"/>
        <scheme val="minor"/>
      </rPr>
      <t>:</t>
    </r>
    <r>
      <rPr>
        <b/>
        <u/>
        <sz val="14"/>
        <rFont val="Calibri"/>
        <family val="2"/>
        <scheme val="minor"/>
      </rPr>
      <t xml:space="preserve">
</t>
    </r>
    <r>
      <rPr>
        <sz val="14"/>
        <rFont val="Calibri"/>
        <family val="2"/>
        <scheme val="minor"/>
      </rPr>
      <t xml:space="preserve">List </t>
    </r>
    <r>
      <rPr>
        <b/>
        <sz val="14"/>
        <rFont val="Calibri"/>
        <family val="2"/>
        <scheme val="minor"/>
      </rPr>
      <t>below</t>
    </r>
    <r>
      <rPr>
        <sz val="14"/>
        <rFont val="Calibri"/>
        <family val="2"/>
        <scheme val="minor"/>
      </rPr>
      <t xml:space="preserve"> the proposed program deliverables to be achieved during the grant period. 
</t>
    </r>
    <r>
      <rPr>
        <i/>
        <sz val="14"/>
        <rFont val="Calibri"/>
        <family val="2"/>
        <scheme val="minor"/>
      </rPr>
      <t xml:space="preserve">(Required elements of the grant such as purchasing equipment and submitting reports should </t>
    </r>
    <r>
      <rPr>
        <i/>
        <u/>
        <sz val="14"/>
        <rFont val="Calibri"/>
        <family val="2"/>
        <scheme val="minor"/>
      </rPr>
      <t>not</t>
    </r>
    <r>
      <rPr>
        <i/>
        <sz val="14"/>
        <rFont val="Calibri"/>
        <family val="2"/>
        <scheme val="minor"/>
      </rPr>
      <t xml:space="preserve"> be included)</t>
    </r>
    <r>
      <rPr>
        <sz val="14"/>
        <rFont val="Calibri"/>
        <family val="2"/>
        <scheme val="minor"/>
      </rPr>
      <t>.</t>
    </r>
  </si>
  <si>
    <r>
      <rPr>
        <b/>
        <u/>
        <sz val="14"/>
        <rFont val="Calibri"/>
        <family val="2"/>
        <scheme val="minor"/>
      </rPr>
      <t>Deliverable Outcomes</t>
    </r>
    <r>
      <rPr>
        <u/>
        <sz val="14"/>
        <rFont val="Calibri"/>
        <family val="2"/>
        <scheme val="minor"/>
      </rPr>
      <t>:</t>
    </r>
    <r>
      <rPr>
        <b/>
        <u/>
        <sz val="14"/>
        <rFont val="Calibri"/>
        <family val="2"/>
        <scheme val="minor"/>
      </rPr>
      <t xml:space="preserve">
</t>
    </r>
    <r>
      <rPr>
        <sz val="14"/>
        <rFont val="Calibri"/>
        <family val="2"/>
        <scheme val="minor"/>
      </rPr>
      <t xml:space="preserve">Describe </t>
    </r>
    <r>
      <rPr>
        <b/>
        <sz val="14"/>
        <rFont val="Calibri"/>
        <family val="2"/>
        <scheme val="minor"/>
      </rPr>
      <t>below</t>
    </r>
    <r>
      <rPr>
        <sz val="14"/>
        <rFont val="Calibri"/>
        <family val="2"/>
        <scheme val="minor"/>
      </rPr>
      <t xml:space="preserve"> the key outcomes associated with the program (i.e. number of participants served or to be served, the proposed number of completers, and any other outcomes and deliverables of the program). As they relate to the "</t>
    </r>
    <r>
      <rPr>
        <b/>
        <sz val="14"/>
        <rFont val="Calibri"/>
        <family val="2"/>
        <scheme val="minor"/>
      </rPr>
      <t>Program Deliverable</t>
    </r>
    <r>
      <rPr>
        <sz val="14"/>
        <rFont val="Calibri"/>
        <family val="2"/>
        <scheme val="minor"/>
      </rPr>
      <t>" in the first column.</t>
    </r>
  </si>
  <si>
    <r>
      <rPr>
        <b/>
        <u/>
        <sz val="14"/>
        <rFont val="Calibri"/>
        <family val="2"/>
        <scheme val="minor"/>
      </rPr>
      <t>Deliverable Completion Dates</t>
    </r>
    <r>
      <rPr>
        <u/>
        <sz val="14"/>
        <rFont val="Calibri"/>
        <family val="2"/>
        <scheme val="minor"/>
      </rPr>
      <t>:</t>
    </r>
    <r>
      <rPr>
        <b/>
        <u/>
        <sz val="14"/>
        <rFont val="Calibri"/>
        <family val="2"/>
        <scheme val="minor"/>
      </rPr>
      <t xml:space="preserve">
</t>
    </r>
    <r>
      <rPr>
        <sz val="14"/>
        <rFont val="Calibri"/>
        <family val="2"/>
        <scheme val="minor"/>
      </rPr>
      <t xml:space="preserve">Describe </t>
    </r>
    <r>
      <rPr>
        <b/>
        <sz val="14"/>
        <rFont val="Calibri"/>
        <family val="2"/>
        <scheme val="minor"/>
      </rPr>
      <t>below</t>
    </r>
    <r>
      <rPr>
        <sz val="14"/>
        <rFont val="Calibri"/>
        <family val="2"/>
        <scheme val="minor"/>
      </rPr>
      <t xml:space="preserve"> the key markers of grant progress, as they relate to the "</t>
    </r>
    <r>
      <rPr>
        <b/>
        <sz val="14"/>
        <rFont val="Calibri"/>
        <family val="2"/>
        <scheme val="minor"/>
      </rPr>
      <t>Program Deliverable</t>
    </r>
    <r>
      <rPr>
        <sz val="14"/>
        <rFont val="Calibri"/>
        <family val="2"/>
        <scheme val="minor"/>
      </rPr>
      <t>" in the first column.
(</t>
    </r>
    <r>
      <rPr>
        <i/>
        <sz val="14"/>
        <rFont val="Calibri"/>
        <family val="2"/>
        <scheme val="minor"/>
      </rPr>
      <t>Use specific dates associated with an action or event marking a significant change or stage in achievement of the deliverable</t>
    </r>
    <r>
      <rPr>
        <sz val="14"/>
        <rFont val="Calibri"/>
        <family val="2"/>
        <scheme val="minor"/>
      </rPr>
      <t>).</t>
    </r>
  </si>
  <si>
    <t xml:space="preserve">Describe how the applicant will award academic credit toward the award of a baccalaureate degree for a portion of on-the-job learning component of an apprenticeship; the anticipated amount of credit to be awarded and the names of the courses credit will be awarded for based on the local credit evaluation and assessment.  Please limit your response to the space below. </t>
  </si>
  <si>
    <t xml:space="preserve">Provide a concise, high-level overview of what you seek to accomplish with your teacher apprenticeship program during the award year, July 1, 2025 – June 30, 2026. </t>
  </si>
  <si>
    <t>Identify the school district partner(s), who will participate in the state-sponsored pre-baccalaureate teacher apprenticeship program in accordance with s. 1012.555, F.S., and agree to have their teacher apprentices receive their education-related baccalaureate coursework (related technical instruction) from the applicant. (Letter of attestation from partnering school district(s) must be included with this application and submitted as an attachment.)</t>
  </si>
  <si>
    <t>Identify the program code, program level, program title and expiration date for each baccalaureate-level state-approved educator preparation program that is a part of this Project Concept.</t>
  </si>
  <si>
    <r>
      <t xml:space="preserve">ShareFile Contact Information
If you are invited to submit an RFA, who should have ShareFile access to this project's folder, XXB152? Provide name, title, </t>
    </r>
    <r>
      <rPr>
        <b/>
        <sz val="12"/>
        <color theme="1"/>
        <rFont val="Calibri"/>
        <family val="2"/>
        <scheme val="minor"/>
      </rPr>
      <t>e-mail address</t>
    </r>
    <r>
      <rPr>
        <sz val="12"/>
        <color theme="1"/>
        <rFont val="Calibri"/>
        <family val="2"/>
        <scheme val="minor"/>
      </rPr>
      <t xml:space="preserve"> and phone number. FDOE and OGM recommend that at least two individuals have access to share file. List the primary contact first.  If identical to your response above, type, "Same as above."</t>
    </r>
  </si>
  <si>
    <r>
      <rPr>
        <b/>
        <sz val="12"/>
        <color theme="1"/>
        <rFont val="Calibri"/>
        <family val="2"/>
        <scheme val="minor"/>
      </rPr>
      <t>Applicant Name</t>
    </r>
    <r>
      <rPr>
        <sz val="12"/>
        <color theme="1"/>
        <rFont val="Calibri"/>
        <family val="2"/>
        <scheme val="minor"/>
      </rPr>
      <t xml:space="preserve"> 
Applicants are limited to public Florida College System/State University System (FCS-SUS) institutions, Florida independent colleges and university (ICUF) institutions with baccalaureate-level state-approved educator preparation programs (EPPs) approved by FDOE.</t>
    </r>
  </si>
  <si>
    <t>Refer to the Green Book for additional budgetary guidance. http://www.fldoe.org/finance/contracts-grants-procurement/grants-management/project-application-amendment-procedur.stml.</t>
  </si>
  <si>
    <t>When completing the budget form, remember that FDOE funds positions, not people.</t>
  </si>
  <si>
    <t>On the budget form, separate salary from benefits.
Be detailed and specific in the narrative.
The cells will expand to accommodate text length (no character limit here).
No indirect or administrative costs.
All amounts must be rounded to the nearest whole dollar amount.</t>
  </si>
  <si>
    <t>Eligible Applicant - Public Florida College System (FCS) and State University System (SUS) institutions, and Florida independent college and university (ICUF) institutions with baccalaureate-level state-approved educator preparation programs approved by the Florida Department of Education that will prepare teacher apprentices for initial teacher preparation. A listing of state-approved programs may be found at https://www.fldoe.org/teaching/preparation/initial-teacher-preparation-programs/approved-teacher-edu-programs.stml.
Teacher Apprentice - an individual who holds a temporary apprenticeship certificate in accordance with s. 1012.56(7)(d), F.S., and is employed and paid by a participating school district and placed in the classroom of a mentor teacher using team teaching strategies as specified in law and fulfilling the on-the-job training component of the registered Teacher Apprenticeship Program and its associated standards. The on-the-job training is combined with coordinated studies of related technical instruction consisting of upper division coursework applied toward the award of a baccalaureate degree for initial teacher preparation, and who has entered into a written agreement, which may be cited as an apprentice agreement, with the participating employer and the registered apprenticeship sponsor. 
Teacher Mentor - A teacher who serves as a mentor in the Teacher Apprenticeship Program who meets the requirements in s. 1012.55, F.S., who is mentoring the teacher apprentice assigned to them by imparting the knowledge, skills and abilities on the on-the-job training component of the teacher apprenticeship program. 
Participating Employer - Employers are the drivers of registered apprenticeship and are actively engaged in the work of the occupation being apprenticed. The responsibility to hire, employ and pay the progressive wage structure of the apprentice and the wages of the mentor who is training the apprentice rests with the employer. Employers also determine how the required related training and instruction will be delivered and by whom.  For the purposes of the Teacher Apprenticeship Program, participating employers are Florida school districts participating in the FDOE-sponsored pre-baccalaureate teacher apprenticeship program.</t>
  </si>
  <si>
    <t>Instructions, FAQs and additional guidance are now provided in a consolidated Project Concept Excel Workbook. For additional information, refer to the PCOG web page:</t>
  </si>
  <si>
    <t>If selected for an award, you will receive additional instructions. Follow the RFA checklist to submit all forms, including the  Risk Analysis Form, (DOE 610 or DOE620) if a current version is not on file:</t>
  </si>
  <si>
    <t>At the discretion of the Commissioner of Education, the total of awards for the Grown Your Own Teacher set aside may exceed the original amount.</t>
  </si>
  <si>
    <t xml:space="preserve">FDOE will  provide instructions on how to submit quarterly reports. Public institutions that serve as local education agencies (LEAs) will be required to submit apprenticeship data through the appropriate reporting system in addition to the quarterly reports. These systems include: Community College &amp; Technical Center Management Information System (CCTCMIS), the Workforce Development Information System (WDIS) or the PK-12 Education Information Services (EIS). For additional information, refer to the FDOE Office of Research and Evaluation:  </t>
  </si>
  <si>
    <r>
      <t xml:space="preserve">Efficiency, cost-effectiveness and impact are important elements of PCOG-GYO.  
</t>
    </r>
    <r>
      <rPr>
        <b/>
        <sz val="12"/>
        <color theme="1"/>
        <rFont val="Calibri"/>
        <family val="2"/>
        <scheme val="minor"/>
      </rPr>
      <t>Request the amount appropriate for your program for the award year (July 1–June 30)</t>
    </r>
    <r>
      <rPr>
        <sz val="12"/>
        <color theme="1"/>
        <rFont val="Calibri"/>
        <family val="2"/>
        <scheme val="minor"/>
      </rPr>
      <t xml:space="preserve">. Extensions are not guaranteed. </t>
    </r>
    <r>
      <rPr>
        <b/>
        <sz val="12"/>
        <color theme="1"/>
        <rFont val="Calibri"/>
        <family val="2"/>
        <scheme val="minor"/>
      </rPr>
      <t xml:space="preserve">The minimum amount that may be requested is $15,000.
</t>
    </r>
    <r>
      <rPr>
        <sz val="12"/>
        <color theme="1"/>
        <rFont val="Calibri"/>
        <family val="2"/>
        <scheme val="minor"/>
      </rPr>
      <t xml:space="preserve">
The funds for PCOG, which include the PCOG-GYO set-aside, are contingent upon final legislative approval.  No applicant may receive more than 10 percent of the total PCOG amount appropriated.  At the discretion of the Commissioner, the GYO set-side may exceed the original total. Revert-and-reappropriate funds may increase the amount available.
There is effort to respect the amount requested. Though not guaranteed and depending on available funds, after the initial round of selections additional awards may be granted (fully or partially), or established projects may be offered an increased award. There is precedent for awarding less than the requested amount, especially for unallowable expenses, though effort is made to minimize this. </t>
    </r>
  </si>
  <si>
    <r>
      <t xml:space="preserve">Submission of a Project Concept does not guarantee an award. 
</t>
    </r>
    <r>
      <rPr>
        <sz val="12"/>
        <color theme="1"/>
        <rFont val="Calibri"/>
        <family val="2"/>
        <scheme val="minor"/>
      </rPr>
      <t xml:space="preserve">If a Project Concept is designated at the discretion of FDOE Leadership to receive a project award, FDOE will invite the subrecipients to submit a Request for Application (RFA). </t>
    </r>
  </si>
  <si>
    <t xml:space="preserve">Florida Department of Education (FDOE)  — The Florida Department of Education is the state education agency of Florida. FDOE serves as the program sponsor of the Pre-Baccalaureate Teacher Apprenticeship Program and administers the program on behalf of participating school districts in accordance with the Standards of Apprenticeship registered in accordance with Rule 6A-23.004, F.A.C. 
Florida College System (FCS)  — The FCS is the primary access point to higher education for Floridians, including recent high school graduates and returning adult students. The 28 member colleges of the FCS respond quickly and efficiently to meet the demand of employers by aligning certificate and degree programs with regional workforce needs: https://www.fldoe.org/schools/higher-ed/fl-college-system/about-us/colleges.stml.
State University System (SUS) — A system of twelve public universities in the state of Florida: https://www.flbog.edu/universities/.
Independent College and Universities of Florida (ICUF)  — An association of 30 private, educational institutions.  Each institution is a non-profit school, Florida-based and accredited by the Southern Association of Colleges and Schools Commission on Colleges. </t>
  </si>
  <si>
    <t>Letter of attestation/support. A letter of attestation or support is required with the application submission from school district partner(s), who commit to participating in the FDOE Teacher Registered Apprenticeship Program and agree to have their identified teacher apprentices receive their related instruction from the eligible applicant at no cost to the teacher apprentice. A minimum of one letter must be included with the application submission.</t>
  </si>
  <si>
    <r>
      <t xml:space="preserve">The Pathways to Career Opportunities- Grow Your Own Teacher Apprenticeship Program Project Concept deadline is listed in the </t>
    </r>
    <r>
      <rPr>
        <b/>
        <sz val="12"/>
        <color theme="1"/>
        <rFont val="Calibri"/>
        <family val="2"/>
        <scheme val="minor"/>
      </rPr>
      <t xml:space="preserve">Summary and Checklist </t>
    </r>
    <r>
      <rPr>
        <sz val="12"/>
        <color theme="1"/>
        <rFont val="Calibri"/>
        <family val="2"/>
        <scheme val="minor"/>
      </rPr>
      <t xml:space="preserve">of this workbook. E-mail your Project Concept Excel Workbook, letter(s) of support/attestation and chart of accounts (non-public entities) the PCOG Team at: </t>
    </r>
  </si>
  <si>
    <t>Updated 05/21/25.</t>
  </si>
  <si>
    <t>Updated 06/13/25</t>
  </si>
  <si>
    <t>The Project Concept deadline is Monday, July 28 at 5:00 PM Eastern Time. Submit by e-mail to PCOG@fldoe.org. In the subject, write, "2025–26 PCOG-GYO Concept, [Applicant Name]." Use the fiscal agent as the applicant's name. Late Project Concepts may be rejected.</t>
  </si>
  <si>
    <r>
      <rPr>
        <b/>
        <sz val="12"/>
        <rFont val="Calibri"/>
        <family val="2"/>
        <scheme val="minor"/>
      </rPr>
      <t>Travel</t>
    </r>
    <r>
      <rPr>
        <sz val="12"/>
        <rFont val="Calibri"/>
        <family val="2"/>
        <scheme val="minor"/>
      </rPr>
      <t xml:space="preserve">. 
List how funds will be used (e.g., car rental, mileage).  List each use for which you will request funding. Expenses must be reasonable, allowable and necessary.
Direct payments cannot be made to apprentices/preapprentices (but bus vouchers are generally permissible as a wrap-around service under the appropriate expense code). 
Important: Do not use travel funds for  administrative purposes.
Please review the updated </t>
    </r>
    <r>
      <rPr>
        <b/>
        <sz val="12"/>
        <rFont val="Calibri"/>
        <family val="2"/>
        <scheme val="minor"/>
      </rPr>
      <t>Budget Examples</t>
    </r>
    <r>
      <rPr>
        <sz val="12"/>
        <rFont val="Calibri"/>
        <family val="2"/>
        <scheme val="minor"/>
      </rPr>
      <t xml:space="preserve"> tab in this Workbook.</t>
    </r>
    <r>
      <rPr>
        <b/>
        <sz val="12"/>
        <rFont val="Calibri"/>
        <family val="2"/>
        <scheme val="minor"/>
      </rPr>
      <t xml:space="preserve">
Out-of-State Travel must be approved in advance. 
</t>
    </r>
    <r>
      <rPr>
        <sz val="12"/>
        <rFont val="Calibri"/>
        <family val="2"/>
        <scheme val="minor"/>
      </rPr>
      <t xml:space="preserve">If uncertain whether certain kinds of activities are unallowed, please contact PCOG@fldoe.org </t>
    </r>
    <r>
      <rPr>
        <b/>
        <sz val="12"/>
        <rFont val="Calibri"/>
        <family val="2"/>
        <scheme val="minor"/>
      </rPr>
      <t>before</t>
    </r>
    <r>
      <rPr>
        <sz val="12"/>
        <rFont val="Calibri"/>
        <family val="2"/>
        <scheme val="minor"/>
      </rPr>
      <t xml:space="preserve"> making travel arrangements.</t>
    </r>
    <r>
      <rPr>
        <b/>
        <sz val="12"/>
        <rFont val="Calibri"/>
        <family val="2"/>
        <scheme val="minor"/>
      </rPr>
      <t xml:space="preserve">
</t>
    </r>
    <r>
      <rPr>
        <sz val="12"/>
        <rFont val="Calibri"/>
        <family val="2"/>
        <scheme val="minor"/>
      </rPr>
      <t>Examples of possible conferences include those offered by the Florida Association for Career and Technical Education, by CareerSource Florida, by FDOE, Grow-Your-Own Center, etc.</t>
    </r>
  </si>
  <si>
    <t xml:space="preserve">Instructional materials, instructional equipment, instructional personnel, curriculum development, supplies and consumables necessary for instruction, industry certification examinations, recruitment and orientation activities, basic literacy/skills assessments and personnel associated with student services (not administrative).  All expenses must be allowable, reasonable, necessary and allocable. </t>
  </si>
  <si>
    <t xml:space="preserve">Yes, as with direct student support, grant funds may be used to cover the cost of instructional responsibilities. Note, however, that administrative costs are not allowed. "Supervision" typically implies administrative effort. "Mentorship" expenses may only be allowable under specific circumstances.  If you have questions about percentage of effort, mentorship or travel,  contact the PCOG Team. </t>
  </si>
  <si>
    <t>If you expect to travel, please describe and explain the justification. If this Project Concept is selected, you will need to further discuss out-of-state travel the PCOG Team for approval. Note that while professional development is generally allowable, travel for administrative purposes is not allowable.</t>
  </si>
  <si>
    <t>Proofread total dollar amount before submitting.</t>
  </si>
  <si>
    <t>Under Item 7, list the budgeted amount after all FTE (Item 5) and percentage allocated to this project</t>
  </si>
  <si>
    <t xml:space="preserve">     (Item 6) calculations. Item 7 is how much funding is being requested for this line-item </t>
  </si>
  <si>
    <t xml:space="preserve">     from the award.</t>
  </si>
  <si>
    <t>If Item 6 is less than 100%, please explain under Item 4.</t>
  </si>
  <si>
    <t>(1)
Line Number</t>
  </si>
  <si>
    <t>(2)
Function</t>
  </si>
  <si>
    <t>(3)
Object</t>
  </si>
  <si>
    <t>(5)
FTE Position</t>
  </si>
  <si>
    <t>(6)
Percentage Allocated to This Project</t>
  </si>
  <si>
    <t>(7)
Amount Budgeted</t>
  </si>
  <si>
    <r>
      <t>(5)  FTE</t>
    </r>
    <r>
      <rPr>
        <sz val="14"/>
        <color indexed="8"/>
        <rFont val="Calibri"/>
        <family val="2"/>
        <scheme val="minor"/>
      </rPr>
      <t xml:space="preserve"> — Only a</t>
    </r>
    <r>
      <rPr>
        <i/>
        <sz val="14"/>
        <color indexed="8"/>
        <rFont val="Calibri"/>
        <family val="2"/>
        <scheme val="minor"/>
      </rPr>
      <t>pplicable for items classified as Salaries and Other Personal Services (refer to Object Code.)</t>
    </r>
    <r>
      <rPr>
        <sz val="14"/>
        <color indexed="8"/>
        <rFont val="Calibri"/>
        <family val="2"/>
        <scheme val="minor"/>
      </rPr>
      <t xml:space="preserve"> Enter the total number of positions (as FTEs*) that will be supported with these funds.  *Full-Time Equivalent (FTE based on the standard workweek for the type of position) is the number of positions to be funded. Determine FTE by dividing the standard number of weekly hours (e.g., 35 hours) for the type of position (e.g., teacher aide) into the actual work hours to be funded by the project.</t>
    </r>
  </si>
  <si>
    <t xml:space="preserve">(6)  Percent Allocated — For each line item, enter the appropriate percentage that is allocated or applicable to this project. </t>
  </si>
  <si>
    <r>
      <t xml:space="preserve">(7) Amount Budgeted — </t>
    </r>
    <r>
      <rPr>
        <sz val="14"/>
        <color rgb="FF000000"/>
        <rFont val="Calibri"/>
        <family val="2"/>
        <scheme val="minor"/>
      </rPr>
      <t xml:space="preserve">Enter the final amount budgeted for each line item. This is the maximum amount that may be paid for this line-item with project funds. For salaries, write an amount budgeted after calculating FTE and percentage of effort for allowable expenses. For example, after FTE calculations, the salary for a position is $30,000. For that position, 50 percent of effort is administrative (not allowable) but 50 percent is allowable and will be paid with funds from this award. List the appropriate FTE amount under Item 5, 50% under Item 6, and $15,000 under Item 7.  Remember to list all job responsibilities for a position in the narrative under Item 4. This form will round to the nearest dollar. </t>
    </r>
  </si>
  <si>
    <r>
      <t xml:space="preserve">Please carefully review the </t>
    </r>
    <r>
      <rPr>
        <b/>
        <sz val="12"/>
        <rFont val="Calibri"/>
        <family val="2"/>
        <scheme val="minor"/>
      </rPr>
      <t>Budget Notes,</t>
    </r>
    <r>
      <rPr>
        <sz val="12"/>
        <rFont val="Calibri"/>
        <family val="2"/>
        <scheme val="minor"/>
      </rPr>
      <t xml:space="preserve"> </t>
    </r>
    <r>
      <rPr>
        <b/>
        <sz val="12"/>
        <rFont val="Calibri"/>
        <family val="2"/>
        <scheme val="minor"/>
      </rPr>
      <t>Budget Instructions</t>
    </r>
    <r>
      <rPr>
        <sz val="12"/>
        <rFont val="Calibri"/>
        <family val="2"/>
        <scheme val="minor"/>
      </rPr>
      <t xml:space="preserve"> and </t>
    </r>
    <r>
      <rPr>
        <b/>
        <sz val="12"/>
        <rFont val="Calibri"/>
        <family val="2"/>
        <scheme val="minor"/>
      </rPr>
      <t>Budget Examples</t>
    </r>
    <r>
      <rPr>
        <sz val="12"/>
        <rFont val="Calibri"/>
        <family val="2"/>
        <scheme val="minor"/>
      </rPr>
      <t>.</t>
    </r>
  </si>
  <si>
    <t>For positions, list major job duties and explain if the allowable percentage of effort is less than 100%.</t>
  </si>
  <si>
    <r>
      <t>Salaries.</t>
    </r>
    <r>
      <rPr>
        <sz val="12"/>
        <rFont val="Times New Roman"/>
        <family val="1"/>
      </rPr>
      <t xml:space="preserve"> - Provide instruction and student support services for project activities. Positions are listed below.
</t>
    </r>
    <r>
      <rPr>
        <b/>
        <sz val="12"/>
        <rFont val="Times New Roman"/>
        <family val="1"/>
      </rPr>
      <t>Instructor</t>
    </r>
    <r>
      <rPr>
        <sz val="12"/>
        <rFont val="Times New Roman"/>
        <family val="1"/>
      </rPr>
      <t xml:space="preserve">: One full-time instructor to provide RTI to apprentices. Develops and delivers curriculum content that aligns with industry standard and assesses progress.
</t>
    </r>
    <r>
      <rPr>
        <b/>
        <sz val="12"/>
        <rFont val="Times New Roman"/>
        <family val="1"/>
      </rPr>
      <t xml:space="preserve">Support Coordinator (SC): </t>
    </r>
    <r>
      <rPr>
        <sz val="12"/>
        <rFont val="Times New Roman"/>
        <family val="1"/>
      </rPr>
      <t>One full-time SC.</t>
    </r>
    <r>
      <rPr>
        <b/>
        <sz val="12"/>
        <rFont val="Times New Roman"/>
        <family val="1"/>
      </rPr>
      <t xml:space="preserve"> </t>
    </r>
    <r>
      <rPr>
        <sz val="12"/>
        <rFont val="Times New Roman"/>
        <family val="1"/>
      </rPr>
      <t xml:space="preserve">Deliver direct student support by providing enrollment assistance and student counseling.
</t>
    </r>
  </si>
  <si>
    <r>
      <t xml:space="preserve">In this example,100% of effort is for instruction/direct student support for the awarded program. The percent of the cost for </t>
    </r>
    <r>
      <rPr>
        <b/>
        <sz val="12"/>
        <rFont val="Times New Roman"/>
        <family val="1"/>
      </rPr>
      <t>Salaries and Benefits</t>
    </r>
    <r>
      <rPr>
        <sz val="12"/>
        <rFont val="Times New Roman"/>
        <family val="1"/>
      </rPr>
      <t xml:space="preserve"> allocated to this project is 100%. It is possible to list multiple positions on the same line as long as a clear description is provided for each type. </t>
    </r>
    <r>
      <rPr>
        <b/>
        <sz val="12"/>
        <rFont val="Times New Roman"/>
        <family val="1"/>
      </rPr>
      <t>However, the percent effort for each position must be clear.</t>
    </r>
    <r>
      <rPr>
        <sz val="12"/>
        <rFont val="Times New Roman"/>
        <family val="1"/>
      </rPr>
      <t xml:space="preserve"> On the DOE101S, list positions rather than people by name. Administration and  preapprentice/apprentice/journey worker wages are not allowable.</t>
    </r>
  </si>
  <si>
    <r>
      <t>Utilities</t>
    </r>
    <r>
      <rPr>
        <sz val="12"/>
        <rFont val="Times New Roman"/>
        <family val="1"/>
      </rPr>
      <t xml:space="preserve"> - Electricity, water and sewage charges for the facility where this project is housed.</t>
    </r>
  </si>
  <si>
    <r>
      <t xml:space="preserve">If necessary and reasonable, space rental/utilities may be allowable, but not building purchases or improvements. The total cost for utilities for the facility where this project is housed is $20,000 annually. However, this project only occupies 50% of the facility.  Therefore, the percent of the cost for </t>
    </r>
    <r>
      <rPr>
        <b/>
        <sz val="12"/>
        <rFont val="Times New Roman"/>
        <family val="1"/>
      </rPr>
      <t>Utilities</t>
    </r>
    <r>
      <rPr>
        <sz val="12"/>
        <rFont val="Times New Roman"/>
        <family val="1"/>
      </rPr>
      <t xml:space="preserve"> allocated to this project is 50%.</t>
    </r>
  </si>
  <si>
    <r>
      <t xml:space="preserve">
In-State Travel </t>
    </r>
    <r>
      <rPr>
        <sz val="12"/>
        <rFont val="Times New Roman"/>
        <family val="1"/>
      </rPr>
      <t xml:space="preserve">- 
All travel will be reimbursed at the state-approved rates. 
Travel funds to support non-administrative (instructional and student-support) program activities and professional development (for example: mileage, hotel, car rental, conference registration, conference meals).
.  
</t>
    </r>
    <r>
      <rPr>
        <b/>
        <sz val="12"/>
        <rFont val="Times New Roman"/>
        <family val="1"/>
      </rPr>
      <t xml:space="preserve">
</t>
    </r>
  </si>
  <si>
    <r>
      <rPr>
        <sz val="12"/>
        <color rgb="FF000000"/>
        <rFont val="Times New Roman"/>
        <family val="1"/>
      </rPr>
      <t xml:space="preserve">The account title and narrative example has four parts. First, it identifies account title/kind of travel, which here is "in state." Second, it has standard language about reimbursement rates. Third, it describes the activities. Fourth, it lists all of the </t>
    </r>
    <r>
      <rPr>
        <b/>
        <sz val="12"/>
        <color rgb="FF000000"/>
        <rFont val="Times New Roman"/>
        <family val="1"/>
      </rPr>
      <t>items funded</t>
    </r>
    <r>
      <rPr>
        <sz val="12"/>
        <color rgb="FF000000"/>
        <rFont val="Times New Roman"/>
        <family val="1"/>
      </rPr>
      <t xml:space="preserve">, such as mileage — </t>
    </r>
    <r>
      <rPr>
        <b/>
        <sz val="12"/>
        <color rgb="FF000000"/>
        <rFont val="Times New Roman"/>
        <family val="1"/>
      </rPr>
      <t>it is important to list all items</t>
    </r>
    <r>
      <rPr>
        <sz val="12"/>
        <color rgb="FF000000"/>
        <rFont val="Times New Roman"/>
        <family val="1"/>
      </rPr>
      <t xml:space="preserve">.   </t>
    </r>
    <r>
      <rPr>
        <b/>
        <sz val="12"/>
        <color rgb="FF000000"/>
        <rFont val="Times New Roman"/>
        <family val="1"/>
      </rPr>
      <t xml:space="preserve">Note: Please also read the travel notes in the Summary and Checklist in this Workbook.
</t>
    </r>
    <r>
      <rPr>
        <sz val="12"/>
        <color rgb="FF000000"/>
        <rFont val="Times New Roman"/>
        <family val="1"/>
      </rPr>
      <t xml:space="preserve">All expenses must be reasonable, allowable and necessary. For example, an administrative commute would not be allowable. Direct payments cannot be made to apprentices/preapprentices (but bus vouchers are generally permissible as a wrap-around service under the appropriate expense code). 
The mileage for travel in this example was 900 miles at the current state rate of 44.5 cents per mile.  </t>
    </r>
  </si>
  <si>
    <t xml:space="preserve">Direct payments to students are not permitted. Provide relevant documentation, such as copies of agreements and childcare licenses.
Cell phones generally are not fundable. Under some circumstances, access to Internet may be fundable. A clear description and justification must be provided that is reasonable, allowable and necessary. An example description: " Cell phones or personal internet services will not be provided. Access to internet-enabled training spaces will be provided to provide necessary training (for example, viewing training videos in the field before hands-on training). Covers the costs associated with providing Internet access points (for example...)"
</t>
  </si>
  <si>
    <r>
      <t xml:space="preserve">(4)   Account Title and Narrative
Provide the Account Title that applies to the object code listed and a detailed narrative that includes a description of each good or service budgeted and its purpose or use.  For example:  
Salaries — Describe the type(s) of position(s) requested </t>
    </r>
    <r>
      <rPr>
        <b/>
        <u/>
        <sz val="14"/>
        <color rgb="FF000000"/>
        <rFont val="Calibri"/>
        <family val="2"/>
        <scheme val="minor"/>
      </rPr>
      <t>and the major responsibilities/duties of each position(s)</t>
    </r>
    <r>
      <rPr>
        <b/>
        <sz val="14"/>
        <color indexed="8"/>
        <rFont val="Calibri"/>
        <family val="2"/>
        <scheme val="minor"/>
      </rPr>
      <t xml:space="preserve">. If some major responsibilities are not fundable (e.g., administrative), list those with the fundable responsibilities. Explain and base the budgeted amount on the fundable percentage of effort. Additional documentation to show percentage of effort (e.g., a timesheet showing hours for different categories of effort) may be requested. List position(s) rather than individual names. Please read the Summary and Checklist in this Workbook.
Other Personal Services — Describe the type of service(s), the purpose or use and an estimated number of hours for each type of position. OPS is defined as compensation paid to persons, including substitute teachers not under contract, who are employed to provide temporary services to the program.  
Professional/Technical Services — Describe the services rendered by personnel, other than agency personnel employees, who provide specialized skills and knowledge. 
Contractual Services and/or Inter-agency agreements — Describe the services to be rendered and the type of entity or agency (name, if available).  
Travel — Describe each type of travel to be supported with project funds, such as conference(s), local travel, in- or out-of-district and out-of-state. Out-of-state travel requires approval in advance. 
Materials and Supplies — Describe the type of item to be purchased and its purpose or use. 
Capital Outlay — Describe the type of item/equipment to be purchased and its purpose or use.
Indirect Cost — Not permitted.
Wrap-around services — Refer to the Budget Examples.
Note that FDOE does not fund sales taxes. If an entity is not tax exempt, it will be responsible for these.
Expenses must be allowable, reasonable, necessary and allocable. Briefly explain each expense and why it is necessary. Be clear with equipment expenses without being so specific that there are problems if availability of an exact item changes. For clarity, you may provide notes on the determination of cost. For example: "$40,000 full-time salary at 1.0 FTE and 50% of effort is administrative, 50% allowable equals $20,000 budgeted." Explain terms such as "student services" and "wrap-around services."
 </t>
    </r>
  </si>
  <si>
    <t>Certificate Subjects —
List each certificate subject that your program will prepare teachers apprentices for that will be offered using this funding opportunity. For example: Mathematics (grades 6–12), Elementary Education (grades K–6).</t>
  </si>
  <si>
    <t xml:space="preserve">Proposed expenditures must be allowable, reasonable, necessary and allocable. </t>
  </si>
  <si>
    <r>
      <t xml:space="preserve">If applicable, when did you begin offering this </t>
    </r>
    <r>
      <rPr>
        <b/>
        <sz val="14"/>
        <color theme="1"/>
        <rFont val="Calibri"/>
        <family val="2"/>
        <scheme val="minor"/>
      </rPr>
      <t>certificate subject</t>
    </r>
    <r>
      <rPr>
        <sz val="14"/>
        <color theme="1"/>
        <rFont val="Calibri"/>
        <family val="2"/>
        <scheme val="minor"/>
      </rPr>
      <t xml:space="preserve">? If not applicable, write "N/A."
</t>
    </r>
  </si>
  <si>
    <r>
      <rPr>
        <sz val="14"/>
        <color rgb="FF000000"/>
        <rFont val="Calibri"/>
        <family val="2"/>
      </rPr>
      <t xml:space="preserve">How many </t>
    </r>
    <r>
      <rPr>
        <b/>
        <u/>
        <sz val="14"/>
        <color rgb="FF000000"/>
        <rFont val="Calibri"/>
        <family val="2"/>
      </rPr>
      <t>NEW</t>
    </r>
    <r>
      <rPr>
        <sz val="14"/>
        <color rgb="FF000000"/>
        <rFont val="Calibri"/>
        <family val="2"/>
      </rPr>
      <t xml:space="preserve"> registered apprentices
does your program anticipate registering during the
</t>
    </r>
    <r>
      <rPr>
        <b/>
        <sz val="14"/>
        <color rgb="FF000000"/>
        <rFont val="Calibri"/>
        <family val="2"/>
      </rPr>
      <t>2025–26</t>
    </r>
    <r>
      <rPr>
        <sz val="14"/>
        <color rgb="FF000000"/>
        <rFont val="Calibri"/>
        <family val="2"/>
      </rPr>
      <t xml:space="preserve"> grant period, from July 1 through June 30?
</t>
    </r>
    <r>
      <rPr>
        <b/>
        <i/>
        <sz val="14"/>
        <color rgb="FFFF0000"/>
        <rFont val="Calibri"/>
        <family val="2"/>
      </rPr>
      <t xml:space="preserve">
ENROLLED ON OR AFTER 
JULY 1, 2025
</t>
    </r>
  </si>
  <si>
    <r>
      <rPr>
        <sz val="14"/>
        <color rgb="FF000000"/>
        <rFont val="Calibri"/>
        <family val="2"/>
      </rPr>
      <t xml:space="preserve">How many </t>
    </r>
    <r>
      <rPr>
        <b/>
        <u/>
        <sz val="14"/>
        <color rgb="FF000000"/>
        <rFont val="Calibri"/>
        <family val="2"/>
      </rPr>
      <t>NEW</t>
    </r>
    <r>
      <rPr>
        <sz val="14"/>
        <color rgb="FF000000"/>
        <rFont val="Calibri"/>
        <family val="2"/>
      </rPr>
      <t xml:space="preserve"> registered apprentices
does your program anticipate registering during the
</t>
    </r>
    <r>
      <rPr>
        <b/>
        <sz val="14"/>
        <color rgb="FF000000"/>
        <rFont val="Calibri"/>
        <family val="2"/>
      </rPr>
      <t>2026–27</t>
    </r>
    <r>
      <rPr>
        <sz val="14"/>
        <color rgb="FF000000"/>
        <rFont val="Calibri"/>
        <family val="2"/>
      </rPr>
      <t xml:space="preserve"> grant period, from July 1 through June 30?
</t>
    </r>
    <r>
      <rPr>
        <b/>
        <i/>
        <sz val="14"/>
        <color rgb="FFFF0000"/>
        <rFont val="Calibri"/>
        <family val="2"/>
      </rPr>
      <t xml:space="preserve">
ENROLLED ON OR AFTER 
JULY 1, 2026</t>
    </r>
    <r>
      <rPr>
        <sz val="14"/>
        <color theme="1"/>
        <rFont val="Calibri"/>
        <family val="2"/>
      </rPr>
      <t xml:space="preserve">
</t>
    </r>
  </si>
  <si>
    <r>
      <rPr>
        <sz val="14"/>
        <color rgb="FF000000"/>
        <rFont val="Calibri"/>
        <family val="2"/>
      </rPr>
      <t xml:space="preserve">How many </t>
    </r>
    <r>
      <rPr>
        <b/>
        <u/>
        <sz val="14"/>
        <color rgb="FF000000"/>
        <rFont val="Calibri"/>
        <family val="2"/>
      </rPr>
      <t>NEW</t>
    </r>
    <r>
      <rPr>
        <sz val="14"/>
        <color rgb="FF000000"/>
        <rFont val="Calibri"/>
        <family val="2"/>
      </rPr>
      <t xml:space="preserve"> registered apprentices
does your program anticipate registering  during the
</t>
    </r>
    <r>
      <rPr>
        <b/>
        <sz val="14"/>
        <color rgb="FF000000"/>
        <rFont val="Calibri"/>
        <family val="2"/>
      </rPr>
      <t xml:space="preserve">2027–28 </t>
    </r>
    <r>
      <rPr>
        <sz val="14"/>
        <color rgb="FF000000"/>
        <rFont val="Calibri"/>
        <family val="2"/>
      </rPr>
      <t xml:space="preserve">grant period, from July 1 through June 30?
</t>
    </r>
    <r>
      <rPr>
        <b/>
        <i/>
        <sz val="14"/>
        <color rgb="FFFF0000"/>
        <rFont val="Calibri"/>
        <family val="2"/>
      </rPr>
      <t xml:space="preserve">
ENROLLED ON OR AFTER 
JULY 1, 2027</t>
    </r>
    <r>
      <rPr>
        <sz val="14"/>
        <color theme="1"/>
        <rFont val="Calibri"/>
        <family val="2"/>
      </rPr>
      <t xml:space="preserve">
</t>
    </r>
  </si>
  <si>
    <t>Did you receive an award for this grant starting in the 2023–24 or 2024–25 program project period? (Exclude any awards issued earlier.) Answer with "Yes" or "No."</t>
  </si>
  <si>
    <t>With attention to expected enrollment, discuss the need and justification for the amount requested. Also note if the previous response did not populate correctly.</t>
  </si>
  <si>
    <r>
      <t>Type the</t>
    </r>
    <r>
      <rPr>
        <b/>
        <sz val="14"/>
        <color theme="1"/>
        <rFont val="Calibri"/>
        <family val="2"/>
        <scheme val="minor"/>
      </rPr>
      <t xml:space="preserve"> program length</t>
    </r>
    <r>
      <rPr>
        <sz val="14"/>
        <color theme="1"/>
        <rFont val="Calibri"/>
        <family val="2"/>
        <scheme val="minor"/>
      </rPr>
      <t>.</t>
    </r>
  </si>
  <si>
    <t>Certificate Subjects —
List each certificate subject that your program will prepare teachers apprentices for that will be offered using this funding opportunity. For example: Mathematics (grades 6-12), Elementary Education (grades K-6) .
Note that awardees provide information to the PCOG Team and to RAPIDS. Public agency data reporting requirements may apply. If selected, awardees will need to provide enrollment data to FDOE Monitoring and Compliance. 
Contact your FDOE Apprenticeship and Training Representative if you need assistance with apprenticeship registration and related information.</t>
  </si>
  <si>
    <r>
      <rPr>
        <b/>
        <sz val="14"/>
        <color theme="1"/>
        <rFont val="Calibri"/>
        <family val="2"/>
        <scheme val="minor"/>
      </rPr>
      <t>Historical information</t>
    </r>
    <r>
      <rPr>
        <sz val="14"/>
        <color theme="1"/>
        <rFont val="Calibri"/>
        <family val="2"/>
        <scheme val="minor"/>
      </rPr>
      <t xml:space="preserve">: If applicable, how many apprentices do you expect to have been enrolled at any point </t>
    </r>
    <r>
      <rPr>
        <b/>
        <sz val="14"/>
        <color theme="1"/>
        <rFont val="Calibri"/>
        <family val="2"/>
        <scheme val="minor"/>
      </rPr>
      <t>from</t>
    </r>
    <r>
      <rPr>
        <sz val="14"/>
        <color theme="1"/>
        <rFont val="Calibri"/>
        <family val="2"/>
        <scheme val="minor"/>
      </rPr>
      <t xml:space="preserve"> </t>
    </r>
    <r>
      <rPr>
        <b/>
        <sz val="14"/>
        <color theme="1"/>
        <rFont val="Calibri"/>
        <family val="2"/>
        <scheme val="minor"/>
      </rPr>
      <t>July 1, 2024 through June 30, 2025</t>
    </r>
    <r>
      <rPr>
        <sz val="14"/>
        <color theme="1"/>
        <rFont val="Calibri"/>
        <family val="2"/>
        <scheme val="minor"/>
      </rPr>
      <t>? 
Include those who enrolled before July 1, 2024 and who remained enrolled as of July 1, 2024. If not yet applicable, type "N/A."</t>
    </r>
  </si>
  <si>
    <r>
      <rPr>
        <b/>
        <sz val="14"/>
        <color theme="1"/>
        <rFont val="Calibri"/>
        <family val="2"/>
        <scheme val="minor"/>
      </rPr>
      <t>Historical information</t>
    </r>
    <r>
      <rPr>
        <sz val="14"/>
        <color theme="1"/>
        <rFont val="Calibri"/>
        <family val="2"/>
        <scheme val="minor"/>
      </rPr>
      <t xml:space="preserve">: If applicable, how many apprentices were enrolled at any point </t>
    </r>
    <r>
      <rPr>
        <b/>
        <sz val="14"/>
        <color theme="1"/>
        <rFont val="Calibri"/>
        <family val="2"/>
        <scheme val="minor"/>
      </rPr>
      <t>from</t>
    </r>
    <r>
      <rPr>
        <sz val="14"/>
        <color theme="1"/>
        <rFont val="Calibri"/>
        <family val="2"/>
        <scheme val="minor"/>
      </rPr>
      <t xml:space="preserve"> </t>
    </r>
    <r>
      <rPr>
        <b/>
        <sz val="14"/>
        <color theme="1"/>
        <rFont val="Calibri"/>
        <family val="2"/>
        <scheme val="minor"/>
      </rPr>
      <t>July 1, 2023 through June 30, 2024</t>
    </r>
    <r>
      <rPr>
        <sz val="14"/>
        <color theme="1"/>
        <rFont val="Calibri"/>
        <family val="2"/>
        <scheme val="minor"/>
      </rPr>
      <t>? 
Include those who enrolled before July 1, 2023 and who remained enrolled as of July 1, 2023. If not applicable, type "N/A."</t>
    </r>
  </si>
  <si>
    <r>
      <rPr>
        <b/>
        <sz val="14"/>
        <color theme="1"/>
        <rFont val="Calibri"/>
        <family val="2"/>
        <scheme val="minor"/>
      </rPr>
      <t>Historical information</t>
    </r>
    <r>
      <rPr>
        <sz val="14"/>
        <color theme="1"/>
        <rFont val="Calibri"/>
        <family val="2"/>
        <scheme val="minor"/>
      </rPr>
      <t xml:space="preserve">: If applicable, how many NEW apprentices enrolled </t>
    </r>
    <r>
      <rPr>
        <b/>
        <sz val="14"/>
        <color theme="1"/>
        <rFont val="Calibri"/>
        <family val="2"/>
        <scheme val="minor"/>
      </rPr>
      <t>from</t>
    </r>
    <r>
      <rPr>
        <sz val="14"/>
        <color theme="1"/>
        <rFont val="Calibri"/>
        <family val="2"/>
        <scheme val="minor"/>
      </rPr>
      <t xml:space="preserve"> 
</t>
    </r>
    <r>
      <rPr>
        <b/>
        <sz val="14"/>
        <color theme="1"/>
        <rFont val="Calibri"/>
        <family val="2"/>
        <scheme val="minor"/>
      </rPr>
      <t>July 1, 2024 through June 30, 2025</t>
    </r>
    <r>
      <rPr>
        <sz val="14"/>
        <color theme="1"/>
        <rFont val="Calibri"/>
        <family val="2"/>
        <scheme val="minor"/>
      </rPr>
      <t>? If not yet applicable, type "N/A."</t>
    </r>
  </si>
  <si>
    <r>
      <t xml:space="preserve">How many apprentices will be enrolled </t>
    </r>
    <r>
      <rPr>
        <b/>
        <sz val="14"/>
        <color theme="1"/>
        <rFont val="Calibri"/>
        <family val="2"/>
        <scheme val="minor"/>
      </rPr>
      <t>as of July 1, 2025</t>
    </r>
    <r>
      <rPr>
        <sz val="14"/>
        <color theme="1"/>
        <rFont val="Calibri"/>
        <family val="2"/>
        <scheme val="minor"/>
      </rPr>
      <t xml:space="preserve">?
Include those who enrolled before July 1, 2025 and who will remain enrolled as of July 1, 2025. Do not include those who will no longer be in the program as of July 1, 2025 (completed, cancelled, etc.). If not yet applicable, type "N/A."
</t>
    </r>
  </si>
  <si>
    <r>
      <t>List the total number of apprentices/preapprentices you project to be enrolled at any point</t>
    </r>
    <r>
      <rPr>
        <b/>
        <sz val="14"/>
        <color theme="1"/>
        <rFont val="Calibri"/>
        <family val="2"/>
        <scheme val="minor"/>
      </rPr>
      <t xml:space="preserve"> from July 1, 2025 through June 30, 2026</t>
    </r>
    <r>
      <rPr>
        <sz val="14"/>
        <color theme="1"/>
        <rFont val="Calibri"/>
        <family val="2"/>
        <scheme val="minor"/>
      </rPr>
      <t>.
Include those who enrolled before July 1, 2025 and who will remain enrolled as of July 1, 2025. Do not include those who will no longer be in the program as of July 1, 2025 (completed, cancelled, etc.).
The total is used to calculate the funding requested per enrollee under Fiscal Information.</t>
    </r>
  </si>
  <si>
    <r>
      <rPr>
        <b/>
        <sz val="14"/>
        <color theme="1"/>
        <rFont val="Calibri"/>
        <family val="2"/>
        <scheme val="minor"/>
      </rPr>
      <t xml:space="preserve">Of those enrolled as of July 1, 2025, </t>
    </r>
    <r>
      <rPr>
        <sz val="14"/>
        <color theme="1"/>
        <rFont val="Calibri"/>
        <family val="2"/>
        <scheme val="minor"/>
      </rPr>
      <t>how many do you expect</t>
    </r>
    <r>
      <rPr>
        <b/>
        <sz val="14"/>
        <color theme="1"/>
        <rFont val="Calibri"/>
        <family val="2"/>
        <scheme val="minor"/>
      </rPr>
      <t xml:space="preserve"> will no longer be in the program as of June 30, 2026</t>
    </r>
    <r>
      <rPr>
        <sz val="14"/>
        <color theme="1"/>
        <rFont val="Calibri"/>
        <family val="2"/>
        <scheme val="minor"/>
      </rPr>
      <t xml:space="preserve"> due to any reason (including completion, cancellation for any reason, etc.?)</t>
    </r>
  </si>
  <si>
    <t>PCOG-GYO Enrollment Table</t>
  </si>
  <si>
    <t xml:space="preserve">If applicable, what is the completion rate for your most recent cohort? If not yet applicable, type "N/A." </t>
  </si>
  <si>
    <r>
      <t xml:space="preserve">How many registered apprentices
does your program anticipate </t>
    </r>
    <r>
      <rPr>
        <b/>
        <sz val="14"/>
        <color theme="1"/>
        <rFont val="Calibri"/>
        <family val="2"/>
        <scheme val="minor"/>
      </rPr>
      <t>completing</t>
    </r>
    <r>
      <rPr>
        <sz val="14"/>
        <color theme="1"/>
        <rFont val="Calibri"/>
        <family val="2"/>
        <scheme val="minor"/>
      </rPr>
      <t xml:space="preserve"> the program during 
the
</t>
    </r>
    <r>
      <rPr>
        <b/>
        <sz val="14"/>
        <color theme="1"/>
        <rFont val="Calibri"/>
        <family val="2"/>
        <scheme val="minor"/>
      </rPr>
      <t>2025–26</t>
    </r>
    <r>
      <rPr>
        <sz val="14"/>
        <color theme="1"/>
        <rFont val="Calibri"/>
        <family val="2"/>
        <scheme val="minor"/>
      </rPr>
      <t xml:space="preserve"> grant period from 
July 1 through June 30?
</t>
    </r>
    <r>
      <rPr>
        <b/>
        <i/>
        <sz val="14"/>
        <color theme="1"/>
        <rFont val="Calibri"/>
        <family val="2"/>
        <scheme val="minor"/>
      </rPr>
      <t>INCLUDE THOSE ENROLLED BEFORE JULY 1, 2025</t>
    </r>
  </si>
  <si>
    <r>
      <t xml:space="preserve">How many registered apprentices
does your program anticipate </t>
    </r>
    <r>
      <rPr>
        <b/>
        <sz val="14"/>
        <color rgb="FF000000"/>
        <rFont val="Calibri"/>
        <family val="2"/>
      </rPr>
      <t>completing</t>
    </r>
    <r>
      <rPr>
        <sz val="14"/>
        <color rgb="FF000000"/>
        <rFont val="Calibri"/>
        <family val="2"/>
      </rPr>
      <t xml:space="preserve"> the program during the
</t>
    </r>
    <r>
      <rPr>
        <b/>
        <sz val="14"/>
        <color rgb="FF000000"/>
        <rFont val="Calibri"/>
        <family val="2"/>
      </rPr>
      <t>2026–27</t>
    </r>
    <r>
      <rPr>
        <sz val="14"/>
        <color rgb="FF000000"/>
        <rFont val="Calibri"/>
        <family val="2"/>
      </rPr>
      <t xml:space="preserve"> grant period from 
July 1 through June 30?
</t>
    </r>
    <r>
      <rPr>
        <b/>
        <i/>
        <sz val="14"/>
        <color rgb="FF000000"/>
        <rFont val="Calibri"/>
        <family val="2"/>
      </rPr>
      <t>INCLUDE THOSE ENROLLED BEFORE JULY 1, 2026</t>
    </r>
  </si>
  <si>
    <r>
      <t xml:space="preserve">How many registered apprentices
does your program anticipate </t>
    </r>
    <r>
      <rPr>
        <b/>
        <sz val="14"/>
        <color rgb="FF000000"/>
        <rFont val="Calibri"/>
        <family val="2"/>
      </rPr>
      <t>completing</t>
    </r>
    <r>
      <rPr>
        <sz val="14"/>
        <color rgb="FF000000"/>
        <rFont val="Calibri"/>
        <family val="2"/>
      </rPr>
      <t xml:space="preserve"> the program during the
</t>
    </r>
    <r>
      <rPr>
        <b/>
        <sz val="14"/>
        <color rgb="FF000000"/>
        <rFont val="Calibri"/>
        <family val="2"/>
      </rPr>
      <t>2027–28</t>
    </r>
    <r>
      <rPr>
        <sz val="14"/>
        <color rgb="FF000000"/>
        <rFont val="Calibri"/>
        <family val="2"/>
      </rPr>
      <t xml:space="preserve"> grant period from 
July 1 through June 30?
</t>
    </r>
    <r>
      <rPr>
        <b/>
        <i/>
        <sz val="14"/>
        <color rgb="FF000000"/>
        <rFont val="Calibri"/>
        <family val="2"/>
      </rPr>
      <t>INCLUDE THOSE ENROLLED BEFORE JULY 1, 2027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</si>
</sst>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6" formatCode="&quot;$&quot;#,##0_);[Red]\(&quot;$&quot;#,##0\)"/>
    <numFmt numFmtId="44" formatCode="_(&quot;$&quot;* #,##0.00_);_(&quot;$&quot;* \(#,##0.00\);_(&quot;$&quot;* &quot;-&quot;??_);_(@_)"/>
    <numFmt numFmtId="164" formatCode="[$-F800]dddd\,\ mmmm\ dd\,\ yyyy"/>
    <numFmt numFmtId="165" formatCode="0.0"/>
    <numFmt numFmtId="166" formatCode="&quot;$&quot;#,##0"/>
    <numFmt numFmtId="167" formatCode="mm/dd/yy;@"/>
  </numFmts>
  <fonts count="65" x14ac:knownFonts="1">
    <font>
      <sz val="11"/>
      <color theme="1"/>
      <name val="Calibri"/>
      <family val="2"/>
      <scheme val="minor"/>
    </font>
    <font>
      <sz val="12"/>
      <color theme="1"/>
      <name val="Calibri"/>
      <family val="2"/>
      <scheme val="minor"/>
    </font>
    <font>
      <sz val="14"/>
      <color theme="1"/>
      <name val="Calibri"/>
      <family val="2"/>
      <scheme val="minor"/>
    </font>
    <font>
      <b/>
      <sz val="24"/>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sz val="14"/>
      <name val="Calibri"/>
      <family val="2"/>
      <scheme val="minor"/>
    </font>
    <font>
      <b/>
      <sz val="24"/>
      <name val="Calibri"/>
      <family val="2"/>
      <scheme val="minor"/>
    </font>
    <font>
      <b/>
      <sz val="12"/>
      <name val="Times New Roman"/>
      <family val="1"/>
    </font>
    <font>
      <sz val="12"/>
      <name val="Times New Roman"/>
      <family val="1"/>
    </font>
    <font>
      <sz val="11"/>
      <color indexed="8"/>
      <name val="Calibri"/>
      <family val="2"/>
    </font>
    <font>
      <sz val="16"/>
      <color theme="1"/>
      <name val="Calibri"/>
      <family val="2"/>
      <scheme val="minor"/>
    </font>
    <font>
      <sz val="11"/>
      <name val="Calibri"/>
      <family val="2"/>
      <scheme val="minor"/>
    </font>
    <font>
      <sz val="14"/>
      <color rgb="FF000000"/>
      <name val="Calibri"/>
      <family val="2"/>
    </font>
    <font>
      <b/>
      <sz val="14"/>
      <color rgb="FF000000"/>
      <name val="Calibri"/>
      <family val="2"/>
    </font>
    <font>
      <b/>
      <u/>
      <sz val="14"/>
      <color rgb="FF000000"/>
      <name val="Calibri"/>
      <family val="2"/>
    </font>
    <font>
      <b/>
      <i/>
      <sz val="14"/>
      <color rgb="FFFF0000"/>
      <name val="Calibri"/>
      <family val="2"/>
    </font>
    <font>
      <sz val="14"/>
      <color theme="1"/>
      <name val="Calibri"/>
      <family val="2"/>
    </font>
    <font>
      <sz val="24"/>
      <name val="Calibri"/>
      <family val="2"/>
      <scheme val="minor"/>
    </font>
    <font>
      <b/>
      <i/>
      <u/>
      <sz val="14"/>
      <name val="Calibri"/>
      <family val="2"/>
      <scheme val="minor"/>
    </font>
    <font>
      <i/>
      <sz val="14"/>
      <name val="Calibri"/>
      <family val="2"/>
      <scheme val="minor"/>
    </font>
    <font>
      <b/>
      <u/>
      <sz val="14"/>
      <name val="Calibri"/>
      <family val="2"/>
      <scheme val="minor"/>
    </font>
    <font>
      <u/>
      <sz val="14"/>
      <name val="Calibri"/>
      <family val="2"/>
      <scheme val="minor"/>
    </font>
    <font>
      <b/>
      <sz val="14"/>
      <name val="Calibri"/>
      <family val="2"/>
      <scheme val="minor"/>
    </font>
    <font>
      <i/>
      <u/>
      <sz val="14"/>
      <name val="Calibri"/>
      <family val="2"/>
      <scheme val="minor"/>
    </font>
    <font>
      <b/>
      <sz val="14"/>
      <color theme="1"/>
      <name val="Calibri"/>
      <family val="2"/>
      <scheme val="minor"/>
    </font>
    <font>
      <sz val="8"/>
      <name val="Calibri"/>
      <family val="2"/>
      <scheme val="minor"/>
    </font>
    <font>
      <u/>
      <sz val="11"/>
      <color theme="10"/>
      <name val="Calibri"/>
      <family val="2"/>
      <scheme val="minor"/>
    </font>
    <font>
      <b/>
      <sz val="12"/>
      <color theme="1"/>
      <name val="Calibri"/>
      <family val="2"/>
      <scheme val="minor"/>
    </font>
    <font>
      <sz val="18"/>
      <name val="Calibri"/>
      <family val="2"/>
      <scheme val="minor"/>
    </font>
    <font>
      <sz val="12"/>
      <name val="Calibri"/>
      <family val="2"/>
      <scheme val="minor"/>
    </font>
    <font>
      <sz val="12"/>
      <color rgb="FF000000"/>
      <name val="Calibri"/>
      <family val="2"/>
    </font>
    <font>
      <b/>
      <sz val="12"/>
      <color rgb="FF000000"/>
      <name val="Calibri"/>
      <family val="2"/>
    </font>
    <font>
      <u/>
      <sz val="12"/>
      <color theme="10"/>
      <name val="Calibri"/>
      <family val="2"/>
      <scheme val="minor"/>
    </font>
    <font>
      <sz val="16"/>
      <name val="Calibri"/>
      <family val="2"/>
      <scheme val="minor"/>
    </font>
    <font>
      <b/>
      <sz val="12"/>
      <name val="Calibri"/>
      <family val="2"/>
      <scheme val="minor"/>
    </font>
    <font>
      <sz val="10"/>
      <color rgb="FF000000"/>
      <name val="Times New Roman"/>
      <family val="1"/>
    </font>
    <font>
      <sz val="14"/>
      <color theme="0"/>
      <name val="Calibri"/>
      <family val="2"/>
      <scheme val="minor"/>
    </font>
    <font>
      <b/>
      <u/>
      <sz val="12"/>
      <color theme="1"/>
      <name val="Calibri"/>
      <family val="2"/>
      <scheme val="minor"/>
    </font>
    <font>
      <u/>
      <sz val="12"/>
      <color theme="1"/>
      <name val="Calibri"/>
      <family val="2"/>
      <scheme val="minor"/>
    </font>
    <font>
      <b/>
      <sz val="16"/>
      <color theme="1"/>
      <name val="Calibri"/>
      <family val="2"/>
      <scheme val="minor"/>
    </font>
    <font>
      <sz val="18"/>
      <color theme="1"/>
      <name val="Calibri"/>
      <family val="2"/>
      <scheme val="minor"/>
    </font>
    <font>
      <sz val="24"/>
      <color theme="1"/>
      <name val="Calibri"/>
      <family val="2"/>
      <scheme val="minor"/>
    </font>
    <font>
      <b/>
      <sz val="16"/>
      <name val="Calibri"/>
      <family val="2"/>
      <scheme val="minor"/>
    </font>
    <font>
      <sz val="12"/>
      <color rgb="FFC00000"/>
      <name val="Calibri"/>
      <family val="2"/>
      <scheme val="minor"/>
    </font>
    <font>
      <b/>
      <sz val="14"/>
      <color indexed="8"/>
      <name val="Calibri"/>
      <family val="2"/>
      <scheme val="minor"/>
    </font>
    <font>
      <sz val="14"/>
      <color indexed="8"/>
      <name val="Calibri"/>
      <family val="2"/>
      <scheme val="minor"/>
    </font>
    <font>
      <b/>
      <sz val="14"/>
      <color rgb="FF000000"/>
      <name val="Calibri"/>
      <family val="2"/>
      <scheme val="minor"/>
    </font>
    <font>
      <i/>
      <sz val="14"/>
      <color indexed="8"/>
      <name val="Calibri"/>
      <family val="2"/>
      <scheme val="minor"/>
    </font>
    <font>
      <sz val="12"/>
      <color theme="1"/>
      <name val="Calibri"/>
      <family val="2"/>
    </font>
    <font>
      <sz val="14"/>
      <color rgb="FFFF0000"/>
      <name val="Calibri"/>
      <family val="2"/>
      <scheme val="minor"/>
    </font>
    <font>
      <b/>
      <sz val="14"/>
      <color rgb="FFFF0000"/>
      <name val="Calibri"/>
      <family val="2"/>
      <scheme val="minor"/>
    </font>
    <font>
      <sz val="12"/>
      <color theme="1"/>
      <name val="Wingdings 3"/>
      <family val="1"/>
      <charset val="2"/>
    </font>
    <font>
      <sz val="12"/>
      <color rgb="FF000000"/>
      <name val="Calibri"/>
      <family val="2"/>
      <scheme val="minor"/>
    </font>
    <font>
      <sz val="12"/>
      <color theme="10"/>
      <name val="Calibri"/>
      <family val="2"/>
      <scheme val="minor"/>
    </font>
    <font>
      <u/>
      <sz val="20"/>
      <color theme="1"/>
      <name val="Calibri"/>
      <family val="2"/>
      <scheme val="minor"/>
    </font>
    <font>
      <b/>
      <u/>
      <sz val="14"/>
      <color rgb="FF000000"/>
      <name val="Calibri"/>
      <family val="2"/>
      <scheme val="minor"/>
    </font>
    <font>
      <sz val="14"/>
      <color rgb="FF000000"/>
      <name val="Calibri"/>
      <family val="2"/>
      <scheme val="minor"/>
    </font>
    <font>
      <b/>
      <sz val="10"/>
      <name val="Times New Roman"/>
      <family val="1"/>
    </font>
    <font>
      <sz val="11"/>
      <name val="Times New Roman"/>
      <family val="1"/>
    </font>
    <font>
      <sz val="12"/>
      <color rgb="FF000000"/>
      <name val="Times New Roman"/>
      <family val="1"/>
    </font>
    <font>
      <b/>
      <sz val="12"/>
      <color rgb="FF000000"/>
      <name val="Times New Roman"/>
      <family val="1"/>
    </font>
    <font>
      <b/>
      <i/>
      <sz val="14"/>
      <color rgb="FF000000"/>
      <name val="Calibri"/>
      <family val="2"/>
    </font>
    <font>
      <b/>
      <i/>
      <sz val="14"/>
      <color theme="1"/>
      <name val="Calibri"/>
      <family val="2"/>
      <scheme val="minor"/>
    </font>
  </fonts>
  <fills count="17">
    <fill>
      <patternFill patternType="none"/>
    </fill>
    <fill>
      <patternFill patternType="gray125"/>
    </fill>
    <fill>
      <patternFill patternType="solid">
        <fgColor theme="4" tint="0.59999389629810485"/>
        <bgColor indexed="64"/>
      </patternFill>
    </fill>
    <fill>
      <patternFill patternType="solid">
        <fgColor theme="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indexed="22"/>
        <bgColor indexed="64"/>
      </patternFill>
    </fill>
    <fill>
      <patternFill patternType="solid">
        <fgColor rgb="FFFFFF00"/>
        <bgColor indexed="64"/>
      </patternFill>
    </fill>
    <fill>
      <patternFill patternType="solid">
        <fgColor rgb="FFDDEBF7"/>
        <bgColor indexed="64"/>
      </patternFill>
    </fill>
    <fill>
      <patternFill patternType="solid">
        <fgColor rgb="FF9BC2E6"/>
        <bgColor indexed="64"/>
      </patternFill>
    </fill>
    <fill>
      <patternFill patternType="solid">
        <fgColor theme="0"/>
        <bgColor indexed="64"/>
      </patternFill>
    </fill>
    <fill>
      <patternFill patternType="solid">
        <fgColor theme="4" tint="0.3999450666829432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0" tint="-0.14999847407452621"/>
        <bgColor indexed="64"/>
      </patternFill>
    </fill>
  </fills>
  <borders count="5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rgb="FF000000"/>
      </left>
      <right style="medium">
        <color rgb="FF000000"/>
      </right>
      <top style="medium">
        <color rgb="FF000000"/>
      </top>
      <bottom style="thin">
        <color indexed="64"/>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style="thin">
        <color indexed="64"/>
      </top>
      <bottom style="medium">
        <color rgb="FF000000"/>
      </bottom>
      <diagonal/>
    </border>
    <border>
      <left/>
      <right/>
      <top style="thin">
        <color indexed="64"/>
      </top>
      <bottom/>
      <diagonal/>
    </border>
    <border>
      <left/>
      <right style="thin">
        <color auto="1"/>
      </right>
      <top style="thin">
        <color indexed="64"/>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indexed="64"/>
      </right>
      <top style="medium">
        <color indexed="64"/>
      </top>
      <bottom/>
      <diagonal/>
    </border>
  </borders>
  <cellStyleXfs count="5">
    <xf numFmtId="0" fontId="0" fillId="0" borderId="0"/>
    <xf numFmtId="9" fontId="5" fillId="0" borderId="0" applyFont="0" applyFill="0" applyBorder="0" applyAlignment="0" applyProtection="0"/>
    <xf numFmtId="44" fontId="11" fillId="0" borderId="0" applyFont="0" applyFill="0" applyBorder="0" applyAlignment="0" applyProtection="0"/>
    <xf numFmtId="0" fontId="28" fillId="0" borderId="0" applyNumberFormat="0" applyFill="0" applyBorder="0" applyAlignment="0" applyProtection="0"/>
    <xf numFmtId="0" fontId="37" fillId="0" borderId="0"/>
  </cellStyleXfs>
  <cellXfs count="378">
    <xf numFmtId="0" fontId="0" fillId="0" borderId="0" xfId="0"/>
    <xf numFmtId="0" fontId="0" fillId="0" borderId="0" xfId="0" applyProtection="1">
      <protection locked="0"/>
    </xf>
    <xf numFmtId="0" fontId="0" fillId="0" borderId="0" xfId="0" applyAlignment="1" applyProtection="1">
      <alignment vertical="top"/>
      <protection locked="0"/>
    </xf>
    <xf numFmtId="0" fontId="2" fillId="0" borderId="0" xfId="0" applyFont="1"/>
    <xf numFmtId="0" fontId="4" fillId="0" borderId="0" xfId="0" applyFont="1"/>
    <xf numFmtId="0" fontId="4" fillId="0" borderId="0" xfId="0" applyFont="1" applyProtection="1">
      <protection locked="0"/>
    </xf>
    <xf numFmtId="0" fontId="4" fillId="0" borderId="0" xfId="0" applyFont="1" applyAlignment="1">
      <alignment vertical="center"/>
    </xf>
    <xf numFmtId="0" fontId="10" fillId="0" borderId="0" xfId="0" applyFont="1" applyAlignment="1">
      <alignment vertical="center" wrapText="1"/>
    </xf>
    <xf numFmtId="0" fontId="8" fillId="5" borderId="1" xfId="0" applyFont="1" applyFill="1" applyBorder="1" applyAlignment="1">
      <alignment horizontal="center" vertical="center"/>
    </xf>
    <xf numFmtId="0" fontId="12" fillId="4" borderId="1" xfId="0" applyFont="1" applyFill="1" applyBorder="1" applyAlignment="1">
      <alignment horizontal="center" vertical="center"/>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7" fillId="0" borderId="4" xfId="0" applyFont="1" applyBorder="1" applyAlignment="1">
      <alignment horizontal="left" vertical="top" wrapText="1"/>
    </xf>
    <xf numFmtId="0" fontId="7" fillId="0" borderId="0" xfId="0" applyFont="1" applyAlignment="1">
      <alignment horizontal="left" vertical="top" wrapText="1"/>
    </xf>
    <xf numFmtId="0" fontId="24" fillId="0" borderId="15" xfId="0" applyFont="1" applyBorder="1" applyAlignment="1">
      <alignment horizontal="left" vertical="top"/>
    </xf>
    <xf numFmtId="0" fontId="7" fillId="3" borderId="3" xfId="0" applyFont="1" applyFill="1" applyBorder="1" applyAlignment="1" applyProtection="1">
      <alignment horizontal="left" vertical="top" wrapText="1"/>
      <protection locked="0"/>
    </xf>
    <xf numFmtId="0" fontId="7" fillId="3" borderId="15" xfId="0" applyFont="1" applyFill="1" applyBorder="1" applyAlignment="1" applyProtection="1">
      <alignment horizontal="left" vertical="top" wrapText="1"/>
      <protection locked="0"/>
    </xf>
    <xf numFmtId="0" fontId="13" fillId="0" borderId="9" xfId="0" applyFont="1" applyBorder="1" applyProtection="1">
      <protection locked="0"/>
    </xf>
    <xf numFmtId="0" fontId="13" fillId="0" borderId="10" xfId="0" applyFont="1" applyBorder="1" applyProtection="1">
      <protection locked="0"/>
    </xf>
    <xf numFmtId="0" fontId="7" fillId="0" borderId="10" xfId="0" applyFont="1" applyBorder="1" applyAlignment="1">
      <alignment horizontal="left" vertical="top" indent="4"/>
    </xf>
    <xf numFmtId="0" fontId="7" fillId="0" borderId="11" xfId="0" applyFont="1" applyBorder="1"/>
    <xf numFmtId="0" fontId="4" fillId="0" borderId="0" xfId="0" applyFont="1" applyAlignment="1">
      <alignment horizontal="left"/>
    </xf>
    <xf numFmtId="0" fontId="19" fillId="2" borderId="12" xfId="0" applyFont="1" applyFill="1" applyBorder="1" applyAlignment="1">
      <alignment horizontal="center" wrapText="1"/>
    </xf>
    <xf numFmtId="0" fontId="13" fillId="0" borderId="24" xfId="0" applyFont="1" applyBorder="1"/>
    <xf numFmtId="0" fontId="7" fillId="8" borderId="24" xfId="0" applyFont="1" applyFill="1" applyBorder="1" applyAlignment="1">
      <alignment horizontal="center" vertical="center" wrapText="1"/>
    </xf>
    <xf numFmtId="0" fontId="30" fillId="9" borderId="24" xfId="0" applyFont="1" applyFill="1" applyBorder="1" applyAlignment="1">
      <alignment horizontal="center" vertical="center" wrapText="1"/>
    </xf>
    <xf numFmtId="164" fontId="31" fillId="0" borderId="24" xfId="0" applyNumberFormat="1" applyFont="1" applyBorder="1" applyAlignment="1">
      <alignment horizontal="center" vertical="center"/>
    </xf>
    <xf numFmtId="0" fontId="31" fillId="0" borderId="24" xfId="0" applyFont="1" applyBorder="1" applyAlignment="1">
      <alignment horizontal="center" vertical="center" wrapText="1"/>
    </xf>
    <xf numFmtId="0" fontId="4" fillId="0" borderId="12" xfId="0" applyFont="1" applyBorder="1" applyAlignment="1">
      <alignment vertical="top"/>
    </xf>
    <xf numFmtId="0" fontId="4" fillId="0" borderId="12" xfId="0" applyFont="1" applyBorder="1" applyAlignment="1">
      <alignment vertical="top" wrapText="1"/>
    </xf>
    <xf numFmtId="0" fontId="32" fillId="0" borderId="15" xfId="0" applyFont="1" applyBorder="1" applyAlignment="1">
      <alignment horizontal="left" vertical="top" wrapText="1"/>
    </xf>
    <xf numFmtId="0" fontId="32" fillId="0" borderId="15" xfId="0" applyFont="1" applyBorder="1" applyAlignment="1">
      <alignment vertical="top" wrapText="1"/>
    </xf>
    <xf numFmtId="0" fontId="2" fillId="0" borderId="0" xfId="0" applyFont="1" applyAlignment="1" applyProtection="1">
      <alignment horizontal="center" vertical="center"/>
      <protection locked="0"/>
    </xf>
    <xf numFmtId="0" fontId="4" fillId="0" borderId="1" xfId="0" applyFont="1" applyBorder="1" applyAlignment="1">
      <alignment horizontal="left" vertical="center" wrapText="1"/>
    </xf>
    <xf numFmtId="0" fontId="32" fillId="0" borderId="1" xfId="0" applyFont="1" applyBorder="1" applyAlignment="1">
      <alignment horizontal="left" vertical="top" wrapText="1"/>
    </xf>
    <xf numFmtId="0" fontId="8" fillId="5" borderId="16" xfId="0" applyFont="1" applyFill="1" applyBorder="1" applyAlignment="1" applyProtection="1">
      <alignment horizontal="centerContinuous" vertical="top"/>
      <protection locked="0"/>
    </xf>
    <xf numFmtId="0" fontId="8" fillId="5" borderId="18" xfId="0" applyFont="1" applyFill="1" applyBorder="1" applyAlignment="1" applyProtection="1">
      <alignment horizontal="centerContinuous" vertical="top"/>
      <protection locked="0"/>
    </xf>
    <xf numFmtId="0" fontId="8" fillId="5" borderId="17" xfId="0" applyFont="1" applyFill="1" applyBorder="1" applyAlignment="1" applyProtection="1">
      <alignment horizontal="centerContinuous" vertical="top"/>
      <protection locked="0"/>
    </xf>
    <xf numFmtId="0" fontId="8" fillId="5" borderId="34" xfId="0" applyFont="1" applyFill="1" applyBorder="1" applyAlignment="1">
      <alignment horizontal="centerContinuous" vertical="top"/>
    </xf>
    <xf numFmtId="0" fontId="8" fillId="5" borderId="35" xfId="0" applyFont="1" applyFill="1" applyBorder="1" applyAlignment="1">
      <alignment horizontal="centerContinuous" vertical="top"/>
    </xf>
    <xf numFmtId="9" fontId="0" fillId="0" borderId="0" xfId="0" applyNumberFormat="1" applyProtection="1">
      <protection locked="0"/>
    </xf>
    <xf numFmtId="14" fontId="0" fillId="0" borderId="0" xfId="0" applyNumberFormat="1"/>
    <xf numFmtId="0" fontId="8" fillId="9" borderId="1" xfId="0" applyFont="1" applyFill="1" applyBorder="1" applyAlignment="1">
      <alignment horizontal="centerContinuous" vertical="center"/>
    </xf>
    <xf numFmtId="0" fontId="4" fillId="0" borderId="15" xfId="0" applyFont="1" applyBorder="1" applyAlignment="1">
      <alignment horizontal="left" vertical="top"/>
    </xf>
    <xf numFmtId="0" fontId="31" fillId="0" borderId="15" xfId="0" applyFont="1" applyBorder="1" applyAlignment="1">
      <alignment horizontal="left" vertical="top"/>
    </xf>
    <xf numFmtId="0" fontId="4" fillId="0" borderId="15" xfId="0" applyFont="1" applyBorder="1" applyAlignment="1">
      <alignment horizontal="left" vertical="top" wrapText="1"/>
    </xf>
    <xf numFmtId="0" fontId="0" fillId="0" borderId="0" xfId="0" applyAlignment="1">
      <alignment wrapText="1"/>
    </xf>
    <xf numFmtId="0" fontId="8" fillId="5" borderId="15" xfId="0" applyFont="1" applyFill="1" applyBorder="1" applyAlignment="1">
      <alignment horizontal="center" vertical="top"/>
    </xf>
    <xf numFmtId="0" fontId="12" fillId="4" borderId="15" xfId="0" applyFont="1" applyFill="1" applyBorder="1" applyAlignment="1">
      <alignment horizontal="center" vertical="top"/>
    </xf>
    <xf numFmtId="0" fontId="0" fillId="0" borderId="0" xfId="0" applyAlignment="1">
      <alignment vertical="top"/>
    </xf>
    <xf numFmtId="0" fontId="31" fillId="0" borderId="15" xfId="0" applyFont="1" applyBorder="1" applyAlignment="1">
      <alignment horizontal="left" vertical="top" wrapText="1"/>
    </xf>
    <xf numFmtId="0" fontId="29" fillId="0" borderId="15" xfId="0" applyFont="1" applyBorder="1" applyAlignment="1">
      <alignment horizontal="left" vertical="top" wrapText="1"/>
    </xf>
    <xf numFmtId="0" fontId="32" fillId="0" borderId="15" xfId="0" applyFont="1" applyBorder="1" applyAlignment="1">
      <alignment horizontal="center" vertical="top" wrapText="1"/>
    </xf>
    <xf numFmtId="0" fontId="4" fillId="0" borderId="15" xfId="0" applyFont="1" applyBorder="1" applyAlignment="1">
      <alignment horizontal="center" vertical="top" wrapText="1"/>
    </xf>
    <xf numFmtId="0" fontId="36" fillId="0" borderId="15" xfId="0" applyFont="1" applyBorder="1" applyAlignment="1">
      <alignment horizontal="left" vertical="top" wrapText="1"/>
    </xf>
    <xf numFmtId="0" fontId="29" fillId="7" borderId="15" xfId="0" applyFont="1" applyFill="1" applyBorder="1" applyAlignment="1">
      <alignment horizontal="left" vertical="top" wrapText="1"/>
    </xf>
    <xf numFmtId="0" fontId="29" fillId="7" borderId="12" xfId="0" applyFont="1" applyFill="1" applyBorder="1" applyAlignment="1">
      <alignment horizontal="center" vertical="center" wrapText="1"/>
    </xf>
    <xf numFmtId="0" fontId="39" fillId="0" borderId="44" xfId="0" applyFont="1" applyBorder="1" applyAlignment="1">
      <alignment horizontal="left" vertical="top" wrapText="1"/>
    </xf>
    <xf numFmtId="0" fontId="4" fillId="0" borderId="14" xfId="0" applyFont="1" applyBorder="1" applyAlignment="1">
      <alignment horizontal="left" vertical="top" wrapText="1"/>
    </xf>
    <xf numFmtId="0" fontId="38" fillId="11" borderId="0" xfId="0" applyFont="1" applyFill="1" applyAlignment="1">
      <alignment horizontal="centerContinuous"/>
    </xf>
    <xf numFmtId="0" fontId="19" fillId="5" borderId="15" xfId="0" applyFont="1" applyFill="1" applyBorder="1" applyAlignment="1" applyProtection="1">
      <alignment horizontal="center" vertical="center" wrapText="1"/>
      <protection locked="0"/>
    </xf>
    <xf numFmtId="0" fontId="36" fillId="2" borderId="0" xfId="0" applyFont="1" applyFill="1" applyAlignment="1">
      <alignment horizontal="center" vertical="center" wrapText="1"/>
    </xf>
    <xf numFmtId="0" fontId="36" fillId="2" borderId="36" xfId="0" applyFont="1" applyFill="1" applyBorder="1" applyAlignment="1">
      <alignment horizontal="center" vertical="center" wrapText="1"/>
    </xf>
    <xf numFmtId="0" fontId="31" fillId="0" borderId="14" xfId="0" applyFont="1" applyBorder="1" applyAlignment="1">
      <alignment horizontal="left" vertical="top" wrapText="1"/>
    </xf>
    <xf numFmtId="0" fontId="40" fillId="0" borderId="44" xfId="0" applyFont="1" applyBorder="1" applyAlignment="1">
      <alignment horizontal="left" vertical="top" wrapText="1"/>
    </xf>
    <xf numFmtId="0" fontId="31" fillId="0" borderId="14" xfId="4" applyFont="1" applyBorder="1" applyAlignment="1">
      <alignment horizontal="left" vertical="top" wrapText="1"/>
    </xf>
    <xf numFmtId="0" fontId="41" fillId="11" borderId="0" xfId="0" applyFont="1" applyFill="1" applyAlignment="1">
      <alignment horizontal="centerContinuous" vertical="center"/>
    </xf>
    <xf numFmtId="0" fontId="19" fillId="0" borderId="0" xfId="0" applyFont="1" applyAlignment="1" applyProtection="1">
      <alignment horizontal="centerContinuous" vertical="top"/>
      <protection locked="0"/>
    </xf>
    <xf numFmtId="0" fontId="4" fillId="0" borderId="0" xfId="0" applyFont="1" applyAlignment="1" applyProtection="1">
      <alignment horizontal="centerContinuous" vertical="center"/>
      <protection locked="0"/>
    </xf>
    <xf numFmtId="0" fontId="4" fillId="0" borderId="0" xfId="0" applyFont="1" applyAlignment="1" applyProtection="1">
      <alignment vertical="center"/>
      <protection locked="0"/>
    </xf>
    <xf numFmtId="0" fontId="5" fillId="0" borderId="0" xfId="0" applyFont="1" applyAlignment="1" applyProtection="1">
      <alignment horizontal="centerContinuous" vertical="center"/>
      <protection locked="0"/>
    </xf>
    <xf numFmtId="0" fontId="4" fillId="0" borderId="0" xfId="0" applyFont="1" applyAlignment="1" applyProtection="1">
      <alignment horizontal="left" vertical="center" wrapText="1"/>
      <protection locked="0"/>
    </xf>
    <xf numFmtId="0" fontId="42" fillId="0" borderId="15" xfId="0" applyFont="1" applyBorder="1" applyAlignment="1">
      <alignment horizontal="centerContinuous" vertical="center"/>
    </xf>
    <xf numFmtId="0" fontId="4" fillId="0" borderId="0" xfId="0" applyFont="1" applyAlignment="1" applyProtection="1">
      <alignment horizontal="left" vertical="top"/>
      <protection locked="0"/>
    </xf>
    <xf numFmtId="0" fontId="4" fillId="0" borderId="0" xfId="0" applyFont="1" applyAlignment="1" applyProtection="1">
      <alignment horizontal="left" vertical="center"/>
      <protection locked="0"/>
    </xf>
    <xf numFmtId="0" fontId="29" fillId="0" borderId="15" xfId="0" applyFont="1" applyBorder="1" applyAlignment="1" applyProtection="1">
      <alignment horizontal="center" vertical="center"/>
      <protection locked="0"/>
    </xf>
    <xf numFmtId="0" fontId="8" fillId="5" borderId="15" xfId="0" applyFont="1" applyFill="1" applyBorder="1" applyAlignment="1">
      <alignment horizontal="centerContinuous" vertical="center"/>
    </xf>
    <xf numFmtId="0" fontId="43" fillId="5" borderId="16" xfId="0" applyFont="1" applyFill="1" applyBorder="1" applyAlignment="1" applyProtection="1">
      <alignment horizontal="centerContinuous"/>
      <protection locked="0"/>
    </xf>
    <xf numFmtId="0" fontId="26" fillId="4" borderId="15" xfId="0" applyFont="1" applyFill="1" applyBorder="1" applyAlignment="1" applyProtection="1">
      <alignment horizontal="center" vertical="center" wrapText="1"/>
      <protection locked="0"/>
    </xf>
    <xf numFmtId="0" fontId="3" fillId="5" borderId="38" xfId="0" applyFont="1" applyFill="1" applyBorder="1" applyAlignment="1" applyProtection="1">
      <alignment horizontal="centerContinuous" vertical="center"/>
      <protection locked="0"/>
    </xf>
    <xf numFmtId="0" fontId="2" fillId="0" borderId="2" xfId="0" applyFont="1" applyBorder="1" applyAlignment="1">
      <alignment horizontal="center" vertical="top" wrapText="1"/>
    </xf>
    <xf numFmtId="0" fontId="18" fillId="0" borderId="2" xfId="0" applyFont="1" applyBorder="1" applyAlignment="1">
      <alignment horizontal="center" vertical="top" wrapText="1"/>
    </xf>
    <xf numFmtId="0" fontId="35" fillId="8" borderId="15" xfId="3" applyFont="1" applyFill="1" applyBorder="1" applyAlignment="1">
      <alignment horizontal="center" vertical="center" wrapText="1"/>
    </xf>
    <xf numFmtId="0" fontId="3" fillId="5" borderId="14" xfId="0" applyFont="1" applyFill="1" applyBorder="1" applyAlignment="1" applyProtection="1">
      <alignment horizontal="centerContinuous" vertical="center"/>
      <protection locked="0"/>
    </xf>
    <xf numFmtId="0" fontId="8" fillId="5" borderId="45" xfId="0" applyFont="1" applyFill="1" applyBorder="1" applyAlignment="1">
      <alignment horizontal="centerContinuous" vertical="center"/>
    </xf>
    <xf numFmtId="0" fontId="4" fillId="4" borderId="15" xfId="0" applyFont="1" applyFill="1" applyBorder="1" applyAlignment="1">
      <alignment horizontal="center" vertical="top"/>
    </xf>
    <xf numFmtId="0" fontId="31" fillId="0" borderId="15" xfId="3" applyFont="1" applyFill="1" applyBorder="1" applyAlignment="1">
      <alignment horizontal="left" vertical="top" wrapText="1"/>
    </xf>
    <xf numFmtId="0" fontId="4" fillId="10" borderId="15" xfId="0" applyFont="1" applyFill="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4" fillId="10" borderId="1" xfId="0" applyFont="1" applyFill="1" applyBorder="1" applyAlignment="1" applyProtection="1">
      <alignment horizontal="left" vertical="top" wrapText="1"/>
      <protection locked="0"/>
    </xf>
    <xf numFmtId="0" fontId="4" fillId="13" borderId="1" xfId="0" applyFont="1" applyFill="1" applyBorder="1" applyAlignment="1" applyProtection="1">
      <alignment horizontal="left" vertical="top" wrapText="1"/>
      <protection locked="0"/>
    </xf>
    <xf numFmtId="0" fontId="4" fillId="13" borderId="15" xfId="0" applyFont="1" applyFill="1" applyBorder="1" applyAlignment="1" applyProtection="1">
      <alignment horizontal="left" vertical="top" wrapText="1"/>
      <protection locked="0"/>
    </xf>
    <xf numFmtId="0" fontId="28" fillId="0" borderId="1" xfId="3" applyFill="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0" fillId="13" borderId="11" xfId="0" applyFill="1" applyBorder="1" applyProtection="1">
      <protection locked="0"/>
    </xf>
    <xf numFmtId="0" fontId="44" fillId="13" borderId="15" xfId="0" applyFont="1" applyFill="1" applyBorder="1" applyAlignment="1">
      <alignment horizontal="center" vertical="center"/>
    </xf>
    <xf numFmtId="0" fontId="4" fillId="13" borderId="15" xfId="0" applyFont="1" applyFill="1" applyBorder="1" applyAlignment="1">
      <alignment horizontal="left" vertical="top" wrapText="1"/>
    </xf>
    <xf numFmtId="0" fontId="28" fillId="13" borderId="1" xfId="3" applyFill="1" applyBorder="1" applyAlignment="1" applyProtection="1">
      <alignment horizontal="left" vertical="top" wrapText="1"/>
      <protection locked="0"/>
    </xf>
    <xf numFmtId="0" fontId="31" fillId="13" borderId="15" xfId="0" applyFont="1" applyFill="1" applyBorder="1" applyAlignment="1">
      <alignment horizontal="left" vertical="top" wrapText="1"/>
    </xf>
    <xf numFmtId="0" fontId="0" fillId="13" borderId="15" xfId="0" applyFill="1" applyBorder="1" applyProtection="1">
      <protection locked="0"/>
    </xf>
    <xf numFmtId="0" fontId="28" fillId="0" borderId="15" xfId="3" applyBorder="1" applyAlignment="1">
      <alignment horizontal="left" vertical="top" wrapText="1"/>
    </xf>
    <xf numFmtId="0" fontId="46" fillId="0" borderId="15" xfId="0" applyFont="1" applyBorder="1" applyAlignment="1">
      <alignment wrapText="1"/>
    </xf>
    <xf numFmtId="0" fontId="24" fillId="0" borderId="15" xfId="0" applyFont="1" applyBorder="1" applyAlignment="1">
      <alignment wrapText="1"/>
    </xf>
    <xf numFmtId="0" fontId="46" fillId="0" borderId="15" xfId="0" applyFont="1" applyBorder="1" applyAlignment="1">
      <alignment vertical="top" wrapText="1"/>
    </xf>
    <xf numFmtId="0" fontId="46" fillId="0" borderId="15" xfId="0" applyFont="1" applyBorder="1" applyAlignment="1">
      <alignment vertical="top" wrapText="1" readingOrder="1"/>
    </xf>
    <xf numFmtId="0" fontId="7" fillId="0" borderId="15" xfId="0" applyFont="1" applyBorder="1" applyAlignment="1">
      <alignment vertical="top" wrapText="1"/>
    </xf>
    <xf numFmtId="49" fontId="7" fillId="0" borderId="15" xfId="0" applyNumberFormat="1" applyFont="1" applyBorder="1" applyAlignment="1">
      <alignment vertical="top" wrapText="1"/>
    </xf>
    <xf numFmtId="1" fontId="2" fillId="0" borderId="15" xfId="0" applyNumberFormat="1" applyFont="1" applyBorder="1" applyAlignment="1" applyProtection="1">
      <alignment horizontal="center" vertical="center"/>
      <protection locked="0"/>
    </xf>
    <xf numFmtId="0" fontId="29" fillId="0" borderId="15" xfId="0" applyFont="1" applyBorder="1" applyAlignment="1">
      <alignment vertical="top"/>
    </xf>
    <xf numFmtId="0" fontId="32" fillId="13" borderId="15" xfId="0" applyFont="1" applyFill="1" applyBorder="1" applyAlignment="1">
      <alignment horizontal="left" vertical="top" wrapText="1"/>
    </xf>
    <xf numFmtId="0" fontId="34" fillId="13" borderId="15" xfId="3" applyFont="1" applyFill="1" applyBorder="1" applyAlignment="1">
      <alignment horizontal="left" vertical="top" wrapText="1"/>
    </xf>
    <xf numFmtId="0" fontId="31" fillId="13" borderId="15" xfId="3" applyFont="1" applyFill="1" applyBorder="1" applyAlignment="1">
      <alignment horizontal="left" vertical="top" wrapText="1"/>
    </xf>
    <xf numFmtId="0" fontId="34" fillId="13" borderId="15" xfId="3" applyFont="1" applyFill="1" applyBorder="1" applyAlignment="1">
      <alignment vertical="top" wrapText="1"/>
    </xf>
    <xf numFmtId="0" fontId="29" fillId="0" borderId="15" xfId="0" applyFont="1" applyBorder="1" applyAlignment="1">
      <alignment horizontal="center" vertical="center"/>
    </xf>
    <xf numFmtId="0" fontId="4" fillId="0" borderId="15" xfId="0" applyFont="1" applyBorder="1"/>
    <xf numFmtId="1" fontId="2" fillId="13" borderId="21" xfId="0" applyNumberFormat="1" applyFont="1" applyFill="1" applyBorder="1" applyAlignment="1" applyProtection="1">
      <alignment horizontal="center" vertical="center"/>
      <protection locked="0"/>
    </xf>
    <xf numFmtId="1" fontId="2" fillId="13" borderId="22" xfId="0" applyNumberFormat="1" applyFont="1" applyFill="1" applyBorder="1" applyAlignment="1" applyProtection="1">
      <alignment horizontal="center" vertical="center"/>
      <protection locked="0"/>
    </xf>
    <xf numFmtId="1" fontId="2" fillId="13" borderId="23" xfId="0" applyNumberFormat="1" applyFont="1" applyFill="1" applyBorder="1" applyAlignment="1" applyProtection="1">
      <alignment horizontal="center" vertical="center"/>
      <protection locked="0"/>
    </xf>
    <xf numFmtId="1" fontId="2" fillId="13" borderId="24" xfId="0" applyNumberFormat="1" applyFont="1" applyFill="1" applyBorder="1" applyAlignment="1" applyProtection="1">
      <alignment horizontal="center" vertical="center"/>
      <protection locked="0"/>
    </xf>
    <xf numFmtId="1" fontId="2" fillId="13" borderId="26" xfId="0" applyNumberFormat="1" applyFont="1" applyFill="1" applyBorder="1" applyAlignment="1" applyProtection="1">
      <alignment horizontal="center" vertical="center"/>
      <protection locked="0"/>
    </xf>
    <xf numFmtId="1" fontId="2" fillId="13" borderId="27" xfId="0" applyNumberFormat="1" applyFont="1" applyFill="1" applyBorder="1" applyAlignment="1" applyProtection="1">
      <alignment horizontal="center" vertical="center"/>
      <protection locked="0"/>
    </xf>
    <xf numFmtId="0" fontId="31" fillId="0" borderId="15" xfId="0" applyFont="1" applyBorder="1" applyAlignment="1">
      <alignment horizontal="left" vertical="center"/>
    </xf>
    <xf numFmtId="167" fontId="31" fillId="13" borderId="15" xfId="0" applyNumberFormat="1" applyFont="1" applyFill="1" applyBorder="1" applyAlignment="1">
      <alignment horizontal="left" vertical="top" wrapText="1"/>
    </xf>
    <xf numFmtId="0" fontId="29" fillId="0" borderId="15" xfId="0" applyFont="1" applyBorder="1" applyAlignment="1" applyProtection="1">
      <alignment horizontal="center" vertical="center" wrapText="1"/>
      <protection locked="0"/>
    </xf>
    <xf numFmtId="0" fontId="4" fillId="0" borderId="15" xfId="0" applyFont="1" applyBorder="1" applyAlignment="1" applyProtection="1">
      <alignment vertical="top" wrapText="1"/>
      <protection locked="0"/>
    </xf>
    <xf numFmtId="0" fontId="2" fillId="0" borderId="17" xfId="0" applyFont="1" applyBorder="1" applyAlignment="1" applyProtection="1">
      <alignment horizontal="center" vertical="center"/>
      <protection locked="0"/>
    </xf>
    <xf numFmtId="1" fontId="2" fillId="0" borderId="3" xfId="0" applyNumberFormat="1" applyFont="1" applyBorder="1" applyAlignment="1" applyProtection="1">
      <alignment horizontal="center" vertical="center"/>
      <protection locked="0"/>
    </xf>
    <xf numFmtId="49" fontId="2" fillId="13" borderId="12" xfId="0" applyNumberFormat="1" applyFont="1" applyFill="1" applyBorder="1" applyAlignment="1" applyProtection="1">
      <alignment horizontal="left" wrapText="1"/>
      <protection locked="0"/>
    </xf>
    <xf numFmtId="1" fontId="2" fillId="13" borderId="12" xfId="0" applyNumberFormat="1" applyFont="1" applyFill="1" applyBorder="1" applyAlignment="1" applyProtection="1">
      <alignment horizontal="left" wrapText="1"/>
      <protection locked="0"/>
    </xf>
    <xf numFmtId="1" fontId="2" fillId="13" borderId="12" xfId="0" applyNumberFormat="1" applyFont="1" applyFill="1" applyBorder="1" applyAlignment="1" applyProtection="1">
      <alignment horizontal="center" vertical="top"/>
      <protection locked="0"/>
    </xf>
    <xf numFmtId="49" fontId="2" fillId="13" borderId="28" xfId="0" applyNumberFormat="1" applyFont="1" applyFill="1" applyBorder="1" applyAlignment="1" applyProtection="1">
      <alignment horizontal="left" wrapText="1"/>
      <protection locked="0"/>
    </xf>
    <xf numFmtId="1" fontId="2" fillId="13" borderId="28" xfId="0" applyNumberFormat="1" applyFont="1" applyFill="1" applyBorder="1" applyAlignment="1" applyProtection="1">
      <alignment horizontal="left" wrapText="1"/>
      <protection locked="0"/>
    </xf>
    <xf numFmtId="1" fontId="2" fillId="13" borderId="28" xfId="0" applyNumberFormat="1" applyFont="1" applyFill="1" applyBorder="1" applyAlignment="1" applyProtection="1">
      <alignment horizontal="center" vertical="top"/>
      <protection locked="0"/>
    </xf>
    <xf numFmtId="1" fontId="2" fillId="13" borderId="29" xfId="0" applyNumberFormat="1" applyFont="1" applyFill="1" applyBorder="1" applyAlignment="1" applyProtection="1">
      <alignment horizontal="center" vertical="top"/>
      <protection locked="0"/>
    </xf>
    <xf numFmtId="1" fontId="2" fillId="13" borderId="30" xfId="0" applyNumberFormat="1" applyFont="1" applyFill="1" applyBorder="1" applyAlignment="1" applyProtection="1">
      <alignment horizontal="center" vertical="top"/>
      <protection locked="0"/>
    </xf>
    <xf numFmtId="49" fontId="2" fillId="13" borderId="32" xfId="0" applyNumberFormat="1" applyFont="1" applyFill="1" applyBorder="1" applyAlignment="1" applyProtection="1">
      <alignment horizontal="left" wrapText="1"/>
      <protection locked="0"/>
    </xf>
    <xf numFmtId="1" fontId="2" fillId="13" borderId="32" xfId="0" applyNumberFormat="1" applyFont="1" applyFill="1" applyBorder="1" applyAlignment="1" applyProtection="1">
      <alignment horizontal="left" wrapText="1"/>
      <protection locked="0"/>
    </xf>
    <xf numFmtId="1" fontId="2" fillId="13" borderId="32" xfId="0" applyNumberFormat="1" applyFont="1" applyFill="1" applyBorder="1" applyAlignment="1" applyProtection="1">
      <alignment horizontal="center" vertical="top"/>
      <protection locked="0"/>
    </xf>
    <xf numFmtId="1" fontId="2" fillId="13" borderId="33" xfId="0" applyNumberFormat="1" applyFont="1" applyFill="1" applyBorder="1" applyAlignment="1" applyProtection="1">
      <alignment horizontal="center" vertical="top"/>
      <protection locked="0"/>
    </xf>
    <xf numFmtId="0" fontId="2" fillId="13" borderId="20" xfId="0" applyFont="1" applyFill="1" applyBorder="1" applyAlignment="1" applyProtection="1">
      <alignment horizontal="left" wrapText="1"/>
      <protection locked="0"/>
    </xf>
    <xf numFmtId="0" fontId="2" fillId="13" borderId="41" xfId="0" applyFont="1" applyFill="1" applyBorder="1" applyAlignment="1" applyProtection="1">
      <alignment horizontal="left" wrapText="1"/>
      <protection locked="0"/>
    </xf>
    <xf numFmtId="0" fontId="2" fillId="13" borderId="40" xfId="0" applyFont="1" applyFill="1" applyBorder="1" applyAlignment="1" applyProtection="1">
      <alignment horizontal="left" wrapText="1"/>
      <protection locked="0"/>
    </xf>
    <xf numFmtId="0" fontId="2" fillId="13" borderId="42" xfId="0" applyFont="1" applyFill="1" applyBorder="1" applyAlignment="1" applyProtection="1">
      <alignment horizontal="left" wrapText="1"/>
      <protection locked="0"/>
    </xf>
    <xf numFmtId="0" fontId="2" fillId="13" borderId="25" xfId="0" applyFont="1" applyFill="1" applyBorder="1" applyAlignment="1" applyProtection="1">
      <alignment horizontal="left" wrapText="1"/>
      <protection locked="0"/>
    </xf>
    <xf numFmtId="0" fontId="2" fillId="13" borderId="43" xfId="0" applyFont="1" applyFill="1" applyBorder="1" applyAlignment="1" applyProtection="1">
      <alignment horizontal="left" wrapText="1"/>
      <protection locked="0"/>
    </xf>
    <xf numFmtId="0" fontId="29" fillId="0" borderId="15" xfId="0" applyFont="1" applyBorder="1" applyProtection="1">
      <protection locked="0"/>
    </xf>
    <xf numFmtId="0" fontId="33" fillId="0" borderId="15" xfId="0" applyFont="1" applyBorder="1" applyAlignment="1">
      <alignment horizontal="left" vertical="top" wrapText="1"/>
    </xf>
    <xf numFmtId="0" fontId="36" fillId="0" borderId="15" xfId="3" applyFont="1" applyBorder="1" applyAlignment="1">
      <alignment horizontal="left" vertical="top" wrapText="1"/>
    </xf>
    <xf numFmtId="0" fontId="29" fillId="0" borderId="15" xfId="0" applyFont="1" applyBorder="1" applyAlignment="1">
      <alignment horizontal="left" vertical="top"/>
    </xf>
    <xf numFmtId="0" fontId="24" fillId="4" borderId="15" xfId="0" applyFont="1" applyFill="1" applyBorder="1" applyAlignment="1">
      <alignment horizontal="center" wrapText="1"/>
    </xf>
    <xf numFmtId="0" fontId="51" fillId="4" borderId="16" xfId="0" applyFont="1" applyFill="1" applyBorder="1" applyAlignment="1" applyProtection="1">
      <alignment horizontal="centerContinuous" vertical="center"/>
      <protection locked="0"/>
    </xf>
    <xf numFmtId="0" fontId="52" fillId="4" borderId="15" xfId="0" applyFont="1" applyFill="1" applyBorder="1" applyAlignment="1">
      <alignment horizontal="centerContinuous" vertical="center"/>
    </xf>
    <xf numFmtId="0" fontId="51" fillId="4" borderId="0" xfId="0" applyFont="1" applyFill="1" applyAlignment="1" applyProtection="1">
      <alignment horizontal="centerContinuous" vertical="center" wrapText="1"/>
      <protection locked="0"/>
    </xf>
    <xf numFmtId="0" fontId="24" fillId="4" borderId="15" xfId="0" applyFont="1" applyFill="1" applyBorder="1" applyAlignment="1">
      <alignment horizontal="center" vertical="center"/>
    </xf>
    <xf numFmtId="0" fontId="51" fillId="8" borderId="16" xfId="0" applyFont="1" applyFill="1" applyBorder="1" applyAlignment="1">
      <alignment horizontal="centerContinuous" vertical="center" wrapText="1"/>
    </xf>
    <xf numFmtId="0" fontId="2" fillId="8" borderId="17" xfId="0" applyFont="1" applyFill="1" applyBorder="1" applyAlignment="1" applyProtection="1">
      <alignment horizontal="centerContinuous"/>
      <protection locked="0"/>
    </xf>
    <xf numFmtId="0" fontId="36" fillId="0" borderId="8" xfId="0" applyFont="1" applyBorder="1"/>
    <xf numFmtId="0" fontId="31" fillId="0" borderId="5" xfId="0" applyFont="1" applyBorder="1"/>
    <xf numFmtId="49" fontId="31" fillId="0" borderId="0" xfId="0" applyNumberFormat="1" applyFont="1"/>
    <xf numFmtId="0" fontId="36" fillId="0" borderId="0" xfId="0" applyFont="1" applyAlignment="1">
      <alignment vertical="center" wrapText="1"/>
    </xf>
    <xf numFmtId="0" fontId="36" fillId="0" borderId="0" xfId="0" applyFont="1" applyAlignment="1">
      <alignment vertical="center"/>
    </xf>
    <xf numFmtId="49" fontId="36" fillId="0" borderId="25" xfId="0" applyNumberFormat="1" applyFont="1" applyBorder="1" applyAlignment="1">
      <alignment horizontal="center" vertical="center"/>
    </xf>
    <xf numFmtId="0" fontId="4" fillId="0" borderId="15" xfId="0" applyFont="1" applyBorder="1" applyProtection="1">
      <protection locked="0"/>
    </xf>
    <xf numFmtId="0" fontId="53" fillId="13" borderId="15" xfId="0" applyFont="1" applyFill="1" applyBorder="1"/>
    <xf numFmtId="0" fontId="53" fillId="0" borderId="0" xfId="0" applyFont="1"/>
    <xf numFmtId="0" fontId="4" fillId="0" borderId="0" xfId="0" applyFont="1" applyAlignment="1" applyProtection="1">
      <alignment vertical="top"/>
      <protection locked="0"/>
    </xf>
    <xf numFmtId="0" fontId="31" fillId="0" borderId="0" xfId="0" applyFont="1" applyAlignment="1" applyProtection="1">
      <alignment vertical="top"/>
      <protection locked="0"/>
    </xf>
    <xf numFmtId="0" fontId="4" fillId="0" borderId="13" xfId="0" applyFont="1" applyBorder="1"/>
    <xf numFmtId="0" fontId="4" fillId="0" borderId="13" xfId="0" applyFont="1" applyBorder="1" applyAlignment="1">
      <alignment horizontal="left" vertical="top"/>
    </xf>
    <xf numFmtId="0" fontId="4" fillId="0" borderId="19" xfId="0" applyFont="1" applyBorder="1" applyAlignment="1">
      <alignment horizontal="left" vertical="top"/>
    </xf>
    <xf numFmtId="0" fontId="4" fillId="0" borderId="37" xfId="0" applyFont="1" applyBorder="1" applyAlignment="1">
      <alignment horizontal="left" vertical="top"/>
    </xf>
    <xf numFmtId="0" fontId="31" fillId="0" borderId="15" xfId="3" applyFont="1" applyFill="1" applyBorder="1" applyAlignment="1">
      <alignment vertical="top" wrapText="1"/>
    </xf>
    <xf numFmtId="0" fontId="31" fillId="0" borderId="0" xfId="0" applyFont="1" applyAlignment="1" applyProtection="1">
      <alignment horizontal="centerContinuous" vertical="top"/>
      <protection locked="0"/>
    </xf>
    <xf numFmtId="0" fontId="29" fillId="7" borderId="0" xfId="0" applyFont="1" applyFill="1" applyAlignment="1" applyProtection="1">
      <alignment horizontal="left" vertical="center" wrapText="1"/>
      <protection locked="0"/>
    </xf>
    <xf numFmtId="0" fontId="4" fillId="7" borderId="0" xfId="0" applyFont="1" applyFill="1" applyAlignment="1" applyProtection="1">
      <alignment horizontal="centerContinuous" vertical="center"/>
      <protection locked="0"/>
    </xf>
    <xf numFmtId="0" fontId="4" fillId="7" borderId="15" xfId="0" applyFont="1" applyFill="1" applyBorder="1" applyAlignment="1">
      <alignment horizontal="centerContinuous" vertical="center" wrapText="1"/>
    </xf>
    <xf numFmtId="0" fontId="4" fillId="0" borderId="15" xfId="0" applyFont="1" applyBorder="1" applyAlignment="1">
      <alignment horizontal="centerContinuous" vertical="center" wrapText="1"/>
    </xf>
    <xf numFmtId="0" fontId="4" fillId="0" borderId="0" xfId="0" applyFont="1" applyAlignment="1">
      <alignment horizontal="centerContinuous" vertical="center" wrapText="1"/>
    </xf>
    <xf numFmtId="0" fontId="4" fillId="0" borderId="0" xfId="0" applyFont="1" applyAlignment="1">
      <alignment horizontal="left" vertical="center"/>
    </xf>
    <xf numFmtId="0" fontId="4" fillId="0" borderId="0" xfId="0" applyFont="1" applyAlignment="1" applyProtection="1">
      <alignment horizontal="center" vertical="center" wrapText="1"/>
      <protection locked="0"/>
    </xf>
    <xf numFmtId="0" fontId="4" fillId="0" borderId="0" xfId="0" applyFont="1" applyAlignment="1" applyProtection="1">
      <alignment horizontal="center" vertical="center"/>
      <protection locked="0"/>
    </xf>
    <xf numFmtId="0" fontId="4" fillId="0" borderId="0" xfId="0" applyFont="1" applyAlignment="1">
      <alignment horizontal="center" vertical="center"/>
    </xf>
    <xf numFmtId="0" fontId="54" fillId="0" borderId="12"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165" fontId="31" fillId="0" borderId="12" xfId="4" applyNumberFormat="1" applyFont="1" applyBorder="1" applyAlignment="1" applyProtection="1">
      <alignment horizontal="center" vertical="center" wrapText="1"/>
      <protection locked="0"/>
    </xf>
    <xf numFmtId="166" fontId="31" fillId="0" borderId="12" xfId="4" applyNumberFormat="1" applyFont="1" applyBorder="1" applyAlignment="1" applyProtection="1">
      <alignment horizontal="center" vertical="center" wrapText="1"/>
      <protection locked="0"/>
    </xf>
    <xf numFmtId="166" fontId="31" fillId="13" borderId="12" xfId="4" applyNumberFormat="1" applyFont="1" applyFill="1" applyBorder="1" applyAlignment="1">
      <alignment horizontal="center" vertical="center" wrapText="1"/>
    </xf>
    <xf numFmtId="0" fontId="36" fillId="0" borderId="12" xfId="0" applyFont="1" applyBorder="1" applyAlignment="1" applyProtection="1">
      <alignment horizontal="center" vertical="center" wrapText="1"/>
      <protection locked="0"/>
    </xf>
    <xf numFmtId="0" fontId="29" fillId="14" borderId="12" xfId="0" applyFont="1" applyFill="1" applyBorder="1" applyAlignment="1" applyProtection="1">
      <alignment horizontal="center" vertical="center"/>
      <protection locked="0"/>
    </xf>
    <xf numFmtId="0" fontId="54" fillId="12" borderId="12" xfId="0" applyFont="1" applyFill="1" applyBorder="1" applyAlignment="1" applyProtection="1">
      <alignment horizontal="center" vertical="center" wrapText="1"/>
      <protection locked="0"/>
    </xf>
    <xf numFmtId="0" fontId="36" fillId="12" borderId="12" xfId="0" applyFont="1" applyFill="1" applyBorder="1" applyAlignment="1" applyProtection="1">
      <alignment horizontal="center" vertical="center" wrapText="1"/>
      <protection locked="0"/>
    </xf>
    <xf numFmtId="165" fontId="31" fillId="12" borderId="12" xfId="4" applyNumberFormat="1" applyFont="1" applyFill="1" applyBorder="1" applyAlignment="1" applyProtection="1">
      <alignment horizontal="center" vertical="center" wrapText="1"/>
      <protection locked="0"/>
    </xf>
    <xf numFmtId="166" fontId="31" fillId="12" borderId="12" xfId="4" applyNumberFormat="1" applyFont="1" applyFill="1" applyBorder="1" applyAlignment="1" applyProtection="1">
      <alignment horizontal="center" vertical="center" wrapText="1"/>
      <protection locked="0"/>
    </xf>
    <xf numFmtId="166" fontId="36" fillId="12" borderId="12" xfId="4" applyNumberFormat="1" applyFont="1" applyFill="1" applyBorder="1" applyAlignment="1" applyProtection="1">
      <alignment horizontal="center" vertical="center" wrapText="1"/>
      <protection locked="0"/>
    </xf>
    <xf numFmtId="0" fontId="29" fillId="7" borderId="0" xfId="0" applyFont="1" applyFill="1" applyProtection="1">
      <protection locked="0"/>
    </xf>
    <xf numFmtId="0" fontId="4" fillId="7" borderId="0" xfId="0" applyFont="1" applyFill="1" applyProtection="1">
      <protection locked="0"/>
    </xf>
    <xf numFmtId="0" fontId="4" fillId="7" borderId="0" xfId="0" applyFont="1" applyFill="1"/>
    <xf numFmtId="0" fontId="6" fillId="0" borderId="12" xfId="0" applyFont="1" applyBorder="1" applyAlignment="1">
      <alignment horizontal="center" wrapText="1"/>
    </xf>
    <xf numFmtId="0" fontId="29" fillId="0" borderId="12" xfId="0" quotePrefix="1" applyFont="1" applyBorder="1" applyAlignment="1">
      <alignment horizontal="center"/>
    </xf>
    <xf numFmtId="166" fontId="44" fillId="13" borderId="15" xfId="0" applyNumberFormat="1" applyFont="1" applyFill="1" applyBorder="1" applyAlignment="1">
      <alignment horizontal="left" vertical="center" wrapText="1"/>
    </xf>
    <xf numFmtId="166" fontId="4" fillId="4" borderId="1" xfId="0" applyNumberFormat="1" applyFont="1" applyFill="1" applyBorder="1" applyAlignment="1" applyProtection="1">
      <alignment horizontal="left" vertical="top" wrapText="1"/>
      <protection hidden="1"/>
    </xf>
    <xf numFmtId="0" fontId="8" fillId="5" borderId="39" xfId="0" applyFont="1" applyFill="1" applyBorder="1" applyAlignment="1" applyProtection="1">
      <alignment horizontal="centerContinuous" vertical="center"/>
      <protection locked="0"/>
    </xf>
    <xf numFmtId="0" fontId="52" fillId="4" borderId="3" xfId="0" applyFont="1" applyFill="1" applyBorder="1" applyAlignment="1" applyProtection="1">
      <alignment horizontal="centerContinuous" vertical="center" wrapText="1"/>
      <protection locked="0"/>
    </xf>
    <xf numFmtId="0" fontId="24" fillId="4" borderId="15" xfId="0" applyFont="1" applyFill="1" applyBorder="1" applyAlignment="1" applyProtection="1">
      <alignment horizontal="center" vertical="center"/>
      <protection locked="0"/>
    </xf>
    <xf numFmtId="0" fontId="4" fillId="0" borderId="0" xfId="0" applyFont="1" applyAlignment="1" applyProtection="1">
      <alignment horizontal="left"/>
      <protection locked="0"/>
    </xf>
    <xf numFmtId="0" fontId="31" fillId="0" borderId="1" xfId="0" applyFont="1" applyBorder="1" applyAlignment="1" applyProtection="1">
      <alignment horizontal="left" vertical="top" wrapText="1"/>
      <protection locked="0"/>
    </xf>
    <xf numFmtId="0" fontId="44" fillId="13" borderId="1" xfId="0" applyFont="1" applyFill="1" applyBorder="1" applyAlignment="1" applyProtection="1">
      <alignment horizontal="center" vertical="center"/>
      <protection locked="0"/>
    </xf>
    <xf numFmtId="0" fontId="53" fillId="13" borderId="15" xfId="0" applyFont="1" applyFill="1" applyBorder="1" applyProtection="1">
      <protection locked="0"/>
    </xf>
    <xf numFmtId="0" fontId="31" fillId="0" borderId="1" xfId="0" applyFont="1" applyBorder="1" applyAlignment="1" applyProtection="1">
      <alignment horizontal="left" vertical="top"/>
      <protection locked="0"/>
    </xf>
    <xf numFmtId="0" fontId="53" fillId="0" borderId="0" xfId="0" applyFont="1" applyProtection="1">
      <protection locked="0"/>
    </xf>
    <xf numFmtId="0" fontId="32" fillId="0" borderId="1"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4" fillId="13" borderId="3" xfId="0" applyFont="1" applyFill="1" applyBorder="1" applyAlignment="1" applyProtection="1">
      <alignment horizontal="left" vertical="top" wrapText="1"/>
      <protection locked="0"/>
    </xf>
    <xf numFmtId="0" fontId="4" fillId="13" borderId="15" xfId="0" applyFont="1" applyFill="1" applyBorder="1" applyAlignment="1">
      <alignment vertical="top" wrapText="1"/>
    </xf>
    <xf numFmtId="0" fontId="0" fillId="4" borderId="15" xfId="0" applyFill="1" applyBorder="1" applyAlignment="1">
      <alignment horizontal="center" vertical="center" wrapText="1"/>
    </xf>
    <xf numFmtId="0" fontId="29" fillId="0" borderId="15" xfId="0" applyFont="1" applyBorder="1" applyAlignment="1">
      <alignment vertical="top" wrapText="1"/>
    </xf>
    <xf numFmtId="0" fontId="50" fillId="13" borderId="15" xfId="0" applyFont="1" applyFill="1" applyBorder="1" applyAlignment="1">
      <alignment horizontal="justify" vertical="top" wrapText="1"/>
    </xf>
    <xf numFmtId="0" fontId="34" fillId="3" borderId="15" xfId="3" applyFont="1" applyFill="1" applyBorder="1" applyAlignment="1">
      <alignment vertical="top" wrapText="1"/>
    </xf>
    <xf numFmtId="0" fontId="29" fillId="7" borderId="15" xfId="0" applyFont="1" applyFill="1" applyBorder="1" applyAlignment="1">
      <alignment vertical="top" wrapText="1"/>
    </xf>
    <xf numFmtId="0" fontId="4" fillId="7" borderId="15" xfId="0" applyFont="1" applyFill="1" applyBorder="1" applyAlignment="1">
      <alignment vertical="top" wrapText="1"/>
    </xf>
    <xf numFmtId="0" fontId="55" fillId="0" borderId="15" xfId="3" applyFont="1" applyBorder="1" applyAlignment="1">
      <alignment horizontal="left" vertical="top" wrapText="1"/>
    </xf>
    <xf numFmtId="0" fontId="28" fillId="7" borderId="15" xfId="3" applyFill="1" applyBorder="1" applyAlignment="1">
      <alignment vertical="top" wrapText="1"/>
    </xf>
    <xf numFmtId="0" fontId="0" fillId="0" borderId="15" xfId="0" applyBorder="1"/>
    <xf numFmtId="0" fontId="6" fillId="0" borderId="15" xfId="0" applyFont="1" applyBorder="1" applyAlignment="1">
      <alignment horizontal="center" vertical="center"/>
    </xf>
    <xf numFmtId="0" fontId="0" fillId="13" borderId="15" xfId="0" applyFill="1" applyBorder="1"/>
    <xf numFmtId="0" fontId="28" fillId="13" borderId="15" xfId="3" applyFill="1" applyBorder="1"/>
    <xf numFmtId="0" fontId="6" fillId="0" borderId="15" xfId="0" applyFont="1" applyBorder="1"/>
    <xf numFmtId="0" fontId="6" fillId="0" borderId="15" xfId="0" applyFont="1" applyBorder="1" applyAlignment="1" applyProtection="1">
      <alignment horizontal="center" vertical="center"/>
      <protection locked="0"/>
    </xf>
    <xf numFmtId="0" fontId="0" fillId="0" borderId="15" xfId="0" applyBorder="1" applyAlignment="1" applyProtection="1">
      <alignment vertical="top"/>
      <protection locked="0"/>
    </xf>
    <xf numFmtId="0" fontId="0" fillId="0" borderId="15" xfId="0" applyBorder="1" applyProtection="1">
      <protection locked="0"/>
    </xf>
    <xf numFmtId="0" fontId="19" fillId="11" borderId="0" xfId="0" applyFont="1" applyFill="1" applyAlignment="1" applyProtection="1">
      <alignment horizontal="centerContinuous" vertical="top"/>
      <protection locked="0"/>
    </xf>
    <xf numFmtId="0" fontId="4" fillId="11" borderId="0" xfId="0" applyFont="1" applyFill="1" applyAlignment="1" applyProtection="1">
      <alignment horizontal="centerContinuous" vertical="center"/>
      <protection locked="0"/>
    </xf>
    <xf numFmtId="0" fontId="5" fillId="11" borderId="0" xfId="0" applyFont="1" applyFill="1" applyAlignment="1" applyProtection="1">
      <alignment horizontal="centerContinuous" vertical="center"/>
      <protection locked="0"/>
    </xf>
    <xf numFmtId="0" fontId="19" fillId="0" borderId="0" xfId="0" applyFont="1" applyAlignment="1" applyProtection="1">
      <alignment horizontal="centerContinuous" vertical="top"/>
      <protection locked="0"/>
      <extLst>
        <ext xmlns:xfpb="http://schemas.microsoft.com/office/spreadsheetml/2022/featurepropertybag" uri="{C7286773-470A-42A8-94C5-96B5CB345126}">
          <xfpb:xfComplement i="0"/>
        </ext>
      </extLst>
    </xf>
    <xf numFmtId="0" fontId="5" fillId="0" borderId="0" xfId="0" applyFont="1" applyAlignment="1">
      <alignment horizontal="centerContinuous" vertical="center"/>
    </xf>
    <xf numFmtId="0" fontId="43" fillId="0" borderId="0" xfId="0" applyFont="1" applyAlignment="1" applyProtection="1">
      <alignment horizontal="left" vertical="center"/>
      <protection locked="0"/>
    </xf>
    <xf numFmtId="0" fontId="5" fillId="11" borderId="0" xfId="0" applyFont="1" applyFill="1" applyAlignment="1">
      <alignment horizontal="centerContinuous" vertical="center"/>
    </xf>
    <xf numFmtId="0" fontId="54" fillId="0" borderId="39" xfId="0" applyFont="1" applyBorder="1" applyAlignment="1" applyProtection="1">
      <alignment horizontal="center" vertical="center" wrapText="1"/>
      <protection locked="0"/>
    </xf>
    <xf numFmtId="166" fontId="31" fillId="13" borderId="38" xfId="4" applyNumberFormat="1" applyFont="1" applyFill="1" applyBorder="1" applyAlignment="1">
      <alignment horizontal="center" vertical="center" wrapText="1"/>
    </xf>
    <xf numFmtId="0" fontId="54" fillId="0" borderId="45" xfId="0" applyFont="1" applyBorder="1" applyAlignment="1" applyProtection="1">
      <alignment horizontal="center" vertical="center" wrapText="1"/>
      <protection locked="0"/>
    </xf>
    <xf numFmtId="0" fontId="54" fillId="0" borderId="13" xfId="0" applyFont="1" applyBorder="1" applyAlignment="1" applyProtection="1">
      <alignment horizontal="center" vertical="center" wrapText="1"/>
      <protection locked="0"/>
    </xf>
    <xf numFmtId="0" fontId="36" fillId="0" borderId="13" xfId="0" applyFont="1" applyBorder="1" applyAlignment="1" applyProtection="1">
      <alignment horizontal="center" vertical="center" wrapText="1"/>
      <protection locked="0"/>
    </xf>
    <xf numFmtId="165" fontId="31" fillId="0" borderId="13" xfId="4" applyNumberFormat="1" applyFont="1" applyBorder="1" applyAlignment="1" applyProtection="1">
      <alignment horizontal="center" vertical="center" wrapText="1"/>
      <protection locked="0"/>
    </xf>
    <xf numFmtId="166" fontId="31" fillId="0" borderId="13" xfId="4" applyNumberFormat="1" applyFont="1" applyBorder="1" applyAlignment="1" applyProtection="1">
      <alignment horizontal="center" vertical="center" wrapText="1"/>
      <protection locked="0"/>
    </xf>
    <xf numFmtId="166" fontId="31" fillId="13" borderId="14" xfId="4" applyNumberFormat="1" applyFont="1" applyFill="1" applyBorder="1" applyAlignment="1">
      <alignment horizontal="center" vertical="center" wrapText="1"/>
    </xf>
    <xf numFmtId="49" fontId="36" fillId="10" borderId="48" xfId="4" applyNumberFormat="1" applyFont="1" applyFill="1" applyBorder="1" applyAlignment="1" applyProtection="1">
      <alignment horizontal="center" vertical="top" wrapText="1"/>
      <protection locked="0"/>
    </xf>
    <xf numFmtId="49" fontId="36" fillId="10" borderId="37" xfId="4" applyNumberFormat="1" applyFont="1" applyFill="1" applyBorder="1" applyAlignment="1" applyProtection="1">
      <alignment horizontal="center" vertical="top" wrapText="1"/>
      <protection locked="0"/>
    </xf>
    <xf numFmtId="49" fontId="36" fillId="10" borderId="47" xfId="4" applyNumberFormat="1" applyFont="1" applyFill="1" applyBorder="1" applyAlignment="1">
      <alignment horizontal="center" vertical="top" wrapText="1"/>
    </xf>
    <xf numFmtId="0" fontId="56" fillId="7" borderId="0" xfId="0" applyFont="1" applyFill="1" applyProtection="1">
      <protection locked="0"/>
      <extLst>
        <ext xmlns:xfpb="http://schemas.microsoft.com/office/spreadsheetml/2022/featurepropertybag" uri="{C7286773-470A-42A8-94C5-96B5CB345126}">
          <xfpb:xfComplement i="0"/>
        </ext>
      </extLst>
    </xf>
    <xf numFmtId="0" fontId="56" fillId="7" borderId="0" xfId="0" applyFont="1" applyFill="1">
      <extLst>
        <ext xmlns:xfpb="http://schemas.microsoft.com/office/spreadsheetml/2022/featurepropertybag" uri="{C7286773-470A-42A8-94C5-96B5CB345126}">
          <xfpb:xfComplement i="0"/>
        </ext>
      </extLst>
    </xf>
    <xf numFmtId="0" fontId="36" fillId="0" borderId="0" xfId="0" applyFont="1"/>
    <xf numFmtId="0" fontId="36" fillId="0" borderId="0" xfId="0" applyFont="1" applyAlignment="1">
      <alignment horizontal="center" vertical="center"/>
    </xf>
    <xf numFmtId="0" fontId="29" fillId="0" borderId="0" xfId="0" applyFont="1"/>
    <xf numFmtId="0" fontId="0" fillId="0" borderId="0" xfId="0" applyAlignment="1">
      <alignment horizontal="center"/>
    </xf>
    <xf numFmtId="0" fontId="31" fillId="0" borderId="0" xfId="0" applyFont="1" applyAlignment="1">
      <alignment vertical="center" wrapText="1"/>
    </xf>
    <xf numFmtId="49" fontId="36" fillId="10" borderId="1" xfId="0" applyNumberFormat="1" applyFont="1" applyFill="1" applyBorder="1" applyAlignment="1">
      <alignment horizontal="center" vertical="top" wrapText="1"/>
    </xf>
    <xf numFmtId="0" fontId="31" fillId="0" borderId="49" xfId="0" applyFont="1" applyBorder="1"/>
    <xf numFmtId="49" fontId="31" fillId="0" borderId="46" xfId="0" applyNumberFormat="1" applyFont="1" applyBorder="1"/>
    <xf numFmtId="0" fontId="36" fillId="0" borderId="46" xfId="0" applyFont="1" applyBorder="1" applyAlignment="1">
      <alignment vertical="center" wrapText="1"/>
    </xf>
    <xf numFmtId="0" fontId="36" fillId="0" borderId="31" xfId="0" applyFont="1" applyBorder="1" applyAlignment="1">
      <alignment horizontal="center" vertical="center"/>
    </xf>
    <xf numFmtId="0" fontId="19" fillId="5" borderId="0" xfId="0" applyFont="1" applyFill="1" applyAlignment="1" applyProtection="1">
      <alignment horizontal="centerContinuous" vertical="top"/>
      <protection locked="0"/>
    </xf>
    <xf numFmtId="0" fontId="4" fillId="5" borderId="0" xfId="0" applyFont="1" applyFill="1" applyAlignment="1" applyProtection="1">
      <alignment horizontal="centerContinuous" vertical="center"/>
      <protection locked="0"/>
    </xf>
    <xf numFmtId="0" fontId="5" fillId="5" borderId="0" xfId="0" applyFont="1" applyFill="1" applyAlignment="1" applyProtection="1">
      <alignment horizontal="centerContinuous" vertical="center"/>
      <protection locked="0"/>
    </xf>
    <xf numFmtId="0" fontId="5" fillId="5" borderId="0" xfId="0" applyFont="1" applyFill="1" applyAlignment="1">
      <alignment horizontal="centerContinuous" vertical="center"/>
    </xf>
    <xf numFmtId="0" fontId="43" fillId="5" borderId="0" xfId="0" applyFont="1" applyFill="1" applyAlignment="1" applyProtection="1">
      <alignment horizontal="centerContinuous"/>
      <protection locked="0"/>
    </xf>
    <xf numFmtId="0" fontId="0" fillId="5" borderId="0" xfId="0" applyFill="1" applyAlignment="1" applyProtection="1">
      <alignment horizontal="centerContinuous"/>
      <protection locked="0"/>
    </xf>
    <xf numFmtId="0" fontId="0" fillId="5" borderId="0" xfId="0" applyFill="1" applyAlignment="1">
      <alignment horizontal="centerContinuous"/>
    </xf>
    <xf numFmtId="0" fontId="4" fillId="5" borderId="0" xfId="0" applyFont="1" applyFill="1"/>
    <xf numFmtId="0" fontId="4" fillId="5" borderId="0" xfId="0" applyFont="1" applyFill="1" applyAlignment="1">
      <alignment horizontal="centerContinuous"/>
    </xf>
    <xf numFmtId="0" fontId="36" fillId="0" borderId="3" xfId="0" applyFont="1" applyBorder="1" applyAlignment="1">
      <alignment wrapText="1"/>
    </xf>
    <xf numFmtId="0" fontId="7" fillId="0" borderId="12" xfId="0" applyFont="1" applyBorder="1" applyAlignment="1">
      <alignment horizontal="left" vertical="top" wrapText="1"/>
    </xf>
    <xf numFmtId="0" fontId="36" fillId="0" borderId="0" xfId="0" applyFont="1" applyAlignment="1">
      <alignment horizontal="left"/>
    </xf>
    <xf numFmtId="49" fontId="36" fillId="0" borderId="12" xfId="0" applyNumberFormat="1" applyFont="1" applyBorder="1" applyAlignment="1">
      <alignment horizontal="center"/>
    </xf>
    <xf numFmtId="49" fontId="36" fillId="0" borderId="39" xfId="0" applyNumberFormat="1" applyFont="1" applyBorder="1" applyAlignment="1">
      <alignment horizontal="center"/>
    </xf>
    <xf numFmtId="0" fontId="36" fillId="0" borderId="39" xfId="0" applyFont="1" applyBorder="1" applyAlignment="1">
      <alignment horizontal="center" vertical="center"/>
    </xf>
    <xf numFmtId="0" fontId="36" fillId="0" borderId="12" xfId="0" applyFont="1" applyBorder="1" applyAlignment="1">
      <alignment horizontal="center" vertical="center"/>
    </xf>
    <xf numFmtId="0" fontId="36" fillId="0" borderId="12" xfId="0" applyFont="1" applyBorder="1" applyAlignment="1">
      <alignment horizontal="center" vertical="center" wrapText="1"/>
    </xf>
    <xf numFmtId="0" fontId="36" fillId="0" borderId="37" xfId="0" applyFont="1" applyBorder="1" applyAlignment="1">
      <alignment horizontal="center" vertical="top"/>
    </xf>
    <xf numFmtId="0" fontId="0" fillId="0" borderId="12" xfId="0" applyBorder="1" applyAlignment="1">
      <alignment horizontal="center" vertical="top"/>
    </xf>
    <xf numFmtId="0" fontId="36" fillId="0" borderId="12" xfId="0" applyFont="1" applyBorder="1" applyAlignment="1">
      <alignment horizontal="left" vertical="top" wrapText="1"/>
    </xf>
    <xf numFmtId="0" fontId="31" fillId="0" borderId="39" xfId="0" applyFont="1" applyBorder="1" applyAlignment="1">
      <alignment horizontal="center" vertical="top"/>
    </xf>
    <xf numFmtId="0" fontId="31" fillId="0" borderId="12" xfId="0" applyFont="1" applyBorder="1" applyAlignment="1">
      <alignment horizontal="center" vertical="top"/>
    </xf>
    <xf numFmtId="6" fontId="31" fillId="0" borderId="12" xfId="0" applyNumberFormat="1" applyFont="1" applyBorder="1" applyAlignment="1">
      <alignment horizontal="center" vertical="top"/>
    </xf>
    <xf numFmtId="9" fontId="31" fillId="0" borderId="12" xfId="0" applyNumberFormat="1" applyFont="1" applyBorder="1" applyAlignment="1">
      <alignment horizontal="center" vertical="top"/>
    </xf>
    <xf numFmtId="0" fontId="31" fillId="0" borderId="13" xfId="0" applyFont="1" applyBorder="1" applyAlignment="1">
      <alignment horizontal="left" vertical="top" wrapText="1"/>
    </xf>
    <xf numFmtId="0" fontId="31" fillId="0" borderId="37" xfId="0" applyFont="1" applyBorder="1" applyAlignment="1">
      <alignment horizontal="left" vertical="top" wrapText="1"/>
    </xf>
    <xf numFmtId="0" fontId="4" fillId="10" borderId="17" xfId="0" applyFont="1" applyFill="1" applyBorder="1" applyAlignment="1" applyProtection="1">
      <alignment horizontal="left" vertical="top" wrapText="1"/>
      <protection locked="0"/>
    </xf>
    <xf numFmtId="0" fontId="29" fillId="0" borderId="1" xfId="0" applyFont="1" applyBorder="1" applyAlignment="1" applyProtection="1">
      <alignment horizontal="center" vertical="center"/>
      <protection locked="0"/>
    </xf>
    <xf numFmtId="0" fontId="29" fillId="0" borderId="3" xfId="0" applyFont="1" applyBorder="1" applyAlignment="1" applyProtection="1">
      <alignment horizontal="center" vertical="center"/>
      <protection locked="0"/>
    </xf>
    <xf numFmtId="0" fontId="2" fillId="0" borderId="1" xfId="0" applyFont="1" applyBorder="1" applyAlignment="1" applyProtection="1">
      <alignment horizontal="center" vertical="top" wrapText="1"/>
      <protection locked="0"/>
    </xf>
    <xf numFmtId="0" fontId="14" fillId="0" borderId="1" xfId="0" applyFont="1" applyBorder="1" applyAlignment="1" applyProtection="1">
      <alignment horizontal="center" vertical="top" wrapText="1"/>
      <protection locked="0"/>
    </xf>
    <xf numFmtId="0" fontId="36" fillId="0" borderId="15" xfId="0" applyFont="1" applyBorder="1" applyAlignment="1">
      <alignment wrapText="1"/>
    </xf>
    <xf numFmtId="0" fontId="36" fillId="0" borderId="15" xfId="0" applyFont="1" applyBorder="1"/>
    <xf numFmtId="0" fontId="31" fillId="0" borderId="0" xfId="0" applyFont="1" applyAlignment="1">
      <alignment horizontal="center" vertical="center"/>
    </xf>
    <xf numFmtId="0" fontId="31" fillId="0" borderId="0" xfId="0" applyFont="1"/>
    <xf numFmtId="49" fontId="36" fillId="10" borderId="15" xfId="0" applyNumberFormat="1" applyFont="1" applyFill="1" applyBorder="1" applyAlignment="1">
      <alignment horizontal="center" vertical="top" wrapText="1"/>
    </xf>
    <xf numFmtId="49" fontId="31" fillId="10" borderId="15" xfId="0" applyNumberFormat="1" applyFont="1" applyFill="1" applyBorder="1" applyAlignment="1">
      <alignment horizontal="center" vertical="top" wrapText="1"/>
    </xf>
    <xf numFmtId="49" fontId="36" fillId="10" borderId="6" xfId="0" applyNumberFormat="1" applyFont="1" applyFill="1" applyBorder="1" applyAlignment="1">
      <alignment horizontal="center" vertical="top" wrapText="1"/>
    </xf>
    <xf numFmtId="0" fontId="31" fillId="0" borderId="15" xfId="0" applyFont="1" applyBorder="1" applyAlignment="1" applyProtection="1">
      <alignment horizontal="center" vertical="center"/>
      <protection locked="0"/>
    </xf>
    <xf numFmtId="0" fontId="31" fillId="0" borderId="15" xfId="0" applyFont="1" applyBorder="1" applyAlignment="1" applyProtection="1">
      <alignment horizontal="left" vertical="center" wrapText="1"/>
      <protection locked="0"/>
    </xf>
    <xf numFmtId="2" fontId="31" fillId="0" borderId="15" xfId="0" applyNumberFormat="1" applyFont="1" applyBorder="1" applyAlignment="1" applyProtection="1">
      <alignment horizontal="center" vertical="center"/>
      <protection locked="0"/>
    </xf>
    <xf numFmtId="10" fontId="31" fillId="0" borderId="15" xfId="2" applyNumberFormat="1" applyFont="1" applyBorder="1" applyProtection="1">
      <protection locked="0"/>
    </xf>
    <xf numFmtId="166" fontId="31" fillId="0" borderId="15" xfId="1" applyNumberFormat="1" applyFont="1" applyBorder="1" applyProtection="1">
      <protection locked="0"/>
    </xf>
    <xf numFmtId="0" fontId="7" fillId="0" borderId="39" xfId="0" applyFont="1" applyBorder="1" applyAlignment="1">
      <alignment horizontal="left" vertical="top" wrapText="1"/>
    </xf>
    <xf numFmtId="5" fontId="36" fillId="15" borderId="15" xfId="2" applyNumberFormat="1" applyFont="1" applyFill="1" applyBorder="1" applyAlignment="1" applyProtection="1">
      <alignment horizontal="center"/>
    </xf>
    <xf numFmtId="5" fontId="36" fillId="0" borderId="15" xfId="2" applyNumberFormat="1" applyFont="1" applyBorder="1" applyAlignment="1" applyProtection="1">
      <alignment horizontal="center"/>
    </xf>
    <xf numFmtId="0" fontId="9" fillId="0" borderId="0" xfId="0" applyFont="1" applyAlignment="1">
      <alignment horizontal="left"/>
    </xf>
    <xf numFmtId="49" fontId="9" fillId="0" borderId="12" xfId="0" applyNumberFormat="1" applyFont="1" applyBorder="1" applyAlignment="1">
      <alignment horizontal="center"/>
    </xf>
    <xf numFmtId="49" fontId="9" fillId="0" borderId="39" xfId="0" applyNumberFormat="1" applyFont="1" applyBorder="1" applyAlignment="1">
      <alignment horizontal="center"/>
    </xf>
    <xf numFmtId="0" fontId="59" fillId="0" borderId="0" xfId="0" applyFont="1" applyAlignment="1">
      <alignment horizontal="left"/>
    </xf>
    <xf numFmtId="0" fontId="9" fillId="0" borderId="39" xfId="0" applyFont="1" applyBorder="1" applyAlignment="1">
      <alignment horizontal="center" vertical="center"/>
    </xf>
    <xf numFmtId="0" fontId="9" fillId="0" borderId="12" xfId="0" applyFont="1" applyBorder="1" applyAlignment="1">
      <alignment horizontal="center" vertical="center"/>
    </xf>
    <xf numFmtId="0" fontId="9" fillId="0" borderId="12" xfId="0" applyFont="1" applyBorder="1" applyAlignment="1">
      <alignment horizontal="center" vertical="center" wrapText="1"/>
    </xf>
    <xf numFmtId="0" fontId="9" fillId="0" borderId="37" xfId="0" applyFont="1" applyBorder="1" applyAlignment="1">
      <alignment horizontal="center" vertical="top"/>
    </xf>
    <xf numFmtId="0" fontId="10" fillId="0" borderId="39" xfId="0" applyFont="1" applyBorder="1" applyAlignment="1">
      <alignment horizontal="center" vertical="top" wrapText="1"/>
    </xf>
    <xf numFmtId="0" fontId="10" fillId="0" borderId="12" xfId="0" applyFont="1" applyBorder="1" applyAlignment="1">
      <alignment horizontal="center" vertical="top" wrapText="1"/>
    </xf>
    <xf numFmtId="0" fontId="9" fillId="0" borderId="12" xfId="0" applyFont="1" applyBorder="1" applyAlignment="1">
      <alignment horizontal="left" vertical="top" wrapText="1"/>
    </xf>
    <xf numFmtId="6" fontId="10" fillId="0" borderId="12" xfId="0" applyNumberFormat="1" applyFont="1" applyBorder="1" applyAlignment="1">
      <alignment horizontal="center" vertical="top" wrapText="1"/>
    </xf>
    <xf numFmtId="9" fontId="10" fillId="0" borderId="12" xfId="0" applyNumberFormat="1" applyFont="1" applyBorder="1" applyAlignment="1">
      <alignment horizontal="center" vertical="top" wrapText="1"/>
    </xf>
    <xf numFmtId="0" fontId="10" fillId="0" borderId="12" xfId="0" applyFont="1" applyBorder="1" applyAlignment="1">
      <alignment horizontal="left" vertical="top" wrapText="1"/>
    </xf>
    <xf numFmtId="0" fontId="60" fillId="0" borderId="0" xfId="0" applyFont="1" applyAlignment="1">
      <alignment horizontal="left"/>
    </xf>
    <xf numFmtId="0" fontId="10" fillId="0" borderId="39" xfId="0" applyFont="1" applyBorder="1" applyAlignment="1">
      <alignment horizontal="center"/>
    </xf>
    <xf numFmtId="0" fontId="10" fillId="0" borderId="12" xfId="0" applyFont="1" applyBorder="1" applyAlignment="1">
      <alignment horizontal="center"/>
    </xf>
    <xf numFmtId="0" fontId="10" fillId="0" borderId="12" xfId="0" applyFont="1" applyBorder="1" applyAlignment="1">
      <alignment horizontal="left"/>
    </xf>
    <xf numFmtId="6" fontId="10" fillId="0" borderId="12" xfId="0" applyNumberFormat="1" applyFont="1" applyBorder="1" applyAlignment="1">
      <alignment horizontal="center"/>
    </xf>
    <xf numFmtId="9" fontId="10" fillId="0" borderId="12" xfId="0" applyNumberFormat="1" applyFont="1" applyBorder="1" applyAlignment="1">
      <alignment horizontal="center"/>
    </xf>
    <xf numFmtId="0" fontId="10" fillId="0" borderId="39" xfId="0" applyFont="1" applyBorder="1" applyAlignment="1">
      <alignment horizontal="center" vertical="top"/>
    </xf>
    <xf numFmtId="0" fontId="10" fillId="0" borderId="12" xfId="0" applyFont="1" applyBorder="1" applyAlignment="1">
      <alignment horizontal="center" vertical="top"/>
    </xf>
    <xf numFmtId="6" fontId="10" fillId="0" borderId="12" xfId="0" applyNumberFormat="1" applyFont="1" applyBorder="1" applyAlignment="1">
      <alignment horizontal="center" vertical="top"/>
    </xf>
    <xf numFmtId="9" fontId="10" fillId="0" borderId="12" xfId="0" applyNumberFormat="1" applyFont="1" applyBorder="1" applyAlignment="1">
      <alignment horizontal="center" vertical="top"/>
    </xf>
    <xf numFmtId="0" fontId="10" fillId="0" borderId="13" xfId="0" applyFont="1" applyBorder="1" applyAlignment="1">
      <alignment horizontal="left" vertical="top" wrapText="1"/>
    </xf>
    <xf numFmtId="0" fontId="10" fillId="0" borderId="37" xfId="0" applyFont="1" applyBorder="1" applyAlignment="1">
      <alignment horizontal="left" vertical="top" wrapText="1"/>
    </xf>
    <xf numFmtId="0" fontId="61" fillId="0" borderId="13" xfId="0" applyFont="1" applyBorder="1" applyAlignment="1">
      <alignment horizontal="left" vertical="top" wrapText="1"/>
    </xf>
    <xf numFmtId="0" fontId="0" fillId="16" borderId="12" xfId="0" applyFill="1" applyBorder="1"/>
    <xf numFmtId="0" fontId="4" fillId="16" borderId="24" xfId="0" applyFont="1" applyFill="1" applyBorder="1"/>
    <xf numFmtId="0" fontId="9" fillId="16" borderId="24" xfId="0" applyFont="1" applyFill="1" applyBorder="1" applyAlignment="1">
      <alignment horizontal="right"/>
    </xf>
    <xf numFmtId="0" fontId="9" fillId="16" borderId="38" xfId="0" applyFont="1" applyFill="1" applyBorder="1" applyAlignment="1">
      <alignment horizontal="right"/>
    </xf>
    <xf numFmtId="0" fontId="10" fillId="16" borderId="12" xfId="0" applyFont="1" applyFill="1" applyBorder="1" applyAlignment="1">
      <alignment horizontal="center"/>
    </xf>
    <xf numFmtId="0" fontId="9" fillId="16" borderId="39" xfId="0" applyFont="1" applyFill="1" applyBorder="1" applyAlignment="1">
      <alignment horizontal="right"/>
    </xf>
    <xf numFmtId="0" fontId="10" fillId="16" borderId="12" xfId="0" applyFont="1" applyFill="1" applyBorder="1" applyAlignment="1">
      <alignment horizontal="left"/>
    </xf>
    <xf numFmtId="0" fontId="4" fillId="16" borderId="24" xfId="0" applyFont="1" applyFill="1" applyBorder="1" applyAlignment="1">
      <alignment vertical="top"/>
    </xf>
    <xf numFmtId="0" fontId="9" fillId="16" borderId="24" xfId="0" applyFont="1" applyFill="1" applyBorder="1" applyAlignment="1">
      <alignment horizontal="right" vertical="top"/>
    </xf>
    <xf numFmtId="0" fontId="9" fillId="16" borderId="39" xfId="0" applyFont="1" applyFill="1" applyBorder="1" applyAlignment="1">
      <alignment horizontal="right" vertical="top"/>
    </xf>
    <xf numFmtId="0" fontId="10" fillId="16" borderId="12" xfId="0" applyFont="1" applyFill="1" applyBorder="1" applyAlignment="1">
      <alignment horizontal="left" vertical="top"/>
    </xf>
    <xf numFmtId="0" fontId="36" fillId="16" borderId="24" xfId="0" applyFont="1" applyFill="1" applyBorder="1" applyAlignment="1">
      <alignment horizontal="right" vertical="top"/>
    </xf>
    <xf numFmtId="0" fontId="36" fillId="16" borderId="39" xfId="0" applyFont="1" applyFill="1" applyBorder="1" applyAlignment="1">
      <alignment horizontal="right" vertical="top"/>
    </xf>
    <xf numFmtId="0" fontId="31" fillId="16" borderId="12" xfId="0" applyFont="1" applyFill="1" applyBorder="1" applyAlignment="1">
      <alignment horizontal="left" vertical="top"/>
    </xf>
    <xf numFmtId="1" fontId="2" fillId="7" borderId="3" xfId="0" applyNumberFormat="1" applyFont="1" applyFill="1" applyBorder="1" applyAlignment="1" applyProtection="1">
      <alignment horizontal="center" vertical="center"/>
      <protection locked="0"/>
    </xf>
    <xf numFmtId="1" fontId="2" fillId="13" borderId="28" xfId="0" applyNumberFormat="1" applyFont="1" applyFill="1" applyBorder="1" applyAlignment="1" applyProtection="1">
      <alignment horizontal="center" wrapText="1"/>
      <protection locked="0"/>
    </xf>
    <xf numFmtId="1" fontId="2" fillId="13" borderId="12" xfId="0" applyNumberFormat="1" applyFont="1" applyFill="1" applyBorder="1" applyAlignment="1" applyProtection="1">
      <alignment horizontal="center" wrapText="1"/>
      <protection locked="0"/>
    </xf>
    <xf numFmtId="1" fontId="2" fillId="13" borderId="32" xfId="0" applyNumberFormat="1" applyFont="1" applyFill="1" applyBorder="1" applyAlignment="1" applyProtection="1">
      <alignment horizontal="center" wrapText="1"/>
      <protection locked="0"/>
    </xf>
    <xf numFmtId="9" fontId="2" fillId="13" borderId="22" xfId="0" applyNumberFormat="1" applyFont="1" applyFill="1" applyBorder="1" applyAlignment="1" applyProtection="1">
      <alignment horizontal="center" wrapText="1"/>
      <protection locked="0"/>
    </xf>
    <xf numFmtId="1" fontId="2" fillId="13" borderId="15" xfId="0" applyNumberFormat="1" applyFont="1" applyFill="1" applyBorder="1" applyAlignment="1" applyProtection="1">
      <alignment horizontal="center" wrapText="1"/>
      <protection locked="0"/>
    </xf>
    <xf numFmtId="9" fontId="2" fillId="13" borderId="24" xfId="0" applyNumberFormat="1" applyFont="1" applyFill="1" applyBorder="1" applyAlignment="1" applyProtection="1">
      <alignment horizontal="center" wrapText="1"/>
      <protection locked="0"/>
    </xf>
    <xf numFmtId="9" fontId="2" fillId="13" borderId="27" xfId="0" applyNumberFormat="1" applyFont="1" applyFill="1" applyBorder="1" applyAlignment="1" applyProtection="1">
      <alignment horizontal="center" wrapText="1"/>
      <protection locked="0"/>
    </xf>
    <xf numFmtId="9" fontId="0" fillId="0" borderId="15" xfId="0" applyNumberFormat="1" applyBorder="1" applyAlignment="1" applyProtection="1">
      <alignment horizontal="center"/>
      <protection locked="0"/>
    </xf>
    <xf numFmtId="0" fontId="0" fillId="0" borderId="0" xfId="0" applyAlignment="1" applyProtection="1">
      <alignment horizontal="centerContinuous"/>
      <protection locked="0"/>
    </xf>
    <xf numFmtId="0" fontId="19" fillId="5" borderId="16" xfId="0" applyFont="1" applyFill="1" applyBorder="1" applyAlignment="1" applyProtection="1">
      <alignment horizontal="center" vertical="top"/>
      <protection locked="0"/>
    </xf>
    <xf numFmtId="0" fontId="19" fillId="5" borderId="18" xfId="0" applyFont="1" applyFill="1" applyBorder="1" applyAlignment="1" applyProtection="1">
      <alignment horizontal="center" vertical="top"/>
      <protection locked="0"/>
    </xf>
    <xf numFmtId="0" fontId="19" fillId="5" borderId="17" xfId="0" applyFont="1" applyFill="1" applyBorder="1" applyAlignment="1" applyProtection="1">
      <alignment horizontal="center" vertical="top"/>
      <protection locked="0"/>
    </xf>
    <xf numFmtId="0" fontId="20"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7" fillId="0" borderId="16" xfId="0" applyFont="1" applyBorder="1" applyAlignment="1">
      <alignment horizontal="left" vertical="top" wrapText="1"/>
    </xf>
    <xf numFmtId="0" fontId="7" fillId="0" borderId="17" xfId="0" applyFont="1" applyBorder="1" applyAlignment="1">
      <alignment horizontal="left" vertical="top" wrapText="1"/>
    </xf>
    <xf numFmtId="0" fontId="31" fillId="0" borderId="4"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0" xfId="0" applyFont="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11" xfId="0" applyFont="1" applyBorder="1" applyAlignment="1">
      <alignment horizontal="center" vertical="center" wrapText="1"/>
    </xf>
    <xf numFmtId="0" fontId="36" fillId="7" borderId="10" xfId="0" applyFont="1" applyFill="1" applyBorder="1" applyAlignment="1">
      <alignment horizontal="center" vertical="center"/>
    </xf>
    <xf numFmtId="0" fontId="36" fillId="7" borderId="11" xfId="0" applyFont="1" applyFill="1" applyBorder="1" applyAlignment="1">
      <alignment horizontal="center" vertical="center"/>
    </xf>
    <xf numFmtId="0" fontId="36" fillId="0" borderId="15" xfId="0" applyFont="1" applyBorder="1" applyAlignment="1">
      <alignment horizontal="center" vertical="center"/>
    </xf>
    <xf numFmtId="0" fontId="36" fillId="6" borderId="15" xfId="0" applyFont="1" applyFill="1" applyBorder="1" applyAlignment="1">
      <alignment horizontal="right"/>
    </xf>
  </cellXfs>
  <cellStyles count="5">
    <cellStyle name="Currency 2" xfId="2" xr:uid="{00000000-0005-0000-0000-000000000000}"/>
    <cellStyle name="Hyperlink" xfId="3" builtinId="8"/>
    <cellStyle name="Normal" xfId="0" builtinId="0"/>
    <cellStyle name="Normal 2" xfId="4" xr:uid="{AB7A129F-F20E-4984-9D30-78BB48822C1F}"/>
    <cellStyle name="Percent" xfId="1" builtinId="5"/>
  </cellStyles>
  <dxfs count="45">
    <dxf>
      <font>
        <b val="0"/>
        <i val="0"/>
        <strike val="0"/>
        <condense val="0"/>
        <extend val="0"/>
        <outline val="0"/>
        <shadow val="0"/>
        <u val="none"/>
        <vertAlign val="baseline"/>
        <sz val="12"/>
        <color auto="1"/>
        <name val="Calibri"/>
        <family val="2"/>
        <scheme val="minor"/>
      </font>
      <numFmt numFmtId="166" formatCode="&quot;$&quot;#,##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6" formatCode="&quot;$&quot;#,##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Calibri"/>
        <family val="2"/>
        <scheme val="minor"/>
      </font>
      <numFmt numFmtId="166" formatCode="&quot;$&quot;#,##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Calibri"/>
        <family val="2"/>
        <scheme val="minor"/>
      </font>
      <numFmt numFmtId="165" formatCode="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Calibri"/>
        <family val="2"/>
        <scheme val="minor"/>
      </font>
      <numFmt numFmtId="165" formatCode="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Calibri"/>
        <family val="2"/>
        <scheme val="minor"/>
      </font>
      <numFmt numFmtId="165" formatCode="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2"/>
        <color auto="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rgb="FF000000"/>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rgb="FF000000"/>
        <name val="Calibri"/>
        <family val="2"/>
        <scheme val="minor"/>
      </font>
      <numFmt numFmtId="0" formatCode="Genera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alignment horizontal="center" vertical="center" textRotation="0" wrapText="1" indent="0" justifyLastLine="0" shrinkToFit="0" readingOrder="0"/>
      <protection locked="0" hidden="0"/>
    </dxf>
    <dxf>
      <border outline="0">
        <bottom style="thin">
          <color auto="1"/>
        </bottom>
      </border>
    </dxf>
    <dxf>
      <font>
        <b/>
        <i val="0"/>
        <strike val="0"/>
        <condense val="0"/>
        <extend val="0"/>
        <outline val="0"/>
        <shadow val="0"/>
        <u val="none"/>
        <vertAlign val="baseline"/>
        <sz val="12"/>
        <color auto="1"/>
        <name val="Calibri"/>
        <family val="2"/>
        <scheme val="minor"/>
      </font>
      <numFmt numFmtId="30" formatCode="@"/>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theme="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top style="thin">
          <color indexed="64"/>
        </top>
        <bottom/>
      </border>
    </dxf>
    <dxf>
      <font>
        <b/>
        <i val="0"/>
        <strike val="0"/>
        <condense val="0"/>
        <extend val="0"/>
        <outline val="0"/>
        <shadow val="0"/>
        <u/>
        <vertAlign val="baseline"/>
        <sz val="12"/>
        <color theme="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indexed="64"/>
        </top>
        <bottom/>
      </border>
    </dxf>
    <dxf>
      <border outline="0">
        <left style="thin">
          <color auto="1"/>
        </left>
        <right style="thin">
          <color auto="1"/>
        </right>
        <top style="thin">
          <color indexed="64"/>
        </top>
        <bottom style="thin">
          <color auto="1"/>
        </bottom>
      </border>
    </dxf>
    <dxf>
      <font>
        <strike val="0"/>
        <outline val="0"/>
        <shadow val="0"/>
        <vertAlign val="baseline"/>
        <sz val="12"/>
        <name val="Calibri"/>
        <family val="2"/>
        <scheme val="minor"/>
      </font>
      <fill>
        <patternFill patternType="none">
          <fgColor indexed="64"/>
          <bgColor auto="1"/>
        </patternFill>
      </fill>
    </dxf>
    <dxf>
      <font>
        <b/>
        <i val="0"/>
        <strike val="0"/>
        <condense val="0"/>
        <extend val="0"/>
        <outline val="0"/>
        <shadow val="0"/>
        <u val="none"/>
        <vertAlign val="baseline"/>
        <sz val="12"/>
        <color auto="1"/>
        <name val="Calibri"/>
        <family val="2"/>
        <scheme val="minor"/>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4"/>
        <color auto="1"/>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auto="1"/>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auto="1"/>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Calibri"/>
        <family val="2"/>
        <scheme val="minor"/>
      </font>
      <numFmt numFmtId="166" formatCode="&quot;$&quot;#,##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protection locked="0" hidden="0"/>
    </dxf>
    <dxf>
      <font>
        <b val="0"/>
        <i val="0"/>
        <strike val="0"/>
        <condense val="0"/>
        <extend val="0"/>
        <outline val="0"/>
        <shadow val="0"/>
        <u val="none"/>
        <vertAlign val="baseline"/>
        <sz val="12"/>
        <color auto="1"/>
        <name val="Calibri"/>
        <family val="2"/>
        <scheme val="minor"/>
      </font>
      <numFmt numFmtId="14" formatCode="0.0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protection locked="0" hidden="0"/>
    </dxf>
    <dxf>
      <font>
        <b val="0"/>
        <i val="0"/>
        <strike val="0"/>
        <condense val="0"/>
        <extend val="0"/>
        <outline val="0"/>
        <shadow val="0"/>
        <u val="none"/>
        <vertAlign val="baseline"/>
        <sz val="12"/>
        <color auto="1"/>
        <name val="Calibri"/>
        <family val="2"/>
        <scheme val="minor"/>
      </font>
      <numFmt numFmtId="2" formatCode="0.00"/>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protection locked="0" hidden="0"/>
    </dxf>
    <dxf>
      <font>
        <b val="0"/>
        <i val="0"/>
        <strike val="0"/>
        <condense val="0"/>
        <extend val="0"/>
        <outline val="0"/>
        <shadow val="0"/>
        <u val="none"/>
        <vertAlign val="baseline"/>
        <sz val="12"/>
        <color auto="1"/>
        <name val="Calibri"/>
        <family val="2"/>
        <scheme val="minor"/>
      </font>
      <alignment horizontal="left"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protection locked="0" hidden="0"/>
    </dxf>
    <dxf>
      <font>
        <b val="0"/>
        <i val="0"/>
        <strike val="0"/>
        <condense val="0"/>
        <extend val="0"/>
        <outline val="0"/>
        <shadow val="0"/>
        <u val="none"/>
        <vertAlign val="baseline"/>
        <sz val="12"/>
        <color auto="1"/>
        <name val="Calibri"/>
        <family val="2"/>
        <scheme val="minor"/>
      </font>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protection locked="0" hidden="0"/>
    </dxf>
    <dxf>
      <font>
        <b val="0"/>
        <i val="0"/>
        <strike val="0"/>
        <condense val="0"/>
        <extend val="0"/>
        <outline val="0"/>
        <shadow val="0"/>
        <u val="none"/>
        <vertAlign val="baseline"/>
        <sz val="12"/>
        <color auto="1"/>
        <name val="Calibri"/>
        <family val="2"/>
        <scheme val="minor"/>
      </font>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protection locked="0" hidden="0"/>
    </dxf>
    <dxf>
      <font>
        <b val="0"/>
        <i val="0"/>
        <strike val="0"/>
        <condense val="0"/>
        <extend val="0"/>
        <outline val="0"/>
        <shadow val="0"/>
        <u val="none"/>
        <vertAlign val="baseline"/>
        <sz val="12"/>
        <color auto="1"/>
        <name val="Calibri"/>
        <family val="2"/>
        <scheme val="minor"/>
      </font>
      <numFmt numFmtId="0" formatCode="General"/>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protection locked="0" hidden="0"/>
    </dxf>
    <dxf>
      <border outline="0">
        <left style="medium">
          <color indexed="64"/>
        </left>
        <right style="medium">
          <color indexed="64"/>
        </right>
        <top style="medium">
          <color indexed="64"/>
        </top>
        <bottom style="thin">
          <color indexed="64"/>
        </bottom>
      </border>
    </dxf>
    <dxf>
      <font>
        <b/>
        <i val="0"/>
        <strike val="0"/>
        <condense val="0"/>
        <extend val="0"/>
        <outline val="0"/>
        <shadow val="0"/>
        <u val="none"/>
        <vertAlign val="baseline"/>
        <sz val="12"/>
        <color auto="1"/>
        <name val="Calibri"/>
        <family val="2"/>
        <scheme val="minor"/>
      </font>
      <numFmt numFmtId="30" formatCode="@"/>
      <fill>
        <patternFill patternType="solid">
          <fgColor indexed="64"/>
          <bgColor theme="0"/>
        </patternFill>
      </fill>
      <alignment horizontal="center" vertical="top" textRotation="0" wrapText="1" indent="0" justifyLastLine="0" shrinkToFit="0" readingOrder="0"/>
    </dxf>
    <dxf>
      <font>
        <strike val="0"/>
        <outline val="0"/>
        <shadow val="0"/>
        <u val="none"/>
        <vertAlign val="baseline"/>
        <sz val="12"/>
        <color theme="1"/>
        <name val="Calibri"/>
        <family val="2"/>
        <scheme val="minor"/>
      </font>
      <fill>
        <patternFill patternType="none">
          <fgColor indexed="64"/>
          <bgColor auto="1"/>
        </patternFill>
      </fill>
      <border diagonalUp="0" diagonalDown="0" outline="0">
        <left/>
        <right/>
        <top style="thin">
          <color auto="1"/>
        </top>
        <bottom style="thin">
          <color auto="1"/>
        </bottom>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Calibri"/>
        <family val="2"/>
        <scheme val="minor"/>
      </font>
      <fill>
        <patternFill patternType="none">
          <fgColor indexed="64"/>
          <bgColor auto="1"/>
        </patternFill>
      </fill>
    </dxf>
    <dxf>
      <border>
        <bottom style="thin">
          <color auto="1"/>
        </bottom>
      </border>
    </dxf>
    <dxf>
      <font>
        <strike val="0"/>
        <outline val="0"/>
        <shadow val="0"/>
        <u val="none"/>
        <vertAlign val="baseline"/>
        <sz val="11"/>
        <color auto="1"/>
        <name val="Calibri"/>
        <family val="2"/>
        <scheme val="minor"/>
      </font>
      <fill>
        <patternFill patternType="solid">
          <fgColor indexed="64"/>
          <bgColor theme="4" tint="0.59999389629810485"/>
        </patternFill>
      </fill>
      <alignment horizontal="center" vertical="bottom" textRotation="0" wrapText="1" indent="0" justifyLastLine="0" shrinkToFit="0" readingOrder="0"/>
    </dxf>
    <dxf>
      <font>
        <strike val="0"/>
        <outline val="0"/>
        <shadow val="0"/>
        <u val="none"/>
        <vertAlign val="baseline"/>
        <sz val="11"/>
        <color auto="1"/>
        <name val="Calibri"/>
        <family val="2"/>
        <scheme val="minor"/>
      </font>
      <fill>
        <patternFill patternType="none">
          <fgColor indexed="64"/>
          <bgColor auto="1"/>
        </patternFill>
      </fill>
      <border diagonalUp="0" diagonalDown="0" outline="0">
        <left/>
        <right/>
        <top style="thin">
          <color auto="1"/>
        </top>
        <bottom style="thin">
          <color auto="1"/>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outline="0">
        <left/>
        <right/>
        <top/>
        <bottom style="thin">
          <color indexed="64"/>
        </bottom>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1"/>
        <color auto="1"/>
        <name val="Calibri"/>
        <family val="2"/>
        <scheme val="minor"/>
      </font>
      <fill>
        <patternFill patternType="none">
          <fgColor indexed="64"/>
          <bgColor auto="1"/>
        </patternFill>
      </fill>
    </dxf>
    <dxf>
      <border>
        <bottom style="thin">
          <color auto="1"/>
        </bottom>
      </border>
    </dxf>
    <dxf>
      <font>
        <strike val="0"/>
        <outline val="0"/>
        <shadow val="0"/>
        <u val="none"/>
        <vertAlign val="baseline"/>
        <sz val="11"/>
        <color auto="1"/>
        <name val="Calibri"/>
        <family val="2"/>
        <scheme val="minor"/>
      </font>
      <fill>
        <patternFill patternType="none">
          <fgColor indexed="64"/>
          <bgColor auto="1"/>
        </patternFill>
      </fill>
    </dxf>
  </dxfs>
  <tableStyles count="0" defaultTableStyle="TableStyleMedium2" defaultPivotStyle="PivotStyleLight16"/>
  <colors>
    <mruColors>
      <color rgb="FFDDEBF7"/>
      <color rgb="FF9BC2E6"/>
      <color rgb="FFFF65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22/11/relationships/FeaturePropertyBag" Target="featurePropertyBag/featurePropertyBag.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1992630</xdr:colOff>
      <xdr:row>0</xdr:row>
      <xdr:rowOff>97155</xdr:rowOff>
    </xdr:from>
    <xdr:to>
      <xdr:col>0</xdr:col>
      <xdr:colOff>5787390</xdr:colOff>
      <xdr:row>0</xdr:row>
      <xdr:rowOff>2211493</xdr:rowOff>
    </xdr:to>
    <xdr:pic>
      <xdr:nvPicPr>
        <xdr:cNvPr id="2" name="Picture 1" descr="Florida Department of Education Vector Logo ">
          <a:extLst>
            <a:ext uri="{FF2B5EF4-FFF2-40B4-BE49-F238E27FC236}">
              <a16:creationId xmlns:a16="http://schemas.microsoft.com/office/drawing/2014/main" id="{6859F586-5E1B-4A4E-95F1-B0D08F8AFE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2630" y="97155"/>
          <a:ext cx="3794760" cy="21143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1750766</xdr:colOff>
      <xdr:row>4</xdr:row>
      <xdr:rowOff>369570</xdr:rowOff>
    </xdr:from>
    <xdr:to>
      <xdr:col>0</xdr:col>
      <xdr:colOff>7314999</xdr:colOff>
      <xdr:row>4</xdr:row>
      <xdr:rowOff>4339590</xdr:rowOff>
    </xdr:to>
    <xdr:pic>
      <xdr:nvPicPr>
        <xdr:cNvPr id="10" name="Picture 9">
          <a:extLst>
            <a:ext uri="{FF2B5EF4-FFF2-40B4-BE49-F238E27FC236}">
              <a16:creationId xmlns:a16="http://schemas.microsoft.com/office/drawing/2014/main" id="{EA139C93-0843-4EB1-B8C5-6882BCC6DAC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0766" y="2960370"/>
          <a:ext cx="5564233" cy="3964305"/>
        </a:xfrm>
        <a:prstGeom prst="rect">
          <a:avLst/>
        </a:prstGeom>
      </xdr:spPr>
    </xdr:pic>
    <xdr:clientData/>
  </xdr:twoCellAnchor>
  <xdr:twoCellAnchor>
    <xdr:from>
      <xdr:col>0</xdr:col>
      <xdr:colOff>276225</xdr:colOff>
      <xdr:row>5</xdr:row>
      <xdr:rowOff>510540</xdr:rowOff>
    </xdr:from>
    <xdr:to>
      <xdr:col>0</xdr:col>
      <xdr:colOff>999648</xdr:colOff>
      <xdr:row>5</xdr:row>
      <xdr:rowOff>1116731</xdr:rowOff>
    </xdr:to>
    <xdr:grpSp>
      <xdr:nvGrpSpPr>
        <xdr:cNvPr id="14" name="Group 13">
          <a:extLst>
            <a:ext uri="{FF2B5EF4-FFF2-40B4-BE49-F238E27FC236}">
              <a16:creationId xmlns:a16="http://schemas.microsoft.com/office/drawing/2014/main" id="{85C43324-5ABE-47DC-8801-1F29DC763C6E}"/>
            </a:ext>
          </a:extLst>
        </xdr:cNvPr>
        <xdr:cNvGrpSpPr/>
      </xdr:nvGrpSpPr>
      <xdr:grpSpPr>
        <a:xfrm>
          <a:off x="276225" y="7470140"/>
          <a:ext cx="723423" cy="606191"/>
          <a:chOff x="7124701" y="9534525"/>
          <a:chExt cx="723900" cy="600159"/>
        </a:xfrm>
      </xdr:grpSpPr>
      <xdr:pic>
        <xdr:nvPicPr>
          <xdr:cNvPr id="15" name="Picture 14">
            <a:extLst>
              <a:ext uri="{FF2B5EF4-FFF2-40B4-BE49-F238E27FC236}">
                <a16:creationId xmlns:a16="http://schemas.microsoft.com/office/drawing/2014/main" id="{262D123A-75CD-ACC3-EBF7-E20F7CEB31A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172325" y="9534525"/>
            <a:ext cx="590632" cy="600159"/>
          </a:xfrm>
          <a:prstGeom prst="rect">
            <a:avLst/>
          </a:prstGeom>
        </xdr:spPr>
      </xdr:pic>
      <xdr:sp macro="" textlink="">
        <xdr:nvSpPr>
          <xdr:cNvPr id="16" name="Oval 15">
            <a:extLst>
              <a:ext uri="{FF2B5EF4-FFF2-40B4-BE49-F238E27FC236}">
                <a16:creationId xmlns:a16="http://schemas.microsoft.com/office/drawing/2014/main" id="{0D7CE19C-7CAD-0348-8814-F34DD8F8AE02}"/>
              </a:ext>
            </a:extLst>
          </xdr:cNvPr>
          <xdr:cNvSpPr/>
        </xdr:nvSpPr>
        <xdr:spPr>
          <a:xfrm>
            <a:off x="7124701" y="9534525"/>
            <a:ext cx="723900" cy="581025"/>
          </a:xfrm>
          <a:prstGeom prst="ellipse">
            <a:avLst/>
          </a:prstGeom>
          <a:noFill/>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47625</xdr:colOff>
      <xdr:row>48</xdr:row>
      <xdr:rowOff>57150</xdr:rowOff>
    </xdr:from>
    <xdr:to>
      <xdr:col>6</xdr:col>
      <xdr:colOff>981075</xdr:colOff>
      <xdr:row>50</xdr:row>
      <xdr:rowOff>247650</xdr:rowOff>
    </xdr:to>
    <xdr:pic>
      <xdr:nvPicPr>
        <xdr:cNvPr id="4" name="Picture 3" descr="FDOE Logo_Small (2)">
          <a:extLst>
            <a:ext uri="{FF2B5EF4-FFF2-40B4-BE49-F238E27FC236}">
              <a16:creationId xmlns:a16="http://schemas.microsoft.com/office/drawing/2014/main" id="{1C3F73AF-2932-430C-A5B2-8CD430E6E2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91425" y="11639550"/>
          <a:ext cx="269367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EC3758E-6749-4DA3-9CF8-7B19BB990990}" name="Table3" displayName="Table3" ref="A1:A5" headerRowCount="0" totalsRowShown="0" headerRowDxfId="44" dataDxfId="42" headerRowBorderDxfId="43" tableBorderDxfId="41" totalsRowBorderDxfId="40">
  <tableColumns count="1">
    <tableColumn id="1" xr3:uid="{E0158073-AD08-4B2B-B8D8-ED2FACAAC44F}" name="Column1" headerRowDxfId="39" dataDxfId="38"/>
  </tableColumns>
  <tableStyleInfo name="TableStyleLight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632943F-105D-4225-8CBD-64D668F60FB3}" name="Table1" displayName="Table1" ref="A1:A6" totalsRowShown="0" headerRowDxfId="37" dataDxfId="35" headerRowBorderDxfId="36" tableBorderDxfId="34" totalsRowBorderDxfId="33">
  <tableColumns count="1">
    <tableColumn id="1" xr3:uid="{9EF75DFB-5FC8-47AC-9169-19A5A3C3B792}" name="Florida Department of Education (FDOE) Pathways to Career Opportunities Grant Grow Your Own Teacher Apprenticeship (PCOG-GYO) Project Concept Instructions" dataDxfId="32"/>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AFB0DB5-0C34-4AFE-93BF-5283C6227590}" name="Table4" displayName="Table4" ref="A17:J47" totalsRowShown="0" headerRowDxfId="31" tableBorderDxfId="30">
  <autoFilter ref="A17:J47" xr:uid="{5AFB0DB5-0C34-4AFE-93BF-5283C6227590}"/>
  <tableColumns count="10">
    <tableColumn id="1" xr3:uid="{6DDE0040-016D-44BD-9C99-6BA4FA571DCA}" name="(1)_x000a_Line Number" dataDxfId="29">
      <calculatedColumnFormula>ROW(A18)-17</calculatedColumnFormula>
    </tableColumn>
    <tableColumn id="2" xr3:uid="{22519123-8584-46F7-A5A9-357D1F97C679}" name="(2)_x000a_Function" dataDxfId="28"/>
    <tableColumn id="3" xr3:uid="{6C494163-A69B-4393-8B1E-09B60D1CD6A9}" name="(3)_x000a_Object" dataDxfId="27"/>
    <tableColumn id="4" xr3:uid="{B96049CE-6E61-416F-A77E-74366E915CE7}" name="(4)_x000a_Account Title and Narrative" dataDxfId="26"/>
    <tableColumn id="5" xr3:uid="{4DAC9FB0-8446-4126-B560-E8455521AA7D}" name="(5)_x000a_FTE Position" dataDxfId="25"/>
    <tableColumn id="6" xr3:uid="{CB2C282B-06F2-49D9-9FEC-BA739D6C94A7}" name="(6)_x000a_Percentage Allocated to This Project" dataDxfId="24" dataCellStyle="Currency 2"/>
    <tableColumn id="7" xr3:uid="{0DB0E874-69B4-4125-A893-09747FDF7A1D}" name="(7)_x000a_Amount Budgeted" dataDxfId="23" dataCellStyle="Percent"/>
    <tableColumn id="8" xr3:uid="{675D7A3C-609C-4014-A72B-89C95EB29191}" name="(8)_x000a_FDOE Use:_x000a_Allowable" dataDxfId="22"/>
    <tableColumn id="9" xr3:uid="{8DD64CC4-985A-4E32-9185-76F55EE53B5B}" name="(9)_x000a_FDOE Use:_x000a_Reasonable" dataDxfId="21"/>
    <tableColumn id="10" xr3:uid="{7D1A6FB8-DEB0-4D21-B982-B0B1C1BFC036}" name="(10)_x000a_FDOE Use:_x000a_Necessary" dataDxfId="20"/>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FA860DF6-4308-4700-AB2D-A947F9224950}" name="Table1619" displayName="Table1619" ref="A2:C17" totalsRowShown="0" headerRowDxfId="19" dataDxfId="18" tableBorderDxfId="17">
  <autoFilter ref="A2:C17" xr:uid="{FA860DF6-4308-4700-AB2D-A947F9224950}"/>
  <tableColumns count="3">
    <tableColumn id="1" xr3:uid="{E17113D1-47F7-471C-BE77-DDCC60E066C6}" name="Category" dataDxfId="16"/>
    <tableColumn id="2" xr3:uid="{6F8C4575-1DC8-47C6-A5F6-D10EF5ABC261}" name="Group" dataDxfId="15"/>
    <tableColumn id="3" xr3:uid="{633DD38F-D486-4BD2-8219-8BB5E6028EC2}" name="Directions" dataDxfId="14"/>
  </tableColumns>
  <tableStyleInfo name="TableStyleLight1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84D550F-5371-468A-B3CF-47882634FB71}" name="Table2" displayName="Table2" ref="A16:I36" totalsRowShown="0" headerRowDxfId="13" dataDxfId="11" headerRowBorderDxfId="12" tableBorderDxfId="10" totalsRowBorderDxfId="9" headerRowCellStyle="Normal 2" dataCellStyle="Normal 2">
  <autoFilter ref="A16:I36" xr:uid="{784D550F-5371-468A-B3CF-47882634FB71}"/>
  <tableColumns count="9">
    <tableColumn id="1" xr3:uid="{8DEB1043-4E54-4EC3-B318-411449A7F3C4}" name="A_x000a_Line Number" dataDxfId="8">
      <calculatedColumnFormula>ROW(A17)-16</calculatedColumnFormula>
    </tableColumn>
    <tableColumn id="2" xr3:uid="{0576CD9A-29CD-4A0F-8E61-060E60657FFB}" name="B_x000a_Function Code" dataDxfId="7"/>
    <tableColumn id="3" xr3:uid="{E9412041-7EB9-4DB9-9DAF-48BD504834EB}" name="C_x000a_Object Code" dataDxfId="6"/>
    <tableColumn id="4" xr3:uid="{B8219791-F88A-48F1-9C7F-3086CC5D500D}" name="D_x000a_Account Title" dataDxfId="5" dataCellStyle="Normal 2"/>
    <tableColumn id="5" xr3:uid="{F1B3E5AF-0F02-4DE0-B844-3C553E8AD196}" name="E_x000a_Description" dataDxfId="4" dataCellStyle="Normal 2"/>
    <tableColumn id="6" xr3:uid="{FFBE45C6-69CC-446F-B719-B3739E5C4B6A}" name="F_x000a_Location Name/ Program" dataDxfId="3" dataCellStyle="Normal 2"/>
    <tableColumn id="7" xr3:uid="{266AF9E3-C99E-43AD-BCDE-DF1D54A71233}" name="G_x000a_Number of Items" dataDxfId="2" dataCellStyle="Normal 2"/>
    <tableColumn id="8" xr3:uid="{C67E06AD-89E3-45A8-A2CD-83EA9DF591B6}" name="H_x000a_Item Cost ($)" dataDxfId="1" dataCellStyle="Normal 2"/>
    <tableColumn id="9" xr3:uid="{6D014D21-0E15-4EB3-8783-32FDB73F99AB}" name="I_x000a_Total Amount ($)" dataDxfId="0" dataCellStyle="Normal 2">
      <calculatedColumnFormula>IF(SUM(G17*H17)=0,"",SUM(G17*H17))</calculatedColumnFormula>
    </tableColumn>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fldoe.org/academics/career-adult-edu/research-evaluation/data-reports-adult-edu.stml" TargetMode="External"/><Relationship Id="rId1" Type="http://schemas.openxmlformats.org/officeDocument/2006/relationships/hyperlink" Target="https://www.fldoe.org/pathwaysgrant/index.stml"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leg.state.fl.us/Statutes/index.cfm?App_mode=Display_Statute&amp;Search_String=&amp;URL=1000-1099/1011/Sections/1011.802.html" TargetMode="External"/><Relationship Id="rId3" Type="http://schemas.openxmlformats.org/officeDocument/2006/relationships/hyperlink" Target="https://www.fldoe.org/pathwaysgrant/index.stml" TargetMode="External"/><Relationship Id="rId7" Type="http://schemas.openxmlformats.org/officeDocument/2006/relationships/hyperlink" Target="https://flrules.org/gateway/ChapterHome.asp?Chapter=6A-23" TargetMode="External"/><Relationship Id="rId2" Type="http://schemas.openxmlformats.org/officeDocument/2006/relationships/hyperlink" Target="https://www.fldoe.org/pathwaysgrant/index.stml" TargetMode="External"/><Relationship Id="rId1" Type="http://schemas.openxmlformats.org/officeDocument/2006/relationships/hyperlink" Target="https://www.fldoe.org/finance/contracts-grants-procurement/grants-management/department-of-edu-grants-forms.stml" TargetMode="External"/><Relationship Id="rId6" Type="http://schemas.openxmlformats.org/officeDocument/2006/relationships/hyperlink" Target="https://flrules.org/gateway/ruleNo.asp?id=6A-20.046" TargetMode="External"/><Relationship Id="rId5" Type="http://schemas.openxmlformats.org/officeDocument/2006/relationships/hyperlink" Target="mailto:PCOG@fldoe.org" TargetMode="External"/><Relationship Id="rId4" Type="http://schemas.openxmlformats.org/officeDocument/2006/relationships/hyperlink" Target="https://www.fldoe.org/academics/career-adult-edu/research-evaluation/"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2.ed.gov/policy/fund/reg/edgarReg/edgar.html" TargetMode="External"/><Relationship Id="rId1" Type="http://schemas.openxmlformats.org/officeDocument/2006/relationships/hyperlink" Target="https://www.myfloridacfo.com/docs-sf/accounting-and-auditing-libraries/manuals/agencies/reference-guide-for-state-expenditures.pdf?sfvrsn=b4cc3337_6"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floridajobs.org/workforce-statistics/publications-and-reports/labor-market-information-reports/regional-demand-occupations-list" TargetMode="External"/><Relationship Id="rId1" Type="http://schemas.openxmlformats.org/officeDocument/2006/relationships/hyperlink" Target="http://www.fldoe.org/policy/state-board-of-edu/strategic-plan.s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F83D0-2E6C-4C00-ACEC-686D51CC517B}">
  <sheetPr>
    <tabColor theme="9" tint="-0.249977111117893"/>
    <pageSetUpPr fitToPage="1"/>
  </sheetPr>
  <dimension ref="A1:A6"/>
  <sheetViews>
    <sheetView tabSelected="1" workbookViewId="0">
      <selection activeCell="A3" sqref="A3"/>
    </sheetView>
  </sheetViews>
  <sheetFormatPr baseColWidth="10" defaultColWidth="8.83203125" defaultRowHeight="15" x14ac:dyDescent="0.2"/>
  <cols>
    <col min="1" max="1" width="116.6640625" customWidth="1"/>
  </cols>
  <sheetData>
    <row r="1" spans="1:1" ht="186.75" customHeight="1" x14ac:dyDescent="0.2">
      <c r="A1" s="23"/>
    </row>
    <row r="2" spans="1:1" ht="71.25" customHeight="1" x14ac:dyDescent="0.2">
      <c r="A2" s="25" t="s">
        <v>293</v>
      </c>
    </row>
    <row r="3" spans="1:1" ht="52.5" customHeight="1" x14ac:dyDescent="0.2">
      <c r="A3" s="24" t="s">
        <v>0</v>
      </c>
    </row>
    <row r="4" spans="1:1" ht="34.5" customHeight="1" x14ac:dyDescent="0.2">
      <c r="A4" s="27" t="s">
        <v>188</v>
      </c>
    </row>
    <row r="5" spans="1:1" ht="16" x14ac:dyDescent="0.2">
      <c r="A5" s="26" t="s">
        <v>413</v>
      </c>
    </row>
    <row r="6" spans="1:1" ht="50.25" customHeight="1" x14ac:dyDescent="0.2"/>
  </sheetData>
  <pageMargins left="0.7" right="0.7" top="0.75" bottom="0.75" header="0.3" footer="0.3"/>
  <pageSetup fitToHeight="0" orientation="landscape" horizontalDpi="1200" verticalDpi="1200"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62D68-CE90-43DF-B332-73CB8371B2B1}">
  <sheetPr>
    <tabColor theme="8"/>
  </sheetPr>
  <dimension ref="A1:K10"/>
  <sheetViews>
    <sheetView topLeftCell="A2" zoomScale="75" zoomScaleNormal="75" workbookViewId="0">
      <selection activeCell="B16" sqref="B16"/>
    </sheetView>
  </sheetViews>
  <sheetFormatPr baseColWidth="10" defaultColWidth="8.83203125" defaultRowHeight="15" x14ac:dyDescent="0.2"/>
  <cols>
    <col min="2" max="2" width="49.5" customWidth="1"/>
    <col min="3" max="3" width="5.5" customWidth="1"/>
    <col min="4" max="4" width="6" customWidth="1"/>
    <col min="5" max="5" width="56.33203125" customWidth="1"/>
    <col min="6" max="6" width="5" customWidth="1"/>
    <col min="8" max="8" width="52.33203125" customWidth="1"/>
    <col min="9" max="9" width="4.5" customWidth="1"/>
    <col min="11" max="11" width="50.1640625" customWidth="1"/>
  </cols>
  <sheetData>
    <row r="1" spans="1:11" ht="32" thickBot="1" x14ac:dyDescent="0.25">
      <c r="A1" s="357" t="s">
        <v>231</v>
      </c>
      <c r="B1" s="358"/>
      <c r="C1" s="358"/>
      <c r="D1" s="358"/>
      <c r="E1" s="358"/>
      <c r="F1" s="358"/>
      <c r="G1" s="358"/>
      <c r="H1" s="358"/>
      <c r="I1" s="358"/>
      <c r="J1" s="358"/>
      <c r="K1" s="359"/>
    </row>
    <row r="2" spans="1:11" ht="123" customHeight="1" thickBot="1" x14ac:dyDescent="0.25">
      <c r="A2" s="360" t="s">
        <v>207</v>
      </c>
      <c r="B2" s="361"/>
      <c r="C2" s="361"/>
      <c r="D2" s="361"/>
      <c r="E2" s="361"/>
      <c r="F2" s="361"/>
      <c r="G2" s="361"/>
      <c r="H2" s="361"/>
      <c r="I2" s="361"/>
      <c r="J2" s="361"/>
      <c r="K2" s="362"/>
    </row>
    <row r="3" spans="1:11" ht="20" thickBot="1" x14ac:dyDescent="0.25">
      <c r="A3" s="12"/>
      <c r="B3" s="10"/>
      <c r="C3" s="10"/>
      <c r="D3" s="10"/>
      <c r="E3" s="10"/>
      <c r="F3" s="10"/>
      <c r="G3" s="10"/>
      <c r="H3" s="10"/>
      <c r="I3" s="10"/>
      <c r="J3" s="10"/>
      <c r="K3" s="11"/>
    </row>
    <row r="4" spans="1:11" ht="153.75" customHeight="1" thickBot="1" x14ac:dyDescent="0.25">
      <c r="A4" s="363" t="s">
        <v>390</v>
      </c>
      <c r="B4" s="364"/>
      <c r="C4" s="13"/>
      <c r="D4" s="363" t="s">
        <v>389</v>
      </c>
      <c r="E4" s="364"/>
      <c r="F4" s="13"/>
      <c r="G4" s="363" t="s">
        <v>391</v>
      </c>
      <c r="H4" s="364"/>
      <c r="I4" s="13"/>
      <c r="J4" s="363" t="s">
        <v>392</v>
      </c>
      <c r="K4" s="364"/>
    </row>
    <row r="5" spans="1:11" ht="20" thickBot="1" x14ac:dyDescent="0.25">
      <c r="A5" s="14">
        <v>1</v>
      </c>
      <c r="B5" s="15"/>
      <c r="C5" s="13"/>
      <c r="D5" s="14">
        <v>1</v>
      </c>
      <c r="E5" s="15"/>
      <c r="F5" s="13"/>
      <c r="G5" s="14">
        <v>1</v>
      </c>
      <c r="H5" s="15"/>
      <c r="I5" s="13"/>
      <c r="J5" s="14">
        <v>1</v>
      </c>
      <c r="K5" s="15"/>
    </row>
    <row r="6" spans="1:11" ht="20" thickBot="1" x14ac:dyDescent="0.25">
      <c r="A6" s="14">
        <v>2</v>
      </c>
      <c r="B6" s="16"/>
      <c r="C6" s="13"/>
      <c r="D6" s="14">
        <v>2</v>
      </c>
      <c r="E6" s="16"/>
      <c r="F6" s="13"/>
      <c r="G6" s="14">
        <v>2</v>
      </c>
      <c r="H6" s="16"/>
      <c r="I6" s="13"/>
      <c r="J6" s="14">
        <v>2</v>
      </c>
      <c r="K6" s="16"/>
    </row>
    <row r="7" spans="1:11" ht="20" thickBot="1" x14ac:dyDescent="0.25">
      <c r="A7" s="14">
        <v>3</v>
      </c>
      <c r="B7" s="16"/>
      <c r="C7" s="13"/>
      <c r="D7" s="14">
        <v>3</v>
      </c>
      <c r="E7" s="16"/>
      <c r="F7" s="13"/>
      <c r="G7" s="14">
        <v>3</v>
      </c>
      <c r="H7" s="16"/>
      <c r="I7" s="13"/>
      <c r="J7" s="14">
        <v>3</v>
      </c>
      <c r="K7" s="16"/>
    </row>
    <row r="8" spans="1:11" ht="20" thickBot="1" x14ac:dyDescent="0.25">
      <c r="A8" s="14">
        <v>4</v>
      </c>
      <c r="B8" s="16"/>
      <c r="C8" s="13"/>
      <c r="D8" s="14">
        <v>4</v>
      </c>
      <c r="E8" s="16"/>
      <c r="F8" s="13"/>
      <c r="G8" s="14">
        <v>4</v>
      </c>
      <c r="H8" s="16"/>
      <c r="I8" s="13"/>
      <c r="J8" s="14">
        <v>4</v>
      </c>
      <c r="K8" s="16"/>
    </row>
    <row r="9" spans="1:11" ht="20" thickBot="1" x14ac:dyDescent="0.25">
      <c r="A9" s="14">
        <v>5</v>
      </c>
      <c r="B9" s="16"/>
      <c r="C9" s="13"/>
      <c r="D9" s="14">
        <v>5</v>
      </c>
      <c r="E9" s="16"/>
      <c r="F9" s="13"/>
      <c r="G9" s="14">
        <v>5</v>
      </c>
      <c r="H9" s="16"/>
      <c r="I9" s="13"/>
      <c r="J9" s="14">
        <v>5</v>
      </c>
      <c r="K9" s="16"/>
    </row>
    <row r="10" spans="1:11" ht="20" thickBot="1" x14ac:dyDescent="0.3">
      <c r="A10" s="17"/>
      <c r="B10" s="18"/>
      <c r="C10" s="18"/>
      <c r="D10" s="18"/>
      <c r="E10" s="18"/>
      <c r="F10" s="18"/>
      <c r="G10" s="18"/>
      <c r="H10" s="18"/>
      <c r="I10" s="19"/>
      <c r="J10" s="19"/>
      <c r="K10" s="20"/>
    </row>
  </sheetData>
  <mergeCells count="6">
    <mergeCell ref="A1:K1"/>
    <mergeCell ref="A2:K2"/>
    <mergeCell ref="A4:B4"/>
    <mergeCell ref="D4:E4"/>
    <mergeCell ref="G4:H4"/>
    <mergeCell ref="J4:K4"/>
  </mergeCells>
  <dataValidations count="1">
    <dataValidation type="textLength" errorStyle="warning" operator="lessThanOrEqual" allowBlank="1" showInputMessage="1" showErrorMessage="1" errorTitle="Character Limit Exceeded" error="Your response contains too many characters. Please reduce your response and try again." sqref="B5:C9 E5:F9 H5:I9 K5:K9" xr:uid="{B63605DF-B04B-40A1-B6C8-584549886A5A}">
      <formula1>4000</formula1>
    </dataValidation>
  </dataValidations>
  <pageMargins left="0.25" right="0.25" top="0.75" bottom="0.75" header="0.3" footer="0.3"/>
  <pageSetup scale="5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pageSetUpPr fitToPage="1"/>
  </sheetPr>
  <dimension ref="A1:M9"/>
  <sheetViews>
    <sheetView showGridLines="0" zoomScale="75" zoomScaleNormal="75" workbookViewId="0"/>
  </sheetViews>
  <sheetFormatPr baseColWidth="10" defaultColWidth="9.1640625" defaultRowHeight="15" customHeight="1" x14ac:dyDescent="0.2"/>
  <cols>
    <col min="1" max="1" width="60.83203125" style="1" customWidth="1"/>
    <col min="2" max="9" width="36" style="1" customWidth="1"/>
    <col min="10" max="10" width="34.33203125" style="1" customWidth="1"/>
    <col min="11" max="12" width="33.5" style="1" customWidth="1"/>
    <col min="13" max="16384" width="9.1640625" style="1"/>
  </cols>
  <sheetData>
    <row r="1" spans="1:13" ht="42" customHeight="1" thickBot="1" x14ac:dyDescent="0.25">
      <c r="A1" s="38" t="s">
        <v>459</v>
      </c>
      <c r="B1" s="38"/>
      <c r="C1" s="38"/>
      <c r="D1" s="38"/>
      <c r="E1" s="38"/>
      <c r="F1" s="38"/>
      <c r="G1" s="38"/>
      <c r="H1" s="38"/>
      <c r="I1" s="38"/>
      <c r="J1" s="38"/>
      <c r="K1" s="38"/>
      <c r="L1" s="39"/>
      <c r="M1" s="356"/>
    </row>
    <row r="2" spans="1:13" ht="343.25" customHeight="1" thickBot="1" x14ac:dyDescent="0.25">
      <c r="A2" s="80" t="s">
        <v>452</v>
      </c>
      <c r="B2" s="80" t="s">
        <v>445</v>
      </c>
      <c r="C2" s="80" t="s">
        <v>451</v>
      </c>
      <c r="D2" s="80" t="s">
        <v>454</v>
      </c>
      <c r="E2" s="80" t="s">
        <v>453</v>
      </c>
      <c r="F2" s="80" t="s">
        <v>455</v>
      </c>
      <c r="G2" s="80" t="s">
        <v>456</v>
      </c>
      <c r="H2" s="80" t="s">
        <v>458</v>
      </c>
      <c r="I2" s="80" t="s">
        <v>457</v>
      </c>
      <c r="J2" s="81" t="s">
        <v>446</v>
      </c>
      <c r="K2" s="81" t="s">
        <v>447</v>
      </c>
      <c r="L2" s="81" t="s">
        <v>448</v>
      </c>
    </row>
    <row r="3" spans="1:13" ht="20" thickBot="1" x14ac:dyDescent="0.3">
      <c r="A3" s="130"/>
      <c r="B3" s="131"/>
      <c r="C3" s="131"/>
      <c r="D3" s="348"/>
      <c r="E3" s="348"/>
      <c r="F3" s="348"/>
      <c r="G3" s="348"/>
      <c r="H3" s="348"/>
      <c r="I3" s="348"/>
      <c r="J3" s="132"/>
      <c r="K3" s="132"/>
      <c r="L3" s="133"/>
      <c r="M3" s="125">
        <f t="shared" ref="M3:M8" si="0">SUM(J3:L3)</f>
        <v>0</v>
      </c>
    </row>
    <row r="4" spans="1:13" ht="20" thickBot="1" x14ac:dyDescent="0.3">
      <c r="A4" s="127"/>
      <c r="B4" s="128"/>
      <c r="C4" s="128"/>
      <c r="D4" s="349"/>
      <c r="E4" s="349"/>
      <c r="F4" s="349"/>
      <c r="G4" s="349"/>
      <c r="H4" s="349"/>
      <c r="I4" s="349"/>
      <c r="J4" s="129"/>
      <c r="K4" s="129"/>
      <c r="L4" s="134"/>
      <c r="M4" s="125">
        <f t="shared" si="0"/>
        <v>0</v>
      </c>
    </row>
    <row r="5" spans="1:13" ht="20" thickBot="1" x14ac:dyDescent="0.3">
      <c r="A5" s="127"/>
      <c r="B5" s="128"/>
      <c r="C5" s="128"/>
      <c r="D5" s="349"/>
      <c r="E5" s="349"/>
      <c r="F5" s="349"/>
      <c r="G5" s="349"/>
      <c r="H5" s="349"/>
      <c r="I5" s="349"/>
      <c r="J5" s="129"/>
      <c r="K5" s="129"/>
      <c r="L5" s="134"/>
      <c r="M5" s="125">
        <f t="shared" si="0"/>
        <v>0</v>
      </c>
    </row>
    <row r="6" spans="1:13" ht="20" thickBot="1" x14ac:dyDescent="0.3">
      <c r="A6" s="127"/>
      <c r="B6" s="128"/>
      <c r="C6" s="128"/>
      <c r="D6" s="349"/>
      <c r="E6" s="349"/>
      <c r="F6" s="349"/>
      <c r="G6" s="349"/>
      <c r="H6" s="349"/>
      <c r="I6" s="349"/>
      <c r="J6" s="129"/>
      <c r="K6" s="129"/>
      <c r="L6" s="134"/>
      <c r="M6" s="125">
        <f t="shared" si="0"/>
        <v>0</v>
      </c>
    </row>
    <row r="7" spans="1:13" ht="20" thickBot="1" x14ac:dyDescent="0.3">
      <c r="A7" s="135"/>
      <c r="B7" s="136"/>
      <c r="C7" s="136"/>
      <c r="D7" s="350"/>
      <c r="E7" s="350"/>
      <c r="F7" s="350"/>
      <c r="G7" s="350"/>
      <c r="H7" s="350"/>
      <c r="I7" s="350"/>
      <c r="J7" s="137"/>
      <c r="K7" s="137"/>
      <c r="L7" s="138"/>
      <c r="M7" s="125">
        <f t="shared" si="0"/>
        <v>0</v>
      </c>
    </row>
    <row r="8" spans="1:13" ht="20" thickBot="1" x14ac:dyDescent="0.25">
      <c r="A8" s="32"/>
      <c r="D8" s="126">
        <f t="shared" ref="D8:J8" si="1">SUM(D3:D7)</f>
        <v>0</v>
      </c>
      <c r="E8" s="126">
        <f t="shared" si="1"/>
        <v>0</v>
      </c>
      <c r="F8" s="126">
        <f t="shared" si="1"/>
        <v>0</v>
      </c>
      <c r="G8" s="126">
        <f t="shared" si="1"/>
        <v>0</v>
      </c>
      <c r="H8" s="126">
        <f t="shared" si="1"/>
        <v>0</v>
      </c>
      <c r="I8" s="347">
        <f t="shared" si="1"/>
        <v>0</v>
      </c>
      <c r="J8" s="126">
        <f t="shared" si="1"/>
        <v>0</v>
      </c>
      <c r="K8" s="126">
        <f t="shared" ref="K8:L8" si="2">SUM(K3:K7)</f>
        <v>0</v>
      </c>
      <c r="L8" s="126">
        <f t="shared" si="2"/>
        <v>0</v>
      </c>
      <c r="M8" s="125">
        <f t="shared" si="0"/>
        <v>0</v>
      </c>
    </row>
    <row r="9" spans="1:13" x14ac:dyDescent="0.2"/>
  </sheetData>
  <sheetProtection selectLockedCells="1"/>
  <phoneticPr fontId="27" type="noConversion"/>
  <pageMargins left="0.25" right="0.25" top="0.75" bottom="0.75" header="0.3" footer="0.3"/>
  <pageSetup scale="2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83D09-21FC-4C02-83F3-5CD5FFBDFFCF}">
  <sheetPr>
    <tabColor theme="8"/>
    <pageSetUpPr fitToPage="1"/>
  </sheetPr>
  <dimension ref="A1:G19"/>
  <sheetViews>
    <sheetView showGridLines="0" zoomScaleNormal="100" workbookViewId="0"/>
  </sheetViews>
  <sheetFormatPr baseColWidth="10" defaultColWidth="9.1640625" defaultRowHeight="15" customHeight="1" x14ac:dyDescent="0.2"/>
  <cols>
    <col min="1" max="1" width="60.6640625" style="1" customWidth="1"/>
    <col min="2" max="6" width="35.6640625" style="1" customWidth="1"/>
    <col min="7" max="16384" width="9.1640625" style="1"/>
  </cols>
  <sheetData>
    <row r="1" spans="1:7" ht="42" customHeight="1" thickBot="1" x14ac:dyDescent="0.25">
      <c r="A1" s="35" t="s">
        <v>189</v>
      </c>
      <c r="B1" s="36"/>
      <c r="C1" s="36"/>
      <c r="D1" s="36"/>
      <c r="E1" s="36"/>
      <c r="F1" s="37"/>
    </row>
    <row r="2" spans="1:7" ht="188.5" customHeight="1" thickBot="1" x14ac:dyDescent="0.25">
      <c r="A2" s="289" t="s">
        <v>443</v>
      </c>
      <c r="B2" s="289" t="s">
        <v>208</v>
      </c>
      <c r="C2" s="289" t="s">
        <v>460</v>
      </c>
      <c r="D2" s="289" t="s">
        <v>461</v>
      </c>
      <c r="E2" s="290" t="s">
        <v>462</v>
      </c>
      <c r="F2" s="290" t="s">
        <v>463</v>
      </c>
    </row>
    <row r="3" spans="1:7" ht="20" thickBot="1" x14ac:dyDescent="0.3">
      <c r="A3" s="139"/>
      <c r="B3" s="140"/>
      <c r="C3" s="351"/>
      <c r="D3" s="352"/>
      <c r="E3" s="116"/>
      <c r="F3" s="115"/>
      <c r="G3" s="107">
        <f t="shared" ref="G3:G8" si="0">SUM(D3:F3)</f>
        <v>0</v>
      </c>
    </row>
    <row r="4" spans="1:7" ht="20" thickBot="1" x14ac:dyDescent="0.3">
      <c r="A4" s="141"/>
      <c r="B4" s="142"/>
      <c r="C4" s="353"/>
      <c r="D4" s="352"/>
      <c r="E4" s="118"/>
      <c r="F4" s="117"/>
      <c r="G4" s="107">
        <f t="shared" si="0"/>
        <v>0</v>
      </c>
    </row>
    <row r="5" spans="1:7" ht="20" thickBot="1" x14ac:dyDescent="0.3">
      <c r="A5" s="141"/>
      <c r="B5" s="142"/>
      <c r="C5" s="353"/>
      <c r="D5" s="352"/>
      <c r="E5" s="118"/>
      <c r="F5" s="117"/>
      <c r="G5" s="107">
        <f t="shared" si="0"/>
        <v>0</v>
      </c>
    </row>
    <row r="6" spans="1:7" ht="20" thickBot="1" x14ac:dyDescent="0.3">
      <c r="A6" s="141"/>
      <c r="B6" s="142"/>
      <c r="C6" s="353"/>
      <c r="D6" s="352"/>
      <c r="E6" s="118"/>
      <c r="F6" s="117"/>
      <c r="G6" s="107">
        <f t="shared" si="0"/>
        <v>0</v>
      </c>
    </row>
    <row r="7" spans="1:7" ht="20" thickBot="1" x14ac:dyDescent="0.3">
      <c r="A7" s="143"/>
      <c r="B7" s="144"/>
      <c r="C7" s="354"/>
      <c r="D7" s="352"/>
      <c r="E7" s="120"/>
      <c r="F7" s="119"/>
      <c r="G7" s="107">
        <f t="shared" si="0"/>
        <v>0</v>
      </c>
    </row>
    <row r="8" spans="1:7" ht="20" thickBot="1" x14ac:dyDescent="0.25">
      <c r="B8" s="40"/>
      <c r="C8" s="355">
        <f>IFERROR(AVERAGE(C3:C7),0)</f>
        <v>0</v>
      </c>
      <c r="D8" s="107">
        <f>SUM(D3:D7)</f>
        <v>0</v>
      </c>
      <c r="E8" s="107">
        <f t="shared" ref="E8:F8" si="1">SUM(E3:E7)</f>
        <v>0</v>
      </c>
      <c r="F8" s="107">
        <f t="shared" si="1"/>
        <v>0</v>
      </c>
      <c r="G8" s="107">
        <f t="shared" si="0"/>
        <v>0</v>
      </c>
    </row>
    <row r="10" spans="1:7" x14ac:dyDescent="0.2"/>
    <row r="11" spans="1:7" x14ac:dyDescent="0.2"/>
    <row r="12" spans="1:7" x14ac:dyDescent="0.2"/>
    <row r="13" spans="1:7" x14ac:dyDescent="0.2"/>
    <row r="14" spans="1:7" x14ac:dyDescent="0.2"/>
    <row r="15" spans="1:7" x14ac:dyDescent="0.2"/>
    <row r="16" spans="1:7" x14ac:dyDescent="0.2"/>
    <row r="17" x14ac:dyDescent="0.2"/>
    <row r="18" x14ac:dyDescent="0.2"/>
    <row r="19" x14ac:dyDescent="0.2"/>
  </sheetData>
  <sheetProtection selectLockedCells="1"/>
  <pageMargins left="0.25" right="0.25" top="0.75" bottom="0.75" header="0.3" footer="0.3"/>
  <pageSetup scale="4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A5B2E-2E9E-436B-A9AB-2DD38223E919}">
  <sheetPr>
    <tabColor theme="9" tint="-0.249977111117893"/>
    <pageSetUpPr fitToPage="1"/>
  </sheetPr>
  <dimension ref="A1:A14"/>
  <sheetViews>
    <sheetView zoomScaleNormal="100" workbookViewId="0"/>
  </sheetViews>
  <sheetFormatPr baseColWidth="10" defaultColWidth="8.83203125" defaultRowHeight="15" x14ac:dyDescent="0.2"/>
  <cols>
    <col min="1" max="1" width="250.6640625" customWidth="1"/>
  </cols>
  <sheetData>
    <row r="1" spans="1:1" ht="33" thickBot="1" x14ac:dyDescent="0.25">
      <c r="A1" s="60" t="s">
        <v>151</v>
      </c>
    </row>
    <row r="2" spans="1:1" ht="21" thickBot="1" x14ac:dyDescent="0.3">
      <c r="A2" s="101" t="s">
        <v>224</v>
      </c>
    </row>
    <row r="3" spans="1:1" ht="21" thickBot="1" x14ac:dyDescent="0.3">
      <c r="A3" s="101" t="s">
        <v>226</v>
      </c>
    </row>
    <row r="4" spans="1:1" ht="21" thickBot="1" x14ac:dyDescent="0.3">
      <c r="A4" s="101" t="s">
        <v>225</v>
      </c>
    </row>
    <row r="5" spans="1:1" ht="21" thickBot="1" x14ac:dyDescent="0.3">
      <c r="A5" s="102" t="s">
        <v>323</v>
      </c>
    </row>
    <row r="6" spans="1:1" ht="21" thickBot="1" x14ac:dyDescent="0.25">
      <c r="A6" s="103" t="s">
        <v>320</v>
      </c>
    </row>
    <row r="7" spans="1:1" ht="41" thickBot="1" x14ac:dyDescent="0.25">
      <c r="A7" s="103" t="s">
        <v>321</v>
      </c>
    </row>
    <row r="8" spans="1:1" ht="41" thickBot="1" x14ac:dyDescent="0.25">
      <c r="A8" s="103" t="s">
        <v>322</v>
      </c>
    </row>
    <row r="9" spans="1:1" ht="409.6" thickBot="1" x14ac:dyDescent="0.25">
      <c r="A9" s="104" t="s">
        <v>442</v>
      </c>
    </row>
    <row r="10" spans="1:1" ht="41" thickBot="1" x14ac:dyDescent="0.25">
      <c r="A10" s="103" t="s">
        <v>430</v>
      </c>
    </row>
    <row r="11" spans="1:1" ht="21" thickBot="1" x14ac:dyDescent="0.25">
      <c r="A11" s="103" t="s">
        <v>431</v>
      </c>
    </row>
    <row r="12" spans="1:1" ht="61" thickBot="1" x14ac:dyDescent="0.25">
      <c r="A12" s="103" t="s">
        <v>432</v>
      </c>
    </row>
    <row r="13" spans="1:1" ht="21" thickBot="1" x14ac:dyDescent="0.25">
      <c r="A13" s="105" t="s">
        <v>9</v>
      </c>
    </row>
    <row r="14" spans="1:1" ht="21" thickBot="1" x14ac:dyDescent="0.25">
      <c r="A14" s="106" t="s">
        <v>384</v>
      </c>
    </row>
  </sheetData>
  <pageMargins left="0.25" right="0.25" top="0.75" bottom="0.75" header="0.3" footer="0.3"/>
  <pageSetup scale="99"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4F04B-0D9B-4999-8258-219FA8F90091}">
  <sheetPr>
    <tabColor theme="9" tint="-0.249977111117893"/>
    <pageSetUpPr fitToPage="1"/>
  </sheetPr>
  <dimension ref="A1:J26"/>
  <sheetViews>
    <sheetView topLeftCell="A15" zoomScale="75" zoomScaleNormal="75" workbookViewId="0">
      <selection activeCell="E26" sqref="E26"/>
    </sheetView>
  </sheetViews>
  <sheetFormatPr baseColWidth="10" defaultColWidth="8.83203125" defaultRowHeight="15" x14ac:dyDescent="0.2"/>
  <cols>
    <col min="1" max="1" width="12" bestFit="1" customWidth="1"/>
    <col min="2" max="2" width="15.6640625" customWidth="1"/>
    <col min="3" max="3" width="12.6640625" customWidth="1"/>
    <col min="4" max="4" width="50" customWidth="1"/>
    <col min="5" max="5" width="16.6640625" customWidth="1"/>
    <col min="6" max="6" width="24.5" customWidth="1"/>
    <col min="7" max="7" width="11.5" bestFit="1" customWidth="1"/>
    <col min="8" max="8" width="38.5" customWidth="1"/>
  </cols>
  <sheetData>
    <row r="1" spans="1:10" ht="16" x14ac:dyDescent="0.2">
      <c r="A1" s="306" t="s">
        <v>10</v>
      </c>
      <c r="C1" s="306"/>
      <c r="D1" s="306"/>
      <c r="E1" s="306"/>
      <c r="F1" s="306"/>
      <c r="G1" s="306"/>
      <c r="H1" s="306"/>
      <c r="I1" s="306"/>
      <c r="J1" s="306"/>
    </row>
    <row r="2" spans="1:10" ht="16" x14ac:dyDescent="0.2">
      <c r="A2" s="307" t="s">
        <v>11</v>
      </c>
      <c r="B2" s="308" t="s">
        <v>12</v>
      </c>
      <c r="C2" s="307" t="s">
        <v>13</v>
      </c>
      <c r="D2" s="307" t="s">
        <v>14</v>
      </c>
      <c r="E2" s="307" t="s">
        <v>15</v>
      </c>
      <c r="F2" s="198" t="s">
        <v>16</v>
      </c>
      <c r="G2" s="307" t="s">
        <v>34</v>
      </c>
      <c r="H2" s="167"/>
      <c r="I2" s="309"/>
      <c r="J2" s="309"/>
    </row>
    <row r="3" spans="1:10" ht="34" x14ac:dyDescent="0.2">
      <c r="A3" s="197" t="s">
        <v>319</v>
      </c>
      <c r="B3" s="310" t="s">
        <v>17</v>
      </c>
      <c r="C3" s="311" t="s">
        <v>18</v>
      </c>
      <c r="D3" s="311" t="s">
        <v>19</v>
      </c>
      <c r="E3" s="312" t="s">
        <v>20</v>
      </c>
      <c r="F3" s="312" t="s">
        <v>22</v>
      </c>
      <c r="G3" s="311" t="s">
        <v>21</v>
      </c>
      <c r="H3" s="313" t="s">
        <v>23</v>
      </c>
      <c r="I3" s="309"/>
      <c r="J3" s="309"/>
    </row>
    <row r="4" spans="1:10" ht="227.5" customHeight="1" x14ac:dyDescent="0.2">
      <c r="A4" s="278">
        <v>1</v>
      </c>
      <c r="B4" s="314">
        <v>6200</v>
      </c>
      <c r="C4" s="315">
        <v>110</v>
      </c>
      <c r="D4" s="316" t="s">
        <v>435</v>
      </c>
      <c r="E4" s="315">
        <v>2</v>
      </c>
      <c r="F4" s="318">
        <v>1</v>
      </c>
      <c r="G4" s="317">
        <v>70000</v>
      </c>
      <c r="H4" s="319" t="s">
        <v>436</v>
      </c>
      <c r="I4" s="320"/>
      <c r="J4" s="320"/>
    </row>
    <row r="5" spans="1:10" ht="16" x14ac:dyDescent="0.2">
      <c r="A5" s="278">
        <v>2</v>
      </c>
      <c r="B5" s="321">
        <v>6200</v>
      </c>
      <c r="C5" s="322">
        <v>210</v>
      </c>
      <c r="D5" s="323" t="s">
        <v>24</v>
      </c>
      <c r="E5" s="322"/>
      <c r="F5" s="325">
        <v>1</v>
      </c>
      <c r="G5" s="324">
        <v>6895</v>
      </c>
      <c r="H5" s="168"/>
      <c r="I5" s="320"/>
      <c r="J5" s="320"/>
    </row>
    <row r="6" spans="1:10" ht="16" x14ac:dyDescent="0.2">
      <c r="A6" s="278">
        <v>3</v>
      </c>
      <c r="B6" s="321">
        <v>6200</v>
      </c>
      <c r="C6" s="322">
        <v>220</v>
      </c>
      <c r="D6" s="323" t="s">
        <v>25</v>
      </c>
      <c r="E6" s="322"/>
      <c r="F6" s="325">
        <v>1</v>
      </c>
      <c r="G6" s="324">
        <v>4340</v>
      </c>
      <c r="H6" s="169"/>
      <c r="I6" s="320"/>
      <c r="J6" s="320"/>
    </row>
    <row r="7" spans="1:10" ht="16" x14ac:dyDescent="0.2">
      <c r="A7" s="278">
        <v>4</v>
      </c>
      <c r="B7" s="321">
        <v>6200</v>
      </c>
      <c r="C7" s="322">
        <v>223</v>
      </c>
      <c r="D7" s="323" t="s">
        <v>26</v>
      </c>
      <c r="E7" s="322"/>
      <c r="F7" s="325">
        <v>1</v>
      </c>
      <c r="G7" s="324">
        <v>1015</v>
      </c>
      <c r="H7" s="169"/>
      <c r="I7" s="320"/>
      <c r="J7" s="320"/>
    </row>
    <row r="8" spans="1:10" ht="16" x14ac:dyDescent="0.2">
      <c r="A8" s="278">
        <v>5</v>
      </c>
      <c r="B8" s="321">
        <v>6200</v>
      </c>
      <c r="C8" s="322" t="s">
        <v>27</v>
      </c>
      <c r="D8" s="323" t="s">
        <v>28</v>
      </c>
      <c r="E8" s="322"/>
      <c r="F8" s="325">
        <v>1</v>
      </c>
      <c r="G8" s="324">
        <v>8330</v>
      </c>
      <c r="H8" s="169"/>
      <c r="I8" s="320"/>
      <c r="J8" s="320"/>
    </row>
    <row r="9" spans="1:10" ht="16" x14ac:dyDescent="0.2">
      <c r="A9" s="278">
        <v>6</v>
      </c>
      <c r="B9" s="321">
        <v>6200</v>
      </c>
      <c r="C9" s="322">
        <v>240</v>
      </c>
      <c r="D9" s="323" t="s">
        <v>29</v>
      </c>
      <c r="E9" s="322"/>
      <c r="F9" s="325">
        <v>1</v>
      </c>
      <c r="G9" s="324">
        <v>882</v>
      </c>
      <c r="H9" s="169"/>
      <c r="I9" s="320"/>
      <c r="J9" s="320"/>
    </row>
    <row r="10" spans="1:10" ht="16" x14ac:dyDescent="0.2">
      <c r="A10" s="333"/>
      <c r="B10" s="334"/>
      <c r="C10" s="335"/>
      <c r="D10" s="335"/>
      <c r="E10" s="336" t="s">
        <v>30</v>
      </c>
      <c r="F10" s="337"/>
      <c r="G10" s="324">
        <f>SUM(G4:G9)</f>
        <v>91462</v>
      </c>
      <c r="H10" s="170"/>
      <c r="I10" s="320"/>
      <c r="J10" s="320"/>
    </row>
    <row r="11" spans="1:10" ht="16" x14ac:dyDescent="0.2">
      <c r="A11" s="306" t="s">
        <v>31</v>
      </c>
      <c r="C11" s="306"/>
      <c r="D11" s="306"/>
      <c r="E11" s="306"/>
      <c r="F11" s="306"/>
      <c r="G11" s="306"/>
      <c r="H11" s="306"/>
      <c r="I11" s="306"/>
      <c r="J11" s="306"/>
    </row>
    <row r="12" spans="1:10" ht="16" x14ac:dyDescent="0.2">
      <c r="A12" s="307" t="s">
        <v>11</v>
      </c>
      <c r="B12" s="308" t="s">
        <v>12</v>
      </c>
      <c r="C12" s="307" t="s">
        <v>13</v>
      </c>
      <c r="D12" s="307" t="s">
        <v>14</v>
      </c>
      <c r="E12" s="307" t="s">
        <v>15</v>
      </c>
      <c r="F12" s="198" t="s">
        <v>34</v>
      </c>
      <c r="G12" s="307" t="s">
        <v>16</v>
      </c>
      <c r="H12" s="167"/>
    </row>
    <row r="13" spans="1:10" ht="34" x14ac:dyDescent="0.2">
      <c r="A13" s="197" t="s">
        <v>319</v>
      </c>
      <c r="B13" s="310" t="s">
        <v>17</v>
      </c>
      <c r="C13" s="311" t="s">
        <v>18</v>
      </c>
      <c r="D13" s="311" t="s">
        <v>19</v>
      </c>
      <c r="E13" s="312" t="s">
        <v>20</v>
      </c>
      <c r="F13" s="312" t="s">
        <v>22</v>
      </c>
      <c r="G13" s="311" t="s">
        <v>21</v>
      </c>
      <c r="H13" s="313" t="s">
        <v>23</v>
      </c>
    </row>
    <row r="14" spans="1:10" ht="136" x14ac:dyDescent="0.2">
      <c r="A14" s="278">
        <v>1</v>
      </c>
      <c r="B14" s="326">
        <v>7900</v>
      </c>
      <c r="C14" s="327">
        <v>430</v>
      </c>
      <c r="D14" s="316" t="s">
        <v>437</v>
      </c>
      <c r="E14" s="327"/>
      <c r="F14" s="329">
        <v>0.5</v>
      </c>
      <c r="G14" s="328">
        <v>10000</v>
      </c>
      <c r="H14" s="330" t="s">
        <v>438</v>
      </c>
    </row>
    <row r="15" spans="1:10" ht="16" x14ac:dyDescent="0.2">
      <c r="A15" s="333"/>
      <c r="B15" s="334"/>
      <c r="C15" s="335"/>
      <c r="D15" s="335"/>
      <c r="E15" s="338" t="s">
        <v>30</v>
      </c>
      <c r="F15" s="339"/>
      <c r="G15" s="324">
        <v>10000</v>
      </c>
      <c r="H15" s="331"/>
    </row>
    <row r="16" spans="1:10" ht="16" x14ac:dyDescent="0.2">
      <c r="B16" s="306" t="s">
        <v>300</v>
      </c>
      <c r="C16" s="306"/>
      <c r="D16" s="306"/>
      <c r="E16" s="306"/>
      <c r="F16" s="306"/>
      <c r="G16" s="306"/>
      <c r="H16" s="306"/>
    </row>
    <row r="17" spans="1:8" ht="16" x14ac:dyDescent="0.2">
      <c r="A17" s="307" t="s">
        <v>11</v>
      </c>
      <c r="B17" s="308" t="s">
        <v>12</v>
      </c>
      <c r="C17" s="307" t="s">
        <v>13</v>
      </c>
      <c r="D17" s="307" t="s">
        <v>14</v>
      </c>
      <c r="E17" s="307" t="s">
        <v>15</v>
      </c>
      <c r="F17" s="198" t="s">
        <v>34</v>
      </c>
      <c r="G17" s="307" t="s">
        <v>16</v>
      </c>
      <c r="H17" s="167"/>
    </row>
    <row r="18" spans="1:8" ht="34" x14ac:dyDescent="0.2">
      <c r="A18" s="197" t="s">
        <v>319</v>
      </c>
      <c r="B18" s="310" t="s">
        <v>17</v>
      </c>
      <c r="C18" s="311" t="s">
        <v>18</v>
      </c>
      <c r="D18" s="311" t="s">
        <v>19</v>
      </c>
      <c r="E18" s="312" t="s">
        <v>20</v>
      </c>
      <c r="F18" s="312" t="s">
        <v>22</v>
      </c>
      <c r="G18" s="311" t="s">
        <v>21</v>
      </c>
      <c r="H18" s="313" t="s">
        <v>23</v>
      </c>
    </row>
    <row r="19" spans="1:8" ht="372" x14ac:dyDescent="0.2">
      <c r="A19" s="278">
        <v>1</v>
      </c>
      <c r="B19" s="326">
        <v>6300</v>
      </c>
      <c r="C19" s="327">
        <v>330</v>
      </c>
      <c r="D19" s="316" t="s">
        <v>439</v>
      </c>
      <c r="E19" s="327"/>
      <c r="F19" s="329">
        <v>1</v>
      </c>
      <c r="G19" s="328">
        <v>1300</v>
      </c>
      <c r="H19" s="332" t="s">
        <v>440</v>
      </c>
    </row>
    <row r="20" spans="1:8" ht="16" x14ac:dyDescent="0.2">
      <c r="A20" s="333"/>
      <c r="B20" s="340"/>
      <c r="C20" s="341"/>
      <c r="D20" s="341"/>
      <c r="E20" s="342" t="s">
        <v>30</v>
      </c>
      <c r="F20" s="343"/>
      <c r="G20" s="328">
        <v>1300</v>
      </c>
      <c r="H20" s="331"/>
    </row>
    <row r="22" spans="1:8" ht="16" x14ac:dyDescent="0.2">
      <c r="A22" s="271" t="s">
        <v>334</v>
      </c>
      <c r="C22" s="271"/>
      <c r="D22" s="271"/>
      <c r="E22" s="271"/>
      <c r="F22" s="271"/>
      <c r="G22" s="271"/>
      <c r="H22" s="271"/>
    </row>
    <row r="23" spans="1:8" ht="16" x14ac:dyDescent="0.2">
      <c r="A23" s="272" t="s">
        <v>11</v>
      </c>
      <c r="B23" s="273" t="s">
        <v>12</v>
      </c>
      <c r="C23" s="272" t="s">
        <v>13</v>
      </c>
      <c r="D23" s="272" t="s">
        <v>14</v>
      </c>
      <c r="E23" s="272" t="s">
        <v>15</v>
      </c>
      <c r="F23" s="198" t="s">
        <v>34</v>
      </c>
      <c r="G23" s="272" t="s">
        <v>16</v>
      </c>
      <c r="H23" s="167"/>
    </row>
    <row r="24" spans="1:8" ht="34" x14ac:dyDescent="0.2">
      <c r="A24" s="197" t="s">
        <v>319</v>
      </c>
      <c r="B24" s="274" t="s">
        <v>17</v>
      </c>
      <c r="C24" s="275" t="s">
        <v>18</v>
      </c>
      <c r="D24" s="275" t="s">
        <v>19</v>
      </c>
      <c r="E24" s="276" t="s">
        <v>20</v>
      </c>
      <c r="F24" s="276" t="s">
        <v>22</v>
      </c>
      <c r="G24" s="275" t="s">
        <v>21</v>
      </c>
      <c r="H24" s="277" t="s">
        <v>23</v>
      </c>
    </row>
    <row r="25" spans="1:8" ht="409.6" x14ac:dyDescent="0.2">
      <c r="A25" s="278">
        <v>1</v>
      </c>
      <c r="B25" s="280" t="s">
        <v>375</v>
      </c>
      <c r="C25" s="281" t="s">
        <v>376</v>
      </c>
      <c r="D25" s="279" t="s">
        <v>385</v>
      </c>
      <c r="E25" s="281"/>
      <c r="F25" s="283">
        <v>1</v>
      </c>
      <c r="G25" s="282">
        <v>5000</v>
      </c>
      <c r="H25" s="284" t="s">
        <v>441</v>
      </c>
    </row>
    <row r="26" spans="1:8" ht="16" x14ac:dyDescent="0.2">
      <c r="A26" s="333"/>
      <c r="B26" s="340"/>
      <c r="C26" s="344"/>
      <c r="D26" s="344"/>
      <c r="E26" s="345" t="s">
        <v>30</v>
      </c>
      <c r="F26" s="346"/>
      <c r="G26" s="282">
        <v>5000</v>
      </c>
      <c r="H26" s="285"/>
    </row>
  </sheetData>
  <pageMargins left="0.7" right="0.7" top="0.75" bottom="0.75" header="0.3" footer="0.3"/>
  <pageSetup scale="45"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pageSetUpPr fitToPage="1"/>
  </sheetPr>
  <dimension ref="A1:J53"/>
  <sheetViews>
    <sheetView showGridLines="0" zoomScale="75" zoomScaleNormal="75" workbookViewId="0">
      <selection activeCell="A48" sqref="A48:E48"/>
    </sheetView>
  </sheetViews>
  <sheetFormatPr baseColWidth="10" defaultColWidth="8.83203125" defaultRowHeight="16" x14ac:dyDescent="0.2"/>
  <cols>
    <col min="1" max="2" width="15.6640625" style="4" customWidth="1"/>
    <col min="3" max="3" width="14.6640625" style="4" customWidth="1"/>
    <col min="4" max="4" width="50.6640625" style="4" customWidth="1"/>
    <col min="5" max="5" width="13.33203125" style="4" customWidth="1"/>
    <col min="6" max="6" width="25.6640625" style="4" customWidth="1"/>
    <col min="7" max="7" width="20" style="4" bestFit="1" customWidth="1"/>
    <col min="8" max="10" width="15.6640625" style="4" hidden="1" customWidth="1"/>
    <col min="11" max="256" width="8.83203125" style="4"/>
    <col min="257" max="257" width="2.6640625" style="4" customWidth="1"/>
    <col min="258" max="258" width="10.33203125" style="4" customWidth="1"/>
    <col min="259" max="259" width="12.5" style="4" customWidth="1"/>
    <col min="260" max="260" width="67.5" style="4" customWidth="1"/>
    <col min="261" max="261" width="9.6640625" style="4" customWidth="1"/>
    <col min="262" max="263" width="15.5" style="4" customWidth="1"/>
    <col min="264" max="264" width="3.1640625" style="4" customWidth="1"/>
    <col min="265" max="265" width="3.5" style="4" customWidth="1"/>
    <col min="266" max="512" width="8.83203125" style="4"/>
    <col min="513" max="513" width="2.6640625" style="4" customWidth="1"/>
    <col min="514" max="514" width="10.33203125" style="4" customWidth="1"/>
    <col min="515" max="515" width="12.5" style="4" customWidth="1"/>
    <col min="516" max="516" width="67.5" style="4" customWidth="1"/>
    <col min="517" max="517" width="9.6640625" style="4" customWidth="1"/>
    <col min="518" max="519" width="15.5" style="4" customWidth="1"/>
    <col min="520" max="520" width="3.1640625" style="4" customWidth="1"/>
    <col min="521" max="521" width="3.5" style="4" customWidth="1"/>
    <col min="522" max="768" width="8.83203125" style="4"/>
    <col min="769" max="769" width="2.6640625" style="4" customWidth="1"/>
    <col min="770" max="770" width="10.33203125" style="4" customWidth="1"/>
    <col min="771" max="771" width="12.5" style="4" customWidth="1"/>
    <col min="772" max="772" width="67.5" style="4" customWidth="1"/>
    <col min="773" max="773" width="9.6640625" style="4" customWidth="1"/>
    <col min="774" max="775" width="15.5" style="4" customWidth="1"/>
    <col min="776" max="776" width="3.1640625" style="4" customWidth="1"/>
    <col min="777" max="777" width="3.5" style="4" customWidth="1"/>
    <col min="778" max="1024" width="8.83203125" style="4"/>
    <col min="1025" max="1025" width="2.6640625" style="4" customWidth="1"/>
    <col min="1026" max="1026" width="10.33203125" style="4" customWidth="1"/>
    <col min="1027" max="1027" width="12.5" style="4" customWidth="1"/>
    <col min="1028" max="1028" width="67.5" style="4" customWidth="1"/>
    <col min="1029" max="1029" width="9.6640625" style="4" customWidth="1"/>
    <col min="1030" max="1031" width="15.5" style="4" customWidth="1"/>
    <col min="1032" max="1032" width="3.1640625" style="4" customWidth="1"/>
    <col min="1033" max="1033" width="3.5" style="4" customWidth="1"/>
    <col min="1034" max="1280" width="8.83203125" style="4"/>
    <col min="1281" max="1281" width="2.6640625" style="4" customWidth="1"/>
    <col min="1282" max="1282" width="10.33203125" style="4" customWidth="1"/>
    <col min="1283" max="1283" width="12.5" style="4" customWidth="1"/>
    <col min="1284" max="1284" width="67.5" style="4" customWidth="1"/>
    <col min="1285" max="1285" width="9.6640625" style="4" customWidth="1"/>
    <col min="1286" max="1287" width="15.5" style="4" customWidth="1"/>
    <col min="1288" max="1288" width="3.1640625" style="4" customWidth="1"/>
    <col min="1289" max="1289" width="3.5" style="4" customWidth="1"/>
    <col min="1290" max="1536" width="8.83203125" style="4"/>
    <col min="1537" max="1537" width="2.6640625" style="4" customWidth="1"/>
    <col min="1538" max="1538" width="10.33203125" style="4" customWidth="1"/>
    <col min="1539" max="1539" width="12.5" style="4" customWidth="1"/>
    <col min="1540" max="1540" width="67.5" style="4" customWidth="1"/>
    <col min="1541" max="1541" width="9.6640625" style="4" customWidth="1"/>
    <col min="1542" max="1543" width="15.5" style="4" customWidth="1"/>
    <col min="1544" max="1544" width="3.1640625" style="4" customWidth="1"/>
    <col min="1545" max="1545" width="3.5" style="4" customWidth="1"/>
    <col min="1546" max="1792" width="8.83203125" style="4"/>
    <col min="1793" max="1793" width="2.6640625" style="4" customWidth="1"/>
    <col min="1794" max="1794" width="10.33203125" style="4" customWidth="1"/>
    <col min="1795" max="1795" width="12.5" style="4" customWidth="1"/>
    <col min="1796" max="1796" width="67.5" style="4" customWidth="1"/>
    <col min="1797" max="1797" width="9.6640625" style="4" customWidth="1"/>
    <col min="1798" max="1799" width="15.5" style="4" customWidth="1"/>
    <col min="1800" max="1800" width="3.1640625" style="4" customWidth="1"/>
    <col min="1801" max="1801" width="3.5" style="4" customWidth="1"/>
    <col min="1802" max="2048" width="8.83203125" style="4"/>
    <col min="2049" max="2049" width="2.6640625" style="4" customWidth="1"/>
    <col min="2050" max="2050" width="10.33203125" style="4" customWidth="1"/>
    <col min="2051" max="2051" width="12.5" style="4" customWidth="1"/>
    <col min="2052" max="2052" width="67.5" style="4" customWidth="1"/>
    <col min="2053" max="2053" width="9.6640625" style="4" customWidth="1"/>
    <col min="2054" max="2055" width="15.5" style="4" customWidth="1"/>
    <col min="2056" max="2056" width="3.1640625" style="4" customWidth="1"/>
    <col min="2057" max="2057" width="3.5" style="4" customWidth="1"/>
    <col min="2058" max="2304" width="8.83203125" style="4"/>
    <col min="2305" max="2305" width="2.6640625" style="4" customWidth="1"/>
    <col min="2306" max="2306" width="10.33203125" style="4" customWidth="1"/>
    <col min="2307" max="2307" width="12.5" style="4" customWidth="1"/>
    <col min="2308" max="2308" width="67.5" style="4" customWidth="1"/>
    <col min="2309" max="2309" width="9.6640625" style="4" customWidth="1"/>
    <col min="2310" max="2311" width="15.5" style="4" customWidth="1"/>
    <col min="2312" max="2312" width="3.1640625" style="4" customWidth="1"/>
    <col min="2313" max="2313" width="3.5" style="4" customWidth="1"/>
    <col min="2314" max="2560" width="8.83203125" style="4"/>
    <col min="2561" max="2561" width="2.6640625" style="4" customWidth="1"/>
    <col min="2562" max="2562" width="10.33203125" style="4" customWidth="1"/>
    <col min="2563" max="2563" width="12.5" style="4" customWidth="1"/>
    <col min="2564" max="2564" width="67.5" style="4" customWidth="1"/>
    <col min="2565" max="2565" width="9.6640625" style="4" customWidth="1"/>
    <col min="2566" max="2567" width="15.5" style="4" customWidth="1"/>
    <col min="2568" max="2568" width="3.1640625" style="4" customWidth="1"/>
    <col min="2569" max="2569" width="3.5" style="4" customWidth="1"/>
    <col min="2570" max="2816" width="8.83203125" style="4"/>
    <col min="2817" max="2817" width="2.6640625" style="4" customWidth="1"/>
    <col min="2818" max="2818" width="10.33203125" style="4" customWidth="1"/>
    <col min="2819" max="2819" width="12.5" style="4" customWidth="1"/>
    <col min="2820" max="2820" width="67.5" style="4" customWidth="1"/>
    <col min="2821" max="2821" width="9.6640625" style="4" customWidth="1"/>
    <col min="2822" max="2823" width="15.5" style="4" customWidth="1"/>
    <col min="2824" max="2824" width="3.1640625" style="4" customWidth="1"/>
    <col min="2825" max="2825" width="3.5" style="4" customWidth="1"/>
    <col min="2826" max="3072" width="8.83203125" style="4"/>
    <col min="3073" max="3073" width="2.6640625" style="4" customWidth="1"/>
    <col min="3074" max="3074" width="10.33203125" style="4" customWidth="1"/>
    <col min="3075" max="3075" width="12.5" style="4" customWidth="1"/>
    <col min="3076" max="3076" width="67.5" style="4" customWidth="1"/>
    <col min="3077" max="3077" width="9.6640625" style="4" customWidth="1"/>
    <col min="3078" max="3079" width="15.5" style="4" customWidth="1"/>
    <col min="3080" max="3080" width="3.1640625" style="4" customWidth="1"/>
    <col min="3081" max="3081" width="3.5" style="4" customWidth="1"/>
    <col min="3082" max="3328" width="8.83203125" style="4"/>
    <col min="3329" max="3329" width="2.6640625" style="4" customWidth="1"/>
    <col min="3330" max="3330" width="10.33203125" style="4" customWidth="1"/>
    <col min="3331" max="3331" width="12.5" style="4" customWidth="1"/>
    <col min="3332" max="3332" width="67.5" style="4" customWidth="1"/>
    <col min="3333" max="3333" width="9.6640625" style="4" customWidth="1"/>
    <col min="3334" max="3335" width="15.5" style="4" customWidth="1"/>
    <col min="3336" max="3336" width="3.1640625" style="4" customWidth="1"/>
    <col min="3337" max="3337" width="3.5" style="4" customWidth="1"/>
    <col min="3338" max="3584" width="8.83203125" style="4"/>
    <col min="3585" max="3585" width="2.6640625" style="4" customWidth="1"/>
    <col min="3586" max="3586" width="10.33203125" style="4" customWidth="1"/>
    <col min="3587" max="3587" width="12.5" style="4" customWidth="1"/>
    <col min="3588" max="3588" width="67.5" style="4" customWidth="1"/>
    <col min="3589" max="3589" width="9.6640625" style="4" customWidth="1"/>
    <col min="3590" max="3591" width="15.5" style="4" customWidth="1"/>
    <col min="3592" max="3592" width="3.1640625" style="4" customWidth="1"/>
    <col min="3593" max="3593" width="3.5" style="4" customWidth="1"/>
    <col min="3594" max="3840" width="8.83203125" style="4"/>
    <col min="3841" max="3841" width="2.6640625" style="4" customWidth="1"/>
    <col min="3842" max="3842" width="10.33203125" style="4" customWidth="1"/>
    <col min="3843" max="3843" width="12.5" style="4" customWidth="1"/>
    <col min="3844" max="3844" width="67.5" style="4" customWidth="1"/>
    <col min="3845" max="3845" width="9.6640625" style="4" customWidth="1"/>
    <col min="3846" max="3847" width="15.5" style="4" customWidth="1"/>
    <col min="3848" max="3848" width="3.1640625" style="4" customWidth="1"/>
    <col min="3849" max="3849" width="3.5" style="4" customWidth="1"/>
    <col min="3850" max="4096" width="8.83203125" style="4"/>
    <col min="4097" max="4097" width="2.6640625" style="4" customWidth="1"/>
    <col min="4098" max="4098" width="10.33203125" style="4" customWidth="1"/>
    <col min="4099" max="4099" width="12.5" style="4" customWidth="1"/>
    <col min="4100" max="4100" width="67.5" style="4" customWidth="1"/>
    <col min="4101" max="4101" width="9.6640625" style="4" customWidth="1"/>
    <col min="4102" max="4103" width="15.5" style="4" customWidth="1"/>
    <col min="4104" max="4104" width="3.1640625" style="4" customWidth="1"/>
    <col min="4105" max="4105" width="3.5" style="4" customWidth="1"/>
    <col min="4106" max="4352" width="8.83203125" style="4"/>
    <col min="4353" max="4353" width="2.6640625" style="4" customWidth="1"/>
    <col min="4354" max="4354" width="10.33203125" style="4" customWidth="1"/>
    <col min="4355" max="4355" width="12.5" style="4" customWidth="1"/>
    <col min="4356" max="4356" width="67.5" style="4" customWidth="1"/>
    <col min="4357" max="4357" width="9.6640625" style="4" customWidth="1"/>
    <col min="4358" max="4359" width="15.5" style="4" customWidth="1"/>
    <col min="4360" max="4360" width="3.1640625" style="4" customWidth="1"/>
    <col min="4361" max="4361" width="3.5" style="4" customWidth="1"/>
    <col min="4362" max="4608" width="8.83203125" style="4"/>
    <col min="4609" max="4609" width="2.6640625" style="4" customWidth="1"/>
    <col min="4610" max="4610" width="10.33203125" style="4" customWidth="1"/>
    <col min="4611" max="4611" width="12.5" style="4" customWidth="1"/>
    <col min="4612" max="4612" width="67.5" style="4" customWidth="1"/>
    <col min="4613" max="4613" width="9.6640625" style="4" customWidth="1"/>
    <col min="4614" max="4615" width="15.5" style="4" customWidth="1"/>
    <col min="4616" max="4616" width="3.1640625" style="4" customWidth="1"/>
    <col min="4617" max="4617" width="3.5" style="4" customWidth="1"/>
    <col min="4618" max="4864" width="8.83203125" style="4"/>
    <col min="4865" max="4865" width="2.6640625" style="4" customWidth="1"/>
    <col min="4866" max="4866" width="10.33203125" style="4" customWidth="1"/>
    <col min="4867" max="4867" width="12.5" style="4" customWidth="1"/>
    <col min="4868" max="4868" width="67.5" style="4" customWidth="1"/>
    <col min="4869" max="4869" width="9.6640625" style="4" customWidth="1"/>
    <col min="4870" max="4871" width="15.5" style="4" customWidth="1"/>
    <col min="4872" max="4872" width="3.1640625" style="4" customWidth="1"/>
    <col min="4873" max="4873" width="3.5" style="4" customWidth="1"/>
    <col min="4874" max="5120" width="8.83203125" style="4"/>
    <col min="5121" max="5121" width="2.6640625" style="4" customWidth="1"/>
    <col min="5122" max="5122" width="10.33203125" style="4" customWidth="1"/>
    <col min="5123" max="5123" width="12.5" style="4" customWidth="1"/>
    <col min="5124" max="5124" width="67.5" style="4" customWidth="1"/>
    <col min="5125" max="5125" width="9.6640625" style="4" customWidth="1"/>
    <col min="5126" max="5127" width="15.5" style="4" customWidth="1"/>
    <col min="5128" max="5128" width="3.1640625" style="4" customWidth="1"/>
    <col min="5129" max="5129" width="3.5" style="4" customWidth="1"/>
    <col min="5130" max="5376" width="8.83203125" style="4"/>
    <col min="5377" max="5377" width="2.6640625" style="4" customWidth="1"/>
    <col min="5378" max="5378" width="10.33203125" style="4" customWidth="1"/>
    <col min="5379" max="5379" width="12.5" style="4" customWidth="1"/>
    <col min="5380" max="5380" width="67.5" style="4" customWidth="1"/>
    <col min="5381" max="5381" width="9.6640625" style="4" customWidth="1"/>
    <col min="5382" max="5383" width="15.5" style="4" customWidth="1"/>
    <col min="5384" max="5384" width="3.1640625" style="4" customWidth="1"/>
    <col min="5385" max="5385" width="3.5" style="4" customWidth="1"/>
    <col min="5386" max="5632" width="8.83203125" style="4"/>
    <col min="5633" max="5633" width="2.6640625" style="4" customWidth="1"/>
    <col min="5634" max="5634" width="10.33203125" style="4" customWidth="1"/>
    <col min="5635" max="5635" width="12.5" style="4" customWidth="1"/>
    <col min="5636" max="5636" width="67.5" style="4" customWidth="1"/>
    <col min="5637" max="5637" width="9.6640625" style="4" customWidth="1"/>
    <col min="5638" max="5639" width="15.5" style="4" customWidth="1"/>
    <col min="5640" max="5640" width="3.1640625" style="4" customWidth="1"/>
    <col min="5641" max="5641" width="3.5" style="4" customWidth="1"/>
    <col min="5642" max="5888" width="8.83203125" style="4"/>
    <col min="5889" max="5889" width="2.6640625" style="4" customWidth="1"/>
    <col min="5890" max="5890" width="10.33203125" style="4" customWidth="1"/>
    <col min="5891" max="5891" width="12.5" style="4" customWidth="1"/>
    <col min="5892" max="5892" width="67.5" style="4" customWidth="1"/>
    <col min="5893" max="5893" width="9.6640625" style="4" customWidth="1"/>
    <col min="5894" max="5895" width="15.5" style="4" customWidth="1"/>
    <col min="5896" max="5896" width="3.1640625" style="4" customWidth="1"/>
    <col min="5897" max="5897" width="3.5" style="4" customWidth="1"/>
    <col min="5898" max="6144" width="8.83203125" style="4"/>
    <col min="6145" max="6145" width="2.6640625" style="4" customWidth="1"/>
    <col min="6146" max="6146" width="10.33203125" style="4" customWidth="1"/>
    <col min="6147" max="6147" width="12.5" style="4" customWidth="1"/>
    <col min="6148" max="6148" width="67.5" style="4" customWidth="1"/>
    <col min="6149" max="6149" width="9.6640625" style="4" customWidth="1"/>
    <col min="6150" max="6151" width="15.5" style="4" customWidth="1"/>
    <col min="6152" max="6152" width="3.1640625" style="4" customWidth="1"/>
    <col min="6153" max="6153" width="3.5" style="4" customWidth="1"/>
    <col min="6154" max="6400" width="8.83203125" style="4"/>
    <col min="6401" max="6401" width="2.6640625" style="4" customWidth="1"/>
    <col min="6402" max="6402" width="10.33203125" style="4" customWidth="1"/>
    <col min="6403" max="6403" width="12.5" style="4" customWidth="1"/>
    <col min="6404" max="6404" width="67.5" style="4" customWidth="1"/>
    <col min="6405" max="6405" width="9.6640625" style="4" customWidth="1"/>
    <col min="6406" max="6407" width="15.5" style="4" customWidth="1"/>
    <col min="6408" max="6408" width="3.1640625" style="4" customWidth="1"/>
    <col min="6409" max="6409" width="3.5" style="4" customWidth="1"/>
    <col min="6410" max="6656" width="8.83203125" style="4"/>
    <col min="6657" max="6657" width="2.6640625" style="4" customWidth="1"/>
    <col min="6658" max="6658" width="10.33203125" style="4" customWidth="1"/>
    <col min="6659" max="6659" width="12.5" style="4" customWidth="1"/>
    <col min="6660" max="6660" width="67.5" style="4" customWidth="1"/>
    <col min="6661" max="6661" width="9.6640625" style="4" customWidth="1"/>
    <col min="6662" max="6663" width="15.5" style="4" customWidth="1"/>
    <col min="6664" max="6664" width="3.1640625" style="4" customWidth="1"/>
    <col min="6665" max="6665" width="3.5" style="4" customWidth="1"/>
    <col min="6666" max="6912" width="8.83203125" style="4"/>
    <col min="6913" max="6913" width="2.6640625" style="4" customWidth="1"/>
    <col min="6914" max="6914" width="10.33203125" style="4" customWidth="1"/>
    <col min="6915" max="6915" width="12.5" style="4" customWidth="1"/>
    <col min="6916" max="6916" width="67.5" style="4" customWidth="1"/>
    <col min="6917" max="6917" width="9.6640625" style="4" customWidth="1"/>
    <col min="6918" max="6919" width="15.5" style="4" customWidth="1"/>
    <col min="6920" max="6920" width="3.1640625" style="4" customWidth="1"/>
    <col min="6921" max="6921" width="3.5" style="4" customWidth="1"/>
    <col min="6922" max="7168" width="8.83203125" style="4"/>
    <col min="7169" max="7169" width="2.6640625" style="4" customWidth="1"/>
    <col min="7170" max="7170" width="10.33203125" style="4" customWidth="1"/>
    <col min="7171" max="7171" width="12.5" style="4" customWidth="1"/>
    <col min="7172" max="7172" width="67.5" style="4" customWidth="1"/>
    <col min="7173" max="7173" width="9.6640625" style="4" customWidth="1"/>
    <col min="7174" max="7175" width="15.5" style="4" customWidth="1"/>
    <col min="7176" max="7176" width="3.1640625" style="4" customWidth="1"/>
    <col min="7177" max="7177" width="3.5" style="4" customWidth="1"/>
    <col min="7178" max="7424" width="8.83203125" style="4"/>
    <col min="7425" max="7425" width="2.6640625" style="4" customWidth="1"/>
    <col min="7426" max="7426" width="10.33203125" style="4" customWidth="1"/>
    <col min="7427" max="7427" width="12.5" style="4" customWidth="1"/>
    <col min="7428" max="7428" width="67.5" style="4" customWidth="1"/>
    <col min="7429" max="7429" width="9.6640625" style="4" customWidth="1"/>
    <col min="7430" max="7431" width="15.5" style="4" customWidth="1"/>
    <col min="7432" max="7432" width="3.1640625" style="4" customWidth="1"/>
    <col min="7433" max="7433" width="3.5" style="4" customWidth="1"/>
    <col min="7434" max="7680" width="8.83203125" style="4"/>
    <col min="7681" max="7681" width="2.6640625" style="4" customWidth="1"/>
    <col min="7682" max="7682" width="10.33203125" style="4" customWidth="1"/>
    <col min="7683" max="7683" width="12.5" style="4" customWidth="1"/>
    <col min="7684" max="7684" width="67.5" style="4" customWidth="1"/>
    <col min="7685" max="7685" width="9.6640625" style="4" customWidth="1"/>
    <col min="7686" max="7687" width="15.5" style="4" customWidth="1"/>
    <col min="7688" max="7688" width="3.1640625" style="4" customWidth="1"/>
    <col min="7689" max="7689" width="3.5" style="4" customWidth="1"/>
    <col min="7690" max="7936" width="8.83203125" style="4"/>
    <col min="7937" max="7937" width="2.6640625" style="4" customWidth="1"/>
    <col min="7938" max="7938" width="10.33203125" style="4" customWidth="1"/>
    <col min="7939" max="7939" width="12.5" style="4" customWidth="1"/>
    <col min="7940" max="7940" width="67.5" style="4" customWidth="1"/>
    <col min="7941" max="7941" width="9.6640625" style="4" customWidth="1"/>
    <col min="7942" max="7943" width="15.5" style="4" customWidth="1"/>
    <col min="7944" max="7944" width="3.1640625" style="4" customWidth="1"/>
    <col min="7945" max="7945" width="3.5" style="4" customWidth="1"/>
    <col min="7946" max="8192" width="8.83203125" style="4"/>
    <col min="8193" max="8193" width="2.6640625" style="4" customWidth="1"/>
    <col min="8194" max="8194" width="10.33203125" style="4" customWidth="1"/>
    <col min="8195" max="8195" width="12.5" style="4" customWidth="1"/>
    <col min="8196" max="8196" width="67.5" style="4" customWidth="1"/>
    <col min="8197" max="8197" width="9.6640625" style="4" customWidth="1"/>
    <col min="8198" max="8199" width="15.5" style="4" customWidth="1"/>
    <col min="8200" max="8200" width="3.1640625" style="4" customWidth="1"/>
    <col min="8201" max="8201" width="3.5" style="4" customWidth="1"/>
    <col min="8202" max="8448" width="8.83203125" style="4"/>
    <col min="8449" max="8449" width="2.6640625" style="4" customWidth="1"/>
    <col min="8450" max="8450" width="10.33203125" style="4" customWidth="1"/>
    <col min="8451" max="8451" width="12.5" style="4" customWidth="1"/>
    <col min="8452" max="8452" width="67.5" style="4" customWidth="1"/>
    <col min="8453" max="8453" width="9.6640625" style="4" customWidth="1"/>
    <col min="8454" max="8455" width="15.5" style="4" customWidth="1"/>
    <col min="8456" max="8456" width="3.1640625" style="4" customWidth="1"/>
    <col min="8457" max="8457" width="3.5" style="4" customWidth="1"/>
    <col min="8458" max="8704" width="8.83203125" style="4"/>
    <col min="8705" max="8705" width="2.6640625" style="4" customWidth="1"/>
    <col min="8706" max="8706" width="10.33203125" style="4" customWidth="1"/>
    <col min="8707" max="8707" width="12.5" style="4" customWidth="1"/>
    <col min="8708" max="8708" width="67.5" style="4" customWidth="1"/>
    <col min="8709" max="8709" width="9.6640625" style="4" customWidth="1"/>
    <col min="8710" max="8711" width="15.5" style="4" customWidth="1"/>
    <col min="8712" max="8712" width="3.1640625" style="4" customWidth="1"/>
    <col min="8713" max="8713" width="3.5" style="4" customWidth="1"/>
    <col min="8714" max="8960" width="8.83203125" style="4"/>
    <col min="8961" max="8961" width="2.6640625" style="4" customWidth="1"/>
    <col min="8962" max="8962" width="10.33203125" style="4" customWidth="1"/>
    <col min="8963" max="8963" width="12.5" style="4" customWidth="1"/>
    <col min="8964" max="8964" width="67.5" style="4" customWidth="1"/>
    <col min="8965" max="8965" width="9.6640625" style="4" customWidth="1"/>
    <col min="8966" max="8967" width="15.5" style="4" customWidth="1"/>
    <col min="8968" max="8968" width="3.1640625" style="4" customWidth="1"/>
    <col min="8969" max="8969" width="3.5" style="4" customWidth="1"/>
    <col min="8970" max="9216" width="8.83203125" style="4"/>
    <col min="9217" max="9217" width="2.6640625" style="4" customWidth="1"/>
    <col min="9218" max="9218" width="10.33203125" style="4" customWidth="1"/>
    <col min="9219" max="9219" width="12.5" style="4" customWidth="1"/>
    <col min="9220" max="9220" width="67.5" style="4" customWidth="1"/>
    <col min="9221" max="9221" width="9.6640625" style="4" customWidth="1"/>
    <col min="9222" max="9223" width="15.5" style="4" customWidth="1"/>
    <col min="9224" max="9224" width="3.1640625" style="4" customWidth="1"/>
    <col min="9225" max="9225" width="3.5" style="4" customWidth="1"/>
    <col min="9226" max="9472" width="8.83203125" style="4"/>
    <col min="9473" max="9473" width="2.6640625" style="4" customWidth="1"/>
    <col min="9474" max="9474" width="10.33203125" style="4" customWidth="1"/>
    <col min="9475" max="9475" width="12.5" style="4" customWidth="1"/>
    <col min="9476" max="9476" width="67.5" style="4" customWidth="1"/>
    <col min="9477" max="9477" width="9.6640625" style="4" customWidth="1"/>
    <col min="9478" max="9479" width="15.5" style="4" customWidth="1"/>
    <col min="9480" max="9480" width="3.1640625" style="4" customWidth="1"/>
    <col min="9481" max="9481" width="3.5" style="4" customWidth="1"/>
    <col min="9482" max="9728" width="8.83203125" style="4"/>
    <col min="9729" max="9729" width="2.6640625" style="4" customWidth="1"/>
    <col min="9730" max="9730" width="10.33203125" style="4" customWidth="1"/>
    <col min="9731" max="9731" width="12.5" style="4" customWidth="1"/>
    <col min="9732" max="9732" width="67.5" style="4" customWidth="1"/>
    <col min="9733" max="9733" width="9.6640625" style="4" customWidth="1"/>
    <col min="9734" max="9735" width="15.5" style="4" customWidth="1"/>
    <col min="9736" max="9736" width="3.1640625" style="4" customWidth="1"/>
    <col min="9737" max="9737" width="3.5" style="4" customWidth="1"/>
    <col min="9738" max="9984" width="8.83203125" style="4"/>
    <col min="9985" max="9985" width="2.6640625" style="4" customWidth="1"/>
    <col min="9986" max="9986" width="10.33203125" style="4" customWidth="1"/>
    <col min="9987" max="9987" width="12.5" style="4" customWidth="1"/>
    <col min="9988" max="9988" width="67.5" style="4" customWidth="1"/>
    <col min="9989" max="9989" width="9.6640625" style="4" customWidth="1"/>
    <col min="9990" max="9991" width="15.5" style="4" customWidth="1"/>
    <col min="9992" max="9992" width="3.1640625" style="4" customWidth="1"/>
    <col min="9993" max="9993" width="3.5" style="4" customWidth="1"/>
    <col min="9994" max="10240" width="8.83203125" style="4"/>
    <col min="10241" max="10241" width="2.6640625" style="4" customWidth="1"/>
    <col min="10242" max="10242" width="10.33203125" style="4" customWidth="1"/>
    <col min="10243" max="10243" width="12.5" style="4" customWidth="1"/>
    <col min="10244" max="10244" width="67.5" style="4" customWidth="1"/>
    <col min="10245" max="10245" width="9.6640625" style="4" customWidth="1"/>
    <col min="10246" max="10247" width="15.5" style="4" customWidth="1"/>
    <col min="10248" max="10248" width="3.1640625" style="4" customWidth="1"/>
    <col min="10249" max="10249" width="3.5" style="4" customWidth="1"/>
    <col min="10250" max="10496" width="8.83203125" style="4"/>
    <col min="10497" max="10497" width="2.6640625" style="4" customWidth="1"/>
    <col min="10498" max="10498" width="10.33203125" style="4" customWidth="1"/>
    <col min="10499" max="10499" width="12.5" style="4" customWidth="1"/>
    <col min="10500" max="10500" width="67.5" style="4" customWidth="1"/>
    <col min="10501" max="10501" width="9.6640625" style="4" customWidth="1"/>
    <col min="10502" max="10503" width="15.5" style="4" customWidth="1"/>
    <col min="10504" max="10504" width="3.1640625" style="4" customWidth="1"/>
    <col min="10505" max="10505" width="3.5" style="4" customWidth="1"/>
    <col min="10506" max="10752" width="8.83203125" style="4"/>
    <col min="10753" max="10753" width="2.6640625" style="4" customWidth="1"/>
    <col min="10754" max="10754" width="10.33203125" style="4" customWidth="1"/>
    <col min="10755" max="10755" width="12.5" style="4" customWidth="1"/>
    <col min="10756" max="10756" width="67.5" style="4" customWidth="1"/>
    <col min="10757" max="10757" width="9.6640625" style="4" customWidth="1"/>
    <col min="10758" max="10759" width="15.5" style="4" customWidth="1"/>
    <col min="10760" max="10760" width="3.1640625" style="4" customWidth="1"/>
    <col min="10761" max="10761" width="3.5" style="4" customWidth="1"/>
    <col min="10762" max="11008" width="8.83203125" style="4"/>
    <col min="11009" max="11009" width="2.6640625" style="4" customWidth="1"/>
    <col min="11010" max="11010" width="10.33203125" style="4" customWidth="1"/>
    <col min="11011" max="11011" width="12.5" style="4" customWidth="1"/>
    <col min="11012" max="11012" width="67.5" style="4" customWidth="1"/>
    <col min="11013" max="11013" width="9.6640625" style="4" customWidth="1"/>
    <col min="11014" max="11015" width="15.5" style="4" customWidth="1"/>
    <col min="11016" max="11016" width="3.1640625" style="4" customWidth="1"/>
    <col min="11017" max="11017" width="3.5" style="4" customWidth="1"/>
    <col min="11018" max="11264" width="8.83203125" style="4"/>
    <col min="11265" max="11265" width="2.6640625" style="4" customWidth="1"/>
    <col min="11266" max="11266" width="10.33203125" style="4" customWidth="1"/>
    <col min="11267" max="11267" width="12.5" style="4" customWidth="1"/>
    <col min="11268" max="11268" width="67.5" style="4" customWidth="1"/>
    <col min="11269" max="11269" width="9.6640625" style="4" customWidth="1"/>
    <col min="11270" max="11271" width="15.5" style="4" customWidth="1"/>
    <col min="11272" max="11272" width="3.1640625" style="4" customWidth="1"/>
    <col min="11273" max="11273" width="3.5" style="4" customWidth="1"/>
    <col min="11274" max="11520" width="8.83203125" style="4"/>
    <col min="11521" max="11521" width="2.6640625" style="4" customWidth="1"/>
    <col min="11522" max="11522" width="10.33203125" style="4" customWidth="1"/>
    <col min="11523" max="11523" width="12.5" style="4" customWidth="1"/>
    <col min="11524" max="11524" width="67.5" style="4" customWidth="1"/>
    <col min="11525" max="11525" width="9.6640625" style="4" customWidth="1"/>
    <col min="11526" max="11527" width="15.5" style="4" customWidth="1"/>
    <col min="11528" max="11528" width="3.1640625" style="4" customWidth="1"/>
    <col min="11529" max="11529" width="3.5" style="4" customWidth="1"/>
    <col min="11530" max="11776" width="8.83203125" style="4"/>
    <col min="11777" max="11777" width="2.6640625" style="4" customWidth="1"/>
    <col min="11778" max="11778" width="10.33203125" style="4" customWidth="1"/>
    <col min="11779" max="11779" width="12.5" style="4" customWidth="1"/>
    <col min="11780" max="11780" width="67.5" style="4" customWidth="1"/>
    <col min="11781" max="11781" width="9.6640625" style="4" customWidth="1"/>
    <col min="11782" max="11783" width="15.5" style="4" customWidth="1"/>
    <col min="11784" max="11784" width="3.1640625" style="4" customWidth="1"/>
    <col min="11785" max="11785" width="3.5" style="4" customWidth="1"/>
    <col min="11786" max="12032" width="8.83203125" style="4"/>
    <col min="12033" max="12033" width="2.6640625" style="4" customWidth="1"/>
    <col min="12034" max="12034" width="10.33203125" style="4" customWidth="1"/>
    <col min="12035" max="12035" width="12.5" style="4" customWidth="1"/>
    <col min="12036" max="12036" width="67.5" style="4" customWidth="1"/>
    <col min="12037" max="12037" width="9.6640625" style="4" customWidth="1"/>
    <col min="12038" max="12039" width="15.5" style="4" customWidth="1"/>
    <col min="12040" max="12040" width="3.1640625" style="4" customWidth="1"/>
    <col min="12041" max="12041" width="3.5" style="4" customWidth="1"/>
    <col min="12042" max="12288" width="8.83203125" style="4"/>
    <col min="12289" max="12289" width="2.6640625" style="4" customWidth="1"/>
    <col min="12290" max="12290" width="10.33203125" style="4" customWidth="1"/>
    <col min="12291" max="12291" width="12.5" style="4" customWidth="1"/>
    <col min="12292" max="12292" width="67.5" style="4" customWidth="1"/>
    <col min="12293" max="12293" width="9.6640625" style="4" customWidth="1"/>
    <col min="12294" max="12295" width="15.5" style="4" customWidth="1"/>
    <col min="12296" max="12296" width="3.1640625" style="4" customWidth="1"/>
    <col min="12297" max="12297" width="3.5" style="4" customWidth="1"/>
    <col min="12298" max="12544" width="8.83203125" style="4"/>
    <col min="12545" max="12545" width="2.6640625" style="4" customWidth="1"/>
    <col min="12546" max="12546" width="10.33203125" style="4" customWidth="1"/>
    <col min="12547" max="12547" width="12.5" style="4" customWidth="1"/>
    <col min="12548" max="12548" width="67.5" style="4" customWidth="1"/>
    <col min="12549" max="12549" width="9.6640625" style="4" customWidth="1"/>
    <col min="12550" max="12551" width="15.5" style="4" customWidth="1"/>
    <col min="12552" max="12552" width="3.1640625" style="4" customWidth="1"/>
    <col min="12553" max="12553" width="3.5" style="4" customWidth="1"/>
    <col min="12554" max="12800" width="8.83203125" style="4"/>
    <col min="12801" max="12801" width="2.6640625" style="4" customWidth="1"/>
    <col min="12802" max="12802" width="10.33203125" style="4" customWidth="1"/>
    <col min="12803" max="12803" width="12.5" style="4" customWidth="1"/>
    <col min="12804" max="12804" width="67.5" style="4" customWidth="1"/>
    <col min="12805" max="12805" width="9.6640625" style="4" customWidth="1"/>
    <col min="12806" max="12807" width="15.5" style="4" customWidth="1"/>
    <col min="12808" max="12808" width="3.1640625" style="4" customWidth="1"/>
    <col min="12809" max="12809" width="3.5" style="4" customWidth="1"/>
    <col min="12810" max="13056" width="8.83203125" style="4"/>
    <col min="13057" max="13057" width="2.6640625" style="4" customWidth="1"/>
    <col min="13058" max="13058" width="10.33203125" style="4" customWidth="1"/>
    <col min="13059" max="13059" width="12.5" style="4" customWidth="1"/>
    <col min="13060" max="13060" width="67.5" style="4" customWidth="1"/>
    <col min="13061" max="13061" width="9.6640625" style="4" customWidth="1"/>
    <col min="13062" max="13063" width="15.5" style="4" customWidth="1"/>
    <col min="13064" max="13064" width="3.1640625" style="4" customWidth="1"/>
    <col min="13065" max="13065" width="3.5" style="4" customWidth="1"/>
    <col min="13066" max="13312" width="8.83203125" style="4"/>
    <col min="13313" max="13313" width="2.6640625" style="4" customWidth="1"/>
    <col min="13314" max="13314" width="10.33203125" style="4" customWidth="1"/>
    <col min="13315" max="13315" width="12.5" style="4" customWidth="1"/>
    <col min="13316" max="13316" width="67.5" style="4" customWidth="1"/>
    <col min="13317" max="13317" width="9.6640625" style="4" customWidth="1"/>
    <col min="13318" max="13319" width="15.5" style="4" customWidth="1"/>
    <col min="13320" max="13320" width="3.1640625" style="4" customWidth="1"/>
    <col min="13321" max="13321" width="3.5" style="4" customWidth="1"/>
    <col min="13322" max="13568" width="8.83203125" style="4"/>
    <col min="13569" max="13569" width="2.6640625" style="4" customWidth="1"/>
    <col min="13570" max="13570" width="10.33203125" style="4" customWidth="1"/>
    <col min="13571" max="13571" width="12.5" style="4" customWidth="1"/>
    <col min="13572" max="13572" width="67.5" style="4" customWidth="1"/>
    <col min="13573" max="13573" width="9.6640625" style="4" customWidth="1"/>
    <col min="13574" max="13575" width="15.5" style="4" customWidth="1"/>
    <col min="13576" max="13576" width="3.1640625" style="4" customWidth="1"/>
    <col min="13577" max="13577" width="3.5" style="4" customWidth="1"/>
    <col min="13578" max="13824" width="8.83203125" style="4"/>
    <col min="13825" max="13825" width="2.6640625" style="4" customWidth="1"/>
    <col min="13826" max="13826" width="10.33203125" style="4" customWidth="1"/>
    <col min="13827" max="13827" width="12.5" style="4" customWidth="1"/>
    <col min="13828" max="13828" width="67.5" style="4" customWidth="1"/>
    <col min="13829" max="13829" width="9.6640625" style="4" customWidth="1"/>
    <col min="13830" max="13831" width="15.5" style="4" customWidth="1"/>
    <col min="13832" max="13832" width="3.1640625" style="4" customWidth="1"/>
    <col min="13833" max="13833" width="3.5" style="4" customWidth="1"/>
    <col min="13834" max="14080" width="8.83203125" style="4"/>
    <col min="14081" max="14081" width="2.6640625" style="4" customWidth="1"/>
    <col min="14082" max="14082" width="10.33203125" style="4" customWidth="1"/>
    <col min="14083" max="14083" width="12.5" style="4" customWidth="1"/>
    <col min="14084" max="14084" width="67.5" style="4" customWidth="1"/>
    <col min="14085" max="14085" width="9.6640625" style="4" customWidth="1"/>
    <col min="14086" max="14087" width="15.5" style="4" customWidth="1"/>
    <col min="14088" max="14088" width="3.1640625" style="4" customWidth="1"/>
    <col min="14089" max="14089" width="3.5" style="4" customWidth="1"/>
    <col min="14090" max="14336" width="8.83203125" style="4"/>
    <col min="14337" max="14337" width="2.6640625" style="4" customWidth="1"/>
    <col min="14338" max="14338" width="10.33203125" style="4" customWidth="1"/>
    <col min="14339" max="14339" width="12.5" style="4" customWidth="1"/>
    <col min="14340" max="14340" width="67.5" style="4" customWidth="1"/>
    <col min="14341" max="14341" width="9.6640625" style="4" customWidth="1"/>
    <col min="14342" max="14343" width="15.5" style="4" customWidth="1"/>
    <col min="14344" max="14344" width="3.1640625" style="4" customWidth="1"/>
    <col min="14345" max="14345" width="3.5" style="4" customWidth="1"/>
    <col min="14346" max="14592" width="8.83203125" style="4"/>
    <col min="14593" max="14593" width="2.6640625" style="4" customWidth="1"/>
    <col min="14594" max="14594" width="10.33203125" style="4" customWidth="1"/>
    <col min="14595" max="14595" width="12.5" style="4" customWidth="1"/>
    <col min="14596" max="14596" width="67.5" style="4" customWidth="1"/>
    <col min="14597" max="14597" width="9.6640625" style="4" customWidth="1"/>
    <col min="14598" max="14599" width="15.5" style="4" customWidth="1"/>
    <col min="14600" max="14600" width="3.1640625" style="4" customWidth="1"/>
    <col min="14601" max="14601" width="3.5" style="4" customWidth="1"/>
    <col min="14602" max="14848" width="8.83203125" style="4"/>
    <col min="14849" max="14849" width="2.6640625" style="4" customWidth="1"/>
    <col min="14850" max="14850" width="10.33203125" style="4" customWidth="1"/>
    <col min="14851" max="14851" width="12.5" style="4" customWidth="1"/>
    <col min="14852" max="14852" width="67.5" style="4" customWidth="1"/>
    <col min="14853" max="14853" width="9.6640625" style="4" customWidth="1"/>
    <col min="14854" max="14855" width="15.5" style="4" customWidth="1"/>
    <col min="14856" max="14856" width="3.1640625" style="4" customWidth="1"/>
    <col min="14857" max="14857" width="3.5" style="4" customWidth="1"/>
    <col min="14858" max="15104" width="8.83203125" style="4"/>
    <col min="15105" max="15105" width="2.6640625" style="4" customWidth="1"/>
    <col min="15106" max="15106" width="10.33203125" style="4" customWidth="1"/>
    <col min="15107" max="15107" width="12.5" style="4" customWidth="1"/>
    <col min="15108" max="15108" width="67.5" style="4" customWidth="1"/>
    <col min="15109" max="15109" width="9.6640625" style="4" customWidth="1"/>
    <col min="15110" max="15111" width="15.5" style="4" customWidth="1"/>
    <col min="15112" max="15112" width="3.1640625" style="4" customWidth="1"/>
    <col min="15113" max="15113" width="3.5" style="4" customWidth="1"/>
    <col min="15114" max="15360" width="8.83203125" style="4"/>
    <col min="15361" max="15361" width="2.6640625" style="4" customWidth="1"/>
    <col min="15362" max="15362" width="10.33203125" style="4" customWidth="1"/>
    <col min="15363" max="15363" width="12.5" style="4" customWidth="1"/>
    <col min="15364" max="15364" width="67.5" style="4" customWidth="1"/>
    <col min="15365" max="15365" width="9.6640625" style="4" customWidth="1"/>
    <col min="15366" max="15367" width="15.5" style="4" customWidth="1"/>
    <col min="15368" max="15368" width="3.1640625" style="4" customWidth="1"/>
    <col min="15369" max="15369" width="3.5" style="4" customWidth="1"/>
    <col min="15370" max="15616" width="8.83203125" style="4"/>
    <col min="15617" max="15617" width="2.6640625" style="4" customWidth="1"/>
    <col min="15618" max="15618" width="10.33203125" style="4" customWidth="1"/>
    <col min="15619" max="15619" width="12.5" style="4" customWidth="1"/>
    <col min="15620" max="15620" width="67.5" style="4" customWidth="1"/>
    <col min="15621" max="15621" width="9.6640625" style="4" customWidth="1"/>
    <col min="15622" max="15623" width="15.5" style="4" customWidth="1"/>
    <col min="15624" max="15624" width="3.1640625" style="4" customWidth="1"/>
    <col min="15625" max="15625" width="3.5" style="4" customWidth="1"/>
    <col min="15626" max="15872" width="8.83203125" style="4"/>
    <col min="15873" max="15873" width="2.6640625" style="4" customWidth="1"/>
    <col min="15874" max="15874" width="10.33203125" style="4" customWidth="1"/>
    <col min="15875" max="15875" width="12.5" style="4" customWidth="1"/>
    <col min="15876" max="15876" width="67.5" style="4" customWidth="1"/>
    <col min="15877" max="15877" width="9.6640625" style="4" customWidth="1"/>
    <col min="15878" max="15879" width="15.5" style="4" customWidth="1"/>
    <col min="15880" max="15880" width="3.1640625" style="4" customWidth="1"/>
    <col min="15881" max="15881" width="3.5" style="4" customWidth="1"/>
    <col min="15882" max="16128" width="8.83203125" style="4"/>
    <col min="16129" max="16129" width="2.6640625" style="4" customWidth="1"/>
    <col min="16130" max="16130" width="10.33203125" style="4" customWidth="1"/>
    <col min="16131" max="16131" width="12.5" style="4" customWidth="1"/>
    <col min="16132" max="16132" width="67.5" style="4" customWidth="1"/>
    <col min="16133" max="16133" width="9.6640625" style="4" customWidth="1"/>
    <col min="16134" max="16135" width="15.5" style="4" customWidth="1"/>
    <col min="16136" max="16136" width="3.1640625" style="4" customWidth="1"/>
    <col min="16137" max="16137" width="3.5" style="4" customWidth="1"/>
    <col min="16138" max="16383" width="8.83203125" style="4"/>
    <col min="16384" max="16384" width="9.1640625" style="4" customWidth="1"/>
  </cols>
  <sheetData>
    <row r="1" spans="1:10" ht="31" x14ac:dyDescent="0.35">
      <c r="A1" s="264" t="s">
        <v>368</v>
      </c>
      <c r="B1" s="265"/>
      <c r="C1" s="265"/>
      <c r="D1" s="265"/>
      <c r="E1" s="265"/>
      <c r="F1" s="265"/>
      <c r="G1" s="265"/>
      <c r="H1" s="265"/>
      <c r="I1" s="266"/>
      <c r="J1" s="267"/>
    </row>
    <row r="2" spans="1:10" ht="31" x14ac:dyDescent="0.2">
      <c r="A2" s="260" t="s">
        <v>365</v>
      </c>
      <c r="B2" s="261"/>
      <c r="C2" s="261"/>
      <c r="D2" s="261"/>
      <c r="E2" s="261"/>
      <c r="F2" s="262"/>
      <c r="G2" s="262"/>
      <c r="H2" s="262"/>
      <c r="I2" s="263"/>
      <c r="J2" s="268"/>
    </row>
    <row r="3" spans="1:10" ht="18" thickBot="1" x14ac:dyDescent="0.25">
      <c r="C3" s="156"/>
      <c r="D3" s="269" t="s">
        <v>32</v>
      </c>
      <c r="E3" s="374"/>
      <c r="F3" s="374"/>
      <c r="G3" s="375"/>
    </row>
    <row r="4" spans="1:10" ht="18" thickBot="1" x14ac:dyDescent="0.25">
      <c r="C4" s="156"/>
      <c r="D4" s="291" t="s">
        <v>181</v>
      </c>
      <c r="E4" s="376"/>
      <c r="F4" s="376"/>
      <c r="G4" s="376"/>
    </row>
    <row r="5" spans="1:10" ht="17" thickBot="1" x14ac:dyDescent="0.25">
      <c r="C5" s="156"/>
      <c r="D5" s="292" t="s">
        <v>33</v>
      </c>
      <c r="E5" s="376" t="s">
        <v>324</v>
      </c>
      <c r="F5" s="376"/>
      <c r="G5" s="376"/>
    </row>
    <row r="6" spans="1:10" x14ac:dyDescent="0.2">
      <c r="C6" s="250"/>
      <c r="D6" s="294" t="s">
        <v>433</v>
      </c>
      <c r="F6" s="293"/>
      <c r="G6" s="293"/>
    </row>
    <row r="7" spans="1:10" x14ac:dyDescent="0.2">
      <c r="C7" s="250"/>
      <c r="D7" s="4" t="s">
        <v>370</v>
      </c>
      <c r="F7" s="293"/>
      <c r="G7" s="293"/>
    </row>
    <row r="8" spans="1:10" x14ac:dyDescent="0.2">
      <c r="C8" s="250"/>
      <c r="D8" s="4" t="s">
        <v>419</v>
      </c>
      <c r="F8" s="293"/>
      <c r="G8" s="293"/>
    </row>
    <row r="9" spans="1:10" x14ac:dyDescent="0.2">
      <c r="C9" s="250"/>
      <c r="D9" s="4" t="s">
        <v>420</v>
      </c>
      <c r="F9" s="293"/>
      <c r="G9" s="293"/>
    </row>
    <row r="10" spans="1:10" x14ac:dyDescent="0.2">
      <c r="C10" s="250"/>
      <c r="D10" s="294" t="s">
        <v>421</v>
      </c>
      <c r="F10" s="293"/>
      <c r="G10" s="293"/>
    </row>
    <row r="11" spans="1:10" x14ac:dyDescent="0.2">
      <c r="C11" s="250"/>
      <c r="D11" s="294" t="s">
        <v>422</v>
      </c>
      <c r="F11" s="293"/>
      <c r="G11" s="293"/>
    </row>
    <row r="12" spans="1:10" x14ac:dyDescent="0.2">
      <c r="C12" s="250"/>
      <c r="D12" s="294" t="s">
        <v>434</v>
      </c>
      <c r="F12" s="293"/>
      <c r="G12" s="293"/>
    </row>
    <row r="13" spans="1:10" x14ac:dyDescent="0.2">
      <c r="C13" s="250"/>
      <c r="D13" s="294" t="s">
        <v>423</v>
      </c>
      <c r="F13" s="293"/>
      <c r="G13" s="293"/>
    </row>
    <row r="14" spans="1:10" x14ac:dyDescent="0.2">
      <c r="C14" s="250"/>
      <c r="F14" s="293"/>
      <c r="G14" s="293"/>
    </row>
    <row r="15" spans="1:10" x14ac:dyDescent="0.2">
      <c r="C15" s="250"/>
      <c r="D15" s="250"/>
      <c r="E15" s="252"/>
      <c r="F15" s="251"/>
      <c r="G15" s="251"/>
    </row>
    <row r="16" spans="1:10" ht="17" thickBot="1" x14ac:dyDescent="0.25">
      <c r="C16" s="250"/>
      <c r="D16" s="250"/>
      <c r="E16" s="252"/>
      <c r="F16" s="251"/>
      <c r="G16" s="251"/>
    </row>
    <row r="17" spans="1:10" ht="52" thickBot="1" x14ac:dyDescent="0.25">
      <c r="A17" s="295" t="s">
        <v>424</v>
      </c>
      <c r="B17" s="295" t="s">
        <v>425</v>
      </c>
      <c r="C17" s="295" t="s">
        <v>426</v>
      </c>
      <c r="D17" s="295" t="s">
        <v>366</v>
      </c>
      <c r="E17" s="295" t="s">
        <v>427</v>
      </c>
      <c r="F17" s="295" t="s">
        <v>428</v>
      </c>
      <c r="G17" s="296" t="s">
        <v>429</v>
      </c>
      <c r="H17" s="297" t="s">
        <v>372</v>
      </c>
      <c r="I17" s="255" t="s">
        <v>373</v>
      </c>
      <c r="J17" s="255" t="s">
        <v>374</v>
      </c>
    </row>
    <row r="18" spans="1:10" ht="20" thickBot="1" x14ac:dyDescent="0.25">
      <c r="A18" s="298">
        <f t="shared" ref="A18:A47" si="0">ROW(A18)-17</f>
        <v>1</v>
      </c>
      <c r="B18" s="298"/>
      <c r="C18" s="298"/>
      <c r="D18" s="299"/>
      <c r="E18" s="300"/>
      <c r="F18" s="301"/>
      <c r="G18" s="302"/>
      <c r="H18" s="303"/>
      <c r="I18" s="270"/>
      <c r="J18" s="270"/>
    </row>
    <row r="19" spans="1:10" ht="20" thickBot="1" x14ac:dyDescent="0.25">
      <c r="A19" s="298">
        <f t="shared" si="0"/>
        <v>2</v>
      </c>
      <c r="B19" s="298"/>
      <c r="C19" s="298"/>
      <c r="D19" s="299"/>
      <c r="E19" s="300"/>
      <c r="F19" s="301"/>
      <c r="G19" s="302"/>
      <c r="H19" s="303"/>
      <c r="I19" s="270"/>
      <c r="J19" s="270"/>
    </row>
    <row r="20" spans="1:10" ht="20" thickBot="1" x14ac:dyDescent="0.25">
      <c r="A20" s="298">
        <f t="shared" si="0"/>
        <v>3</v>
      </c>
      <c r="B20" s="298"/>
      <c r="C20" s="298"/>
      <c r="D20" s="299"/>
      <c r="E20" s="300"/>
      <c r="F20" s="301"/>
      <c r="G20" s="302"/>
      <c r="H20" s="303"/>
      <c r="I20" s="270"/>
      <c r="J20" s="270"/>
    </row>
    <row r="21" spans="1:10" ht="20" thickBot="1" x14ac:dyDescent="0.25">
      <c r="A21" s="298">
        <f t="shared" si="0"/>
        <v>4</v>
      </c>
      <c r="B21" s="298"/>
      <c r="C21" s="298"/>
      <c r="D21" s="299"/>
      <c r="E21" s="300"/>
      <c r="F21" s="301"/>
      <c r="G21" s="302"/>
      <c r="H21" s="303"/>
      <c r="I21" s="270"/>
      <c r="J21" s="270"/>
    </row>
    <row r="22" spans="1:10" ht="20" thickBot="1" x14ac:dyDescent="0.25">
      <c r="A22" s="298">
        <f t="shared" si="0"/>
        <v>5</v>
      </c>
      <c r="B22" s="298"/>
      <c r="C22" s="298"/>
      <c r="D22" s="299"/>
      <c r="E22" s="300"/>
      <c r="F22" s="301"/>
      <c r="G22" s="302"/>
      <c r="H22" s="303"/>
      <c r="I22" s="270"/>
      <c r="J22" s="270"/>
    </row>
    <row r="23" spans="1:10" ht="20" thickBot="1" x14ac:dyDescent="0.25">
      <c r="A23" s="298">
        <f t="shared" si="0"/>
        <v>6</v>
      </c>
      <c r="B23" s="298"/>
      <c r="C23" s="298"/>
      <c r="D23" s="299"/>
      <c r="E23" s="300"/>
      <c r="F23" s="301"/>
      <c r="G23" s="302"/>
      <c r="H23" s="303"/>
      <c r="I23" s="270"/>
      <c r="J23" s="270"/>
    </row>
    <row r="24" spans="1:10" ht="20" thickBot="1" x14ac:dyDescent="0.25">
      <c r="A24" s="298">
        <f t="shared" si="0"/>
        <v>7</v>
      </c>
      <c r="B24" s="298"/>
      <c r="C24" s="298"/>
      <c r="D24" s="299"/>
      <c r="E24" s="300"/>
      <c r="F24" s="301"/>
      <c r="G24" s="302"/>
      <c r="H24" s="303"/>
      <c r="I24" s="270"/>
      <c r="J24" s="270"/>
    </row>
    <row r="25" spans="1:10" ht="20" thickBot="1" x14ac:dyDescent="0.25">
      <c r="A25" s="298">
        <f t="shared" si="0"/>
        <v>8</v>
      </c>
      <c r="B25" s="298"/>
      <c r="C25" s="298"/>
      <c r="D25" s="299"/>
      <c r="E25" s="300"/>
      <c r="F25" s="301"/>
      <c r="G25" s="302"/>
      <c r="H25" s="303"/>
      <c r="I25" s="270"/>
      <c r="J25" s="270"/>
    </row>
    <row r="26" spans="1:10" ht="20" thickBot="1" x14ac:dyDescent="0.25">
      <c r="A26" s="298">
        <f t="shared" si="0"/>
        <v>9</v>
      </c>
      <c r="B26" s="298"/>
      <c r="C26" s="298"/>
      <c r="D26" s="299"/>
      <c r="E26" s="300"/>
      <c r="F26" s="301"/>
      <c r="G26" s="302"/>
      <c r="H26" s="303"/>
      <c r="I26" s="270"/>
      <c r="J26" s="270"/>
    </row>
    <row r="27" spans="1:10" ht="20" thickBot="1" x14ac:dyDescent="0.25">
      <c r="A27" s="298">
        <f t="shared" si="0"/>
        <v>10</v>
      </c>
      <c r="B27" s="298"/>
      <c r="C27" s="298"/>
      <c r="D27" s="299"/>
      <c r="E27" s="300"/>
      <c r="F27" s="301"/>
      <c r="G27" s="302"/>
      <c r="H27" s="303"/>
      <c r="I27" s="270"/>
      <c r="J27" s="270"/>
    </row>
    <row r="28" spans="1:10" ht="20" thickBot="1" x14ac:dyDescent="0.25">
      <c r="A28" s="298">
        <f t="shared" si="0"/>
        <v>11</v>
      </c>
      <c r="B28" s="298"/>
      <c r="C28" s="298"/>
      <c r="D28" s="299"/>
      <c r="E28" s="300"/>
      <c r="F28" s="301"/>
      <c r="G28" s="302"/>
      <c r="H28" s="303"/>
      <c r="I28" s="270"/>
      <c r="J28" s="270"/>
    </row>
    <row r="29" spans="1:10" ht="20" thickBot="1" x14ac:dyDescent="0.25">
      <c r="A29" s="298">
        <f t="shared" si="0"/>
        <v>12</v>
      </c>
      <c r="B29" s="298"/>
      <c r="C29" s="298"/>
      <c r="D29" s="299"/>
      <c r="E29" s="300"/>
      <c r="F29" s="301"/>
      <c r="G29" s="302"/>
      <c r="H29" s="303"/>
      <c r="I29" s="270"/>
      <c r="J29" s="270"/>
    </row>
    <row r="30" spans="1:10" ht="20" thickBot="1" x14ac:dyDescent="0.25">
      <c r="A30" s="298">
        <f t="shared" si="0"/>
        <v>13</v>
      </c>
      <c r="B30" s="298"/>
      <c r="C30" s="298"/>
      <c r="D30" s="299"/>
      <c r="E30" s="300"/>
      <c r="F30" s="301"/>
      <c r="G30" s="302"/>
      <c r="H30" s="303"/>
      <c r="I30" s="270"/>
      <c r="J30" s="270"/>
    </row>
    <row r="31" spans="1:10" ht="20" thickBot="1" x14ac:dyDescent="0.25">
      <c r="A31" s="298">
        <f t="shared" si="0"/>
        <v>14</v>
      </c>
      <c r="B31" s="298"/>
      <c r="C31" s="298"/>
      <c r="D31" s="299"/>
      <c r="E31" s="300"/>
      <c r="F31" s="301"/>
      <c r="G31" s="302"/>
      <c r="H31" s="303"/>
      <c r="I31" s="270"/>
      <c r="J31" s="270"/>
    </row>
    <row r="32" spans="1:10" ht="20" thickBot="1" x14ac:dyDescent="0.25">
      <c r="A32" s="298">
        <f t="shared" si="0"/>
        <v>15</v>
      </c>
      <c r="B32" s="298"/>
      <c r="C32" s="298"/>
      <c r="D32" s="299"/>
      <c r="E32" s="300"/>
      <c r="F32" s="301"/>
      <c r="G32" s="302"/>
      <c r="H32" s="303"/>
      <c r="I32" s="270"/>
      <c r="J32" s="270"/>
    </row>
    <row r="33" spans="1:10" ht="20" thickBot="1" x14ac:dyDescent="0.25">
      <c r="A33" s="298">
        <f t="shared" si="0"/>
        <v>16</v>
      </c>
      <c r="B33" s="298"/>
      <c r="C33" s="298"/>
      <c r="D33" s="299"/>
      <c r="E33" s="300"/>
      <c r="F33" s="301"/>
      <c r="G33" s="302"/>
      <c r="H33" s="303"/>
      <c r="I33" s="270"/>
      <c r="J33" s="270"/>
    </row>
    <row r="34" spans="1:10" ht="20" thickBot="1" x14ac:dyDescent="0.25">
      <c r="A34" s="298">
        <f t="shared" si="0"/>
        <v>17</v>
      </c>
      <c r="B34" s="298"/>
      <c r="C34" s="298"/>
      <c r="D34" s="299"/>
      <c r="E34" s="300"/>
      <c r="F34" s="301"/>
      <c r="G34" s="302"/>
      <c r="H34" s="303"/>
      <c r="I34" s="270"/>
      <c r="J34" s="270"/>
    </row>
    <row r="35" spans="1:10" ht="20" thickBot="1" x14ac:dyDescent="0.25">
      <c r="A35" s="298">
        <f t="shared" si="0"/>
        <v>18</v>
      </c>
      <c r="B35" s="298"/>
      <c r="C35" s="298"/>
      <c r="D35" s="299"/>
      <c r="E35" s="300"/>
      <c r="F35" s="301"/>
      <c r="G35" s="302"/>
      <c r="H35" s="303"/>
      <c r="I35" s="270"/>
      <c r="J35" s="270"/>
    </row>
    <row r="36" spans="1:10" ht="20" thickBot="1" x14ac:dyDescent="0.25">
      <c r="A36" s="298">
        <f t="shared" si="0"/>
        <v>19</v>
      </c>
      <c r="B36" s="298"/>
      <c r="C36" s="298"/>
      <c r="D36" s="299"/>
      <c r="E36" s="300"/>
      <c r="F36" s="301"/>
      <c r="G36" s="302"/>
      <c r="H36" s="303"/>
      <c r="I36" s="270"/>
      <c r="J36" s="270"/>
    </row>
    <row r="37" spans="1:10" ht="20" thickBot="1" x14ac:dyDescent="0.25">
      <c r="A37" s="298">
        <f t="shared" si="0"/>
        <v>20</v>
      </c>
      <c r="B37" s="298"/>
      <c r="C37" s="298"/>
      <c r="D37" s="299"/>
      <c r="E37" s="300"/>
      <c r="F37" s="301"/>
      <c r="G37" s="302"/>
      <c r="H37" s="303"/>
      <c r="I37" s="270"/>
      <c r="J37" s="270"/>
    </row>
    <row r="38" spans="1:10" ht="20" thickBot="1" x14ac:dyDescent="0.25">
      <c r="A38" s="298">
        <f t="shared" si="0"/>
        <v>21</v>
      </c>
      <c r="B38" s="298"/>
      <c r="C38" s="298"/>
      <c r="D38" s="299"/>
      <c r="E38" s="300"/>
      <c r="F38" s="301"/>
      <c r="G38" s="302"/>
      <c r="H38" s="303"/>
      <c r="I38" s="270"/>
      <c r="J38" s="270"/>
    </row>
    <row r="39" spans="1:10" ht="20" thickBot="1" x14ac:dyDescent="0.25">
      <c r="A39" s="298">
        <f t="shared" si="0"/>
        <v>22</v>
      </c>
      <c r="B39" s="298"/>
      <c r="C39" s="298"/>
      <c r="D39" s="299"/>
      <c r="E39" s="300"/>
      <c r="F39" s="301"/>
      <c r="G39" s="302"/>
      <c r="H39" s="303"/>
      <c r="I39" s="270"/>
      <c r="J39" s="270"/>
    </row>
    <row r="40" spans="1:10" ht="20" thickBot="1" x14ac:dyDescent="0.25">
      <c r="A40" s="298">
        <f t="shared" si="0"/>
        <v>23</v>
      </c>
      <c r="B40" s="298"/>
      <c r="C40" s="298"/>
      <c r="D40" s="299"/>
      <c r="E40" s="300"/>
      <c r="F40" s="301"/>
      <c r="G40" s="302"/>
      <c r="H40" s="303"/>
      <c r="I40" s="270"/>
      <c r="J40" s="270"/>
    </row>
    <row r="41" spans="1:10" ht="20" thickBot="1" x14ac:dyDescent="0.25">
      <c r="A41" s="298">
        <f t="shared" si="0"/>
        <v>24</v>
      </c>
      <c r="B41" s="298"/>
      <c r="C41" s="298"/>
      <c r="D41" s="299"/>
      <c r="E41" s="300"/>
      <c r="F41" s="301"/>
      <c r="G41" s="302"/>
      <c r="H41" s="303"/>
      <c r="I41" s="270"/>
      <c r="J41" s="270"/>
    </row>
    <row r="42" spans="1:10" ht="20" thickBot="1" x14ac:dyDescent="0.25">
      <c r="A42" s="298">
        <f t="shared" si="0"/>
        <v>25</v>
      </c>
      <c r="B42" s="298"/>
      <c r="C42" s="298"/>
      <c r="D42" s="299"/>
      <c r="E42" s="300"/>
      <c r="F42" s="301"/>
      <c r="G42" s="302"/>
      <c r="H42" s="303"/>
      <c r="I42" s="270"/>
      <c r="J42" s="270"/>
    </row>
    <row r="43" spans="1:10" ht="20" thickBot="1" x14ac:dyDescent="0.25">
      <c r="A43" s="298">
        <f t="shared" si="0"/>
        <v>26</v>
      </c>
      <c r="B43" s="298"/>
      <c r="C43" s="298"/>
      <c r="D43" s="299"/>
      <c r="E43" s="300"/>
      <c r="F43" s="301"/>
      <c r="G43" s="302"/>
      <c r="H43" s="303"/>
      <c r="I43" s="270"/>
      <c r="J43" s="270"/>
    </row>
    <row r="44" spans="1:10" ht="20" thickBot="1" x14ac:dyDescent="0.25">
      <c r="A44" s="298">
        <f t="shared" si="0"/>
        <v>27</v>
      </c>
      <c r="B44" s="298"/>
      <c r="C44" s="298"/>
      <c r="D44" s="299"/>
      <c r="E44" s="300"/>
      <c r="F44" s="301"/>
      <c r="G44" s="302"/>
      <c r="H44" s="303"/>
      <c r="I44" s="270"/>
      <c r="J44" s="270"/>
    </row>
    <row r="45" spans="1:10" ht="20" thickBot="1" x14ac:dyDescent="0.25">
      <c r="A45" s="298">
        <f t="shared" si="0"/>
        <v>28</v>
      </c>
      <c r="B45" s="298"/>
      <c r="C45" s="298"/>
      <c r="D45" s="299"/>
      <c r="E45" s="300"/>
      <c r="F45" s="301"/>
      <c r="G45" s="302"/>
      <c r="H45" s="303"/>
      <c r="I45" s="270"/>
      <c r="J45" s="270"/>
    </row>
    <row r="46" spans="1:10" ht="20" thickBot="1" x14ac:dyDescent="0.25">
      <c r="A46" s="298">
        <f t="shared" si="0"/>
        <v>29</v>
      </c>
      <c r="B46" s="298"/>
      <c r="C46" s="298"/>
      <c r="D46" s="299"/>
      <c r="E46" s="300"/>
      <c r="F46" s="301"/>
      <c r="G46" s="302"/>
      <c r="H46" s="303"/>
      <c r="I46" s="270"/>
      <c r="J46" s="270"/>
    </row>
    <row r="47" spans="1:10" ht="20" thickBot="1" x14ac:dyDescent="0.25">
      <c r="A47" s="298">
        <f t="shared" si="0"/>
        <v>30</v>
      </c>
      <c r="B47" s="298"/>
      <c r="C47" s="298"/>
      <c r="D47" s="299"/>
      <c r="E47" s="300"/>
      <c r="F47" s="301"/>
      <c r="G47" s="302"/>
      <c r="H47" s="303"/>
      <c r="I47" s="270"/>
      <c r="J47" s="270"/>
    </row>
    <row r="48" spans="1:10" ht="20" thickBot="1" x14ac:dyDescent="0.25">
      <c r="A48" s="377" t="s">
        <v>35</v>
      </c>
      <c r="B48" s="377"/>
      <c r="C48" s="377"/>
      <c r="D48" s="377"/>
      <c r="E48" s="377"/>
      <c r="F48" s="304"/>
      <c r="G48" s="305">
        <f>SUM(G18:G47)</f>
        <v>0</v>
      </c>
      <c r="H48" s="13"/>
      <c r="I48" s="13"/>
      <c r="J48" s="13"/>
    </row>
    <row r="49" spans="1:10" ht="19" x14ac:dyDescent="0.2">
      <c r="A49" s="365" t="s">
        <v>298</v>
      </c>
      <c r="B49" s="366"/>
      <c r="C49" s="366"/>
      <c r="D49" s="366"/>
      <c r="E49" s="367"/>
      <c r="F49" s="157"/>
      <c r="G49" s="256"/>
      <c r="H49" s="13"/>
      <c r="I49" s="13"/>
      <c r="J49" s="13"/>
    </row>
    <row r="50" spans="1:10" ht="19" x14ac:dyDescent="0.2">
      <c r="A50" s="368"/>
      <c r="B50" s="369"/>
      <c r="C50" s="369"/>
      <c r="D50" s="369"/>
      <c r="E50" s="370"/>
      <c r="F50" s="158"/>
      <c r="G50" s="257"/>
      <c r="H50" s="13"/>
      <c r="I50" s="13"/>
      <c r="J50" s="13"/>
    </row>
    <row r="51" spans="1:10" x14ac:dyDescent="0.2">
      <c r="A51" s="368"/>
      <c r="B51" s="369"/>
      <c r="C51" s="369"/>
      <c r="D51" s="369"/>
      <c r="E51" s="370"/>
      <c r="F51" s="159"/>
      <c r="G51" s="258"/>
      <c r="J51" s="6"/>
    </row>
    <row r="52" spans="1:10" ht="17" thickBot="1" x14ac:dyDescent="0.25">
      <c r="A52" s="371"/>
      <c r="B52" s="372"/>
      <c r="C52" s="372"/>
      <c r="D52" s="372"/>
      <c r="E52" s="373"/>
      <c r="F52" s="161" t="s">
        <v>36</v>
      </c>
      <c r="G52" s="259" t="s">
        <v>37</v>
      </c>
    </row>
    <row r="53" spans="1:10" ht="17" x14ac:dyDescent="0.2">
      <c r="A53" s="254" t="s">
        <v>371</v>
      </c>
      <c r="B53" s="7"/>
      <c r="C53" s="7"/>
      <c r="D53" s="7"/>
      <c r="E53" s="7"/>
      <c r="H53" s="160"/>
      <c r="I53" s="160"/>
      <c r="J53" s="160"/>
    </row>
  </sheetData>
  <sheetProtection selectLockedCells="1"/>
  <mergeCells count="5">
    <mergeCell ref="A49:E52"/>
    <mergeCell ref="E3:G3"/>
    <mergeCell ref="E4:G4"/>
    <mergeCell ref="E5:G5"/>
    <mergeCell ref="A48:E48"/>
  </mergeCells>
  <pageMargins left="0.25" right="0.25" top="0.75" bottom="0.75" header="0.3" footer="0.3"/>
  <pageSetup scale="55" fitToHeight="0" orientation="portrait"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611E9-5A47-4FF5-8352-26634B798D5E}">
  <sheetPr>
    <tabColor theme="9" tint="-0.249977111117893"/>
    <pageSetUpPr fitToPage="1"/>
  </sheetPr>
  <dimension ref="A1:C17"/>
  <sheetViews>
    <sheetView workbookViewId="0">
      <selection activeCell="C2" sqref="C2"/>
    </sheetView>
  </sheetViews>
  <sheetFormatPr baseColWidth="10" defaultColWidth="8.83203125" defaultRowHeight="15" x14ac:dyDescent="0.2"/>
  <cols>
    <col min="1" max="1" width="19.33203125" customWidth="1"/>
    <col min="2" max="2" width="17.6640625" customWidth="1"/>
    <col min="3" max="3" width="57.1640625" customWidth="1"/>
  </cols>
  <sheetData>
    <row r="1" spans="1:3" ht="21" x14ac:dyDescent="0.25">
      <c r="A1" s="66" t="s">
        <v>172</v>
      </c>
      <c r="B1" s="59"/>
      <c r="C1" s="59"/>
    </row>
    <row r="2" spans="1:3" ht="17" x14ac:dyDescent="0.2">
      <c r="A2" s="61" t="s">
        <v>156</v>
      </c>
      <c r="B2" s="62" t="s">
        <v>157</v>
      </c>
      <c r="C2" s="62" t="s">
        <v>158</v>
      </c>
    </row>
    <row r="3" spans="1:3" ht="170" x14ac:dyDescent="0.2">
      <c r="A3" s="57" t="s">
        <v>159</v>
      </c>
      <c r="B3" s="58" t="s">
        <v>160</v>
      </c>
      <c r="C3" s="63" t="s">
        <v>176</v>
      </c>
    </row>
    <row r="4" spans="1:3" ht="34" x14ac:dyDescent="0.2">
      <c r="A4" s="57" t="s">
        <v>161</v>
      </c>
      <c r="B4" s="58" t="s">
        <v>160</v>
      </c>
      <c r="C4" s="58" t="s">
        <v>162</v>
      </c>
    </row>
    <row r="5" spans="1:3" ht="17" x14ac:dyDescent="0.2">
      <c r="A5" s="57" t="s">
        <v>163</v>
      </c>
      <c r="B5" s="58" t="s">
        <v>160</v>
      </c>
      <c r="C5" s="58" t="s">
        <v>164</v>
      </c>
    </row>
    <row r="6" spans="1:3" ht="34" x14ac:dyDescent="0.2">
      <c r="A6" s="57" t="s">
        <v>306</v>
      </c>
      <c r="B6" s="58" t="s">
        <v>160</v>
      </c>
      <c r="C6" s="58" t="s">
        <v>307</v>
      </c>
    </row>
    <row r="7" spans="1:3" ht="51" x14ac:dyDescent="0.2">
      <c r="A7" s="57" t="s">
        <v>308</v>
      </c>
      <c r="B7" s="58" t="s">
        <v>165</v>
      </c>
      <c r="C7" s="58" t="s">
        <v>166</v>
      </c>
    </row>
    <row r="8" spans="1:3" ht="51" x14ac:dyDescent="0.2">
      <c r="A8" s="57" t="s">
        <v>309</v>
      </c>
      <c r="B8" s="58" t="s">
        <v>165</v>
      </c>
      <c r="C8" s="58" t="s">
        <v>167</v>
      </c>
    </row>
    <row r="9" spans="1:3" ht="50" customHeight="1" x14ac:dyDescent="0.2">
      <c r="A9" s="64" t="s">
        <v>309</v>
      </c>
      <c r="B9" s="58" t="s">
        <v>168</v>
      </c>
      <c r="C9" s="58" t="s">
        <v>169</v>
      </c>
    </row>
    <row r="10" spans="1:3" ht="34" x14ac:dyDescent="0.2">
      <c r="A10" s="64" t="s">
        <v>309</v>
      </c>
      <c r="B10" s="58" t="s">
        <v>310</v>
      </c>
      <c r="C10" s="58" t="s">
        <v>169</v>
      </c>
    </row>
    <row r="11" spans="1:3" ht="34" x14ac:dyDescent="0.2">
      <c r="A11" s="64" t="s">
        <v>309</v>
      </c>
      <c r="B11" s="58" t="s">
        <v>173</v>
      </c>
      <c r="C11" s="58" t="s">
        <v>171</v>
      </c>
    </row>
    <row r="12" spans="1:3" ht="34" x14ac:dyDescent="0.2">
      <c r="A12" s="57" t="s">
        <v>311</v>
      </c>
      <c r="B12" s="58" t="s">
        <v>160</v>
      </c>
      <c r="C12" s="58" t="s">
        <v>38</v>
      </c>
    </row>
    <row r="13" spans="1:3" ht="250" customHeight="1" x14ac:dyDescent="0.2">
      <c r="A13" s="57" t="s">
        <v>312</v>
      </c>
      <c r="B13" s="58" t="s">
        <v>160</v>
      </c>
      <c r="C13" s="58" t="s">
        <v>180</v>
      </c>
    </row>
    <row r="14" spans="1:3" ht="51" x14ac:dyDescent="0.2">
      <c r="A14" s="57" t="s">
        <v>313</v>
      </c>
      <c r="B14" s="58" t="s">
        <v>160</v>
      </c>
      <c r="C14" s="58" t="s">
        <v>170</v>
      </c>
    </row>
    <row r="15" spans="1:3" ht="34" x14ac:dyDescent="0.2">
      <c r="A15" s="57" t="s">
        <v>314</v>
      </c>
      <c r="B15" s="58" t="s">
        <v>160</v>
      </c>
      <c r="C15" s="58" t="s">
        <v>174</v>
      </c>
    </row>
    <row r="16" spans="1:3" ht="200" customHeight="1" x14ac:dyDescent="0.2">
      <c r="A16" s="57" t="s">
        <v>315</v>
      </c>
      <c r="B16" s="58" t="s">
        <v>160</v>
      </c>
      <c r="C16" s="65" t="s">
        <v>318</v>
      </c>
    </row>
    <row r="17" spans="1:3" ht="34" x14ac:dyDescent="0.2">
      <c r="A17" s="57" t="s">
        <v>316</v>
      </c>
      <c r="B17" s="58" t="s">
        <v>160</v>
      </c>
      <c r="C17" s="58" t="s">
        <v>317</v>
      </c>
    </row>
  </sheetData>
  <pageMargins left="0.7" right="0.7" top="0.75" bottom="0.75" header="0.3" footer="0.3"/>
  <pageSetup scale="63" fitToWidth="0"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20FB0-15C7-43A5-A9E3-5B4063069DF4}">
  <sheetPr>
    <tabColor theme="8"/>
    <pageSetUpPr fitToPage="1"/>
  </sheetPr>
  <dimension ref="A1:I42"/>
  <sheetViews>
    <sheetView zoomScale="75" zoomScaleNormal="75" workbookViewId="0">
      <selection activeCell="H37" sqref="H37"/>
    </sheetView>
  </sheetViews>
  <sheetFormatPr baseColWidth="10" defaultColWidth="8.83203125" defaultRowHeight="15" x14ac:dyDescent="0.2"/>
  <cols>
    <col min="1" max="3" width="15.6640625" style="1" customWidth="1"/>
    <col min="4" max="4" width="30.6640625" style="1" customWidth="1"/>
    <col min="5" max="5" width="47.5" style="1" customWidth="1"/>
    <col min="6" max="6" width="26.33203125" style="1" customWidth="1"/>
    <col min="7" max="7" width="15.6640625" style="1" customWidth="1"/>
    <col min="8" max="8" width="20.6640625" style="1" customWidth="1"/>
    <col min="9" max="9" width="25.6640625" customWidth="1"/>
  </cols>
  <sheetData>
    <row r="1" spans="1:9" ht="31" x14ac:dyDescent="0.35">
      <c r="A1" s="264" t="s">
        <v>368</v>
      </c>
      <c r="B1" s="265"/>
      <c r="C1" s="265"/>
      <c r="D1" s="265"/>
      <c r="E1" s="265"/>
      <c r="F1" s="265"/>
      <c r="G1" s="265"/>
      <c r="H1" s="265"/>
      <c r="I1" s="266"/>
    </row>
    <row r="2" spans="1:9" ht="31" x14ac:dyDescent="0.2">
      <c r="A2" s="230" t="s">
        <v>369</v>
      </c>
      <c r="B2" s="231"/>
      <c r="C2" s="231"/>
      <c r="D2" s="231"/>
      <c r="E2" s="231"/>
      <c r="F2" s="232"/>
      <c r="G2" s="232"/>
      <c r="H2" s="232"/>
      <c r="I2" s="236"/>
    </row>
    <row r="3" spans="1:9" ht="32" thickBot="1" x14ac:dyDescent="0.25">
      <c r="A3" s="233" t="b">
        <v>0</v>
      </c>
      <c r="B3" s="235" t="s">
        <v>352</v>
      </c>
      <c r="C3" s="68"/>
      <c r="D3" s="68"/>
      <c r="E3" s="68"/>
      <c r="F3" s="70"/>
      <c r="G3" s="70"/>
      <c r="H3" s="70"/>
      <c r="I3" s="234"/>
    </row>
    <row r="4" spans="1:9" ht="32" thickBot="1" x14ac:dyDescent="0.25">
      <c r="A4" s="67"/>
      <c r="B4" s="68"/>
      <c r="C4" s="69"/>
      <c r="D4" s="68"/>
      <c r="E4" s="68"/>
      <c r="F4" s="70"/>
      <c r="G4" s="70"/>
      <c r="H4" s="70"/>
      <c r="I4" s="72" t="s">
        <v>325</v>
      </c>
    </row>
    <row r="5" spans="1:9" ht="69" thickBot="1" x14ac:dyDescent="0.25">
      <c r="A5" s="172"/>
      <c r="B5" s="68"/>
      <c r="C5" s="69"/>
      <c r="D5" s="68"/>
      <c r="E5" s="68"/>
      <c r="F5" s="68"/>
      <c r="G5" s="173" t="s">
        <v>152</v>
      </c>
      <c r="H5" s="174"/>
      <c r="I5" s="175"/>
    </row>
    <row r="6" spans="1:9" ht="52" thickBot="1" x14ac:dyDescent="0.25">
      <c r="A6" s="172"/>
      <c r="B6" s="68"/>
      <c r="C6" s="69"/>
      <c r="D6" s="68"/>
      <c r="E6" s="68"/>
      <c r="F6" s="68"/>
      <c r="G6" s="71" t="s">
        <v>153</v>
      </c>
      <c r="H6" s="68"/>
      <c r="I6" s="176"/>
    </row>
    <row r="7" spans="1:9" ht="16" x14ac:dyDescent="0.2">
      <c r="A7" s="172"/>
      <c r="B7" s="68"/>
      <c r="C7" s="69"/>
      <c r="D7" s="68"/>
      <c r="E7" s="68"/>
      <c r="F7" s="68"/>
      <c r="G7" s="71"/>
      <c r="H7" s="68"/>
      <c r="I7" s="177"/>
    </row>
    <row r="8" spans="1:9" ht="16" x14ac:dyDescent="0.2">
      <c r="A8" s="73" t="s">
        <v>178</v>
      </c>
      <c r="B8" s="73"/>
      <c r="C8" s="73"/>
      <c r="D8" s="74"/>
      <c r="E8" s="74"/>
      <c r="F8" s="74"/>
      <c r="G8" s="74"/>
      <c r="H8" s="74"/>
      <c r="I8" s="178"/>
    </row>
    <row r="9" spans="1:9" ht="16" x14ac:dyDescent="0.2">
      <c r="A9" s="73" t="s">
        <v>304</v>
      </c>
      <c r="B9" s="73"/>
      <c r="C9" s="73"/>
      <c r="D9" s="74"/>
      <c r="E9" s="74"/>
      <c r="F9" s="74"/>
      <c r="G9" s="74"/>
      <c r="H9" s="74"/>
      <c r="I9" s="178"/>
    </row>
    <row r="10" spans="1:9" ht="16" x14ac:dyDescent="0.2">
      <c r="A10" s="73"/>
      <c r="B10" s="73"/>
      <c r="C10" s="73"/>
      <c r="D10" s="74"/>
      <c r="E10" s="74"/>
      <c r="F10" s="74"/>
      <c r="G10" s="74"/>
      <c r="H10" s="74"/>
      <c r="I10" s="178"/>
    </row>
    <row r="11" spans="1:9" ht="16" x14ac:dyDescent="0.2">
      <c r="A11" s="73" t="s">
        <v>179</v>
      </c>
      <c r="B11" s="73"/>
      <c r="C11" s="73"/>
      <c r="D11" s="74"/>
      <c r="E11" s="74"/>
      <c r="F11" s="74"/>
      <c r="G11" s="74"/>
      <c r="H11" s="74"/>
      <c r="I11" s="178"/>
    </row>
    <row r="12" spans="1:9" ht="16" x14ac:dyDescent="0.2">
      <c r="A12" s="73" t="s">
        <v>177</v>
      </c>
      <c r="B12" s="73"/>
      <c r="C12" s="73"/>
      <c r="D12" s="74"/>
      <c r="E12" s="74"/>
      <c r="F12" s="74"/>
      <c r="G12" s="74"/>
      <c r="H12" s="74"/>
      <c r="I12" s="178"/>
    </row>
    <row r="13" spans="1:9" ht="16" x14ac:dyDescent="0.2">
      <c r="A13" s="1" t="s">
        <v>362</v>
      </c>
      <c r="B13" s="73"/>
      <c r="C13" s="73"/>
      <c r="D13" s="74"/>
      <c r="E13" s="74"/>
      <c r="F13" s="74"/>
      <c r="G13" s="74"/>
      <c r="H13" s="74"/>
      <c r="I13" s="178"/>
    </row>
    <row r="14" spans="1:9" ht="16" x14ac:dyDescent="0.2">
      <c r="A14" s="73" t="s">
        <v>305</v>
      </c>
      <c r="B14" s="73"/>
      <c r="C14" s="73"/>
      <c r="D14" s="74"/>
      <c r="E14" s="74"/>
      <c r="F14" s="74"/>
      <c r="G14" s="74"/>
      <c r="H14" s="74"/>
      <c r="I14" s="178"/>
    </row>
    <row r="15" spans="1:9" ht="16" x14ac:dyDescent="0.2">
      <c r="A15" s="179"/>
      <c r="B15" s="180"/>
      <c r="C15" s="180"/>
      <c r="D15" s="180"/>
      <c r="E15" s="180"/>
      <c r="F15" s="180"/>
      <c r="G15" s="180"/>
      <c r="H15" s="180"/>
      <c r="I15" s="181"/>
    </row>
    <row r="16" spans="1:9" s="253" customFormat="1" ht="60" customHeight="1" x14ac:dyDescent="0.2">
      <c r="A16" s="245" t="s">
        <v>353</v>
      </c>
      <c r="B16" s="246" t="s">
        <v>354</v>
      </c>
      <c r="C16" s="246" t="s">
        <v>355</v>
      </c>
      <c r="D16" s="246" t="s">
        <v>356</v>
      </c>
      <c r="E16" s="246" t="s">
        <v>357</v>
      </c>
      <c r="F16" s="246" t="s">
        <v>364</v>
      </c>
      <c r="G16" s="246" t="s">
        <v>358</v>
      </c>
      <c r="H16" s="246" t="s">
        <v>359</v>
      </c>
      <c r="I16" s="247" t="s">
        <v>360</v>
      </c>
    </row>
    <row r="17" spans="1:9" ht="17" x14ac:dyDescent="0.2">
      <c r="A17" s="237">
        <f t="shared" ref="A17:A36" si="0">ROW(A17)-16</f>
        <v>1</v>
      </c>
      <c r="B17" s="182"/>
      <c r="C17" s="183"/>
      <c r="D17" s="184"/>
      <c r="E17" s="184"/>
      <c r="F17" s="184"/>
      <c r="G17" s="185"/>
      <c r="H17" s="185"/>
      <c r="I17" s="238" t="str">
        <f>IF(SUM(G17*H17)=0,"",SUM(G17*H17))</f>
        <v/>
      </c>
    </row>
    <row r="18" spans="1:9" ht="17" x14ac:dyDescent="0.2">
      <c r="A18" s="237">
        <f t="shared" si="0"/>
        <v>2</v>
      </c>
      <c r="B18" s="182"/>
      <c r="C18" s="187"/>
      <c r="D18" s="184"/>
      <c r="E18" s="184"/>
      <c r="F18" s="184"/>
      <c r="G18" s="185"/>
      <c r="H18" s="185"/>
      <c r="I18" s="238" t="str">
        <f t="shared" ref="I18:I36" si="1">IF(SUM(G18*H18)=0,"",SUM(G18*H18))</f>
        <v/>
      </c>
    </row>
    <row r="19" spans="1:9" ht="17" x14ac:dyDescent="0.2">
      <c r="A19" s="237">
        <f t="shared" si="0"/>
        <v>3</v>
      </c>
      <c r="B19" s="182"/>
      <c r="C19" s="187"/>
      <c r="D19" s="184"/>
      <c r="E19" s="184"/>
      <c r="F19" s="184"/>
      <c r="G19" s="185"/>
      <c r="H19" s="185"/>
      <c r="I19" s="238" t="str">
        <f t="shared" si="1"/>
        <v/>
      </c>
    </row>
    <row r="20" spans="1:9" ht="17" x14ac:dyDescent="0.2">
      <c r="A20" s="237">
        <f t="shared" si="0"/>
        <v>4</v>
      </c>
      <c r="B20" s="182"/>
      <c r="C20" s="187"/>
      <c r="D20" s="184"/>
      <c r="E20" s="184"/>
      <c r="F20" s="184"/>
      <c r="G20" s="185"/>
      <c r="H20" s="185"/>
      <c r="I20" s="238" t="str">
        <f t="shared" si="1"/>
        <v/>
      </c>
    </row>
    <row r="21" spans="1:9" ht="17" x14ac:dyDescent="0.2">
      <c r="A21" s="237">
        <f t="shared" si="0"/>
        <v>5</v>
      </c>
      <c r="B21" s="182"/>
      <c r="C21" s="187"/>
      <c r="D21" s="184"/>
      <c r="E21" s="184"/>
      <c r="F21" s="184"/>
      <c r="G21" s="185"/>
      <c r="H21" s="185"/>
      <c r="I21" s="238" t="str">
        <f t="shared" si="1"/>
        <v/>
      </c>
    </row>
    <row r="22" spans="1:9" ht="17" x14ac:dyDescent="0.2">
      <c r="A22" s="237">
        <f t="shared" si="0"/>
        <v>6</v>
      </c>
      <c r="B22" s="182"/>
      <c r="C22" s="187"/>
      <c r="D22" s="184"/>
      <c r="E22" s="184"/>
      <c r="F22" s="184"/>
      <c r="G22" s="185"/>
      <c r="H22" s="185"/>
      <c r="I22" s="238" t="str">
        <f t="shared" si="1"/>
        <v/>
      </c>
    </row>
    <row r="23" spans="1:9" ht="17" x14ac:dyDescent="0.2">
      <c r="A23" s="237">
        <f t="shared" si="0"/>
        <v>7</v>
      </c>
      <c r="B23" s="182"/>
      <c r="C23" s="187"/>
      <c r="D23" s="184"/>
      <c r="E23" s="184"/>
      <c r="F23" s="184"/>
      <c r="G23" s="185"/>
      <c r="H23" s="185"/>
      <c r="I23" s="238" t="str">
        <f t="shared" si="1"/>
        <v/>
      </c>
    </row>
    <row r="24" spans="1:9" ht="17" x14ac:dyDescent="0.2">
      <c r="A24" s="237">
        <f t="shared" si="0"/>
        <v>8</v>
      </c>
      <c r="B24" s="182"/>
      <c r="C24" s="187"/>
      <c r="D24" s="184"/>
      <c r="E24" s="184"/>
      <c r="F24" s="184"/>
      <c r="G24" s="185"/>
      <c r="H24" s="185"/>
      <c r="I24" s="238" t="str">
        <f t="shared" si="1"/>
        <v/>
      </c>
    </row>
    <row r="25" spans="1:9" ht="17" x14ac:dyDescent="0.2">
      <c r="A25" s="237">
        <f t="shared" si="0"/>
        <v>9</v>
      </c>
      <c r="B25" s="182"/>
      <c r="C25" s="183"/>
      <c r="D25" s="184"/>
      <c r="E25" s="184"/>
      <c r="F25" s="184"/>
      <c r="G25" s="185"/>
      <c r="H25" s="185"/>
      <c r="I25" s="238" t="str">
        <f t="shared" si="1"/>
        <v/>
      </c>
    </row>
    <row r="26" spans="1:9" ht="17" x14ac:dyDescent="0.2">
      <c r="A26" s="237">
        <f t="shared" si="0"/>
        <v>10</v>
      </c>
      <c r="B26" s="182"/>
      <c r="C26" s="187"/>
      <c r="D26" s="184"/>
      <c r="E26" s="184"/>
      <c r="F26" s="184"/>
      <c r="G26" s="185"/>
      <c r="H26" s="185"/>
      <c r="I26" s="238" t="str">
        <f t="shared" si="1"/>
        <v/>
      </c>
    </row>
    <row r="27" spans="1:9" ht="17" x14ac:dyDescent="0.2">
      <c r="A27" s="237">
        <f t="shared" si="0"/>
        <v>11</v>
      </c>
      <c r="B27" s="182"/>
      <c r="C27" s="187"/>
      <c r="D27" s="184"/>
      <c r="E27" s="184"/>
      <c r="F27" s="184"/>
      <c r="G27" s="185"/>
      <c r="H27" s="185"/>
      <c r="I27" s="238" t="str">
        <f t="shared" si="1"/>
        <v/>
      </c>
    </row>
    <row r="28" spans="1:9" ht="17" x14ac:dyDescent="0.2">
      <c r="A28" s="237">
        <f t="shared" si="0"/>
        <v>12</v>
      </c>
      <c r="B28" s="182"/>
      <c r="C28" s="187"/>
      <c r="D28" s="184"/>
      <c r="E28" s="184"/>
      <c r="F28" s="184"/>
      <c r="G28" s="185"/>
      <c r="H28" s="185"/>
      <c r="I28" s="238" t="str">
        <f t="shared" si="1"/>
        <v/>
      </c>
    </row>
    <row r="29" spans="1:9" ht="17" x14ac:dyDescent="0.2">
      <c r="A29" s="237">
        <f t="shared" si="0"/>
        <v>13</v>
      </c>
      <c r="B29" s="182"/>
      <c r="C29" s="187"/>
      <c r="D29" s="184"/>
      <c r="E29" s="184"/>
      <c r="F29" s="184"/>
      <c r="G29" s="185"/>
      <c r="H29" s="185"/>
      <c r="I29" s="238" t="str">
        <f t="shared" si="1"/>
        <v/>
      </c>
    </row>
    <row r="30" spans="1:9" ht="17" x14ac:dyDescent="0.2">
      <c r="A30" s="237">
        <f t="shared" si="0"/>
        <v>14</v>
      </c>
      <c r="B30" s="182"/>
      <c r="C30" s="187"/>
      <c r="D30" s="184"/>
      <c r="E30" s="184"/>
      <c r="F30" s="184"/>
      <c r="G30" s="185"/>
      <c r="H30" s="185"/>
      <c r="I30" s="238" t="str">
        <f t="shared" si="1"/>
        <v/>
      </c>
    </row>
    <row r="31" spans="1:9" ht="17" x14ac:dyDescent="0.2">
      <c r="A31" s="237">
        <f t="shared" si="0"/>
        <v>15</v>
      </c>
      <c r="B31" s="182"/>
      <c r="C31" s="187"/>
      <c r="D31" s="184"/>
      <c r="E31" s="184"/>
      <c r="F31" s="184"/>
      <c r="G31" s="185"/>
      <c r="H31" s="185"/>
      <c r="I31" s="238" t="str">
        <f t="shared" si="1"/>
        <v/>
      </c>
    </row>
    <row r="32" spans="1:9" ht="17" x14ac:dyDescent="0.2">
      <c r="A32" s="237">
        <f t="shared" si="0"/>
        <v>16</v>
      </c>
      <c r="B32" s="182"/>
      <c r="C32" s="187"/>
      <c r="D32" s="184"/>
      <c r="E32" s="184"/>
      <c r="F32" s="184"/>
      <c r="G32" s="185"/>
      <c r="H32" s="185"/>
      <c r="I32" s="238" t="str">
        <f t="shared" si="1"/>
        <v/>
      </c>
    </row>
    <row r="33" spans="1:9" ht="17" x14ac:dyDescent="0.2">
      <c r="A33" s="237">
        <f t="shared" si="0"/>
        <v>17</v>
      </c>
      <c r="B33" s="182"/>
      <c r="C33" s="187"/>
      <c r="D33" s="184"/>
      <c r="E33" s="184"/>
      <c r="F33" s="184"/>
      <c r="G33" s="185"/>
      <c r="H33" s="185"/>
      <c r="I33" s="238" t="str">
        <f t="shared" si="1"/>
        <v/>
      </c>
    </row>
    <row r="34" spans="1:9" ht="17" x14ac:dyDescent="0.2">
      <c r="A34" s="237">
        <f t="shared" si="0"/>
        <v>18</v>
      </c>
      <c r="B34" s="182"/>
      <c r="C34" s="187"/>
      <c r="D34" s="184"/>
      <c r="E34" s="184"/>
      <c r="F34" s="184"/>
      <c r="G34" s="185"/>
      <c r="H34" s="185"/>
      <c r="I34" s="238" t="str">
        <f t="shared" si="1"/>
        <v/>
      </c>
    </row>
    <row r="35" spans="1:9" ht="17" x14ac:dyDescent="0.2">
      <c r="A35" s="237">
        <f t="shared" si="0"/>
        <v>19</v>
      </c>
      <c r="B35" s="182"/>
      <c r="C35" s="187"/>
      <c r="D35" s="184"/>
      <c r="E35" s="184"/>
      <c r="F35" s="184"/>
      <c r="G35" s="185"/>
      <c r="H35" s="185"/>
      <c r="I35" s="238" t="str">
        <f t="shared" si="1"/>
        <v/>
      </c>
    </row>
    <row r="36" spans="1:9" ht="17" x14ac:dyDescent="0.2">
      <c r="A36" s="239">
        <f t="shared" si="0"/>
        <v>20</v>
      </c>
      <c r="B36" s="240"/>
      <c r="C36" s="241"/>
      <c r="D36" s="242"/>
      <c r="E36" s="242"/>
      <c r="F36" s="242"/>
      <c r="G36" s="243"/>
      <c r="H36" s="243"/>
      <c r="I36" s="244" t="str">
        <f t="shared" si="1"/>
        <v/>
      </c>
    </row>
    <row r="37" spans="1:9" ht="17" x14ac:dyDescent="0.2">
      <c r="A37" s="188"/>
      <c r="B37" s="189"/>
      <c r="C37" s="190"/>
      <c r="D37" s="191"/>
      <c r="E37" s="191"/>
      <c r="F37" s="191"/>
      <c r="G37" s="192"/>
      <c r="H37" s="193" t="s">
        <v>175</v>
      </c>
      <c r="I37" s="186">
        <f>SUM(H17:H36)</f>
        <v>0</v>
      </c>
    </row>
    <row r="38" spans="1:9" ht="16" x14ac:dyDescent="0.2">
      <c r="A38" s="5" t="s">
        <v>367</v>
      </c>
      <c r="B38" s="5"/>
      <c r="C38" s="5"/>
      <c r="D38" s="5"/>
      <c r="E38" s="5"/>
      <c r="F38" s="5"/>
      <c r="G38" s="5"/>
      <c r="H38" s="5"/>
      <c r="I38" s="4"/>
    </row>
    <row r="39" spans="1:9" ht="26" x14ac:dyDescent="0.3">
      <c r="A39" s="194" t="s">
        <v>361</v>
      </c>
      <c r="B39" s="195"/>
      <c r="C39" s="195"/>
      <c r="D39" s="195"/>
      <c r="E39" s="195"/>
      <c r="F39" s="248" t="b">
        <v>0</v>
      </c>
      <c r="G39" s="195"/>
      <c r="H39" s="195"/>
      <c r="I39" s="249" t="b">
        <v>0</v>
      </c>
    </row>
    <row r="40" spans="1:9" ht="16" x14ac:dyDescent="0.2">
      <c r="A40" s="195"/>
      <c r="B40" s="195"/>
      <c r="C40" s="195"/>
      <c r="D40" s="195"/>
      <c r="E40" s="195"/>
      <c r="F40" s="195" t="s">
        <v>154</v>
      </c>
      <c r="G40" s="195"/>
      <c r="H40" s="195"/>
      <c r="I40" s="196" t="s">
        <v>155</v>
      </c>
    </row>
    <row r="42" spans="1:9" x14ac:dyDescent="0.2">
      <c r="A42" s="1" t="s">
        <v>363</v>
      </c>
    </row>
  </sheetData>
  <sheetProtection formatCells="0" formatColumns="0" formatRows="0" insertRows="0" deleteRows="0" sort="0" autoFilter="0"/>
  <pageMargins left="0.25" right="0.25" top="0.75" bottom="0.75" header="0.3" footer="0.3"/>
  <pageSetup scale="47" fitToHeight="0"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F7EAF-E72A-41C6-9858-E16A1BDC6176}">
  <sheetPr>
    <tabColor theme="9" tint="-0.249977111117893"/>
    <pageSetUpPr fitToPage="1"/>
  </sheetPr>
  <dimension ref="A1:A6"/>
  <sheetViews>
    <sheetView workbookViewId="0">
      <selection activeCell="A5" sqref="A5"/>
    </sheetView>
  </sheetViews>
  <sheetFormatPr baseColWidth="10" defaultColWidth="8.83203125" defaultRowHeight="15" x14ac:dyDescent="0.2"/>
  <cols>
    <col min="1" max="1" width="78.5" customWidth="1"/>
  </cols>
  <sheetData>
    <row r="1" spans="1:1" ht="32" thickBot="1" x14ac:dyDescent="0.25">
      <c r="A1" s="8" t="s">
        <v>39</v>
      </c>
    </row>
    <row r="2" spans="1:1" ht="22" thickBot="1" x14ac:dyDescent="0.25">
      <c r="A2" s="9" t="s">
        <v>40</v>
      </c>
    </row>
    <row r="3" spans="1:1" ht="18" thickBot="1" x14ac:dyDescent="0.25">
      <c r="A3" s="33" t="s">
        <v>223</v>
      </c>
    </row>
    <row r="4" spans="1:1" ht="80.25" customHeight="1" thickBot="1" x14ac:dyDescent="0.25">
      <c r="A4" s="34" t="s">
        <v>388</v>
      </c>
    </row>
    <row r="5" spans="1:1" ht="22" thickBot="1" x14ac:dyDescent="0.25">
      <c r="A5" s="9" t="s">
        <v>41</v>
      </c>
    </row>
    <row r="6" spans="1:1" ht="69" thickBot="1" x14ac:dyDescent="0.25">
      <c r="A6" s="30" t="s">
        <v>386</v>
      </c>
    </row>
  </sheetData>
  <pageMargins left="0.7" right="0.7" top="0.75" bottom="0.75" header="0.3" footer="0.3"/>
  <pageSetup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sheetPr>
  <dimension ref="A1:L70"/>
  <sheetViews>
    <sheetView workbookViewId="0">
      <selection activeCell="I19" sqref="I19"/>
    </sheetView>
  </sheetViews>
  <sheetFormatPr baseColWidth="10" defaultColWidth="8.83203125" defaultRowHeight="15" x14ac:dyDescent="0.2"/>
  <cols>
    <col min="10" max="10" width="10" bestFit="1" customWidth="1"/>
  </cols>
  <sheetData>
    <row r="1" spans="1:12" x14ac:dyDescent="0.2">
      <c r="A1" t="s">
        <v>42</v>
      </c>
      <c r="B1" t="s">
        <v>43</v>
      </c>
      <c r="K1" t="s">
        <v>44</v>
      </c>
      <c r="L1" t="s">
        <v>45</v>
      </c>
    </row>
    <row r="2" spans="1:12" x14ac:dyDescent="0.2">
      <c r="A2">
        <v>1</v>
      </c>
      <c r="B2">
        <v>2</v>
      </c>
      <c r="C2">
        <v>3</v>
      </c>
      <c r="D2">
        <v>4</v>
      </c>
      <c r="E2">
        <v>5</v>
      </c>
      <c r="F2">
        <v>6</v>
      </c>
      <c r="G2">
        <v>7</v>
      </c>
      <c r="H2">
        <v>8</v>
      </c>
      <c r="I2">
        <v>9</v>
      </c>
      <c r="J2" t="s">
        <v>46</v>
      </c>
      <c r="K2" t="s">
        <v>47</v>
      </c>
      <c r="L2" t="s">
        <v>48</v>
      </c>
    </row>
    <row r="3" spans="1:12" x14ac:dyDescent="0.2">
      <c r="A3" t="s">
        <v>49</v>
      </c>
      <c r="L3" t="s">
        <v>50</v>
      </c>
    </row>
    <row r="4" spans="1:12" x14ac:dyDescent="0.2">
      <c r="A4" t="s">
        <v>51</v>
      </c>
      <c r="C4" t="s">
        <v>52</v>
      </c>
      <c r="E4" t="s">
        <v>42</v>
      </c>
    </row>
    <row r="5" spans="1:12" x14ac:dyDescent="0.2">
      <c r="A5" t="s">
        <v>53</v>
      </c>
      <c r="C5" t="s">
        <v>54</v>
      </c>
      <c r="E5" t="s">
        <v>55</v>
      </c>
    </row>
    <row r="6" spans="1:12" x14ac:dyDescent="0.2">
      <c r="A6" t="s">
        <v>56</v>
      </c>
      <c r="C6" t="s">
        <v>57</v>
      </c>
      <c r="K6" t="s">
        <v>58</v>
      </c>
    </row>
    <row r="7" spans="1:12" ht="19" x14ac:dyDescent="0.25">
      <c r="A7" t="s">
        <v>59</v>
      </c>
      <c r="C7" s="3" t="s">
        <v>60</v>
      </c>
      <c r="K7" t="s">
        <v>61</v>
      </c>
    </row>
    <row r="8" spans="1:12" ht="19" x14ac:dyDescent="0.25">
      <c r="A8" t="s">
        <v>62</v>
      </c>
      <c r="C8" s="3" t="s">
        <v>63</v>
      </c>
      <c r="K8" t="s">
        <v>64</v>
      </c>
    </row>
    <row r="9" spans="1:12" ht="19" x14ac:dyDescent="0.25">
      <c r="A9" t="s">
        <v>65</v>
      </c>
      <c r="C9" s="3" t="s">
        <v>66</v>
      </c>
    </row>
    <row r="10" spans="1:12" ht="19" x14ac:dyDescent="0.25">
      <c r="A10" t="s">
        <v>67</v>
      </c>
      <c r="C10" s="3" t="s">
        <v>68</v>
      </c>
    </row>
    <row r="11" spans="1:12" ht="19" x14ac:dyDescent="0.25">
      <c r="A11" t="s">
        <v>69</v>
      </c>
      <c r="C11" s="3" t="s">
        <v>70</v>
      </c>
    </row>
    <row r="12" spans="1:12" ht="19" x14ac:dyDescent="0.25">
      <c r="A12" t="s">
        <v>71</v>
      </c>
      <c r="C12" s="3" t="s">
        <v>72</v>
      </c>
    </row>
    <row r="13" spans="1:12" x14ac:dyDescent="0.2">
      <c r="A13" t="s">
        <v>71</v>
      </c>
    </row>
    <row r="14" spans="1:12" x14ac:dyDescent="0.2">
      <c r="A14" t="s">
        <v>73</v>
      </c>
    </row>
    <row r="15" spans="1:12" x14ac:dyDescent="0.2">
      <c r="A15" t="s">
        <v>74</v>
      </c>
    </row>
    <row r="16" spans="1:12" x14ac:dyDescent="0.2">
      <c r="A16" t="s">
        <v>75</v>
      </c>
    </row>
    <row r="17" spans="1:1" x14ac:dyDescent="0.2">
      <c r="A17" t="s">
        <v>76</v>
      </c>
    </row>
    <row r="18" spans="1:1" x14ac:dyDescent="0.2">
      <c r="A18" t="s">
        <v>77</v>
      </c>
    </row>
    <row r="19" spans="1:1" x14ac:dyDescent="0.2">
      <c r="A19" t="s">
        <v>78</v>
      </c>
    </row>
    <row r="20" spans="1:1" x14ac:dyDescent="0.2">
      <c r="A20" t="s">
        <v>79</v>
      </c>
    </row>
    <row r="21" spans="1:1" x14ac:dyDescent="0.2">
      <c r="A21" t="s">
        <v>80</v>
      </c>
    </row>
    <row r="22" spans="1:1" x14ac:dyDescent="0.2">
      <c r="A22" t="s">
        <v>81</v>
      </c>
    </row>
    <row r="23" spans="1:1" x14ac:dyDescent="0.2">
      <c r="A23" t="s">
        <v>82</v>
      </c>
    </row>
    <row r="24" spans="1:1" x14ac:dyDescent="0.2">
      <c r="A24" t="s">
        <v>83</v>
      </c>
    </row>
    <row r="25" spans="1:1" x14ac:dyDescent="0.2">
      <c r="A25" t="s">
        <v>84</v>
      </c>
    </row>
    <row r="26" spans="1:1" x14ac:dyDescent="0.2">
      <c r="A26" t="s">
        <v>85</v>
      </c>
    </row>
    <row r="27" spans="1:1" x14ac:dyDescent="0.2">
      <c r="A27" t="s">
        <v>86</v>
      </c>
    </row>
    <row r="28" spans="1:1" x14ac:dyDescent="0.2">
      <c r="A28" t="s">
        <v>87</v>
      </c>
    </row>
    <row r="29" spans="1:1" x14ac:dyDescent="0.2">
      <c r="A29" t="s">
        <v>88</v>
      </c>
    </row>
    <row r="30" spans="1:1" x14ac:dyDescent="0.2">
      <c r="A30" t="s">
        <v>89</v>
      </c>
    </row>
    <row r="31" spans="1:1" x14ac:dyDescent="0.2">
      <c r="A31" t="s">
        <v>90</v>
      </c>
    </row>
    <row r="32" spans="1:1" x14ac:dyDescent="0.2">
      <c r="A32" t="s">
        <v>91</v>
      </c>
    </row>
    <row r="33" spans="1:1" x14ac:dyDescent="0.2">
      <c r="A33" t="s">
        <v>92</v>
      </c>
    </row>
    <row r="34" spans="1:1" x14ac:dyDescent="0.2">
      <c r="A34" t="s">
        <v>93</v>
      </c>
    </row>
    <row r="35" spans="1:1" x14ac:dyDescent="0.2">
      <c r="A35" t="s">
        <v>94</v>
      </c>
    </row>
    <row r="36" spans="1:1" x14ac:dyDescent="0.2">
      <c r="A36" t="s">
        <v>95</v>
      </c>
    </row>
    <row r="37" spans="1:1" x14ac:dyDescent="0.2">
      <c r="A37" t="s">
        <v>96</v>
      </c>
    </row>
    <row r="38" spans="1:1" x14ac:dyDescent="0.2">
      <c r="A38" t="s">
        <v>97</v>
      </c>
    </row>
    <row r="39" spans="1:1" x14ac:dyDescent="0.2">
      <c r="A39" t="s">
        <v>98</v>
      </c>
    </row>
    <row r="40" spans="1:1" x14ac:dyDescent="0.2">
      <c r="A40" t="s">
        <v>99</v>
      </c>
    </row>
    <row r="41" spans="1:1" x14ac:dyDescent="0.2">
      <c r="A41" t="s">
        <v>100</v>
      </c>
    </row>
    <row r="42" spans="1:1" x14ac:dyDescent="0.2">
      <c r="A42" t="s">
        <v>101</v>
      </c>
    </row>
    <row r="43" spans="1:1" x14ac:dyDescent="0.2">
      <c r="A43" t="s">
        <v>102</v>
      </c>
    </row>
    <row r="44" spans="1:1" x14ac:dyDescent="0.2">
      <c r="A44" t="s">
        <v>103</v>
      </c>
    </row>
    <row r="45" spans="1:1" x14ac:dyDescent="0.2">
      <c r="A45" t="s">
        <v>104</v>
      </c>
    </row>
    <row r="46" spans="1:1" x14ac:dyDescent="0.2">
      <c r="A46" t="s">
        <v>105</v>
      </c>
    </row>
    <row r="47" spans="1:1" x14ac:dyDescent="0.2">
      <c r="A47" t="s">
        <v>106</v>
      </c>
    </row>
    <row r="48" spans="1:1" x14ac:dyDescent="0.2">
      <c r="A48" t="s">
        <v>107</v>
      </c>
    </row>
    <row r="49" spans="1:1" x14ac:dyDescent="0.2">
      <c r="A49" t="s">
        <v>108</v>
      </c>
    </row>
    <row r="50" spans="1:1" x14ac:dyDescent="0.2">
      <c r="A50" t="s">
        <v>109</v>
      </c>
    </row>
    <row r="51" spans="1:1" x14ac:dyDescent="0.2">
      <c r="A51" t="s">
        <v>110</v>
      </c>
    </row>
    <row r="52" spans="1:1" x14ac:dyDescent="0.2">
      <c r="A52" t="s">
        <v>111</v>
      </c>
    </row>
    <row r="53" spans="1:1" x14ac:dyDescent="0.2">
      <c r="A53" t="s">
        <v>112</v>
      </c>
    </row>
    <row r="54" spans="1:1" x14ac:dyDescent="0.2">
      <c r="A54" t="s">
        <v>113</v>
      </c>
    </row>
    <row r="55" spans="1:1" x14ac:dyDescent="0.2">
      <c r="A55" t="s">
        <v>114</v>
      </c>
    </row>
    <row r="56" spans="1:1" x14ac:dyDescent="0.2">
      <c r="A56" t="s">
        <v>115</v>
      </c>
    </row>
    <row r="57" spans="1:1" x14ac:dyDescent="0.2">
      <c r="A57" t="s">
        <v>116</v>
      </c>
    </row>
    <row r="58" spans="1:1" x14ac:dyDescent="0.2">
      <c r="A58" t="s">
        <v>117</v>
      </c>
    </row>
    <row r="59" spans="1:1" x14ac:dyDescent="0.2">
      <c r="A59" t="s">
        <v>118</v>
      </c>
    </row>
    <row r="60" spans="1:1" x14ac:dyDescent="0.2">
      <c r="A60" t="s">
        <v>119</v>
      </c>
    </row>
    <row r="61" spans="1:1" x14ac:dyDescent="0.2">
      <c r="A61" t="s">
        <v>120</v>
      </c>
    </row>
    <row r="62" spans="1:1" x14ac:dyDescent="0.2">
      <c r="A62" t="s">
        <v>121</v>
      </c>
    </row>
    <row r="63" spans="1:1" x14ac:dyDescent="0.2">
      <c r="A63" t="s">
        <v>122</v>
      </c>
    </row>
    <row r="64" spans="1:1" x14ac:dyDescent="0.2">
      <c r="A64" t="s">
        <v>123</v>
      </c>
    </row>
    <row r="65" spans="1:1" x14ac:dyDescent="0.2">
      <c r="A65" t="s">
        <v>124</v>
      </c>
    </row>
    <row r="66" spans="1:1" x14ac:dyDescent="0.2">
      <c r="A66" t="s">
        <v>125</v>
      </c>
    </row>
    <row r="67" spans="1:1" x14ac:dyDescent="0.2">
      <c r="A67" t="s">
        <v>126</v>
      </c>
    </row>
    <row r="68" spans="1:1" x14ac:dyDescent="0.2">
      <c r="A68" t="s">
        <v>127</v>
      </c>
    </row>
    <row r="69" spans="1:1" x14ac:dyDescent="0.2">
      <c r="A69" t="s">
        <v>128</v>
      </c>
    </row>
    <row r="70" spans="1:1" x14ac:dyDescent="0.2">
      <c r="A70" t="s">
        <v>129</v>
      </c>
    </row>
  </sheetData>
  <sortState xmlns:xlrd2="http://schemas.microsoft.com/office/spreadsheetml/2017/richdata2" ref="A3:A70">
    <sortCondition ref="A3:A70"/>
  </sortState>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FEAD0-1371-4C28-A240-6A45ED39C461}">
  <sheetPr>
    <tabColor theme="9" tint="-0.249977111117893"/>
    <pageSetUpPr fitToPage="1"/>
  </sheetPr>
  <dimension ref="A1:A46"/>
  <sheetViews>
    <sheetView showGridLines="0" zoomScale="75" zoomScaleNormal="75" workbookViewId="0">
      <selection activeCell="A2" sqref="A2"/>
    </sheetView>
  </sheetViews>
  <sheetFormatPr baseColWidth="10" defaultColWidth="8.83203125" defaultRowHeight="15" x14ac:dyDescent="0.2"/>
  <cols>
    <col min="1" max="1" width="152.1640625" customWidth="1"/>
  </cols>
  <sheetData>
    <row r="1" spans="1:1" ht="32" thickBot="1" x14ac:dyDescent="0.25">
      <c r="A1" s="42" t="s">
        <v>140</v>
      </c>
    </row>
    <row r="2" spans="1:1" ht="22" thickBot="1" x14ac:dyDescent="0.25">
      <c r="A2" s="48" t="s">
        <v>141</v>
      </c>
    </row>
    <row r="3" spans="1:1" ht="41.25" customHeight="1" thickBot="1" x14ac:dyDescent="0.25">
      <c r="A3" s="55" t="s">
        <v>414</v>
      </c>
    </row>
    <row r="4" spans="1:1" ht="41.25" customHeight="1" thickBot="1" x14ac:dyDescent="0.25">
      <c r="A4" s="51" t="s">
        <v>216</v>
      </c>
    </row>
    <row r="5" spans="1:1" ht="41.25" customHeight="1" thickBot="1" x14ac:dyDescent="0.25">
      <c r="A5" s="51" t="s">
        <v>197</v>
      </c>
    </row>
    <row r="6" spans="1:1" ht="86" thickBot="1" x14ac:dyDescent="0.25">
      <c r="A6" s="51" t="s">
        <v>342</v>
      </c>
    </row>
    <row r="7" spans="1:1" ht="76.75" customHeight="1" thickBot="1" x14ac:dyDescent="0.25">
      <c r="A7" s="51" t="s">
        <v>408</v>
      </c>
    </row>
    <row r="8" spans="1:1" ht="46.25" customHeight="1" thickBot="1" x14ac:dyDescent="0.25">
      <c r="A8" s="45" t="s">
        <v>377</v>
      </c>
    </row>
    <row r="9" spans="1:1" ht="186.75" customHeight="1" thickBot="1" x14ac:dyDescent="0.25">
      <c r="A9" s="45" t="s">
        <v>407</v>
      </c>
    </row>
    <row r="10" spans="1:1" ht="17" thickBot="1" x14ac:dyDescent="0.25">
      <c r="A10" s="44" t="s">
        <v>143</v>
      </c>
    </row>
    <row r="11" spans="1:1" ht="44.25" customHeight="1" thickBot="1" x14ac:dyDescent="0.25">
      <c r="A11" s="50" t="s">
        <v>215</v>
      </c>
    </row>
    <row r="12" spans="1:1" ht="18" thickBot="1" x14ac:dyDescent="0.25">
      <c r="A12" s="50" t="s">
        <v>378</v>
      </c>
    </row>
    <row r="13" spans="1:1" ht="154" thickBot="1" x14ac:dyDescent="0.25">
      <c r="A13" s="50" t="s">
        <v>415</v>
      </c>
    </row>
    <row r="14" spans="1:1" ht="17" thickBot="1" x14ac:dyDescent="0.25">
      <c r="A14" s="44" t="s">
        <v>196</v>
      </c>
    </row>
    <row r="15" spans="1:1" ht="17" thickBot="1" x14ac:dyDescent="0.25">
      <c r="A15" s="44" t="s">
        <v>343</v>
      </c>
    </row>
    <row r="16" spans="1:1" ht="52" thickBot="1" x14ac:dyDescent="0.25">
      <c r="A16" s="50" t="s">
        <v>222</v>
      </c>
    </row>
    <row r="17" spans="1:1" ht="35" thickBot="1" x14ac:dyDescent="0.25">
      <c r="A17" s="50" t="s">
        <v>350</v>
      </c>
    </row>
    <row r="18" spans="1:1" ht="69" thickBot="1" x14ac:dyDescent="0.25">
      <c r="A18" s="50" t="s">
        <v>406</v>
      </c>
    </row>
    <row r="19" spans="1:1" ht="17" thickBot="1" x14ac:dyDescent="0.25">
      <c r="A19" s="100" t="s">
        <v>349</v>
      </c>
    </row>
    <row r="20" spans="1:1" ht="18" thickBot="1" x14ac:dyDescent="0.25">
      <c r="A20" s="54" t="s">
        <v>146</v>
      </c>
    </row>
    <row r="21" spans="1:1" ht="35" thickBot="1" x14ac:dyDescent="0.25">
      <c r="A21" s="50" t="s">
        <v>348</v>
      </c>
    </row>
    <row r="22" spans="1:1" ht="18" thickBot="1" x14ac:dyDescent="0.25">
      <c r="A22" s="220" t="s">
        <v>341</v>
      </c>
    </row>
    <row r="23" spans="1:1" ht="56.25" customHeight="1" thickBot="1" x14ac:dyDescent="0.25">
      <c r="A23" s="54" t="s">
        <v>205</v>
      </c>
    </row>
    <row r="24" spans="1:1" ht="50" customHeight="1" thickBot="1" x14ac:dyDescent="0.25">
      <c r="A24" s="48" t="s">
        <v>142</v>
      </c>
    </row>
    <row r="25" spans="1:1" ht="35" thickBot="1" x14ac:dyDescent="0.25">
      <c r="A25" s="45" t="s">
        <v>145</v>
      </c>
    </row>
    <row r="26" spans="1:1" ht="50" customHeight="1" thickBot="1" x14ac:dyDescent="0.25">
      <c r="A26" s="53" t="s">
        <v>144</v>
      </c>
    </row>
    <row r="27" spans="1:1" ht="25" customHeight="1" thickBot="1" x14ac:dyDescent="0.25">
      <c r="A27" s="45" t="s">
        <v>240</v>
      </c>
    </row>
    <row r="28" spans="1:1" ht="25" customHeight="1" thickBot="1" x14ac:dyDescent="0.25">
      <c r="A28" s="30" t="s">
        <v>295</v>
      </c>
    </row>
    <row r="29" spans="1:1" ht="25" customHeight="1" thickBot="1" x14ac:dyDescent="0.25">
      <c r="A29" s="30" t="s">
        <v>241</v>
      </c>
    </row>
    <row r="30" spans="1:1" ht="25" customHeight="1" thickBot="1" x14ac:dyDescent="0.25">
      <c r="A30" s="30" t="s">
        <v>242</v>
      </c>
    </row>
    <row r="31" spans="1:1" ht="25" customHeight="1" thickBot="1" x14ac:dyDescent="0.25">
      <c r="A31" s="30" t="s">
        <v>333</v>
      </c>
    </row>
    <row r="32" spans="1:1" ht="25" customHeight="1" thickBot="1" x14ac:dyDescent="0.25">
      <c r="A32" s="30" t="s">
        <v>243</v>
      </c>
    </row>
    <row r="33" spans="1:1" ht="25" customHeight="1" thickBot="1" x14ac:dyDescent="0.25">
      <c r="A33" s="30" t="s">
        <v>244</v>
      </c>
    </row>
    <row r="34" spans="1:1" ht="25" customHeight="1" thickBot="1" x14ac:dyDescent="0.25">
      <c r="A34" s="30" t="s">
        <v>245</v>
      </c>
    </row>
    <row r="35" spans="1:1" ht="25" customHeight="1" thickBot="1" x14ac:dyDescent="0.25">
      <c r="A35" s="52" t="s">
        <v>39</v>
      </c>
    </row>
    <row r="36" spans="1:1" ht="25" customHeight="1" thickBot="1" x14ac:dyDescent="0.25">
      <c r="A36" s="31" t="s">
        <v>246</v>
      </c>
    </row>
    <row r="37" spans="1:1" ht="25" customHeight="1" thickBot="1" x14ac:dyDescent="0.25">
      <c r="A37" s="31" t="s">
        <v>247</v>
      </c>
    </row>
    <row r="38" spans="1:1" ht="25" customHeight="1" x14ac:dyDescent="0.2">
      <c r="A38" s="49"/>
    </row>
    <row r="40" spans="1:1" ht="90" customHeight="1" x14ac:dyDescent="0.2"/>
    <row r="41" spans="1:1" ht="114" customHeight="1" x14ac:dyDescent="0.2"/>
    <row r="43" spans="1:1" ht="54.75" customHeight="1" x14ac:dyDescent="0.2"/>
    <row r="45" spans="1:1" ht="45" customHeight="1" x14ac:dyDescent="0.2"/>
    <row r="46" spans="1:1" ht="69.75" customHeight="1" x14ac:dyDescent="0.2"/>
  </sheetData>
  <hyperlinks>
    <hyperlink ref="A22" r:id="rId1" xr:uid="{1B9701BC-674B-40FB-95D6-A59B9CD6981D}"/>
    <hyperlink ref="A19" r:id="rId2" xr:uid="{B9E554A7-4E0E-4919-BF36-228CB849C11C}"/>
  </hyperlinks>
  <pageMargins left="0.25" right="0.25" top="0.75" bottom="0.75" header="0.3" footer="0.3"/>
  <pageSetup scale="87" fitToHeight="0" orientation="landscape"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7E2B3-A206-4033-B9D3-ED2738C13EFA}">
  <sheetPr>
    <tabColor theme="1"/>
  </sheetPr>
  <dimension ref="A1:G1"/>
  <sheetViews>
    <sheetView workbookViewId="0">
      <selection activeCell="G6" sqref="G6"/>
    </sheetView>
  </sheetViews>
  <sheetFormatPr baseColWidth="10" defaultColWidth="8.83203125" defaultRowHeight="15" x14ac:dyDescent="0.2"/>
  <cols>
    <col min="1" max="1" width="9.83203125" style="41" bestFit="1" customWidth="1"/>
  </cols>
  <sheetData>
    <row r="1" spans="1:7" x14ac:dyDescent="0.2">
      <c r="A1" s="41">
        <v>45700</v>
      </c>
      <c r="B1" t="s">
        <v>130</v>
      </c>
      <c r="G1" t="s">
        <v>131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27EC6-D60F-42A9-8896-35084F25F6CD}">
  <sheetPr>
    <tabColor theme="9" tint="-0.249977111117893"/>
    <pageSetUpPr fitToPage="1"/>
  </sheetPr>
  <dimension ref="A1:B52"/>
  <sheetViews>
    <sheetView showGridLines="0" zoomScale="75" zoomScaleNormal="75" workbookViewId="0">
      <selection activeCell="A2" sqref="A2"/>
    </sheetView>
  </sheetViews>
  <sheetFormatPr baseColWidth="10" defaultColWidth="8.83203125" defaultRowHeight="15" x14ac:dyDescent="0.2"/>
  <cols>
    <col min="1" max="1" width="15.6640625" customWidth="1"/>
    <col min="2" max="2" width="155.6640625" customWidth="1"/>
  </cols>
  <sheetData>
    <row r="1" spans="1:2" ht="90" customHeight="1" thickBot="1" x14ac:dyDescent="0.25">
      <c r="B1" s="42" t="s">
        <v>248</v>
      </c>
    </row>
    <row r="2" spans="1:2" ht="50" customHeight="1" thickBot="1" x14ac:dyDescent="0.25">
      <c r="A2" s="214" t="s">
        <v>249</v>
      </c>
      <c r="B2" s="48" t="s">
        <v>412</v>
      </c>
    </row>
    <row r="3" spans="1:2" ht="50" customHeight="1" thickBot="1" x14ac:dyDescent="0.25">
      <c r="A3" s="113">
        <v>1</v>
      </c>
      <c r="B3" s="108" t="s">
        <v>250</v>
      </c>
    </row>
    <row r="4" spans="1:2" ht="50" customHeight="1" thickBot="1" x14ac:dyDescent="0.25">
      <c r="A4" s="113"/>
      <c r="B4" s="96" t="s">
        <v>297</v>
      </c>
    </row>
    <row r="5" spans="1:2" ht="50" customHeight="1" thickBot="1" x14ac:dyDescent="0.25">
      <c r="A5" s="113">
        <v>2</v>
      </c>
      <c r="B5" s="51" t="s">
        <v>327</v>
      </c>
    </row>
    <row r="6" spans="1:2" ht="50" customHeight="1" thickBot="1" x14ac:dyDescent="0.25">
      <c r="A6" s="113"/>
      <c r="B6" s="109" t="s">
        <v>405</v>
      </c>
    </row>
    <row r="7" spans="1:2" ht="50" customHeight="1" thickBot="1" x14ac:dyDescent="0.25">
      <c r="A7" s="113">
        <v>3</v>
      </c>
      <c r="B7" s="146" t="s">
        <v>251</v>
      </c>
    </row>
    <row r="8" spans="1:2" ht="50" customHeight="1" thickBot="1" x14ac:dyDescent="0.25">
      <c r="A8" s="113"/>
      <c r="B8" s="109" t="s">
        <v>416</v>
      </c>
    </row>
    <row r="9" spans="1:2" ht="50" customHeight="1" thickBot="1" x14ac:dyDescent="0.25">
      <c r="A9" s="113">
        <v>4</v>
      </c>
      <c r="B9" s="146" t="s">
        <v>252</v>
      </c>
    </row>
    <row r="10" spans="1:2" ht="50" customHeight="1" thickBot="1" x14ac:dyDescent="0.25">
      <c r="A10" s="113"/>
      <c r="B10" s="109" t="s">
        <v>288</v>
      </c>
    </row>
    <row r="11" spans="1:2" ht="50" customHeight="1" thickBot="1" x14ac:dyDescent="0.25">
      <c r="A11" s="113">
        <v>5</v>
      </c>
      <c r="B11" s="146" t="s">
        <v>253</v>
      </c>
    </row>
    <row r="12" spans="1:2" ht="50" customHeight="1" thickBot="1" x14ac:dyDescent="0.25">
      <c r="A12" s="113"/>
      <c r="B12" s="109" t="s">
        <v>275</v>
      </c>
    </row>
    <row r="13" spans="1:2" ht="50" customHeight="1" thickBot="1" x14ac:dyDescent="0.25">
      <c r="A13" s="113">
        <v>6</v>
      </c>
      <c r="B13" s="146" t="s">
        <v>254</v>
      </c>
    </row>
    <row r="14" spans="1:2" ht="50" customHeight="1" thickBot="1" x14ac:dyDescent="0.25">
      <c r="A14" s="113"/>
      <c r="B14" s="109" t="s">
        <v>255</v>
      </c>
    </row>
    <row r="15" spans="1:2" ht="50" customHeight="1" thickBot="1" x14ac:dyDescent="0.25">
      <c r="A15" s="113">
        <v>7</v>
      </c>
      <c r="B15" s="146" t="s">
        <v>256</v>
      </c>
    </row>
    <row r="16" spans="1:2" ht="50" customHeight="1" thickBot="1" x14ac:dyDescent="0.25">
      <c r="A16" s="113"/>
      <c r="B16" s="109" t="s">
        <v>404</v>
      </c>
    </row>
    <row r="17" spans="1:2" ht="50" customHeight="1" thickBot="1" x14ac:dyDescent="0.25">
      <c r="A17" s="113"/>
      <c r="B17" s="110" t="s">
        <v>257</v>
      </c>
    </row>
    <row r="18" spans="1:2" ht="50" customHeight="1" thickBot="1" x14ac:dyDescent="0.25">
      <c r="A18" s="113">
        <v>8</v>
      </c>
      <c r="B18" s="147" t="s">
        <v>258</v>
      </c>
    </row>
    <row r="19" spans="1:2" ht="50" customHeight="1" thickBot="1" x14ac:dyDescent="0.25">
      <c r="A19" s="113"/>
      <c r="B19" s="111" t="s">
        <v>259</v>
      </c>
    </row>
    <row r="20" spans="1:2" ht="50" customHeight="1" thickBot="1" x14ac:dyDescent="0.25">
      <c r="A20" s="113"/>
      <c r="B20" s="112" t="s">
        <v>260</v>
      </c>
    </row>
    <row r="21" spans="1:2" ht="50" customHeight="1" thickBot="1" x14ac:dyDescent="0.25">
      <c r="A21" s="113">
        <v>9</v>
      </c>
      <c r="B21" s="148" t="s">
        <v>261</v>
      </c>
    </row>
    <row r="22" spans="1:2" ht="108.75" customHeight="1" thickBot="1" x14ac:dyDescent="0.25">
      <c r="A22" s="113"/>
      <c r="B22" s="96" t="s">
        <v>339</v>
      </c>
    </row>
    <row r="23" spans="1:2" ht="50" customHeight="1" thickBot="1" x14ac:dyDescent="0.25">
      <c r="A23" s="113"/>
      <c r="B23" s="110" t="s">
        <v>338</v>
      </c>
    </row>
    <row r="24" spans="1:2" ht="50" customHeight="1" thickBot="1" x14ac:dyDescent="0.25">
      <c r="A24" s="113">
        <v>10</v>
      </c>
      <c r="B24" s="148" t="s">
        <v>262</v>
      </c>
    </row>
    <row r="25" spans="1:2" ht="100" customHeight="1" thickBot="1" x14ac:dyDescent="0.25">
      <c r="A25" s="113"/>
      <c r="B25" s="96" t="s">
        <v>263</v>
      </c>
    </row>
    <row r="26" spans="1:2" ht="35" customHeight="1" thickBot="1" x14ac:dyDescent="0.25">
      <c r="A26" s="113">
        <v>11</v>
      </c>
      <c r="B26" s="55" t="s">
        <v>264</v>
      </c>
    </row>
    <row r="27" spans="1:2" ht="100" customHeight="1" thickBot="1" x14ac:dyDescent="0.25">
      <c r="A27" s="113"/>
      <c r="B27" s="96" t="s">
        <v>337</v>
      </c>
    </row>
    <row r="28" spans="1:2" ht="100" customHeight="1" thickBot="1" x14ac:dyDescent="0.25">
      <c r="A28" s="113">
        <v>12</v>
      </c>
      <c r="B28" s="215" t="s">
        <v>265</v>
      </c>
    </row>
    <row r="29" spans="1:2" ht="50" customHeight="1" thickBot="1" x14ac:dyDescent="0.25">
      <c r="A29" s="113"/>
      <c r="B29" s="213" t="s">
        <v>266</v>
      </c>
    </row>
    <row r="30" spans="1:2" ht="50" customHeight="1" thickBot="1" x14ac:dyDescent="0.25">
      <c r="A30" s="113">
        <v>13</v>
      </c>
      <c r="B30" s="215" t="s">
        <v>267</v>
      </c>
    </row>
    <row r="31" spans="1:2" ht="50" customHeight="1" thickBot="1" x14ac:dyDescent="0.25">
      <c r="A31" s="113"/>
      <c r="B31" s="213" t="s">
        <v>335</v>
      </c>
    </row>
    <row r="32" spans="1:2" ht="50" customHeight="1" thickBot="1" x14ac:dyDescent="0.25">
      <c r="A32" s="113">
        <v>14</v>
      </c>
      <c r="B32" s="215" t="s">
        <v>268</v>
      </c>
    </row>
    <row r="33" spans="1:2" ht="50" customHeight="1" thickBot="1" x14ac:dyDescent="0.25">
      <c r="A33" s="113"/>
      <c r="B33" s="213" t="s">
        <v>299</v>
      </c>
    </row>
    <row r="34" spans="1:2" ht="50" customHeight="1" thickBot="1" x14ac:dyDescent="0.25">
      <c r="A34" s="113">
        <v>15</v>
      </c>
      <c r="B34" s="215" t="s">
        <v>328</v>
      </c>
    </row>
    <row r="35" spans="1:2" ht="98.25" customHeight="1" thickBot="1" x14ac:dyDescent="0.25">
      <c r="A35" s="113"/>
      <c r="B35" s="213" t="s">
        <v>329</v>
      </c>
    </row>
    <row r="36" spans="1:2" ht="50" customHeight="1" thickBot="1" x14ac:dyDescent="0.25">
      <c r="A36" s="113">
        <v>16</v>
      </c>
      <c r="B36" s="215" t="s">
        <v>269</v>
      </c>
    </row>
    <row r="37" spans="1:2" ht="100" customHeight="1" thickBot="1" x14ac:dyDescent="0.25">
      <c r="A37" s="113"/>
      <c r="B37" s="213" t="s">
        <v>417</v>
      </c>
    </row>
    <row r="38" spans="1:2" ht="100" customHeight="1" thickBot="1" x14ac:dyDescent="0.25">
      <c r="A38" s="113">
        <v>17</v>
      </c>
      <c r="B38" s="215" t="s">
        <v>270</v>
      </c>
    </row>
    <row r="39" spans="1:2" ht="50" customHeight="1" thickBot="1" x14ac:dyDescent="0.25">
      <c r="A39" s="113"/>
      <c r="B39" s="213" t="s">
        <v>271</v>
      </c>
    </row>
    <row r="40" spans="1:2" ht="50" customHeight="1" thickBot="1" x14ac:dyDescent="0.25">
      <c r="A40" s="113">
        <v>18</v>
      </c>
      <c r="B40" s="215" t="s">
        <v>272</v>
      </c>
    </row>
    <row r="41" spans="1:2" ht="61.5" customHeight="1" thickBot="1" x14ac:dyDescent="0.25">
      <c r="A41" s="113"/>
      <c r="B41" s="216" t="s">
        <v>273</v>
      </c>
    </row>
    <row r="42" spans="1:2" ht="50" customHeight="1" thickBot="1" x14ac:dyDescent="0.25">
      <c r="A42" s="113">
        <v>19</v>
      </c>
      <c r="B42" s="215" t="s">
        <v>274</v>
      </c>
    </row>
    <row r="43" spans="1:2" ht="100" customHeight="1" thickBot="1" x14ac:dyDescent="0.25">
      <c r="A43" s="113"/>
      <c r="B43" s="213" t="s">
        <v>403</v>
      </c>
    </row>
    <row r="44" spans="1:2" ht="100" customHeight="1" thickBot="1" x14ac:dyDescent="0.25">
      <c r="A44" s="113"/>
      <c r="B44" s="217" t="s">
        <v>260</v>
      </c>
    </row>
    <row r="45" spans="1:2" ht="50" customHeight="1" thickBot="1" x14ac:dyDescent="0.25">
      <c r="A45" s="113">
        <v>20</v>
      </c>
      <c r="B45" s="218" t="s">
        <v>294</v>
      </c>
    </row>
    <row r="46" spans="1:2" ht="50" customHeight="1" thickBot="1" x14ac:dyDescent="0.25">
      <c r="A46" s="113"/>
      <c r="B46" s="219" t="s">
        <v>411</v>
      </c>
    </row>
    <row r="47" spans="1:2" ht="50" customHeight="1" thickBot="1" x14ac:dyDescent="0.25">
      <c r="A47" s="114"/>
      <c r="B47" s="221" t="s">
        <v>344</v>
      </c>
    </row>
    <row r="48" spans="1:2" ht="50" customHeight="1" thickBot="1" x14ac:dyDescent="0.25">
      <c r="A48" s="223">
        <v>21</v>
      </c>
      <c r="B48" s="226" t="s">
        <v>345</v>
      </c>
    </row>
    <row r="49" spans="1:2" ht="16" thickBot="1" x14ac:dyDescent="0.25">
      <c r="A49" s="222"/>
      <c r="B49" s="224" t="s">
        <v>387</v>
      </c>
    </row>
    <row r="50" spans="1:2" ht="16" thickBot="1" x14ac:dyDescent="0.25">
      <c r="A50" s="222"/>
      <c r="B50" s="225" t="s">
        <v>346</v>
      </c>
    </row>
    <row r="51" spans="1:2" ht="16" thickBot="1" x14ac:dyDescent="0.25">
      <c r="A51" s="222"/>
      <c r="B51" s="225" t="s">
        <v>340</v>
      </c>
    </row>
    <row r="52" spans="1:2" ht="16" thickBot="1" x14ac:dyDescent="0.25">
      <c r="A52" s="222"/>
      <c r="B52" s="225" t="s">
        <v>347</v>
      </c>
    </row>
  </sheetData>
  <hyperlinks>
    <hyperlink ref="B17" r:id="rId1" xr:uid="{8F92D822-3D76-4E4A-A47D-CCB4317BC37F}"/>
    <hyperlink ref="B20" r:id="rId2" xr:uid="{312BC91E-FF5B-461B-ACA6-366542FE1AAA}"/>
    <hyperlink ref="B44" r:id="rId3" xr:uid="{24C0EC3F-4D75-4FBD-925A-6F5C0B38606D}"/>
    <hyperlink ref="B23" r:id="rId4" xr:uid="{F4732AF7-DD61-4523-BE5C-C6FBA3940884}"/>
    <hyperlink ref="B47" r:id="rId5" xr:uid="{7EF4334E-7487-433B-A82B-DE918BD1D71D}"/>
    <hyperlink ref="B50" r:id="rId6" xr:uid="{E46A557A-5EF2-4225-ADE8-4A4AD6424FD1}"/>
    <hyperlink ref="B51" r:id="rId7" xr:uid="{089BA169-2206-44D0-8510-8267245E2A34}"/>
    <hyperlink ref="B52" r:id="rId8" xr:uid="{EFE25FD5-E8D3-405E-998A-324DBE200EF6}"/>
  </hyperlinks>
  <pageMargins left="0.25" right="0.25" top="0.75" bottom="0.75" header="0.3" footer="0.3"/>
  <pageSetup scale="78" fitToHeight="0" orientation="landscape"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F8C41-54FE-4B0F-A6C0-3AE8ABE1661C}">
  <sheetPr>
    <tabColor theme="9" tint="-0.249977111117893"/>
    <pageSetUpPr fitToPage="1"/>
  </sheetPr>
  <dimension ref="A1:A17"/>
  <sheetViews>
    <sheetView workbookViewId="0"/>
  </sheetViews>
  <sheetFormatPr baseColWidth="10" defaultColWidth="8.83203125" defaultRowHeight="15" x14ac:dyDescent="0.2"/>
  <cols>
    <col min="1" max="1" width="136" bestFit="1" customWidth="1"/>
  </cols>
  <sheetData>
    <row r="1" spans="1:1" ht="96" x14ac:dyDescent="0.35">
      <c r="A1" s="22" t="s">
        <v>227</v>
      </c>
    </row>
    <row r="2" spans="1:1" ht="36.75" customHeight="1" x14ac:dyDescent="0.2">
      <c r="A2" s="56" t="s">
        <v>149</v>
      </c>
    </row>
    <row r="3" spans="1:1" ht="32.25" customHeight="1" x14ac:dyDescent="0.2">
      <c r="A3" s="28" t="s">
        <v>228</v>
      </c>
    </row>
    <row r="4" spans="1:1" ht="36.75" customHeight="1" x14ac:dyDescent="0.2">
      <c r="A4" s="28" t="s">
        <v>1</v>
      </c>
    </row>
    <row r="5" spans="1:1" ht="348.75" customHeight="1" x14ac:dyDescent="0.2">
      <c r="A5" s="28" t="s">
        <v>2</v>
      </c>
    </row>
    <row r="6" spans="1:1" ht="103.5" customHeight="1" x14ac:dyDescent="0.2">
      <c r="A6" s="29" t="s">
        <v>194</v>
      </c>
    </row>
    <row r="7" spans="1:1" ht="49.5" customHeight="1" x14ac:dyDescent="0.2"/>
    <row r="8" spans="1:1" ht="54" customHeight="1" x14ac:dyDescent="0.2"/>
    <row r="9" spans="1:1" ht="30" customHeight="1" x14ac:dyDescent="0.2"/>
    <row r="10" spans="1:1" ht="60" customHeight="1" x14ac:dyDescent="0.2"/>
    <row r="11" spans="1:1" ht="345" customHeight="1" x14ac:dyDescent="0.2"/>
    <row r="12" spans="1:1" ht="85.5" customHeight="1" x14ac:dyDescent="0.2"/>
    <row r="13" spans="1:1" ht="78.75" customHeight="1" x14ac:dyDescent="0.2"/>
    <row r="14" spans="1:1" ht="409.5" customHeight="1" x14ac:dyDescent="0.2"/>
    <row r="15" spans="1:1" ht="409.5" customHeight="1" x14ac:dyDescent="0.2"/>
    <row r="16" spans="1:1" ht="409.5" customHeight="1" x14ac:dyDescent="0.2"/>
    <row r="17" ht="409.5" customHeight="1" x14ac:dyDescent="0.2"/>
  </sheetData>
  <pageMargins left="0.7" right="0.7" top="0.75" bottom="0.75" header="0.3" footer="0.3"/>
  <pageSetup scale="90" fitToHeight="0" orientation="landscape" horizontalDpi="1200" verticalDpi="120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35EFD-03E4-4AB8-A214-B8C7304FAE78}">
  <sheetPr>
    <tabColor theme="9" tint="-0.249977111117893"/>
    <pageSetUpPr fitToPage="1"/>
  </sheetPr>
  <dimension ref="A1:A28"/>
  <sheetViews>
    <sheetView showGridLines="0" topLeftCell="A14" zoomScale="75" zoomScaleNormal="75" workbookViewId="0">
      <selection activeCell="A14" sqref="A14"/>
    </sheetView>
  </sheetViews>
  <sheetFormatPr baseColWidth="10" defaultColWidth="8.83203125" defaultRowHeight="15" x14ac:dyDescent="0.2"/>
  <cols>
    <col min="1" max="1" width="152.1640625" customWidth="1"/>
  </cols>
  <sheetData>
    <row r="1" spans="1:1" ht="32" thickBot="1" x14ac:dyDescent="0.25">
      <c r="A1" s="42" t="s">
        <v>139</v>
      </c>
    </row>
    <row r="2" spans="1:1" ht="17" thickBot="1" x14ac:dyDescent="0.25">
      <c r="A2" s="85" t="s">
        <v>147</v>
      </c>
    </row>
    <row r="3" spans="1:1" ht="17" thickBot="1" x14ac:dyDescent="0.25">
      <c r="A3" s="43" t="s">
        <v>198</v>
      </c>
    </row>
    <row r="4" spans="1:1" s="46" customFormat="1" ht="100" customHeight="1" thickBot="1" x14ac:dyDescent="0.25">
      <c r="A4" s="45" t="s">
        <v>199</v>
      </c>
    </row>
    <row r="5" spans="1:1" ht="282.75" customHeight="1" thickBot="1" x14ac:dyDescent="0.25">
      <c r="A5" s="45" t="s">
        <v>229</v>
      </c>
    </row>
    <row r="6" spans="1:1" ht="17" thickBot="1" x14ac:dyDescent="0.25">
      <c r="A6" s="85" t="s">
        <v>132</v>
      </c>
    </row>
    <row r="7" spans="1:1" ht="88.5" customHeight="1" thickBot="1" x14ac:dyDescent="0.25">
      <c r="A7" s="45" t="s">
        <v>206</v>
      </c>
    </row>
    <row r="8" spans="1:1" ht="17" thickBot="1" x14ac:dyDescent="0.25">
      <c r="A8" s="85" t="s">
        <v>202</v>
      </c>
    </row>
    <row r="9" spans="1:1" ht="409.5" customHeight="1" thickBot="1" x14ac:dyDescent="0.25">
      <c r="A9" s="45" t="s">
        <v>402</v>
      </c>
    </row>
    <row r="10" spans="1:1" ht="192" customHeight="1" thickBot="1" x14ac:dyDescent="0.25">
      <c r="A10" s="45" t="s">
        <v>200</v>
      </c>
    </row>
    <row r="11" spans="1:1" ht="102.75" customHeight="1" thickBot="1" x14ac:dyDescent="0.25">
      <c r="A11" s="30" t="s">
        <v>201</v>
      </c>
    </row>
    <row r="12" spans="1:1" ht="258" customHeight="1" thickBot="1" x14ac:dyDescent="0.25">
      <c r="A12" s="30" t="s">
        <v>409</v>
      </c>
    </row>
    <row r="13" spans="1:1" ht="152.25" customHeight="1" thickBot="1" x14ac:dyDescent="0.25">
      <c r="A13" s="30" t="s">
        <v>410</v>
      </c>
    </row>
    <row r="14" spans="1:1" ht="46.5" customHeight="1" thickBot="1" x14ac:dyDescent="0.25">
      <c r="A14" s="82" t="s">
        <v>203</v>
      </c>
    </row>
    <row r="15" spans="1:1" ht="176.25" customHeight="1" thickBot="1" x14ac:dyDescent="0.25">
      <c r="A15" s="86" t="s">
        <v>336</v>
      </c>
    </row>
    <row r="16" spans="1:1" ht="216" customHeight="1" thickBot="1" x14ac:dyDescent="0.25">
      <c r="A16" s="171" t="s">
        <v>301</v>
      </c>
    </row>
    <row r="17" spans="1:1" ht="36" customHeight="1" x14ac:dyDescent="0.2">
      <c r="A17" s="49"/>
    </row>
    <row r="18" spans="1:1" ht="36" customHeight="1" x14ac:dyDescent="0.2"/>
    <row r="19" spans="1:1" ht="179.25" customHeight="1" x14ac:dyDescent="0.2"/>
    <row r="20" spans="1:1" ht="222" customHeight="1" x14ac:dyDescent="0.2"/>
    <row r="22" spans="1:1" ht="90" customHeight="1" x14ac:dyDescent="0.2"/>
    <row r="23" spans="1:1" ht="114" customHeight="1" x14ac:dyDescent="0.2"/>
    <row r="25" spans="1:1" ht="54.75" customHeight="1" x14ac:dyDescent="0.2"/>
    <row r="27" spans="1:1" ht="45" customHeight="1" x14ac:dyDescent="0.2"/>
    <row r="28" spans="1:1" ht="69.75" customHeight="1" x14ac:dyDescent="0.2"/>
  </sheetData>
  <phoneticPr fontId="27" type="noConversion"/>
  <pageMargins left="0.25" right="0.25" top="0.75" bottom="0.75" header="0.3" footer="0.3"/>
  <pageSetup scale="8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pageSetUpPr fitToPage="1"/>
  </sheetPr>
  <dimension ref="A1:C38"/>
  <sheetViews>
    <sheetView showGridLines="0" zoomScale="75" zoomScaleNormal="75" workbookViewId="0">
      <selection activeCell="A6" sqref="A6"/>
    </sheetView>
  </sheetViews>
  <sheetFormatPr baseColWidth="10" defaultColWidth="8.83203125" defaultRowHeight="15" x14ac:dyDescent="0.2"/>
  <cols>
    <col min="1" max="1" width="128.1640625" customWidth="1"/>
  </cols>
  <sheetData>
    <row r="1" spans="1:1" ht="32" thickBot="1" x14ac:dyDescent="0.25">
      <c r="A1" s="47" t="s">
        <v>148</v>
      </c>
    </row>
    <row r="2" spans="1:1" ht="28.5" customHeight="1" thickBot="1" x14ac:dyDescent="0.25">
      <c r="A2" s="48" t="s">
        <v>147</v>
      </c>
    </row>
    <row r="3" spans="1:1" ht="24" customHeight="1" thickBot="1" x14ac:dyDescent="0.25">
      <c r="A3" s="43" t="s">
        <v>3</v>
      </c>
    </row>
    <row r="4" spans="1:1" ht="69.75" customHeight="1" thickBot="1" x14ac:dyDescent="0.25">
      <c r="A4" s="45" t="s">
        <v>5</v>
      </c>
    </row>
    <row r="5" spans="1:1" ht="41.25" customHeight="1" thickBot="1" x14ac:dyDescent="0.25">
      <c r="A5" s="45" t="s">
        <v>204</v>
      </c>
    </row>
    <row r="6" spans="1:1" ht="22" thickBot="1" x14ac:dyDescent="0.25">
      <c r="A6" s="48" t="s">
        <v>133</v>
      </c>
    </row>
    <row r="7" spans="1:1" ht="24" customHeight="1" thickBot="1" x14ac:dyDescent="0.25">
      <c r="A7" s="43" t="s">
        <v>232</v>
      </c>
    </row>
    <row r="8" spans="1:1" ht="66" customHeight="1" thickBot="1" x14ac:dyDescent="0.25">
      <c r="A8" s="30" t="s">
        <v>381</v>
      </c>
    </row>
    <row r="9" spans="1:1" ht="75" customHeight="1" thickBot="1" x14ac:dyDescent="0.25">
      <c r="A9" s="30" t="s">
        <v>184</v>
      </c>
    </row>
    <row r="10" spans="1:1" ht="42" customHeight="1" thickBot="1" x14ac:dyDescent="0.25">
      <c r="A10" s="30" t="s">
        <v>444</v>
      </c>
    </row>
    <row r="11" spans="1:1" ht="100" customHeight="1" thickBot="1" x14ac:dyDescent="0.25">
      <c r="A11" s="30" t="s">
        <v>401</v>
      </c>
    </row>
    <row r="12" spans="1:1" ht="88.5" customHeight="1" thickBot="1" x14ac:dyDescent="0.25">
      <c r="A12" s="30" t="s">
        <v>379</v>
      </c>
    </row>
    <row r="13" spans="1:1" ht="79.5" customHeight="1" thickBot="1" x14ac:dyDescent="0.25">
      <c r="A13" s="30" t="s">
        <v>150</v>
      </c>
    </row>
    <row r="14" spans="1:1" ht="79.5" customHeight="1" thickBot="1" x14ac:dyDescent="0.25">
      <c r="A14" s="30" t="s">
        <v>138</v>
      </c>
    </row>
    <row r="15" spans="1:1" ht="79.5" customHeight="1" thickBot="1" x14ac:dyDescent="0.25">
      <c r="A15" s="30" t="s">
        <v>234</v>
      </c>
    </row>
    <row r="16" spans="1:1" ht="81" customHeight="1" thickBot="1" x14ac:dyDescent="0.25">
      <c r="A16" s="30" t="s">
        <v>235</v>
      </c>
    </row>
    <row r="17" spans="1:1" ht="81" customHeight="1" thickBot="1" x14ac:dyDescent="0.25">
      <c r="A17" s="30" t="s">
        <v>400</v>
      </c>
    </row>
    <row r="18" spans="1:1" ht="200" customHeight="1" thickBot="1" x14ac:dyDescent="0.25">
      <c r="A18" s="30" t="s">
        <v>233</v>
      </c>
    </row>
    <row r="19" spans="1:1" ht="55.5" customHeight="1" thickBot="1" x14ac:dyDescent="0.25">
      <c r="A19" s="30" t="s">
        <v>4</v>
      </c>
    </row>
    <row r="20" spans="1:1" ht="55.5" customHeight="1" thickBot="1" x14ac:dyDescent="0.25">
      <c r="A20" s="30" t="s">
        <v>399</v>
      </c>
    </row>
    <row r="21" spans="1:1" ht="22" thickBot="1" x14ac:dyDescent="0.25">
      <c r="A21" s="48" t="s">
        <v>134</v>
      </c>
    </row>
    <row r="22" spans="1:1" ht="75" customHeight="1" thickBot="1" x14ac:dyDescent="0.25">
      <c r="A22" s="30" t="s">
        <v>135</v>
      </c>
    </row>
    <row r="23" spans="1:1" ht="75" customHeight="1" thickBot="1" x14ac:dyDescent="0.25">
      <c r="A23" s="30" t="s">
        <v>276</v>
      </c>
    </row>
    <row r="24" spans="1:1" ht="75" customHeight="1" thickBot="1" x14ac:dyDescent="0.25">
      <c r="A24" s="45" t="s">
        <v>296</v>
      </c>
    </row>
    <row r="25" spans="1:1" ht="75" customHeight="1" thickBot="1" x14ac:dyDescent="0.25">
      <c r="A25" s="45" t="s">
        <v>382</v>
      </c>
    </row>
    <row r="26" spans="1:1" ht="75" customHeight="1" thickBot="1" x14ac:dyDescent="0.25">
      <c r="A26" s="48" t="s">
        <v>136</v>
      </c>
    </row>
    <row r="27" spans="1:1" ht="50" customHeight="1" thickBot="1" x14ac:dyDescent="0.25">
      <c r="A27" s="45" t="s">
        <v>137</v>
      </c>
    </row>
    <row r="28" spans="1:1" ht="50" customHeight="1" thickBot="1" x14ac:dyDescent="0.25">
      <c r="A28" s="45" t="s">
        <v>380</v>
      </c>
    </row>
    <row r="29" spans="1:1" ht="50" customHeight="1" thickBot="1" x14ac:dyDescent="0.25">
      <c r="A29" s="45" t="s">
        <v>236</v>
      </c>
    </row>
    <row r="30" spans="1:1" ht="50" customHeight="1" thickBot="1" x14ac:dyDescent="0.25">
      <c r="A30" s="45" t="s">
        <v>239</v>
      </c>
    </row>
    <row r="31" spans="1:1" ht="50" customHeight="1" thickBot="1" x14ac:dyDescent="0.25">
      <c r="A31" s="45" t="s">
        <v>182</v>
      </c>
    </row>
    <row r="32" spans="1:1" ht="50" customHeight="1" thickBot="1" x14ac:dyDescent="0.25">
      <c r="A32" s="45" t="s">
        <v>237</v>
      </c>
    </row>
    <row r="33" spans="1:3" ht="50" customHeight="1" thickBot="1" x14ac:dyDescent="0.25">
      <c r="A33" s="45" t="s">
        <v>238</v>
      </c>
    </row>
    <row r="34" spans="1:3" ht="50" customHeight="1" thickBot="1" x14ac:dyDescent="0.25">
      <c r="A34" s="45" t="s">
        <v>183</v>
      </c>
    </row>
    <row r="35" spans="1:3" ht="50" customHeight="1" thickBot="1" x14ac:dyDescent="0.25">
      <c r="A35" s="45" t="s">
        <v>277</v>
      </c>
    </row>
    <row r="36" spans="1:3" ht="50" customHeight="1" thickBot="1" x14ac:dyDescent="0.25">
      <c r="A36" s="45" t="s">
        <v>332</v>
      </c>
    </row>
    <row r="37" spans="1:3" ht="50" customHeight="1" thickBot="1" x14ac:dyDescent="0.25">
      <c r="A37" s="100" t="s">
        <v>331</v>
      </c>
    </row>
    <row r="38" spans="1:3" ht="50" customHeight="1" thickBot="1" x14ac:dyDescent="0.25">
      <c r="A38" s="100" t="s">
        <v>330</v>
      </c>
      <c r="C38" s="46"/>
    </row>
  </sheetData>
  <hyperlinks>
    <hyperlink ref="A38" r:id="rId1" xr:uid="{25651C90-187C-421A-B793-519460BC30F2}"/>
    <hyperlink ref="A37" r:id="rId2" xr:uid="{EB9046DC-7B7A-4E8C-8366-33F744DA72E3}"/>
  </hyperlinks>
  <pageMargins left="0.25" right="0.25" top="0.75" bottom="0.75" header="0.3" footer="0.3"/>
  <pageSetup fitToHeight="0" orientation="landscape"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1:C50"/>
  <sheetViews>
    <sheetView showGridLines="0" zoomScale="75" zoomScaleNormal="75" workbookViewId="0">
      <selection activeCell="B3" sqref="B3"/>
    </sheetView>
  </sheetViews>
  <sheetFormatPr baseColWidth="10" defaultColWidth="9.1640625" defaultRowHeight="15" x14ac:dyDescent="0.2"/>
  <cols>
    <col min="1" max="1" width="20.1640625" style="1" customWidth="1"/>
    <col min="2" max="2" width="208.6640625" style="1" customWidth="1"/>
    <col min="3" max="3" width="6" style="1" customWidth="1"/>
    <col min="4" max="16384" width="9.1640625" style="1"/>
  </cols>
  <sheetData>
    <row r="1" spans="1:3" ht="54" customHeight="1" thickBot="1" x14ac:dyDescent="0.4">
      <c r="A1" s="77" t="s">
        <v>6</v>
      </c>
      <c r="B1" s="76"/>
      <c r="C1" s="166"/>
    </row>
    <row r="2" spans="1:3" ht="54" customHeight="1" thickBot="1" x14ac:dyDescent="0.25">
      <c r="A2" s="150" t="s">
        <v>291</v>
      </c>
      <c r="B2" s="151"/>
      <c r="C2" s="166"/>
    </row>
    <row r="3" spans="1:3" ht="54" customHeight="1" thickBot="1" x14ac:dyDescent="0.3">
      <c r="A3" s="78" t="s">
        <v>185</v>
      </c>
      <c r="B3" s="149" t="s">
        <v>290</v>
      </c>
      <c r="C3" s="166"/>
    </row>
    <row r="4" spans="1:3" ht="54" customHeight="1" thickBot="1" x14ac:dyDescent="0.25">
      <c r="A4" s="123">
        <v>1</v>
      </c>
      <c r="B4" s="50" t="s">
        <v>280</v>
      </c>
      <c r="C4" s="166"/>
    </row>
    <row r="5" spans="1:3" ht="54" customHeight="1" thickBot="1" x14ac:dyDescent="0.25">
      <c r="A5" s="123"/>
      <c r="B5" s="122"/>
      <c r="C5" s="166"/>
    </row>
    <row r="6" spans="1:3" ht="54" customHeight="1" thickBot="1" x14ac:dyDescent="0.25">
      <c r="A6" s="123">
        <v>2</v>
      </c>
      <c r="B6" s="50" t="s">
        <v>326</v>
      </c>
      <c r="C6" s="166"/>
    </row>
    <row r="7" spans="1:3" ht="54" customHeight="1" thickBot="1" x14ac:dyDescent="0.25">
      <c r="A7" s="123"/>
      <c r="B7" s="199"/>
      <c r="C7" s="166"/>
    </row>
    <row r="8" spans="1:3" ht="75" customHeight="1" thickBot="1" x14ac:dyDescent="0.25">
      <c r="A8" s="75">
        <v>3</v>
      </c>
      <c r="B8" s="45" t="s">
        <v>398</v>
      </c>
      <c r="C8" s="5"/>
    </row>
    <row r="9" spans="1:3" ht="28.5" customHeight="1" thickBot="1" x14ac:dyDescent="0.25">
      <c r="A9" s="75"/>
      <c r="B9" s="96"/>
      <c r="C9" s="5"/>
    </row>
    <row r="10" spans="1:3" ht="35" thickBot="1" x14ac:dyDescent="0.25">
      <c r="A10" s="75">
        <v>4</v>
      </c>
      <c r="B10" s="45" t="s">
        <v>193</v>
      </c>
      <c r="C10" s="5"/>
    </row>
    <row r="11" spans="1:3" ht="42.75" customHeight="1" thickBot="1" x14ac:dyDescent="0.25">
      <c r="A11" s="75"/>
      <c r="B11" s="91"/>
      <c r="C11" s="164"/>
    </row>
    <row r="12" spans="1:3" ht="89.25" customHeight="1" thickBot="1" x14ac:dyDescent="0.25">
      <c r="A12" s="75">
        <v>5</v>
      </c>
      <c r="B12" s="45" t="s">
        <v>278</v>
      </c>
      <c r="C12" s="164"/>
    </row>
    <row r="13" spans="1:3" ht="25" customHeight="1" thickBot="1" x14ac:dyDescent="0.25">
      <c r="A13" s="75"/>
      <c r="B13" s="96" t="s">
        <v>191</v>
      </c>
      <c r="C13" s="164"/>
    </row>
    <row r="14" spans="1:3" ht="25" customHeight="1" thickBot="1" x14ac:dyDescent="0.25">
      <c r="A14" s="75"/>
      <c r="B14" s="96" t="s">
        <v>190</v>
      </c>
      <c r="C14" s="164"/>
    </row>
    <row r="15" spans="1:3" ht="25" customHeight="1" thickBot="1" x14ac:dyDescent="0.25">
      <c r="A15" s="75"/>
      <c r="B15" s="91"/>
      <c r="C15" s="164"/>
    </row>
    <row r="16" spans="1:3" ht="61.5" customHeight="1" thickBot="1" x14ac:dyDescent="0.25">
      <c r="A16" s="75">
        <v>6</v>
      </c>
      <c r="B16" s="87" t="s">
        <v>397</v>
      </c>
      <c r="C16" s="164"/>
    </row>
    <row r="17" spans="1:3" ht="25" customHeight="1" thickBot="1" x14ac:dyDescent="0.25">
      <c r="A17" s="75"/>
      <c r="B17" s="91" t="s">
        <v>191</v>
      </c>
      <c r="C17" s="164"/>
    </row>
    <row r="18" spans="1:3" ht="25" customHeight="1" thickBot="1" x14ac:dyDescent="0.25">
      <c r="A18" s="75"/>
      <c r="B18" s="91" t="s">
        <v>190</v>
      </c>
      <c r="C18" s="164"/>
    </row>
    <row r="19" spans="1:3" ht="25" customHeight="1" thickBot="1" x14ac:dyDescent="0.25">
      <c r="A19" s="75"/>
      <c r="B19" s="91"/>
      <c r="C19" s="164"/>
    </row>
    <row r="20" spans="1:3" ht="54" customHeight="1" thickBot="1" x14ac:dyDescent="0.25">
      <c r="A20" s="75">
        <v>7</v>
      </c>
      <c r="B20" s="88" t="s">
        <v>396</v>
      </c>
      <c r="C20" s="164"/>
    </row>
    <row r="21" spans="1:3" ht="25" customHeight="1" thickBot="1" x14ac:dyDescent="0.25">
      <c r="A21" s="75"/>
      <c r="B21" s="91"/>
      <c r="C21" s="164"/>
    </row>
    <row r="22" spans="1:3" ht="25" customHeight="1" thickBot="1" x14ac:dyDescent="0.25">
      <c r="A22" s="75"/>
      <c r="B22" s="91"/>
      <c r="C22" s="164"/>
    </row>
    <row r="23" spans="1:3" ht="25" customHeight="1" thickBot="1" x14ac:dyDescent="0.25">
      <c r="A23" s="75"/>
      <c r="B23" s="91"/>
      <c r="C23" s="164"/>
    </row>
    <row r="24" spans="1:3" ht="25" customHeight="1" thickBot="1" x14ac:dyDescent="0.25">
      <c r="A24" s="75"/>
      <c r="B24" s="91"/>
      <c r="C24" s="164"/>
    </row>
    <row r="25" spans="1:3" ht="25" customHeight="1" thickBot="1" x14ac:dyDescent="0.25">
      <c r="A25" s="75"/>
      <c r="B25" s="91"/>
      <c r="C25" s="164"/>
    </row>
    <row r="26" spans="1:3" ht="70.5" customHeight="1" thickBot="1" x14ac:dyDescent="0.25">
      <c r="A26" s="75">
        <v>8</v>
      </c>
      <c r="B26" s="87" t="s">
        <v>192</v>
      </c>
      <c r="C26" s="164"/>
    </row>
    <row r="27" spans="1:3" ht="25" customHeight="1" thickBot="1" x14ac:dyDescent="0.25">
      <c r="A27" s="75"/>
      <c r="B27" s="91"/>
      <c r="C27" s="164"/>
    </row>
    <row r="28" spans="1:3" ht="25" customHeight="1" thickBot="1" x14ac:dyDescent="0.25">
      <c r="A28" s="75"/>
      <c r="B28" s="91"/>
      <c r="C28" s="164"/>
    </row>
    <row r="29" spans="1:3" ht="25" customHeight="1" thickBot="1" x14ac:dyDescent="0.25">
      <c r="A29" s="75"/>
      <c r="B29" s="91"/>
      <c r="C29" s="164"/>
    </row>
    <row r="30" spans="1:3" ht="25" customHeight="1" thickBot="1" x14ac:dyDescent="0.25">
      <c r="A30" s="75"/>
      <c r="B30" s="91"/>
      <c r="C30" s="164"/>
    </row>
    <row r="31" spans="1:3" ht="25" customHeight="1" thickBot="1" x14ac:dyDescent="0.25">
      <c r="A31" s="75"/>
      <c r="B31" s="91"/>
      <c r="C31" s="164"/>
    </row>
    <row r="32" spans="1:3" ht="35" thickBot="1" x14ac:dyDescent="0.25">
      <c r="A32" s="75">
        <v>9</v>
      </c>
      <c r="B32" s="87" t="s">
        <v>395</v>
      </c>
      <c r="C32" s="164"/>
    </row>
    <row r="33" spans="1:3" ht="25" customHeight="1" thickBot="1" x14ac:dyDescent="0.25">
      <c r="A33" s="75"/>
      <c r="B33" s="91"/>
      <c r="C33" s="164"/>
    </row>
    <row r="34" spans="1:3" ht="25" customHeight="1" thickBot="1" x14ac:dyDescent="0.25">
      <c r="A34" s="75"/>
      <c r="B34" s="91"/>
      <c r="C34" s="164"/>
    </row>
    <row r="35" spans="1:3" ht="25" customHeight="1" thickBot="1" x14ac:dyDescent="0.25">
      <c r="A35" s="75"/>
      <c r="B35" s="91"/>
      <c r="C35" s="164"/>
    </row>
    <row r="36" spans="1:3" ht="25" customHeight="1" thickBot="1" x14ac:dyDescent="0.25">
      <c r="A36" s="75"/>
      <c r="B36" s="91"/>
      <c r="C36" s="164"/>
    </row>
    <row r="37" spans="1:3" ht="25" customHeight="1" thickBot="1" x14ac:dyDescent="0.25">
      <c r="A37" s="75"/>
      <c r="B37" s="91"/>
      <c r="C37" s="164"/>
    </row>
    <row r="38" spans="1:3" ht="25" customHeight="1" thickBot="1" x14ac:dyDescent="0.25">
      <c r="A38" s="75">
        <v>10</v>
      </c>
      <c r="B38" s="87" t="s">
        <v>195</v>
      </c>
      <c r="C38" s="164"/>
    </row>
    <row r="39" spans="1:3" ht="69" customHeight="1" thickBot="1" x14ac:dyDescent="0.25">
      <c r="A39" s="75"/>
      <c r="B39" s="91"/>
      <c r="C39" s="164"/>
    </row>
    <row r="40" spans="1:3" ht="25" customHeight="1" thickBot="1" x14ac:dyDescent="0.25">
      <c r="A40" s="75">
        <v>11</v>
      </c>
      <c r="B40" s="88" t="s">
        <v>281</v>
      </c>
      <c r="C40" s="164"/>
    </row>
    <row r="41" spans="1:3" ht="25" customHeight="1" thickBot="1" x14ac:dyDescent="0.25">
      <c r="A41" s="287"/>
      <c r="B41" s="91"/>
      <c r="C41" s="163" t="s">
        <v>7</v>
      </c>
    </row>
    <row r="42" spans="1:3" ht="25" customHeight="1" thickBot="1" x14ac:dyDescent="0.25">
      <c r="A42" s="75">
        <v>12</v>
      </c>
      <c r="B42" s="286" t="s">
        <v>279</v>
      </c>
      <c r="C42" s="164"/>
    </row>
    <row r="43" spans="1:3" ht="25" customHeight="1" thickBot="1" x14ac:dyDescent="0.25">
      <c r="A43" s="288"/>
      <c r="B43" s="91"/>
      <c r="C43" s="163" t="s">
        <v>7</v>
      </c>
    </row>
    <row r="44" spans="1:3" ht="36" customHeight="1" thickBot="1" x14ac:dyDescent="0.25">
      <c r="A44" s="75">
        <v>13</v>
      </c>
      <c r="B44" s="45" t="s">
        <v>383</v>
      </c>
      <c r="C44" s="164"/>
    </row>
    <row r="45" spans="1:3" ht="57" customHeight="1" thickBot="1" x14ac:dyDescent="0.25">
      <c r="A45" s="75"/>
      <c r="B45" s="96"/>
      <c r="C45" s="164"/>
    </row>
    <row r="46" spans="1:3" ht="33.75" customHeight="1" thickBot="1" x14ac:dyDescent="0.25">
      <c r="A46" s="75">
        <v>14</v>
      </c>
      <c r="B46" s="45" t="s">
        <v>186</v>
      </c>
      <c r="C46" s="164"/>
    </row>
    <row r="47" spans="1:3" ht="99" customHeight="1" thickBot="1" x14ac:dyDescent="0.25">
      <c r="A47" s="75"/>
      <c r="B47" s="96"/>
      <c r="C47" s="164"/>
    </row>
    <row r="50" spans="2:2" x14ac:dyDescent="0.2">
      <c r="B50" s="2"/>
    </row>
  </sheetData>
  <sheetProtection selectLockedCells="1"/>
  <dataConsolidate/>
  <pageMargins left="0.25" right="0.25" top="0.75" bottom="0.75" header="0.3" footer="0.3"/>
  <pageSetup scale="56"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7BBE2836-EDC5-448B-A6CC-DBDB823DBB3C}">
          <x14:formula1>
            <xm:f>Functionality!$A$2:$J$2</xm:f>
          </x14:formula1>
          <xm:sqref>B41 B43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B585B-BD2D-435F-B157-3BF4C4FCAE74}">
  <sheetPr>
    <tabColor theme="8"/>
    <pageSetUpPr fitToPage="1"/>
  </sheetPr>
  <dimension ref="A1:O21"/>
  <sheetViews>
    <sheetView showGridLines="0" topLeftCell="B3" zoomScale="75" zoomScaleNormal="75" workbookViewId="0">
      <selection activeCell="A3" sqref="A3"/>
    </sheetView>
  </sheetViews>
  <sheetFormatPr baseColWidth="10" defaultColWidth="9.1640625" defaultRowHeight="15" x14ac:dyDescent="0.2"/>
  <cols>
    <col min="1" max="1" width="12.33203125" style="1" customWidth="1"/>
    <col min="2" max="2" width="208.6640625" style="1" customWidth="1"/>
    <col min="3" max="3" width="6" style="1" customWidth="1"/>
    <col min="4" max="16384" width="9.1640625" style="1"/>
  </cols>
  <sheetData>
    <row r="1" spans="1:15" ht="47.25" customHeight="1" x14ac:dyDescent="0.2">
      <c r="A1" s="79" t="s">
        <v>8</v>
      </c>
      <c r="B1" s="201"/>
      <c r="C1" s="5"/>
      <c r="D1" s="5"/>
    </row>
    <row r="2" spans="1:15" ht="47.25" customHeight="1" thickBot="1" x14ac:dyDescent="0.25">
      <c r="A2" s="152" t="s">
        <v>292</v>
      </c>
      <c r="B2" s="202"/>
      <c r="C2" s="5"/>
      <c r="D2" s="5"/>
    </row>
    <row r="3" spans="1:15" ht="36" customHeight="1" thickBot="1" x14ac:dyDescent="0.25">
      <c r="A3" s="78" t="s">
        <v>185</v>
      </c>
      <c r="B3" s="203" t="s">
        <v>289</v>
      </c>
      <c r="C3" s="204"/>
      <c r="D3" s="204"/>
      <c r="E3" s="21"/>
      <c r="F3" s="21"/>
      <c r="G3" s="21"/>
      <c r="H3" s="21"/>
      <c r="I3" s="21"/>
      <c r="J3" s="21"/>
      <c r="K3" s="21"/>
      <c r="L3" s="21"/>
      <c r="M3" s="21"/>
      <c r="N3" s="21"/>
      <c r="O3" s="21"/>
    </row>
    <row r="4" spans="1:15" ht="36" customHeight="1" thickBot="1" x14ac:dyDescent="0.25">
      <c r="A4" s="123">
        <v>1</v>
      </c>
      <c r="B4" s="205" t="s">
        <v>449</v>
      </c>
      <c r="C4" s="204"/>
      <c r="D4" s="204"/>
      <c r="E4" s="21"/>
      <c r="F4" s="21"/>
      <c r="G4" s="21"/>
      <c r="H4" s="21"/>
      <c r="I4" s="21"/>
      <c r="J4" s="21"/>
      <c r="K4" s="21"/>
      <c r="L4" s="21"/>
      <c r="M4" s="21"/>
      <c r="N4" s="21"/>
      <c r="O4" s="21"/>
    </row>
    <row r="5" spans="1:15" ht="36" customHeight="1" thickBot="1" x14ac:dyDescent="0.25">
      <c r="A5" s="123"/>
      <c r="B5" s="206"/>
      <c r="C5" s="207" t="s">
        <v>7</v>
      </c>
      <c r="D5" s="204"/>
      <c r="E5" s="21"/>
      <c r="F5" s="21"/>
      <c r="G5" s="21"/>
      <c r="H5" s="21"/>
      <c r="I5" s="21"/>
      <c r="J5" s="21"/>
      <c r="K5" s="21"/>
      <c r="L5" s="21"/>
      <c r="M5" s="21"/>
      <c r="N5" s="21"/>
      <c r="O5" s="21"/>
    </row>
    <row r="6" spans="1:15" ht="36" customHeight="1" thickBot="1" x14ac:dyDescent="0.25">
      <c r="A6" s="123">
        <v>2</v>
      </c>
      <c r="B6" s="205" t="s">
        <v>282</v>
      </c>
      <c r="C6" s="204"/>
      <c r="D6" s="204"/>
      <c r="E6" s="21"/>
      <c r="F6" s="21"/>
      <c r="G6" s="21"/>
      <c r="H6" s="21"/>
      <c r="I6" s="21"/>
      <c r="J6" s="21"/>
      <c r="K6" s="21"/>
      <c r="L6" s="21"/>
      <c r="M6" s="21"/>
      <c r="N6" s="21"/>
      <c r="O6" s="21"/>
    </row>
    <row r="7" spans="1:15" ht="399" customHeight="1" thickBot="1" x14ac:dyDescent="0.25">
      <c r="A7" s="123"/>
      <c r="B7" s="206"/>
      <c r="C7" s="162">
        <f>LEN(B7)</f>
        <v>0</v>
      </c>
      <c r="D7" s="162" t="s">
        <v>210</v>
      </c>
      <c r="E7" s="21"/>
      <c r="F7" s="21"/>
      <c r="G7" s="21"/>
      <c r="H7" s="21"/>
      <c r="I7" s="21"/>
      <c r="J7" s="21"/>
      <c r="K7" s="21"/>
      <c r="L7" s="21"/>
      <c r="M7" s="21"/>
      <c r="N7" s="21"/>
      <c r="O7" s="21"/>
    </row>
    <row r="8" spans="1:15" ht="36" customHeight="1" thickBot="1" x14ac:dyDescent="0.25">
      <c r="A8" s="123">
        <v>3</v>
      </c>
      <c r="B8" s="208" t="s">
        <v>283</v>
      </c>
      <c r="C8" s="204"/>
      <c r="D8" s="204"/>
      <c r="E8" s="21"/>
      <c r="F8" s="21"/>
      <c r="G8" s="21"/>
      <c r="H8" s="21"/>
      <c r="I8" s="21"/>
      <c r="J8" s="21"/>
      <c r="K8" s="21"/>
      <c r="L8" s="21"/>
      <c r="M8" s="21"/>
      <c r="N8" s="21"/>
      <c r="O8" s="21"/>
    </row>
    <row r="9" spans="1:15" ht="399" customHeight="1" thickBot="1" x14ac:dyDescent="0.25">
      <c r="A9" s="123"/>
      <c r="B9" s="206"/>
      <c r="C9" s="162">
        <f>LEN(B9)</f>
        <v>0</v>
      </c>
      <c r="D9" s="162" t="s">
        <v>210</v>
      </c>
      <c r="E9" s="21"/>
      <c r="F9" s="21"/>
      <c r="G9" s="21"/>
      <c r="H9" s="21"/>
      <c r="I9" s="21"/>
      <c r="J9" s="21"/>
      <c r="K9" s="21"/>
      <c r="L9" s="21"/>
      <c r="M9" s="21"/>
      <c r="N9" s="21"/>
      <c r="O9" s="21"/>
    </row>
    <row r="10" spans="1:15" ht="66.75" customHeight="1" thickBot="1" x14ac:dyDescent="0.25">
      <c r="A10" s="75">
        <v>4</v>
      </c>
      <c r="B10" s="93" t="s">
        <v>284</v>
      </c>
      <c r="C10" s="209"/>
      <c r="D10" s="5"/>
    </row>
    <row r="11" spans="1:15" ht="66.75" customHeight="1" thickBot="1" x14ac:dyDescent="0.25">
      <c r="A11" s="75"/>
      <c r="B11" s="200">
        <f>IFERROR(SUM(General_Information!B7/Enrollment_Table!I8), 0)</f>
        <v>0</v>
      </c>
      <c r="C11" s="209"/>
      <c r="D11" s="5"/>
    </row>
    <row r="12" spans="1:15" ht="48" customHeight="1" thickBot="1" x14ac:dyDescent="0.25">
      <c r="A12" s="75">
        <v>5</v>
      </c>
      <c r="B12" s="210" t="s">
        <v>450</v>
      </c>
      <c r="C12" s="5"/>
      <c r="D12" s="5"/>
    </row>
    <row r="13" spans="1:15" ht="399" customHeight="1" thickBot="1" x14ac:dyDescent="0.25">
      <c r="A13" s="75"/>
      <c r="B13" s="91"/>
      <c r="C13" s="162">
        <f>LEN(B13)</f>
        <v>0</v>
      </c>
      <c r="D13" s="162" t="s">
        <v>210</v>
      </c>
    </row>
    <row r="14" spans="1:15" ht="44.25" customHeight="1" thickBot="1" x14ac:dyDescent="0.25">
      <c r="A14" s="75">
        <v>6</v>
      </c>
      <c r="B14" s="211" t="s">
        <v>187</v>
      </c>
      <c r="C14" s="209"/>
      <c r="D14" s="5"/>
    </row>
    <row r="15" spans="1:15" ht="399" customHeight="1" thickBot="1" x14ac:dyDescent="0.25">
      <c r="A15" s="75"/>
      <c r="B15" s="212"/>
      <c r="C15" s="162">
        <f>LEN(B15)</f>
        <v>0</v>
      </c>
      <c r="D15" s="162" t="s">
        <v>210</v>
      </c>
    </row>
    <row r="16" spans="1:15" ht="44.25" customHeight="1" thickBot="1" x14ac:dyDescent="0.25">
      <c r="A16" s="75">
        <v>7</v>
      </c>
      <c r="B16" s="211" t="s">
        <v>418</v>
      </c>
      <c r="C16" s="209"/>
      <c r="D16" s="5"/>
    </row>
    <row r="17" spans="1:4" ht="250" customHeight="1" thickBot="1" x14ac:dyDescent="0.25">
      <c r="A17" s="75"/>
      <c r="B17" s="212"/>
      <c r="C17" s="209"/>
      <c r="D17" s="5"/>
    </row>
    <row r="18" spans="1:4" ht="50" customHeight="1" thickBot="1" x14ac:dyDescent="0.25">
      <c r="A18" s="75">
        <v>8</v>
      </c>
      <c r="B18" s="124" t="s">
        <v>286</v>
      </c>
      <c r="C18" s="5"/>
      <c r="D18" s="5"/>
    </row>
    <row r="19" spans="1:4" ht="399" customHeight="1" thickBot="1" x14ac:dyDescent="0.25">
      <c r="A19" s="145"/>
      <c r="B19" s="94"/>
      <c r="C19" s="162">
        <f>LEN(B19)</f>
        <v>0</v>
      </c>
      <c r="D19" s="162" t="s">
        <v>210</v>
      </c>
    </row>
    <row r="20" spans="1:4" ht="16" thickBot="1" x14ac:dyDescent="0.25">
      <c r="A20" s="227">
        <v>9</v>
      </c>
      <c r="B20" s="228" t="s">
        <v>351</v>
      </c>
    </row>
    <row r="21" spans="1:4" ht="400" customHeight="1" thickBot="1" x14ac:dyDescent="0.25">
      <c r="A21" s="229"/>
      <c r="B21" s="99"/>
      <c r="C21" s="229">
        <f>LEN(B21)</f>
        <v>0</v>
      </c>
      <c r="D21" s="229" t="s">
        <v>210</v>
      </c>
    </row>
  </sheetData>
  <sheetProtection formatCells="0" formatColumns="0" formatRows="0" insertColumns="0" insertRows="0" insertHyperlinks="0" deleteColumns="0" deleteRows="0" sort="0" autoFilter="0" pivotTables="0"/>
  <dataConsolidate/>
  <pageMargins left="0.25" right="0.25" top="0.75" bottom="0.75" header="0.3" footer="0.3"/>
  <pageSetup scale="56"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DCC07680-CD4B-43B4-89C4-4DB327553BC4}">
          <x14:formula1>
            <xm:f>Functionality!$K$1:$K$2</xm:f>
          </x14:formula1>
          <xm:sqref>B5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E2300-16DA-49F0-9887-B2BB24B3CBB3}">
  <sheetPr>
    <tabColor theme="8"/>
    <pageSetUpPr fitToPage="1"/>
  </sheetPr>
  <dimension ref="A1:O34"/>
  <sheetViews>
    <sheetView showGridLines="0" zoomScale="75" zoomScaleNormal="75" workbookViewId="0">
      <selection activeCell="B3" sqref="B3"/>
    </sheetView>
  </sheetViews>
  <sheetFormatPr baseColWidth="10" defaultColWidth="9.1640625" defaultRowHeight="15" x14ac:dyDescent="0.2"/>
  <cols>
    <col min="1" max="1" width="12.33203125" style="1" customWidth="1"/>
    <col min="2" max="2" width="208.6640625" style="1" customWidth="1"/>
    <col min="3" max="3" width="6" style="1" customWidth="1"/>
    <col min="4" max="16384" width="9.1640625" style="1"/>
  </cols>
  <sheetData>
    <row r="1" spans="1:15" ht="47.25" customHeight="1" thickBot="1" x14ac:dyDescent="0.25">
      <c r="A1" s="83" t="s">
        <v>217</v>
      </c>
      <c r="B1" s="84"/>
      <c r="C1" s="5"/>
      <c r="D1" s="5"/>
    </row>
    <row r="2" spans="1:15" ht="47.25" customHeight="1" thickBot="1" x14ac:dyDescent="0.3">
      <c r="A2" s="154" t="s">
        <v>291</v>
      </c>
      <c r="B2" s="155"/>
      <c r="C2" s="5"/>
      <c r="D2" s="5"/>
    </row>
    <row r="3" spans="1:15" ht="36" customHeight="1" thickBot="1" x14ac:dyDescent="0.25">
      <c r="A3" s="78" t="s">
        <v>185</v>
      </c>
      <c r="B3" s="153" t="s">
        <v>289</v>
      </c>
      <c r="C3" s="21"/>
      <c r="D3" s="21"/>
      <c r="E3" s="21"/>
      <c r="F3" s="21"/>
      <c r="G3" s="21"/>
      <c r="H3" s="21"/>
      <c r="I3" s="21"/>
      <c r="J3" s="21"/>
      <c r="K3" s="21"/>
      <c r="L3" s="21"/>
      <c r="M3" s="21"/>
      <c r="N3" s="21"/>
      <c r="O3" s="21"/>
    </row>
    <row r="4" spans="1:15" ht="45" customHeight="1" thickBot="1" x14ac:dyDescent="0.25">
      <c r="A4" s="123">
        <v>1</v>
      </c>
      <c r="B4" s="121" t="s">
        <v>394</v>
      </c>
      <c r="C4" s="21"/>
      <c r="D4" s="21"/>
      <c r="E4" s="21"/>
      <c r="F4" s="21"/>
      <c r="G4" s="21"/>
      <c r="H4" s="21"/>
      <c r="I4" s="21"/>
      <c r="J4" s="21"/>
      <c r="K4" s="21"/>
      <c r="L4" s="21"/>
      <c r="M4" s="21"/>
      <c r="N4" s="21"/>
      <c r="O4" s="21"/>
    </row>
    <row r="5" spans="1:15" ht="399" customHeight="1" thickBot="1" x14ac:dyDescent="0.25">
      <c r="A5" s="123"/>
      <c r="B5" s="98"/>
      <c r="C5" s="114">
        <f>LEN(B5)</f>
        <v>0</v>
      </c>
      <c r="D5" s="162" t="s">
        <v>210</v>
      </c>
      <c r="E5" s="21"/>
      <c r="F5" s="21"/>
      <c r="G5" s="21"/>
      <c r="H5" s="21"/>
      <c r="I5" s="21"/>
      <c r="J5" s="21"/>
      <c r="K5" s="21"/>
      <c r="L5" s="21"/>
      <c r="M5" s="21"/>
      <c r="N5" s="21"/>
      <c r="O5" s="21"/>
    </row>
    <row r="6" spans="1:15" ht="90" customHeight="1" thickBot="1" x14ac:dyDescent="0.25">
      <c r="A6" s="123">
        <v>2</v>
      </c>
      <c r="B6" s="121" t="s">
        <v>218</v>
      </c>
      <c r="C6" s="21"/>
      <c r="D6" s="21"/>
      <c r="E6" s="21"/>
      <c r="F6" s="21"/>
      <c r="G6" s="21"/>
      <c r="H6" s="21"/>
      <c r="I6" s="21"/>
      <c r="J6" s="21"/>
      <c r="K6" s="21"/>
      <c r="L6" s="21"/>
      <c r="M6" s="21"/>
      <c r="N6" s="21"/>
      <c r="O6" s="21"/>
    </row>
    <row r="7" spans="1:15" ht="399" customHeight="1" thickBot="1" x14ac:dyDescent="0.25">
      <c r="A7" s="123"/>
      <c r="B7" s="95"/>
      <c r="C7" s="114">
        <f>LEN(B7)</f>
        <v>0</v>
      </c>
      <c r="D7" s="162" t="s">
        <v>210</v>
      </c>
      <c r="E7" s="21"/>
      <c r="F7" s="21"/>
      <c r="G7" s="21"/>
      <c r="H7" s="21"/>
      <c r="I7" s="21"/>
      <c r="J7" s="21"/>
      <c r="K7" s="21"/>
      <c r="L7" s="21"/>
      <c r="M7" s="21"/>
      <c r="N7" s="21"/>
      <c r="O7" s="21"/>
    </row>
    <row r="8" spans="1:15" ht="75" customHeight="1" thickBot="1" x14ac:dyDescent="0.25">
      <c r="A8" s="75">
        <v>3</v>
      </c>
      <c r="B8" s="45" t="s">
        <v>220</v>
      </c>
      <c r="C8" s="5"/>
      <c r="D8" s="5"/>
    </row>
    <row r="9" spans="1:15" ht="50" customHeight="1" thickBot="1" x14ac:dyDescent="0.25">
      <c r="A9" s="75"/>
      <c r="B9" s="100" t="s">
        <v>219</v>
      </c>
      <c r="C9" s="5"/>
      <c r="D9" s="5"/>
    </row>
    <row r="10" spans="1:15" ht="399" customHeight="1" thickBot="1" x14ac:dyDescent="0.25">
      <c r="A10" s="75"/>
      <c r="B10" s="96"/>
      <c r="C10" s="114">
        <f>LEN(B10)</f>
        <v>0</v>
      </c>
      <c r="D10" s="162" t="s">
        <v>210</v>
      </c>
    </row>
    <row r="11" spans="1:15" ht="50" customHeight="1" thickBot="1" x14ac:dyDescent="0.25">
      <c r="A11" s="75">
        <v>4</v>
      </c>
      <c r="B11" s="45" t="s">
        <v>230</v>
      </c>
      <c r="C11" s="4"/>
      <c r="D11" s="5"/>
    </row>
    <row r="12" spans="1:15" ht="399" customHeight="1" thickBot="1" x14ac:dyDescent="0.25">
      <c r="A12" s="75"/>
      <c r="B12" s="96"/>
      <c r="C12" s="114">
        <f>LEN(B12)</f>
        <v>0</v>
      </c>
      <c r="D12" s="162" t="s">
        <v>210</v>
      </c>
    </row>
    <row r="13" spans="1:15" ht="50" customHeight="1" thickBot="1" x14ac:dyDescent="0.25">
      <c r="A13" s="75">
        <v>5</v>
      </c>
      <c r="B13" s="45" t="s">
        <v>221</v>
      </c>
      <c r="C13" s="4"/>
      <c r="D13" s="5"/>
    </row>
    <row r="14" spans="1:15" ht="399" customHeight="1" thickBot="1" x14ac:dyDescent="0.25">
      <c r="A14" s="75"/>
      <c r="B14" s="96"/>
      <c r="C14" s="114">
        <f>LEN(B14)</f>
        <v>0</v>
      </c>
      <c r="D14" s="162" t="s">
        <v>210</v>
      </c>
    </row>
    <row r="15" spans="1:15" ht="50" customHeight="1" thickBot="1" x14ac:dyDescent="0.25">
      <c r="A15" s="75">
        <v>6</v>
      </c>
      <c r="B15" s="45" t="s">
        <v>302</v>
      </c>
      <c r="C15" s="164"/>
      <c r="D15" s="5"/>
    </row>
    <row r="16" spans="1:15" ht="399" customHeight="1" thickBot="1" x14ac:dyDescent="0.25">
      <c r="A16" s="75"/>
      <c r="B16" s="91"/>
      <c r="C16" s="114">
        <f>LEN(B16)</f>
        <v>0</v>
      </c>
      <c r="D16" s="162" t="s">
        <v>210</v>
      </c>
    </row>
    <row r="17" spans="1:4" ht="50" customHeight="1" thickBot="1" x14ac:dyDescent="0.25">
      <c r="A17" s="75">
        <v>7</v>
      </c>
      <c r="B17" s="45" t="s">
        <v>303</v>
      </c>
      <c r="C17" s="164"/>
      <c r="D17" s="5"/>
    </row>
    <row r="18" spans="1:4" ht="399" customHeight="1" thickBot="1" x14ac:dyDescent="0.25">
      <c r="A18" s="75"/>
      <c r="B18" s="96"/>
      <c r="C18" s="114">
        <f>LEN(B18)</f>
        <v>0</v>
      </c>
      <c r="D18" s="162" t="s">
        <v>210</v>
      </c>
    </row>
    <row r="19" spans="1:4" ht="50" customHeight="1" thickBot="1" x14ac:dyDescent="0.25">
      <c r="A19" s="75">
        <v>8</v>
      </c>
      <c r="B19" s="30" t="s">
        <v>211</v>
      </c>
      <c r="C19" s="164"/>
      <c r="D19" s="5"/>
    </row>
    <row r="20" spans="1:4" ht="399" customHeight="1" thickBot="1" x14ac:dyDescent="0.25">
      <c r="A20" s="75"/>
      <c r="B20" s="91"/>
      <c r="C20" s="114">
        <f>LEN(B20)</f>
        <v>0</v>
      </c>
      <c r="D20" s="162" t="s">
        <v>210</v>
      </c>
    </row>
    <row r="21" spans="1:4" ht="50" customHeight="1" thickBot="1" x14ac:dyDescent="0.25">
      <c r="A21" s="75">
        <v>9</v>
      </c>
      <c r="B21" s="89" t="s">
        <v>393</v>
      </c>
      <c r="C21" s="164"/>
      <c r="D21" s="5"/>
    </row>
    <row r="22" spans="1:4" ht="399" customHeight="1" thickBot="1" x14ac:dyDescent="0.25">
      <c r="A22" s="75"/>
      <c r="B22" s="90"/>
      <c r="C22" s="114">
        <f>LEN(B22)</f>
        <v>0</v>
      </c>
      <c r="D22" s="162" t="s">
        <v>210</v>
      </c>
    </row>
    <row r="23" spans="1:4" ht="50" customHeight="1" thickBot="1" x14ac:dyDescent="0.25">
      <c r="A23" s="75">
        <v>10</v>
      </c>
      <c r="B23" s="89" t="s">
        <v>209</v>
      </c>
      <c r="C23" s="164"/>
      <c r="D23" s="5"/>
    </row>
    <row r="24" spans="1:4" ht="399" customHeight="1" thickBot="1" x14ac:dyDescent="0.25">
      <c r="A24" s="75"/>
      <c r="B24" s="90"/>
      <c r="C24" s="114">
        <f>LEN(B24)</f>
        <v>0</v>
      </c>
      <c r="D24" s="162" t="s">
        <v>210</v>
      </c>
    </row>
    <row r="25" spans="1:4" ht="50" customHeight="1" thickBot="1" x14ac:dyDescent="0.25">
      <c r="A25" s="75">
        <v>11</v>
      </c>
      <c r="B25" s="89" t="s">
        <v>212</v>
      </c>
      <c r="C25" s="164"/>
      <c r="D25" s="5"/>
    </row>
    <row r="26" spans="1:4" ht="399" customHeight="1" thickBot="1" x14ac:dyDescent="0.25">
      <c r="A26" s="75"/>
      <c r="B26" s="90"/>
      <c r="C26" s="114">
        <f>LEN(B26)</f>
        <v>0</v>
      </c>
      <c r="D26" s="162" t="s">
        <v>210</v>
      </c>
    </row>
    <row r="27" spans="1:4" ht="66.75" customHeight="1" thickBot="1" x14ac:dyDescent="0.25">
      <c r="A27" s="75">
        <v>12</v>
      </c>
      <c r="B27" s="89" t="s">
        <v>285</v>
      </c>
      <c r="C27" s="164"/>
      <c r="D27" s="5"/>
    </row>
    <row r="28" spans="1:4" ht="399" customHeight="1" thickBot="1" x14ac:dyDescent="0.25">
      <c r="A28" s="75"/>
      <c r="B28" s="90"/>
      <c r="C28" s="114">
        <f>LEN(B28)</f>
        <v>0</v>
      </c>
      <c r="D28" s="162" t="s">
        <v>210</v>
      </c>
    </row>
    <row r="29" spans="1:4" ht="50" customHeight="1" thickBot="1" x14ac:dyDescent="0.25">
      <c r="A29" s="75">
        <v>13</v>
      </c>
      <c r="B29" s="93" t="s">
        <v>213</v>
      </c>
      <c r="C29" s="164"/>
      <c r="D29" s="5"/>
    </row>
    <row r="30" spans="1:4" ht="50" customHeight="1" thickBot="1" x14ac:dyDescent="0.25">
      <c r="A30" s="75"/>
      <c r="B30" s="92" t="s">
        <v>214</v>
      </c>
      <c r="C30" s="164"/>
      <c r="D30" s="5"/>
    </row>
    <row r="31" spans="1:4" ht="399" customHeight="1" thickBot="1" x14ac:dyDescent="0.25">
      <c r="A31" s="75"/>
      <c r="B31" s="97"/>
      <c r="C31" s="114">
        <f>LEN(B31)</f>
        <v>0</v>
      </c>
      <c r="D31" s="162" t="s">
        <v>210</v>
      </c>
    </row>
    <row r="32" spans="1:4" s="2" customFormat="1" ht="50" customHeight="1" thickBot="1" x14ac:dyDescent="0.25">
      <c r="A32" s="75">
        <v>14</v>
      </c>
      <c r="B32" s="124" t="s">
        <v>287</v>
      </c>
      <c r="C32" s="165"/>
      <c r="D32" s="165"/>
    </row>
    <row r="33" spans="1:4" ht="399" customHeight="1" thickBot="1" x14ac:dyDescent="0.25">
      <c r="A33" s="145"/>
      <c r="B33" s="99"/>
      <c r="C33" s="114">
        <f>LEN(B33)</f>
        <v>0</v>
      </c>
      <c r="D33" s="162" t="s">
        <v>210</v>
      </c>
    </row>
    <row r="34" spans="1:4" x14ac:dyDescent="0.2">
      <c r="B34" s="2"/>
    </row>
  </sheetData>
  <sheetProtection selectLockedCells="1"/>
  <dataConsolidate/>
  <hyperlinks>
    <hyperlink ref="B30" r:id="rId1" xr:uid="{36CA0CC3-7EB6-4E12-A898-0232C995340B}"/>
    <hyperlink ref="B9" r:id="rId2" xr:uid="{3E1AFF23-78B4-46B2-B7B6-329C05953AC5}"/>
  </hyperlinks>
  <pageMargins left="0.25" right="0.25" top="0.75" bottom="0.75" header="0.3" footer="0.3"/>
  <pageSetup scale="56" fitToHeight="0" orientation="landscap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B8DB7A901D2064798D6D8A8A937723B" ma:contentTypeVersion="17" ma:contentTypeDescription="Create a new document." ma:contentTypeScope="" ma:versionID="1b347869cae07e525ee42ae1553ae973">
  <xsd:schema xmlns:xsd="http://www.w3.org/2001/XMLSchema" xmlns:xs="http://www.w3.org/2001/XMLSchema" xmlns:p="http://schemas.microsoft.com/office/2006/metadata/properties" xmlns:ns1="http://schemas.microsoft.com/sharepoint/v3" xmlns:ns2="1bad8f75-271a-4b01-b805-0055e2e76b92" xmlns:ns3="d9aef449-d2cb-441f-871c-39815a264651" targetNamespace="http://schemas.microsoft.com/office/2006/metadata/properties" ma:root="true" ma:fieldsID="e097221173fb6673f539796b305e9be5" ns1:_="" ns2:_="" ns3:_="">
    <xsd:import namespace="http://schemas.microsoft.com/sharepoint/v3"/>
    <xsd:import namespace="1bad8f75-271a-4b01-b805-0055e2e76b92"/>
    <xsd:import namespace="d9aef449-d2cb-441f-871c-39815a26465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1:_ip_UnifiedCompliancePolicyProperties" minOccurs="0"/>
                <xsd:element ref="ns1:_ip_UnifiedCompliancePolicyUIAction"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ad8f75-271a-4b01-b805-0055e2e76b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95cd2bc-5de8-4524-ad36-9f676da3af15"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aef449-d2cb-441f-871c-39815a26465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fb8b610b-b1fd-4c2b-a09d-8cf3c6053f33}" ma:internalName="TaxCatchAll" ma:showField="CatchAllData" ma:web="d9aef449-d2cb-441f-871c-39815a26465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d9aef449-d2cb-441f-871c-39815a264651">
      <UserInfo>
        <DisplayName>Goodman, Tara</DisplayName>
        <AccountId>9</AccountId>
        <AccountType/>
      </UserInfo>
    </SharedWithUsers>
    <TaxCatchAll xmlns="d9aef449-d2cb-441f-871c-39815a264651" xsi:nil="true"/>
    <lcf76f155ced4ddcb4097134ff3c332f xmlns="1bad8f75-271a-4b01-b805-0055e2e76b9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584E94D-130A-488F-A2C3-EFFBA9F9B4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bad8f75-271a-4b01-b805-0055e2e76b92"/>
    <ds:schemaRef ds:uri="d9aef449-d2cb-441f-871c-39815a2646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06E260E-8D9E-4182-B48B-C4FB9FFC4043}">
  <ds:schemaRefs>
    <ds:schemaRef ds:uri="http://schemas.microsoft.com/sharepoint/v3/contenttype/forms"/>
  </ds:schemaRefs>
</ds:datastoreItem>
</file>

<file path=customXml/itemProps3.xml><?xml version="1.0" encoding="utf-8"?>
<ds:datastoreItem xmlns:ds="http://schemas.openxmlformats.org/officeDocument/2006/customXml" ds:itemID="{CF0C3C86-3FFD-4A29-840D-436192620341}">
  <ds:schemaRefs>
    <ds:schemaRef ds:uri="http://schemas.microsoft.com/office/2006/metadata/properties"/>
    <ds:schemaRef ds:uri="http://schemas.microsoft.com/office/infopath/2007/PartnerControls"/>
    <ds:schemaRef ds:uri="http://schemas.microsoft.com/sharepoint/v3"/>
    <ds:schemaRef ds:uri="d9aef449-d2cb-441f-871c-39815a264651"/>
    <ds:schemaRef ds:uri="1bad8f75-271a-4b01-b805-0055e2e76b92"/>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20</vt:i4>
      </vt:variant>
      <vt:variant>
        <vt:lpstr>Named Ranges</vt:lpstr>
      </vt:variant>
      <vt:variant>
        <vt:i4>84</vt:i4>
      </vt:variant>
    </vt:vector>
  </HeadingPairs>
  <TitlesOfParts>
    <vt:vector size="104" baseType="lpstr">
      <vt:lpstr>Title</vt:lpstr>
      <vt:lpstr>Summary_and_Checklist</vt:lpstr>
      <vt:lpstr>FAQs</vt:lpstr>
      <vt:lpstr>GYOT_Instructions</vt:lpstr>
      <vt:lpstr>Guidance</vt:lpstr>
      <vt:lpstr>Budget_Notes</vt:lpstr>
      <vt:lpstr>General_Information</vt:lpstr>
      <vt:lpstr>Fiscal_Information</vt:lpstr>
      <vt:lpstr>Program_Summary</vt:lpstr>
      <vt:lpstr>Program_Deliverables</vt:lpstr>
      <vt:lpstr>Enrollment_Table</vt:lpstr>
      <vt:lpstr>Graduates_Table</vt:lpstr>
      <vt:lpstr>Budget_Instructions</vt:lpstr>
      <vt:lpstr>Budget_Examples</vt:lpstr>
      <vt:lpstr>DOE_101S_Proposed_Budget</vt:lpstr>
      <vt:lpstr>Projected_Equip_Instructions</vt:lpstr>
      <vt:lpstr>Projected_Equipment</vt:lpstr>
      <vt:lpstr>Supplementary_Items</vt:lpstr>
      <vt:lpstr>Functionality</vt:lpstr>
      <vt:lpstr>Version_Notes</vt:lpstr>
      <vt:lpstr>_1__Line_Number</vt:lpstr>
      <vt:lpstr>_2__Function</vt:lpstr>
      <vt:lpstr>_3__Object</vt:lpstr>
      <vt:lpstr>_4__Account_Title_and_Narrative</vt:lpstr>
      <vt:lpstr>_5__FTE_Position</vt:lpstr>
      <vt:lpstr>_6__Percentage_Allocated_to_This_Project</vt:lpstr>
      <vt:lpstr>_7__Amount_Budgeted</vt:lpstr>
      <vt:lpstr>A___Name_of_Eligible_Recipient_Fiscal_Agent</vt:lpstr>
      <vt:lpstr>A_Line_Number</vt:lpstr>
      <vt:lpstr>A_Name_of_Eligible_Recipient_Fiscal_Agent</vt:lpstr>
      <vt:lpstr>ACCOUNT_TITLE___NARRATIVE</vt:lpstr>
      <vt:lpstr>Account_Title_Narrative_2</vt:lpstr>
      <vt:lpstr>Account_Title_Narrative_3</vt:lpstr>
      <vt:lpstr>Account_Title_Narrative_4</vt:lpstr>
      <vt:lpstr>ALLOCATED_to_this_PROJECT</vt:lpstr>
      <vt:lpstr>Allocated_To_This_Project_2</vt:lpstr>
      <vt:lpstr>Allocated_To_This_Project_3</vt:lpstr>
      <vt:lpstr>AllocateD_To_This_Project_4</vt:lpstr>
      <vt:lpstr>AMOUNT</vt:lpstr>
      <vt:lpstr>Amount_2</vt:lpstr>
      <vt:lpstr>Amount_3</vt:lpstr>
      <vt:lpstr>Amount_4</vt:lpstr>
      <vt:lpstr>Anticipated_Graduates_Completers_by_Certificate_Subject</vt:lpstr>
      <vt:lpstr>B___FDOE_Assigned_Project_Number</vt:lpstr>
      <vt:lpstr>B_Function_Code</vt:lpstr>
      <vt:lpstr>Budget_Notes</vt:lpstr>
      <vt:lpstr>C___TAPS_Number</vt:lpstr>
      <vt:lpstr>C_Object_Code</vt:lpstr>
      <vt:lpstr>Category</vt:lpstr>
      <vt:lpstr>Chart_of_Accounts</vt:lpstr>
      <vt:lpstr>D___TOTAL</vt:lpstr>
      <vt:lpstr>D_Account_Title</vt:lpstr>
      <vt:lpstr>Directions</vt:lpstr>
      <vt:lpstr>E_Description</vt:lpstr>
      <vt:lpstr>Expenses</vt:lpstr>
      <vt:lpstr>EXPLANATION</vt:lpstr>
      <vt:lpstr>Explanation_2</vt:lpstr>
      <vt:lpstr>Explanation_3</vt:lpstr>
      <vt:lpstr>Explanation_4</vt:lpstr>
      <vt:lpstr>F_Location_Name__Program</vt:lpstr>
      <vt:lpstr>Program_Summary!Fiscal_Information</vt:lpstr>
      <vt:lpstr>Fiscal_Information</vt:lpstr>
      <vt:lpstr>Florida_Department_of_Education__FDOE__Pathways_to_Career_Opportunities_Grant_Grow_Your_Own_Teacher_Apprenticeship__PCOG_GYO__Project_Concept_Instructions</vt:lpstr>
      <vt:lpstr>FTE_POSITION</vt:lpstr>
      <vt:lpstr>FTE_Position_2</vt:lpstr>
      <vt:lpstr>FTE_Position_3</vt:lpstr>
      <vt:lpstr>FTE_Position_4</vt:lpstr>
      <vt:lpstr>FUNCTION</vt:lpstr>
      <vt:lpstr>Function_2</vt:lpstr>
      <vt:lpstr>Function_3</vt:lpstr>
      <vt:lpstr>Function_4</vt:lpstr>
      <vt:lpstr>G_Number_of_Items</vt:lpstr>
      <vt:lpstr>General</vt:lpstr>
      <vt:lpstr>General_Program_Information</vt:lpstr>
      <vt:lpstr>Group</vt:lpstr>
      <vt:lpstr>H_Item_Cost</vt:lpstr>
      <vt:lpstr>I_Total_Amount</vt:lpstr>
      <vt:lpstr>Key_Provisions</vt:lpstr>
      <vt:lpstr>Letters_of_Support_or_Attestation</vt:lpstr>
      <vt:lpstr>LINE_NUMBER</vt:lpstr>
      <vt:lpstr>Line_Number_2</vt:lpstr>
      <vt:lpstr>Line_Number_3</vt:lpstr>
      <vt:lpstr>Line_Number_4</vt:lpstr>
      <vt:lpstr>OBJECT</vt:lpstr>
      <vt:lpstr>Object_3</vt:lpstr>
      <vt:lpstr>Object_4</vt:lpstr>
      <vt:lpstr>Pbject_2</vt:lpstr>
      <vt:lpstr>PCOG_DOE_101S_Budget_Narrative_Form_Instructions</vt:lpstr>
      <vt:lpstr>PCOG_Frequently_Asked_Questions</vt:lpstr>
      <vt:lpstr>PCOG_GYO_Enrollment_Table</vt:lpstr>
      <vt:lpstr>PCOG_Projected_Equipment_Form_Instructions</vt:lpstr>
      <vt:lpstr>Program_Proposal_Deliverables</vt:lpstr>
      <vt:lpstr>Prompt</vt:lpstr>
      <vt:lpstr>Prompt_Number</vt:lpstr>
      <vt:lpstr>Prompt_Number_2</vt:lpstr>
      <vt:lpstr>Question_Number</vt:lpstr>
      <vt:lpstr>Response</vt:lpstr>
      <vt:lpstr>Response_2</vt:lpstr>
      <vt:lpstr>ResponsE_3</vt:lpstr>
      <vt:lpstr>Summary</vt:lpstr>
      <vt:lpstr>Summary_and_Checklist</vt:lpstr>
      <vt:lpstr>Supplementary_Items</vt:lpstr>
      <vt:lpstr>TOTAL</vt:lpstr>
      <vt:lpstr>Total_2</vt:lpstr>
    </vt:vector>
  </TitlesOfParts>
  <Manager/>
  <Company>Florida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Feehrer, Charles</dc:creator>
  <cp:keywords/>
  <dc:description/>
  <cp:lastModifiedBy>Sarah Harmon</cp:lastModifiedBy>
  <cp:revision/>
  <cp:lastPrinted>2025-06-15T02:30:37Z</cp:lastPrinted>
  <dcterms:created xsi:type="dcterms:W3CDTF">2022-02-11T15:32:44Z</dcterms:created>
  <dcterms:modified xsi:type="dcterms:W3CDTF">2025-06-17T20:37:53Z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0x010100EB8DB7A901D2064798D6D8A8A937723B</vt:lpwstr>
  </property>
  <property fmtid="{D5CDD505-2E9C-101B-9397-08002B2CF9AE}" pid="3" name="MediaServiceImageTags">
    <vt:lpwstr/>
  </property>
</Properties>
</file>