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66925"/>
  <mc:AlternateContent xmlns:mc="http://schemas.openxmlformats.org/markup-compatibility/2006">
    <mc:Choice Requires="x15">
      <x15ac:absPath xmlns:x15ac="http://schemas.microsoft.com/office/spreadsheetml/2010/11/ac" url="/Users/megan.penik/Desktop/arp/"/>
    </mc:Choice>
  </mc:AlternateContent>
  <xr:revisionPtr revIDLastSave="0" documentId="13_ncr:1_{8F856860-6EE0-364E-A67A-5DE1AEB0E073}" xr6:coauthVersionLast="47" xr6:coauthVersionMax="47" xr10:uidLastSave="{00000000-0000-0000-0000-000000000000}"/>
  <bookViews>
    <workbookView xWindow="0" yWindow="500" windowWidth="28800" windowHeight="12440" xr2:uid="{00000000-000D-0000-FFFF-FFFF00000000}"/>
  </bookViews>
  <sheets>
    <sheet name="ESSER III Complete Budget" sheetId="1" r:id="rId1"/>
  </sheets>
  <definedNames>
    <definedName name="Account_Title__District_Portion">'ESSER III Complete Budget'!$E$8</definedName>
    <definedName name="Activity_Number">'ESSER III Complete Budget'!$D$8</definedName>
    <definedName name="Amount_for_1_3_allocation___3_396_281">'ESSER III Complete Budget'!$H$8</definedName>
    <definedName name="Amount_for_2_3_allocation___6_777_760">'ESSER III Complete Budget'!$G$8</definedName>
    <definedName name="FTE__Position">'ESSER III Complete Budget'!$F$8</definedName>
    <definedName name="Function">'ESSER III Complete Budget'!$A$8</definedName>
    <definedName name="Object">'ESSER III Complete Budget'!$B$8</definedName>
    <definedName name="Total_allocation">'ESSER III Complete Budget'!$I$8</definedName>
    <definedName name="Use_of__Funds_Number">'ESSER III Complete Budget'!$C$8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9" i="1" l="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60" i="1" l="1"/>
  <c r="H60" i="1"/>
  <c r="G60" i="1"/>
</calcChain>
</file>

<file path=xl/sharedStrings.xml><?xml version="1.0" encoding="utf-8"?>
<sst xmlns="http://schemas.openxmlformats.org/spreadsheetml/2006/main" count="124" uniqueCount="89">
  <si>
    <t>TAPS Number 
22A-175</t>
  </si>
  <si>
    <t>B) ________________________
     Project Number</t>
  </si>
  <si>
    <t>FLORIDA DEPARTMENT OF EDUCATION</t>
  </si>
  <si>
    <t>ARP ESSER BUDGET NARRATIVE FORM</t>
  </si>
  <si>
    <t>Function</t>
  </si>
  <si>
    <t>Object</t>
  </si>
  <si>
    <t xml:space="preserve">Use of 
Funds
Number**  </t>
  </si>
  <si>
    <t>Activity
Number**</t>
  </si>
  <si>
    <t>Account Title 
District Portion</t>
  </si>
  <si>
    <t>FTE 
Position</t>
  </si>
  <si>
    <t>Amount for 2/3 allocation 
$6,777,760</t>
  </si>
  <si>
    <t>Amount for 1/3 allocation 
$3,396,281</t>
  </si>
  <si>
    <t xml:space="preserve">Total allocation </t>
  </si>
  <si>
    <t>I(2)(A)</t>
  </si>
  <si>
    <t>1,2,3</t>
  </si>
  <si>
    <r>
      <rPr>
        <b/>
        <sz val="11"/>
        <color theme="1"/>
        <rFont val="Calibri"/>
        <family val="2"/>
        <scheme val="minor"/>
      </rPr>
      <t xml:space="preserve">Activities authorized by the Elementary and Secondary Education Act of 1965
</t>
    </r>
    <r>
      <rPr>
        <sz val="11"/>
        <color theme="1"/>
        <rFont val="Calibri"/>
        <family val="2"/>
        <scheme val="minor"/>
      </rPr>
      <t xml:space="preserve"> District will provide instructional, STEM, and early literacy coaches for grades 6-12.  Activity will include salaries and benefits.
</t>
    </r>
    <r>
      <rPr>
        <b/>
        <sz val="11"/>
        <color theme="1"/>
        <rFont val="Calibri"/>
        <family val="2"/>
        <scheme val="minor"/>
      </rPr>
      <t>Activity 1</t>
    </r>
    <r>
      <rPr>
        <sz val="11"/>
        <color theme="1"/>
        <rFont val="Calibri"/>
        <family val="2"/>
        <scheme val="minor"/>
      </rPr>
      <t xml:space="preserve"> Instructional Coach (5100 130)
</t>
    </r>
    <r>
      <rPr>
        <b/>
        <sz val="11"/>
        <color theme="1"/>
        <rFont val="Calibri"/>
        <family val="2"/>
        <scheme val="minor"/>
      </rPr>
      <t>Activity 2</t>
    </r>
    <r>
      <rPr>
        <sz val="11"/>
        <color theme="1"/>
        <rFont val="Calibri"/>
        <family val="2"/>
        <scheme val="minor"/>
      </rPr>
      <t xml:space="preserve"> STEM Coach (5100 130)
</t>
    </r>
    <r>
      <rPr>
        <b/>
        <sz val="11"/>
        <color theme="1"/>
        <rFont val="Calibri"/>
        <family val="2"/>
        <scheme val="minor"/>
      </rPr>
      <t>Activity 3</t>
    </r>
    <r>
      <rPr>
        <sz val="11"/>
        <color theme="1"/>
        <rFont val="Calibri"/>
        <family val="2"/>
        <scheme val="minor"/>
      </rPr>
      <t xml:space="preserve"> Literacy Coach (5100 130)
</t>
    </r>
    <r>
      <rPr>
        <b/>
        <sz val="11"/>
        <color theme="1"/>
        <rFont val="Calibri"/>
        <family val="2"/>
        <scheme val="minor"/>
      </rPr>
      <t>Salary Estimated Budget $291,295</t>
    </r>
    <r>
      <rPr>
        <sz val="11"/>
        <color theme="1"/>
        <rFont val="Calibri"/>
        <family val="2"/>
        <scheme val="minor"/>
      </rPr>
      <t xml:space="preserve">
Retirement 10.9% (5100 210) $41,420
Social Security 6.25% (5100 220) $24,375
Group Health Insurance 3x5800 (5100 230) $17,400
Medicare 1.45% (5100  221) $5,510
</t>
    </r>
    <r>
      <rPr>
        <b/>
        <sz val="11"/>
        <color theme="1"/>
        <rFont val="Calibri"/>
        <family val="2"/>
        <scheme val="minor"/>
      </rPr>
      <t>Benefits Estimated Budget $88,705</t>
    </r>
  </si>
  <si>
    <t>I(2)(N)(iii)</t>
  </si>
  <si>
    <r>
      <rPr>
        <b/>
        <sz val="11"/>
        <color theme="1"/>
        <rFont val="Calibri"/>
        <family val="2"/>
        <scheme val="minor"/>
      </rPr>
      <t>Tracking Student Attendance and Improving student Engagement in Distance Education
Activity 1</t>
    </r>
    <r>
      <rPr>
        <sz val="11"/>
        <color theme="1"/>
        <rFont val="Calibri"/>
        <family val="2"/>
        <scheme val="minor"/>
      </rPr>
      <t xml:space="preserve"> District will provide trauncy coach to continue non-enrollment activities which include but not limited to home visits, enrolling students, and various communication to ensure students are transitioning from virtual to in person instruction.
</t>
    </r>
    <r>
      <rPr>
        <b/>
        <sz val="11"/>
        <color theme="1"/>
        <rFont val="Calibri"/>
        <family val="2"/>
        <scheme val="minor"/>
      </rPr>
      <t>Two .50 positions salary $93,620</t>
    </r>
    <r>
      <rPr>
        <sz val="11"/>
        <color theme="1"/>
        <rFont val="Calibri"/>
        <family val="2"/>
        <scheme val="minor"/>
      </rPr>
      <t xml:space="preserve">
Retirement 10.9% (6110 210) $13,080
Social Security 6.25% (6110 220) $7,500
Group Health Insurance 5800 (6110 230) $5,800
Medicare 1.45% (6110    ) $1,740
</t>
    </r>
    <r>
      <rPr>
        <b/>
        <sz val="11"/>
        <color theme="1"/>
        <rFont val="Calibri"/>
        <family val="2"/>
        <scheme val="minor"/>
      </rPr>
      <t>Benefits Estimated Budget $26,380</t>
    </r>
  </si>
  <si>
    <t>I(2)(L)</t>
  </si>
  <si>
    <r>
      <rPr>
        <b/>
        <sz val="11"/>
        <color theme="1"/>
        <rFont val="Calibri"/>
        <family val="2"/>
        <scheme val="minor"/>
      </rPr>
      <t>Providing Mental Health Services and supports
Activity 1</t>
    </r>
    <r>
      <rPr>
        <sz val="11"/>
        <color theme="1"/>
        <rFont val="Calibri"/>
        <family val="2"/>
        <scheme val="minor"/>
      </rPr>
      <t xml:space="preserve"> Contracted services for certified health services for the district.  Activity includes salaries for one position and benefits (6140 310)</t>
    </r>
  </si>
  <si>
    <r>
      <rPr>
        <b/>
        <sz val="11"/>
        <color theme="1"/>
        <rFont val="Calibri"/>
        <family val="2"/>
        <scheme val="minor"/>
      </rPr>
      <t>Activity 1</t>
    </r>
    <r>
      <rPr>
        <sz val="11"/>
        <color theme="1"/>
        <rFont val="Calibri"/>
        <family val="2"/>
        <scheme val="minor"/>
      </rPr>
      <t xml:space="preserve"> ESSER program specialist to provide budgetary assistance and budget reconciliation for all ESSER grant projects.  Activity includes salary and benefits. (7500 160)
</t>
    </r>
    <r>
      <rPr>
        <b/>
        <sz val="11"/>
        <color theme="1"/>
        <rFont val="Calibri"/>
        <family val="2"/>
        <scheme val="minor"/>
      </rPr>
      <t>1.00 position salary $93,620</t>
    </r>
    <r>
      <rPr>
        <sz val="11"/>
        <color theme="1"/>
        <rFont val="Calibri"/>
        <family val="2"/>
        <scheme val="minor"/>
      </rPr>
      <t xml:space="preserve">
Retirement 10.9% (7500 210) $13,080
Social Security 6.25% (7500 220) $7,500
Group Health Insurance 5800 (7500 230) $5,800
Medicare 1.45% (7500 221) $1,740
</t>
    </r>
    <r>
      <rPr>
        <b/>
        <sz val="11"/>
        <color theme="1"/>
        <rFont val="Calibri"/>
        <family val="2"/>
        <scheme val="minor"/>
      </rPr>
      <t>Benefits Estimated Budget $26,380</t>
    </r>
  </si>
  <si>
    <r>
      <rPr>
        <b/>
        <sz val="11"/>
        <color theme="1"/>
        <rFont val="Calibri"/>
        <family val="2"/>
        <scheme val="minor"/>
      </rPr>
      <t>Addressing Learning Loss Among Students
Activity 1</t>
    </r>
    <r>
      <rPr>
        <sz val="11"/>
        <color theme="1"/>
        <rFont val="Calibri"/>
        <family val="2"/>
        <scheme val="minor"/>
      </rPr>
      <t xml:space="preserve">  District will continue provide each school with two full time paraprofessional for the isolation room, small group instruction, and individual instruction for students as needed.  Activity includes salary and benefits
</t>
    </r>
    <r>
      <rPr>
        <b/>
        <sz val="11"/>
        <color theme="1"/>
        <rFont val="Calibri"/>
        <family val="2"/>
        <scheme val="minor"/>
      </rPr>
      <t>7.00 position salary (5100 150) $301,270</t>
    </r>
    <r>
      <rPr>
        <sz val="11"/>
        <color theme="1"/>
        <rFont val="Calibri"/>
        <family val="2"/>
        <scheme val="minor"/>
      </rPr>
      <t xml:space="preserve">
Retirement 10.9% (5100 210) $45,780
Social Security 6.25% (5100 220) $26,260
Group Health Insurance 5800 (5100 230) $40,600
Medicare 1.45% (5100  221) $6,090
</t>
    </r>
    <r>
      <rPr>
        <b/>
        <sz val="11"/>
        <color theme="1"/>
        <rFont val="Calibri"/>
        <family val="2"/>
        <scheme val="minor"/>
      </rPr>
      <t>Benefits Estimated Budget $118,730</t>
    </r>
    <r>
      <rPr>
        <sz val="11"/>
        <color theme="1"/>
        <rFont val="Calibri"/>
        <family val="2"/>
        <scheme val="minor"/>
      </rPr>
      <t xml:space="preserve">
</t>
    </r>
  </si>
  <si>
    <t>I(2)(N(i)</t>
  </si>
  <si>
    <t>I(2)(I)</t>
  </si>
  <si>
    <t>1,2,3,4</t>
  </si>
  <si>
    <r>
      <rPr>
        <b/>
        <sz val="11"/>
        <color theme="1"/>
        <rFont val="Calibri"/>
        <family val="2"/>
        <scheme val="minor"/>
      </rPr>
      <t>Purchasing Supplies to sanitize and Clean the Facilities of a LEA</t>
    </r>
    <r>
      <rPr>
        <sz val="11"/>
        <color theme="1"/>
        <rFont val="Calibri"/>
        <family val="2"/>
        <scheme val="minor"/>
      </rPr>
      <t xml:space="preserve">
The district will continue to provide supplies, materials, and personnel to ensure the reduction of the transmission of the COVID-19 virus.
</t>
    </r>
    <r>
      <rPr>
        <b/>
        <sz val="11"/>
        <color theme="1"/>
        <rFont val="Calibri"/>
        <family val="2"/>
        <scheme val="minor"/>
      </rPr>
      <t>Activity Supplies 1</t>
    </r>
    <r>
      <rPr>
        <sz val="11"/>
        <color theme="1"/>
        <rFont val="Calibri"/>
        <family val="2"/>
        <scheme val="minor"/>
      </rPr>
      <t xml:space="preserve"> Supplies which include but not limited to anti-bacterial wipes, masks, isolation gowns, gloves, foggers custodial supplies $4,000
 (7900 510)
</t>
    </r>
    <r>
      <rPr>
        <b/>
        <sz val="11"/>
        <color theme="1"/>
        <rFont val="Calibri"/>
        <family val="2"/>
        <scheme val="minor"/>
      </rPr>
      <t>Activity Personnel 2</t>
    </r>
    <r>
      <rPr>
        <sz val="11"/>
        <color theme="1"/>
        <rFont val="Calibri"/>
        <family val="2"/>
        <scheme val="minor"/>
      </rPr>
      <t xml:space="preserve"> Additional custiodial personnel to assist with the santitation of schools (7900-160)
</t>
    </r>
    <r>
      <rPr>
        <b/>
        <sz val="11"/>
        <color theme="1"/>
        <rFont val="Calibri"/>
        <family val="2"/>
        <scheme val="minor"/>
      </rPr>
      <t>Activity Equipment 3</t>
    </r>
    <r>
      <rPr>
        <sz val="11"/>
        <color theme="1"/>
        <rFont val="Calibri"/>
        <family val="2"/>
        <scheme val="minor"/>
      </rPr>
      <t xml:space="preserve"> Floor cleaning Machines (2) $5,000
Maintenance for Golf Carts $5,000 
(7900 550)
</t>
    </r>
    <r>
      <rPr>
        <b/>
        <sz val="11"/>
        <color theme="1"/>
        <rFont val="Calibri"/>
        <family val="2"/>
        <scheme val="minor"/>
      </rPr>
      <t>Activity Furniture 4</t>
    </r>
    <r>
      <rPr>
        <sz val="11"/>
        <color theme="1"/>
        <rFont val="Calibri"/>
        <family val="2"/>
        <scheme val="minor"/>
      </rPr>
      <t xml:space="preserve"> Pinic Tables to have small group instruction and social distancing $7,500
 Provide additional trash cans at each school (25) $7,500
 Students desks and chairs to encourage social distancing $75,000
(7900 642)</t>
    </r>
  </si>
  <si>
    <t>I(2)(D)</t>
  </si>
  <si>
    <r>
      <rPr>
        <b/>
        <sz val="11"/>
        <color theme="1"/>
        <rFont val="Calibri"/>
        <family val="2"/>
        <scheme val="minor"/>
      </rPr>
      <t xml:space="preserve">Any Activities Authorized under Carl D. Perkins and Career and Technical Education  (CTE) </t>
    </r>
    <r>
      <rPr>
        <sz val="11"/>
        <color theme="1"/>
        <rFont val="Calibri"/>
        <family val="2"/>
        <scheme val="minor"/>
      </rPr>
      <t xml:space="preserve">
The CTE program for Madison County will include activities to expand hands on activities, student certification, and preparing students for career oppurtunities.
</t>
    </r>
    <r>
      <rPr>
        <b/>
        <sz val="11"/>
        <color theme="1"/>
        <rFont val="Calibri"/>
        <family val="2"/>
        <scheme val="minor"/>
      </rPr>
      <t>Activity 1</t>
    </r>
    <r>
      <rPr>
        <sz val="11"/>
        <color theme="1"/>
        <rFont val="Calibri"/>
        <family val="2"/>
        <scheme val="minor"/>
      </rPr>
      <t xml:space="preserve"> - Upgraded farming equipment to replace equipment that is 15+ years old.  The equipment will provide additional hands on experience operating various farming equipment.  
estimated budget: $60,000
(5300 647)
</t>
    </r>
    <r>
      <rPr>
        <b/>
        <sz val="11"/>
        <color theme="1"/>
        <rFont val="Calibri"/>
        <family val="2"/>
        <scheme val="minor"/>
      </rPr>
      <t>Activity 2</t>
    </r>
    <r>
      <rPr>
        <sz val="11"/>
        <color theme="1"/>
        <rFont val="Calibri"/>
        <family val="2"/>
        <scheme val="minor"/>
      </rPr>
      <t xml:space="preserve"> - Robotics program $7,000
(5300 369)
</t>
    </r>
    <r>
      <rPr>
        <b/>
        <sz val="11"/>
        <color theme="1"/>
        <rFont val="Calibri"/>
        <family val="2"/>
        <scheme val="minor"/>
      </rPr>
      <t>Activity 3</t>
    </r>
    <r>
      <rPr>
        <sz val="11"/>
        <color theme="1"/>
        <rFont val="Calibri"/>
        <family val="2"/>
        <scheme val="minor"/>
      </rPr>
      <t xml:space="preserve"> - Drone and Coding CTE Program $16,000
(5300 369 and 642)
</t>
    </r>
    <r>
      <rPr>
        <b/>
        <sz val="11"/>
        <color theme="1"/>
        <rFont val="Calibri"/>
        <family val="2"/>
        <scheme val="minor"/>
      </rPr>
      <t>Activity 4</t>
    </r>
    <r>
      <rPr>
        <sz val="11"/>
        <color theme="1"/>
        <rFont val="Calibri"/>
        <family val="2"/>
        <scheme val="minor"/>
      </rPr>
      <t xml:space="preserve"> - Culinary Replace refrigerators with commercial refrigerators $10,000
(5300 641)</t>
    </r>
  </si>
  <si>
    <r>
      <t xml:space="preserve">To support the implementation of campaign for grade level reading for students PreK-3.  The district will focus on progress monitoring and screening for early literacy students, supplemental curriculum to support students and families, professional development for early literacy staff and administrators members, and assessments that identify students that need individual and group differiated curriculum students that may have learning loss due to the pandemic.
</t>
    </r>
    <r>
      <rPr>
        <b/>
        <sz val="11"/>
        <color theme="1"/>
        <rFont val="Calibri"/>
        <family val="2"/>
        <scheme val="minor"/>
      </rPr>
      <t>Activity 1</t>
    </r>
    <r>
      <rPr>
        <sz val="11"/>
        <color theme="1"/>
        <rFont val="Calibri"/>
        <family val="2"/>
        <scheme val="minor"/>
      </rPr>
      <t xml:space="preserve"> - Foot Steps 2 Brillance 5 year student and community $154,000
(5100 569)
</t>
    </r>
  </si>
  <si>
    <t>I(2)(N)(i)</t>
  </si>
  <si>
    <r>
      <rPr>
        <b/>
        <sz val="11"/>
        <color theme="1"/>
        <rFont val="Calibri"/>
        <family val="2"/>
        <scheme val="minor"/>
      </rPr>
      <t>Administering High Quality Learning Loss and Differntiating Instruction
Activity 1</t>
    </r>
    <r>
      <rPr>
        <sz val="11"/>
        <color theme="1"/>
        <rFont val="Calibri"/>
        <family val="2"/>
        <scheme val="minor"/>
      </rPr>
      <t>: The district will provide each elementary school with a full time interventionist to provide MTSS and identify students that need additional support.
Interventionists (3 FT or 6 PT) - $275,640
(5100 130)
Retirement 10.9% (5100 210) $39,240
Social Security 6.25% (5100 220) $22,500
Group Health Insurance 5800 (5100 230) $17,400
Medicare 1.45% (5100 221) $5,220
Benefits $84,360</t>
    </r>
  </si>
  <si>
    <t>I(2)(B)</t>
  </si>
  <si>
    <r>
      <rPr>
        <b/>
        <sz val="11"/>
        <color theme="1"/>
        <rFont val="Calibri"/>
        <family val="2"/>
        <scheme val="minor"/>
      </rPr>
      <t>Any activities authorized by the Individuals with Disabilities Education Act</t>
    </r>
    <r>
      <rPr>
        <sz val="11"/>
        <color theme="1"/>
        <rFont val="Calibri"/>
        <family val="2"/>
        <scheme val="minor"/>
      </rPr>
      <t xml:space="preserve">
</t>
    </r>
    <r>
      <rPr>
        <b/>
        <sz val="11"/>
        <color theme="1"/>
        <rFont val="Calibri"/>
        <family val="2"/>
        <scheme val="minor"/>
      </rPr>
      <t>Activity 1</t>
    </r>
    <r>
      <rPr>
        <sz val="11"/>
        <color theme="1"/>
        <rFont val="Calibri"/>
        <family val="2"/>
        <scheme val="minor"/>
      </rPr>
      <t xml:space="preserve"> - Washer and dryer for ESE Classrooms (2)
$3,600
(5200 641)</t>
    </r>
  </si>
  <si>
    <t>I(2)(M)</t>
  </si>
  <si>
    <t xml:space="preserve">I(2)R
</t>
  </si>
  <si>
    <t xml:space="preserve">I(2)(K)
</t>
  </si>
  <si>
    <t>1,2</t>
  </si>
  <si>
    <t>I(2)(K)</t>
  </si>
  <si>
    <r>
      <rPr>
        <b/>
        <sz val="11"/>
        <color theme="1"/>
        <rFont val="Calibri"/>
        <family val="2"/>
        <scheme val="minor"/>
      </rPr>
      <t xml:space="preserve">Purchasing Educational Technology for Students who are Served by the LEA 
</t>
    </r>
    <r>
      <rPr>
        <sz val="11"/>
        <color theme="1"/>
        <rFont val="Calibri"/>
        <family val="2"/>
        <scheme val="minor"/>
      </rPr>
      <t xml:space="preserve">District wide educational software to target specific sub set of students that is contineuosly falling due to the pandemic.  Educational software will also include parent and community involvement to support students after school.
</t>
    </r>
    <r>
      <rPr>
        <b/>
        <sz val="11"/>
        <color theme="1"/>
        <rFont val="Calibri"/>
        <family val="2"/>
        <scheme val="minor"/>
      </rPr>
      <t>Activity 1</t>
    </r>
    <r>
      <rPr>
        <sz val="11"/>
        <color theme="1"/>
        <rFont val="Calibri"/>
        <family val="2"/>
        <scheme val="minor"/>
      </rPr>
      <t xml:space="preserve"> Generation Genius (2022-2024) - $8,000
Reflex Math (2022-2024) - $24,000
(5100 369)
</t>
    </r>
  </si>
  <si>
    <r>
      <t xml:space="preserve">Continuos support for implementation of AVID program to include grades 6-12.  The program is to provide students but targets those who are in the academic middle. It supports students and educators as they increase school-wide/district-wide learning and performance. 
</t>
    </r>
    <r>
      <rPr>
        <b/>
        <sz val="11"/>
        <color theme="1"/>
        <rFont val="Calibri"/>
        <family val="2"/>
        <scheme val="minor"/>
      </rPr>
      <t>Activity 1</t>
    </r>
    <r>
      <rPr>
        <sz val="11"/>
        <color theme="1"/>
        <rFont val="Calibri"/>
        <family val="2"/>
        <scheme val="minor"/>
      </rPr>
      <t xml:space="preserve"> Digital License Program Implementation $14,000 (2022-2024)
(5100 269)
</t>
    </r>
  </si>
  <si>
    <t>I(2)R</t>
  </si>
  <si>
    <t>I(2)(P)</t>
  </si>
  <si>
    <t xml:space="preserve">I(2)(M)
</t>
  </si>
  <si>
    <r>
      <rPr>
        <b/>
        <sz val="11"/>
        <color theme="1"/>
        <rFont val="Calibri"/>
        <family val="2"/>
        <scheme val="minor"/>
      </rPr>
      <t>Pinetta
Learning Loss, Sanitation, Air Quality</t>
    </r>
    <r>
      <rPr>
        <sz val="11"/>
        <color theme="1"/>
        <rFont val="Calibri"/>
        <family val="2"/>
        <scheme val="minor"/>
      </rPr>
      <t xml:space="preserve">
Washer/dryer combo for pre-k room to prevent the spread of COVID virus $1,399 (5500 641)
Carpet removal and new carpet installation $26,856.94
Sustaining Reading Coach S12,655 (5100 130)
Hathaspace Air Purifiers $8,084.39 (7900 642)
Custodial supplies and equipment for sanitation vacuum cleaners with hepa, custodian carts, and additional carts $1,513 (7900 642)
</t>
    </r>
  </si>
  <si>
    <r>
      <rPr>
        <b/>
        <sz val="11"/>
        <color theme="1"/>
        <rFont val="Calibri"/>
        <family val="2"/>
        <scheme val="minor"/>
      </rPr>
      <t>Charter</t>
    </r>
    <r>
      <rPr>
        <sz val="11"/>
        <color theme="1"/>
        <rFont val="Calibri"/>
        <family val="2"/>
        <scheme val="minor"/>
      </rPr>
      <t xml:space="preserve">
Activity 2(N) Addressing learning loss among students, including low-income students, children with disabilities, English learners, racial and ethnic minorities, students experiencing homelessness, and children and youth in foster care, of the local educational agency, including by—
(i) administering and using high-quality assessments that are valid and reliable, to accurately assess students’ academic progress and assist educators in meeting students’ academic needs, including through differentiating instruction; 
(ii) implementing evidence-based activities to meet the comprehensive needs of students;
(iii) providing information and assistance to parents and families on how they can effectively support students, including in a distance learning environment; and
(iv) tracking student attendance and improving student engagement in distance education.
(5100 394)</t>
    </r>
  </si>
  <si>
    <r>
      <rPr>
        <b/>
        <sz val="11"/>
        <color theme="1"/>
        <rFont val="Calibri"/>
        <family val="2"/>
        <scheme val="minor"/>
      </rPr>
      <t>Charter</t>
    </r>
    <r>
      <rPr>
        <sz val="11"/>
        <color theme="1"/>
        <rFont val="Calibri"/>
        <family val="2"/>
        <scheme val="minor"/>
      </rPr>
      <t xml:space="preserve">
Any activity authorized by the Carl D. Perkins Career and Technical Education Act of 2006.
(5300 394)</t>
    </r>
  </si>
  <si>
    <r>
      <rPr>
        <b/>
        <sz val="11"/>
        <color theme="1"/>
        <rFont val="Calibri"/>
        <family val="2"/>
        <scheme val="minor"/>
      </rPr>
      <t>Charter</t>
    </r>
    <r>
      <rPr>
        <sz val="11"/>
        <color theme="1"/>
        <rFont val="Calibri"/>
        <family val="2"/>
        <scheme val="minor"/>
      </rPr>
      <t xml:space="preserve">
Any activity authorized by the Elementary and Secondary Education Act of 1965. 
(5500 394)</t>
    </r>
  </si>
  <si>
    <r>
      <rPr>
        <b/>
        <sz val="11"/>
        <color theme="1"/>
        <rFont val="Calibri"/>
        <family val="2"/>
        <scheme val="minor"/>
      </rPr>
      <t>Charter</t>
    </r>
    <r>
      <rPr>
        <sz val="11"/>
        <color theme="1"/>
        <rFont val="Calibri"/>
        <family val="2"/>
        <scheme val="minor"/>
      </rPr>
      <t xml:space="preserve">
 Purchasing educational technology (including hardware, software, and connectivity) for students who are served by the local educational agency that aids in regular and substantive educational interaction between students and their classroom instructors, including low-income students and children with disabilities, which may include assistive technology or adaptive equipment.
(6500 394)</t>
    </r>
  </si>
  <si>
    <r>
      <rPr>
        <b/>
        <sz val="11"/>
        <color theme="1"/>
        <rFont val="Calibri"/>
        <family val="2"/>
        <scheme val="minor"/>
      </rPr>
      <t>Charter</t>
    </r>
    <r>
      <rPr>
        <sz val="11"/>
        <color theme="1"/>
        <rFont val="Calibri"/>
        <family val="2"/>
        <scheme val="minor"/>
      </rPr>
      <t xml:space="preserve">
 Purchasing educational technology (including hardware, software, and connectivity) for students who are served by the local educational agency that aids in regular and substantive educational interaction between students and their classroom instructors, including low-income students and children with disabilities, which may include assistive technology or adaptive equipment.
(7300 394)</t>
    </r>
  </si>
  <si>
    <r>
      <rPr>
        <b/>
        <sz val="11"/>
        <color theme="1"/>
        <rFont val="Calibri"/>
        <family val="2"/>
        <scheme val="minor"/>
      </rPr>
      <t>Charter</t>
    </r>
    <r>
      <rPr>
        <sz val="11"/>
        <color theme="1"/>
        <rFont val="Calibri"/>
        <family val="2"/>
        <scheme val="minor"/>
      </rPr>
      <t xml:space="preserve"> 
Professional Development
 Any activity authorized by the Elementary and Secondary Education Act of 1965
(7700 394) 
</t>
    </r>
  </si>
  <si>
    <r>
      <rPr>
        <b/>
        <sz val="11"/>
        <color theme="1"/>
        <rFont val="Calibri"/>
        <family val="2"/>
        <scheme val="minor"/>
      </rPr>
      <t>Charter</t>
    </r>
    <r>
      <rPr>
        <sz val="11"/>
        <color theme="1"/>
        <rFont val="Calibri"/>
        <family val="2"/>
        <scheme val="minor"/>
      </rPr>
      <t xml:space="preserve">
Other activities that are necessary to maintain the operation of and continuity of services in local educational agencies and continuing to employ existing staff of the local educational agency.
(7800 394)</t>
    </r>
  </si>
  <si>
    <r>
      <rPr>
        <b/>
        <sz val="11"/>
        <color theme="1"/>
        <rFont val="Calibri"/>
        <family val="2"/>
        <scheme val="minor"/>
      </rPr>
      <t>Charter</t>
    </r>
    <r>
      <rPr>
        <sz val="11"/>
        <color theme="1"/>
        <rFont val="Calibri"/>
        <family val="2"/>
        <scheme val="minor"/>
      </rPr>
      <t xml:space="preserve">
Inspection, testing, maintenance, repair, replacement, and upgrade projects to improve the indoor air quality in school facilities, including mechanical and nonmechanical heating, ventilation, and air conditioning systems, filtering, purification and other air cleaning, fans, control systems, and window and door repair and replacement. 
(7900 394)</t>
    </r>
  </si>
  <si>
    <t>Indirect Cost
(7200 791)</t>
  </si>
  <si>
    <t xml:space="preserve">TOTAL </t>
  </si>
  <si>
    <t>ARP ESSER Lump Sum DOE 101</t>
  </si>
  <si>
    <t>Page 1 of 1</t>
  </si>
  <si>
    <t>Richard Corcoran, Commissioner</t>
  </si>
  <si>
    <t>**Use of Funds Number and Activity Number should align with the activities reported in the LEA ARP Plan, Application and Assurances.</t>
  </si>
  <si>
    <r>
      <rPr>
        <b/>
        <sz val="11"/>
        <color theme="1"/>
        <rFont val="Calibri"/>
        <family val="2"/>
        <scheme val="minor"/>
      </rPr>
      <t>Activities authorized by the Elementary and Secondary Education Act of 1965
Professional Development for teachers and administrators</t>
    </r>
    <r>
      <rPr>
        <sz val="11"/>
        <color theme="1"/>
        <rFont val="Calibri"/>
        <family val="2"/>
        <scheme val="minor"/>
      </rPr>
      <t xml:space="preserve">
Professional development for teachers and administrators Supported by a large body of scientific research, and proven effective in countless classrooms.
</t>
    </r>
    <r>
      <rPr>
        <b/>
        <sz val="11"/>
        <color theme="1"/>
        <rFont val="Calibri"/>
        <family val="2"/>
        <scheme val="minor"/>
      </rPr>
      <t xml:space="preserve">Activity 1 Various Professional Development
</t>
    </r>
    <r>
      <rPr>
        <sz val="11"/>
        <color theme="1"/>
        <rFont val="Calibri"/>
        <family val="2"/>
        <scheme val="minor"/>
      </rPr>
      <t>Kagan Professional Development - $12,000 (6400 330)
AVID Professional Development - $3,000 (6400 730)
CTE Program Specific Professional Development which include state and national conferences $5,000
(5300 310)</t>
    </r>
    <r>
      <rPr>
        <b/>
        <sz val="11"/>
        <color theme="1"/>
        <rFont val="Calibri"/>
        <family val="2"/>
        <scheme val="minor"/>
      </rPr>
      <t xml:space="preserve">
Expenses Associated with Professional Development Training</t>
    </r>
    <r>
      <rPr>
        <sz val="11"/>
        <color theme="1"/>
        <rFont val="Calibri"/>
        <family val="2"/>
        <scheme val="minor"/>
      </rPr>
      <t xml:space="preserve">
Standards Training Travel to include registration, hotel, per diam - $20,000 (6400 330)
Kagan stipends Summer 2022 - $10,000 (6400 121)
Standards Training Summer 2022 Stipends - $20,000 (6400 330)
</t>
    </r>
  </si>
  <si>
    <r>
      <rPr>
        <b/>
        <sz val="11"/>
        <color theme="1"/>
        <rFont val="Calibri"/>
        <family val="2"/>
        <scheme val="minor"/>
      </rPr>
      <t xml:space="preserve">Administering High Quality Learning Loss and Differntiating Instruction </t>
    </r>
    <r>
      <rPr>
        <sz val="11"/>
        <color theme="1"/>
        <rFont val="Calibri"/>
        <family val="2"/>
        <scheme val="minor"/>
      </rPr>
      <t xml:space="preserve">
</t>
    </r>
    <r>
      <rPr>
        <b/>
        <sz val="11"/>
        <color theme="1"/>
        <rFont val="Calibri"/>
        <family val="2"/>
        <scheme val="minor"/>
      </rPr>
      <t>Activity 2</t>
    </r>
    <r>
      <rPr>
        <sz val="11"/>
        <color theme="1"/>
        <rFont val="Calibri"/>
        <family val="2"/>
        <scheme val="minor"/>
      </rPr>
      <t xml:space="preserve"> Materials and supplies for Math, ELA, Social Studies and Science
(5100 510)
Math Materials - $80,000
Social Studies Materials - $80,000
Ready Print Materials - $50,000
Virtual Notebooks - $40,000
Progress Student Binders for individual students grades K-5 $5,000</t>
    </r>
  </si>
  <si>
    <t>3,4</t>
  </si>
  <si>
    <t>Please refer to the budget narrative for budget codes.</t>
  </si>
  <si>
    <r>
      <rPr>
        <b/>
        <sz val="11"/>
        <color theme="1"/>
        <rFont val="Calibri"/>
        <family val="2"/>
        <scheme val="minor"/>
      </rPr>
      <t>Planning and Implementing Activities Related to Summer Learning</t>
    </r>
    <r>
      <rPr>
        <sz val="11"/>
        <color theme="1"/>
        <rFont val="Calibri"/>
        <family val="2"/>
        <scheme val="minor"/>
      </rPr>
      <t xml:space="preserve">
Activity 1 Transportation for Summer School includes fuel (7800 460) 
Salary bus drivers- $40,000
Retirement 10.9% (7800 210) $4,360
Social Security 6.25% (7800 220) $2,500
Group Health Insurance 5800 (7800 230)</t>
    </r>
    <r>
      <rPr>
        <sz val="11"/>
        <rFont val="Calibri"/>
        <family val="2"/>
        <scheme val="minor"/>
      </rPr>
      <t xml:space="preserve"> $5,800</t>
    </r>
    <r>
      <rPr>
        <sz val="11"/>
        <color theme="1"/>
        <rFont val="Calibri"/>
        <family val="2"/>
        <scheme val="minor"/>
      </rPr>
      <t xml:space="preserve">
Medicare 1.45% (7800 221) $580
Benefits $7,440</t>
    </r>
  </si>
  <si>
    <r>
      <rPr>
        <b/>
        <sz val="11"/>
        <color theme="1"/>
        <rFont val="Calibri"/>
        <family val="2"/>
        <scheme val="minor"/>
      </rPr>
      <t xml:space="preserve">Purchasing Educational Technology for Students who are Served by the LEA
Technology 
</t>
    </r>
    <r>
      <rPr>
        <sz val="11"/>
        <color theme="1"/>
        <rFont val="Calibri"/>
        <family val="2"/>
        <scheme val="minor"/>
      </rPr>
      <t xml:space="preserve">The district will continue to provide devices, equipment, staff and vital network upgrades to support the additional technology for students to have access to virtual curriculum in the event of school district closure.
</t>
    </r>
    <r>
      <rPr>
        <b/>
        <sz val="11"/>
        <color theme="1"/>
        <rFont val="Calibri"/>
        <family val="2"/>
        <scheme val="minor"/>
      </rPr>
      <t>Activitty 1</t>
    </r>
    <r>
      <rPr>
        <sz val="11"/>
        <color theme="1"/>
        <rFont val="Calibri"/>
        <family val="2"/>
        <scheme val="minor"/>
      </rPr>
      <t xml:space="preserve"> Technology Equipment
Replacement Chromebooks (2022-23) - $20,000
Replacement Teacher Laptops (2022-2023 - $120,00
(6500 649)
Network upgrades to $853,038.39
(6500 648)
Interactive  Boards program classrooms $224,000
Assistive Devices for students with disabilities $6,500
Computer equipment for coding lab $25,000
(6500 649)
</t>
    </r>
    <r>
      <rPr>
        <b/>
        <sz val="11"/>
        <color theme="1"/>
        <rFont val="Calibri"/>
        <family val="2"/>
        <scheme val="minor"/>
      </rPr>
      <t>Activity 2</t>
    </r>
    <r>
      <rPr>
        <sz val="11"/>
        <color theme="1"/>
        <rFont val="Calibri"/>
        <family val="2"/>
        <scheme val="minor"/>
      </rPr>
      <t xml:space="preserve"> Personnel to Assist with the implementation of technology equipment and curriculum
Contracted services for one additional technology support to assist with the technology and software upgrades $45,000 plus $12,000 benefits
(6500 310)
After school teacher to implement activities for the coding lab $5,000
(5100 121)</t>
    </r>
  </si>
  <si>
    <r>
      <rPr>
        <b/>
        <sz val="11"/>
        <color theme="1"/>
        <rFont val="Calibri"/>
        <family val="2"/>
        <scheme val="minor"/>
      </rPr>
      <t xml:space="preserve">Administering High Quality Learning Loss and Differntiating Instruction </t>
    </r>
    <r>
      <rPr>
        <sz val="11"/>
        <color theme="1"/>
        <rFont val="Calibri"/>
        <family val="2"/>
        <scheme val="minor"/>
      </rPr>
      <t xml:space="preserve">
The district will be using various learning strategies, educational software, and professional development to ensure student learning loss before the pandemic does not fall below state's student assessment for student academic acceleration.  
</t>
    </r>
    <r>
      <rPr>
        <b/>
        <sz val="11"/>
        <color theme="1"/>
        <rFont val="Calibri"/>
        <family val="2"/>
        <scheme val="minor"/>
      </rPr>
      <t>Activity 3</t>
    </r>
    <r>
      <rPr>
        <sz val="11"/>
        <color theme="1"/>
        <rFont val="Calibri"/>
        <family val="2"/>
        <scheme val="minor"/>
      </rPr>
      <t xml:space="preserve"> Progress Monitoring tool to identify specific students for  support for students to successfully transition from a virtual curriculum to in person curriculum. (5100 369)
Estimated budget Iready k-5 (2022-2024) $120,000
Estimated budget STAR 6-12 $30,00
Estimated Budget USATestPrep (2022-2024) - $10,000
Estimated Budget K-12 Lift $45,000)
</t>
    </r>
    <r>
      <rPr>
        <b/>
        <sz val="11"/>
        <color theme="1"/>
        <rFont val="Calibri"/>
        <family val="2"/>
        <scheme val="minor"/>
      </rPr>
      <t>Activity 4</t>
    </r>
    <r>
      <rPr>
        <sz val="11"/>
        <color theme="1"/>
        <rFont val="Calibri"/>
        <family val="2"/>
        <scheme val="minor"/>
      </rPr>
      <t xml:space="preserve"> Supplemental intervention curriculum to support students that need additional one on one instructional support.  (5100 369)
Estimated Budget Edmentum $120,000
Estimated Budget Achieve3000 (2022-2024) - $120,000
Estimated Budget Testing Hound $12,000
Total Budget: $442,000
</t>
    </r>
  </si>
  <si>
    <r>
      <rPr>
        <b/>
        <sz val="11"/>
        <color theme="1"/>
        <rFont val="Calibri"/>
        <family val="2"/>
        <scheme val="minor"/>
      </rPr>
      <t>Other Activities that are Necessary to Maintain the Operation of LEA and Employ Existing Staff of the LEA</t>
    </r>
    <r>
      <rPr>
        <sz val="11"/>
        <color theme="1"/>
        <rFont val="Calibri"/>
        <family val="2"/>
        <scheme val="minor"/>
      </rPr>
      <t xml:space="preserve">
Premium Stabilization payment for Non-instructional district employees that was provided during the district's closure and the reopening of the district.  The staff continues to provide any additional support for students still transitioning virtual to face instruction. 
</t>
    </r>
    <r>
      <rPr>
        <b/>
        <sz val="11"/>
        <color theme="1"/>
        <rFont val="Calibri"/>
        <family val="2"/>
        <scheme val="minor"/>
      </rPr>
      <t>Activity 1</t>
    </r>
    <r>
      <rPr>
        <sz val="11"/>
        <color theme="1"/>
        <rFont val="Calibri"/>
        <family val="2"/>
        <scheme val="minor"/>
      </rPr>
      <t xml:space="preserve"> $370,000 plus $70,000 for benefits (2022-2024)</t>
    </r>
  </si>
  <si>
    <r>
      <rPr>
        <b/>
        <sz val="11"/>
        <color theme="1"/>
        <rFont val="Calibri"/>
        <family val="2"/>
        <scheme val="minor"/>
      </rPr>
      <t>Maintenance, Repair, Replacement, and Upgrades projects to Improve Air Quality
Ventenliation Upgrades
Activity 1</t>
    </r>
    <r>
      <rPr>
        <sz val="11"/>
        <color theme="1"/>
        <rFont val="Calibri"/>
        <family val="2"/>
        <scheme val="minor"/>
      </rPr>
      <t xml:space="preserve">  Existing HVAC equipment at three elementary schools consist of split heat pump units ranging from 20+ years old and containing R-22 refrigerant which has been completely phased out by the EPA as of 2020.  The new HVAC equipment that Engineered Cooling Services is proposing offers a more energy efficient solution and contains the EPA approved refrigerant R-410a. The manufacturer of the new equipment is Trane for the package &amp; split units and Heat Craft for the freezer/cooler.
</t>
    </r>
    <r>
      <rPr>
        <b/>
        <sz val="11"/>
        <color theme="1"/>
        <rFont val="Calibri"/>
        <family val="2"/>
        <scheme val="minor"/>
      </rPr>
      <t>Activity 2</t>
    </r>
    <r>
      <rPr>
        <sz val="11"/>
        <color theme="1"/>
        <rFont val="Calibri"/>
        <family val="2"/>
        <scheme val="minor"/>
      </rPr>
      <t xml:space="preserve"> The existing HVAC equipment at Madison Central School consist of split heat pump units ranging from 20+ years old and containing R-22 refrigerant which has been completely phased out by the EPA as of 2020.  The new HVAC equipment that Engineered Cooling Services is proposing offers a more energy efficient solution and contains the EPA approved refrigerant R-410a. The manufacturer of the new equipment is Trane for the split units.
 (8100 681)
</t>
    </r>
  </si>
  <si>
    <r>
      <rPr>
        <b/>
        <sz val="11"/>
        <color theme="1"/>
        <rFont val="Calibri"/>
        <family val="2"/>
        <scheme val="minor"/>
      </rPr>
      <t xml:space="preserve">Planning and Implementing Activities Related to Summer Learning
Student Enrichment </t>
    </r>
    <r>
      <rPr>
        <sz val="11"/>
        <color theme="1"/>
        <rFont val="Calibri"/>
        <family val="2"/>
        <scheme val="minor"/>
      </rPr>
      <t xml:space="preserve">
</t>
    </r>
    <r>
      <rPr>
        <b/>
        <sz val="11"/>
        <color theme="1"/>
        <rFont val="Calibri"/>
        <family val="2"/>
        <scheme val="minor"/>
      </rPr>
      <t>Activity 1</t>
    </r>
    <r>
      <rPr>
        <sz val="11"/>
        <color theme="1"/>
        <rFont val="Calibri"/>
        <family val="2"/>
        <scheme val="minor"/>
      </rPr>
      <t xml:space="preserve"> Student Involved Enrichment
Summer Enrichment Camps and school for grades 6-12 (5900 121)
Summer Camp Trips - $3,000 (5900 330)
</t>
    </r>
    <r>
      <rPr>
        <b/>
        <sz val="11"/>
        <color theme="1"/>
        <rFont val="Calibri"/>
        <family val="2"/>
        <scheme val="minor"/>
      </rPr>
      <t>Activity 2</t>
    </r>
    <r>
      <rPr>
        <sz val="11"/>
        <color theme="1"/>
        <rFont val="Calibri"/>
        <family val="2"/>
        <scheme val="minor"/>
      </rPr>
      <t xml:space="preserve"> Enrichment Supplies
Summer School and Camp Supplies - $20,000 (5900 510)
</t>
    </r>
    <r>
      <rPr>
        <b/>
        <sz val="11"/>
        <color theme="1"/>
        <rFont val="Calibri"/>
        <family val="2"/>
        <scheme val="minor"/>
      </rPr>
      <t>Activity 3</t>
    </r>
    <r>
      <rPr>
        <sz val="11"/>
        <color theme="1"/>
        <rFont val="Calibri"/>
        <family val="2"/>
        <scheme val="minor"/>
      </rPr>
      <t xml:space="preserve"> Enrichment and Summer Camp Salaries
Summer Enrichment Camp Salaries - $40,000 (5900 121)
Summer School Salaries - $200,000 (5900 121)
</t>
    </r>
  </si>
  <si>
    <r>
      <rPr>
        <b/>
        <sz val="11"/>
        <color theme="1"/>
        <rFont val="Calibri"/>
        <family val="2"/>
        <scheme val="minor"/>
      </rPr>
      <t>Planning and Implementing Activities Supplemental Afterschool Programs
Learning Loss
Activity 4</t>
    </r>
    <r>
      <rPr>
        <sz val="11"/>
        <color theme="1"/>
        <rFont val="Calibri"/>
        <family val="2"/>
        <scheme val="minor"/>
      </rPr>
      <t xml:space="preserve">: Continue to offer after school tutoring and academic acceleration opportunities for students that are more than one grade behind and assist students with individual classroom support.
$60,000
(5100 120)
</t>
    </r>
  </si>
  <si>
    <r>
      <rPr>
        <b/>
        <sz val="11"/>
        <color theme="1"/>
        <rFont val="Calibri"/>
        <family val="2"/>
        <scheme val="minor"/>
      </rPr>
      <t>Activity 2</t>
    </r>
    <r>
      <rPr>
        <sz val="11"/>
        <color theme="1"/>
        <rFont val="Calibri"/>
        <family val="2"/>
        <scheme val="minor"/>
      </rPr>
      <t xml:space="preserve">: Human Resource Director will attend various job fairs at colleges and universities to address district wide academic vacancies.
(7730 510)  </t>
    </r>
  </si>
  <si>
    <r>
      <t>Addressing Learning Loss Among Students for Various Sub Set of Students
Credit Recovery
Madison County High School
Activity 1</t>
    </r>
    <r>
      <rPr>
        <sz val="11"/>
        <color theme="1"/>
        <rFont val="Calibri"/>
        <family val="2"/>
        <scheme val="minor"/>
      </rPr>
      <t xml:space="preserve"> $30,000 pay for half of a position to support students that are at-risk of dropping out to assist students to catch up. 
(5100 121) </t>
    </r>
    <r>
      <rPr>
        <b/>
        <sz val="11"/>
        <color theme="1"/>
        <rFont val="Calibri"/>
        <family val="2"/>
        <scheme val="minor"/>
      </rPr>
      <t xml:space="preserve">
Activity 2 </t>
    </r>
    <r>
      <rPr>
        <sz val="11"/>
        <color theme="1"/>
        <rFont val="Calibri"/>
        <family val="2"/>
        <scheme val="minor"/>
      </rPr>
      <t xml:space="preserve">Credit Recovery program $200 per student for approximately 30 students for an estimate of $60,000. 
(5100 369)
In addition, hire a teacher to run the credit recovery program $105,000 to pay for a teacher and their benefits. This is a full time position that will run for two years
</t>
    </r>
    <r>
      <rPr>
        <b/>
        <sz val="11"/>
        <color theme="1"/>
        <rFont val="Calibri"/>
        <family val="2"/>
        <scheme val="minor"/>
      </rPr>
      <t>Salary $79,680</t>
    </r>
    <r>
      <rPr>
        <sz val="11"/>
        <color theme="1"/>
        <rFont val="Calibri"/>
        <family val="2"/>
        <scheme val="minor"/>
      </rPr>
      <t xml:space="preserve">
(5100 130)
Retirement 10.9% (5100 210) $11,445
Social Security 6.25% (5100 220) $6,562.50
Group Health Insurance 5800 (5100 230) 
Medicare 1.45% (5100 221) $1,522.50</t>
    </r>
    <r>
      <rPr>
        <b/>
        <sz val="11"/>
        <color theme="1"/>
        <rFont val="Calibri"/>
        <family val="2"/>
        <scheme val="minor"/>
      </rPr>
      <t xml:space="preserve">
Benefits $25,320</t>
    </r>
  </si>
  <si>
    <t>1,5
2
1</t>
  </si>
  <si>
    <r>
      <t xml:space="preserve">Central
Activity 1 Addressing Learning Loss Among Students for Various Sub Set of Students
</t>
    </r>
    <r>
      <rPr>
        <sz val="7"/>
        <color theme="1"/>
        <rFont val="Calibri"/>
        <family val="2"/>
        <scheme val="minor"/>
      </rPr>
      <t>Jacksonville Zoo Elementary Ecology lesson  trip (3-5) 252 Students  Science Trip $4,000
(5100 330)
Suplemental Materials and curriculumfor Alternative Ed students $5,000
(5100 510)
8th grade field trip to Georgia Museum of Agriculture (US History) $4,000
(5100 330)</t>
    </r>
    <r>
      <rPr>
        <b/>
        <sz val="7"/>
        <color theme="1"/>
        <rFont val="Calibri"/>
        <family val="2"/>
        <scheme val="minor"/>
      </rPr>
      <t xml:space="preserve">
Activity 2 Transportation for  For Jax Zoo Trip Annette Bus Lines) (1500 x 6) $9,000
</t>
    </r>
    <r>
      <rPr>
        <sz val="7"/>
        <color theme="1"/>
        <rFont val="Calibri"/>
        <family val="2"/>
        <scheme val="minor"/>
      </rPr>
      <t>Teacher supplies $15,000
(5100 510)
After School tutoring materials $5,000
(5100 510)</t>
    </r>
    <r>
      <rPr>
        <b/>
        <sz val="7"/>
        <color theme="1"/>
        <rFont val="Calibri"/>
        <family val="2"/>
        <scheme val="minor"/>
      </rPr>
      <t xml:space="preserve">
</t>
    </r>
    <r>
      <rPr>
        <sz val="7"/>
        <color theme="1"/>
        <rFont val="Calibri"/>
        <family val="2"/>
        <scheme val="minor"/>
      </rPr>
      <t xml:space="preserve">$30,000 pay for half of a position to support students that are at-risk of dropping out to assist students to catch up.
(5100 121) 
</t>
    </r>
    <r>
      <rPr>
        <b/>
        <sz val="7"/>
        <color theme="1"/>
        <rFont val="Calibri"/>
        <family val="2"/>
        <scheme val="minor"/>
      </rPr>
      <t>Activity 3 Providing Mental Health Services and supports</t>
    </r>
    <r>
      <rPr>
        <sz val="7"/>
        <color theme="1"/>
        <rFont val="Calibri"/>
        <family val="2"/>
        <scheme val="minor"/>
      </rPr>
      <t xml:space="preserve">
 Professional Development (Robert Jackson) Culturally relevant Teaching, Mental Health $10,000</t>
    </r>
    <r>
      <rPr>
        <b/>
        <sz val="7"/>
        <color theme="1"/>
        <rFont val="Calibri"/>
        <family val="2"/>
        <scheme val="minor"/>
      </rPr>
      <t xml:space="preserve">
</t>
    </r>
    <r>
      <rPr>
        <sz val="7"/>
        <color theme="1"/>
        <rFont val="Calibri"/>
        <family val="2"/>
        <scheme val="minor"/>
      </rPr>
      <t xml:space="preserve"> Contract with Captruing Kids Hearts Trainier
(6400 310)
</t>
    </r>
    <r>
      <rPr>
        <b/>
        <sz val="7"/>
        <color theme="1"/>
        <rFont val="Calibri"/>
        <family val="2"/>
        <scheme val="minor"/>
      </rPr>
      <t>Activity 4 Purchasing Educational Technology for Students who are Served by the LEA
Technology 
(</t>
    </r>
    <r>
      <rPr>
        <sz val="7"/>
        <color theme="1"/>
        <rFont val="Calibri"/>
        <family val="2"/>
        <scheme val="minor"/>
      </rPr>
      <t xml:space="preserve">2) Large Screen Monitors and sound for cafeteria to be used for presentation and student information $30,000
Projector for Gymnasium for presentations and trainings and Arobics for gym class $4,000
(6500 648)
Language Translators ELL Apps $1,000
Talk to text Headphones for ESE (@$10) $1,000
100 General Head Phones (Amazon) $1,390
(6500 649)
LCD Projector for portability from Library $1,500
(6500 648)
Library E- Books for capstone and follett $3,500
(5100 619)
I Pads for Speech Pathologists (5) $2,250
(6500 649)
</t>
    </r>
    <r>
      <rPr>
        <b/>
        <sz val="7"/>
        <color theme="1"/>
        <rFont val="Calibri"/>
        <family val="2"/>
        <scheme val="minor"/>
      </rPr>
      <t>Activity 5 Purchasing Supplies to sanitize and Clean the Facilities of a LEA</t>
    </r>
    <r>
      <rPr>
        <sz val="7"/>
        <color theme="1"/>
        <rFont val="Calibri"/>
        <family val="2"/>
        <scheme val="minor"/>
      </rPr>
      <t xml:space="preserve">
Kindergarten group rugs $3,500
(7900 510)
Flatbed Carts to move Trash about the campus during lunch 5 @$271
(7900 642)
Cafeteria Coolers $7,600
(7900 641)
Bathroom Soap Dispensers (Bradley Liquid Soap Dispensers 6562) (200@$35) $7,000
(7900 510)
Commercial Carpet shampoo Machine (3) @ $3109 $9,327
(7900 641)
Pressure Washer (2) @ $1748.58 $3,483.16
(7900 641)
Vacuum Cleaners--10 @ $590 $5,900
(7900 641)</t>
    </r>
    <r>
      <rPr>
        <b/>
        <sz val="7"/>
        <color theme="1"/>
        <rFont val="Calibri"/>
        <family val="2"/>
        <scheme val="minor"/>
      </rPr>
      <t xml:space="preserve">
Activity 6 Maintenance, Repair, Replacement, and Upgrades projects to Improve Air Quality
Ventenliation Upgrades
</t>
    </r>
    <r>
      <rPr>
        <sz val="7"/>
        <color theme="1"/>
        <rFont val="Calibri"/>
        <family val="2"/>
        <scheme val="minor"/>
      </rPr>
      <t>Air Purifiers filters 130 @ $29 $3,770
Room Air Purifiers 65 @ $350 $22,750
(5100 510)
Ceiling tile replacements due to leakage or discoloration or Mold $10,000
(7900 510)</t>
    </r>
    <r>
      <rPr>
        <b/>
        <sz val="7"/>
        <color theme="1"/>
        <rFont val="Calibri"/>
        <family val="2"/>
        <scheme val="minor"/>
      </rPr>
      <t xml:space="preserve">
Activity 7 Activities authorized by the Elementary and Secondary Education Act of 1965
</t>
    </r>
    <r>
      <rPr>
        <sz val="7"/>
        <color theme="1"/>
        <rFont val="Calibri"/>
        <family val="2"/>
        <scheme val="minor"/>
      </rPr>
      <t xml:space="preserve">Acu Cut (Die Cuts) for teacher use--Teacher Communication $3,000
PE Equipment--Jump Ropes, Activity Balls, Etc, Team Building, Rules and safety Posters, Performance
 based skills Books, Spark Middle School PE Curriculum,  $15,000
</t>
    </r>
    <r>
      <rPr>
        <b/>
        <sz val="7"/>
        <color theme="1"/>
        <rFont val="Calibri"/>
        <family val="2"/>
        <scheme val="minor"/>
      </rPr>
      <t>(</t>
    </r>
    <r>
      <rPr>
        <sz val="7"/>
        <color theme="1"/>
        <rFont val="Calibri"/>
        <family val="2"/>
        <scheme val="minor"/>
      </rPr>
      <t>5100 510)</t>
    </r>
    <r>
      <rPr>
        <b/>
        <sz val="7"/>
        <color theme="1"/>
        <rFont val="Calibri"/>
        <family val="2"/>
        <scheme val="minor"/>
      </rPr>
      <t xml:space="preserve">
Activity 8 Professional Development for teachers and administrators
</t>
    </r>
    <r>
      <rPr>
        <sz val="7"/>
        <color theme="1"/>
        <rFont val="Calibri"/>
        <family val="2"/>
        <scheme val="minor"/>
      </rPr>
      <t xml:space="preserve">Dry erase Lined boards for K-1 125 @ $29 for 10 $400.00
Dry Erase Boards 3-8 30 piece kit includes 2 pens, eraser and boards @$40 --30 Packs $1,500
Dry erase Markers 80pk@ $18.00 (30) $540.00
(5100 510)
Classroom Novel Sets (15 stes of 22 books)  $3,000
(5100 510)
Audio Books (25) $1,000
(5100 620)
Books (300 non fiction, fiction, Graphic Novels, Picture books) $5,000
(5100 510)
</t>
    </r>
    <r>
      <rPr>
        <b/>
        <sz val="7"/>
        <color theme="1"/>
        <rFont val="Calibri"/>
        <family val="2"/>
        <scheme val="minor"/>
      </rPr>
      <t xml:space="preserve">Activity 9 Providing information and assistance to parents and families on how they can effectively support students
</t>
    </r>
    <r>
      <rPr>
        <sz val="7"/>
        <color theme="1"/>
        <rFont val="Calibri"/>
        <family val="2"/>
        <scheme val="minor"/>
      </rPr>
      <t xml:space="preserve">Parent Nights ( 3 years) $15,000
Community Early Literacy Learning Nights (2) $10,000
(6150 510)
</t>
    </r>
    <r>
      <rPr>
        <b/>
        <sz val="7"/>
        <color theme="1"/>
        <rFont val="Calibri"/>
        <family val="2"/>
        <scheme val="minor"/>
      </rPr>
      <t xml:space="preserve">Activity 10 Addressing Learning Loss among students adminstering and using high quality assessment that are valid and reliave students' academic progress
</t>
    </r>
    <r>
      <rPr>
        <sz val="7"/>
        <color theme="1"/>
        <rFont val="Calibri"/>
        <family val="2"/>
        <scheme val="minor"/>
      </rPr>
      <t xml:space="preserve">Top Score Writing  Curriculum (2Yrs) $15,000
PBIS Student Materials (3 years) Certificates, Tropies, Medals, Book covers, Pencils, Pens, Crayons,Items to stock PBIS Store) $20,000
(5100 510)
</t>
    </r>
  </si>
  <si>
    <r>
      <rPr>
        <b/>
        <sz val="11"/>
        <color theme="1"/>
        <rFont val="Calibri"/>
        <family val="2"/>
        <scheme val="minor"/>
      </rPr>
      <t>Greenville
Activity 3</t>
    </r>
    <r>
      <rPr>
        <sz val="11"/>
        <color theme="1"/>
        <rFont val="Calibri"/>
        <family val="2"/>
        <scheme val="minor"/>
      </rPr>
      <t xml:space="preserve">
Flocabulary $2,000 (5100 369)
Science Curriculum Mystery Sciency $2,500 (5100 369}
Science Materials to go with the experiments in the books for Kindergarten through 5th $8,000 (5100 510)
Various Educational Field trips to provide additional support for students grades Kindergarten through 5th grade $10,416 (5100 330)
Early Literacy Parent Nights to support parents in providing at home curriculum support $1,000 (6510 510)
Additional supplemental to support Wonders and iReady assessments $4,000 (5100 369)
Classroom virtual reality (VR) headsets to provide hands on learning environment experiences with various curriculum  $11,000 (6500 369)</t>
    </r>
  </si>
  <si>
    <t>I(2)(N)(i)
I(2)(I)</t>
  </si>
  <si>
    <t>3
3</t>
  </si>
  <si>
    <r>
      <t xml:space="preserve">Lee
Activity 3
</t>
    </r>
    <r>
      <rPr>
        <sz val="11"/>
        <color theme="1"/>
        <rFont val="Calibri"/>
        <family val="2"/>
        <scheme val="minor"/>
      </rPr>
      <t xml:space="preserve">Writing supplemental curriculum $23,014 (5100 510)
</t>
    </r>
    <r>
      <rPr>
        <b/>
        <sz val="11"/>
        <color theme="1"/>
        <rFont val="Calibri"/>
        <family val="2"/>
        <scheme val="minor"/>
      </rPr>
      <t>Actity 3</t>
    </r>
    <r>
      <rPr>
        <sz val="11"/>
        <color theme="1"/>
        <rFont val="Calibri"/>
        <family val="2"/>
        <scheme val="minor"/>
      </rPr>
      <t xml:space="preserve">
HEPA Smart Air Purifiers - 21 $7,349.82 (7900 645)
HEPA Smart Air Purifier 2 replacement filter medical grade $1,194.19 (5100 510)
</t>
    </r>
  </si>
  <si>
    <r>
      <rPr>
        <b/>
        <sz val="11"/>
        <color theme="1"/>
        <rFont val="Calibri"/>
        <family val="2"/>
        <scheme val="minor"/>
      </rPr>
      <t>Activity 1</t>
    </r>
    <r>
      <rPr>
        <sz val="11"/>
        <color theme="1"/>
        <rFont val="Calibri"/>
        <family val="2"/>
        <scheme val="minor"/>
      </rPr>
      <t xml:space="preserve"> District will continue to provide paraprofessionals for each school's isolation rooms.</t>
    </r>
  </si>
  <si>
    <t>I(2)E</t>
  </si>
  <si>
    <t>I(2)(G)</t>
  </si>
  <si>
    <t>I(2)(Q)</t>
  </si>
  <si>
    <r>
      <rPr>
        <b/>
        <sz val="11"/>
        <color theme="1"/>
        <rFont val="Calibri"/>
        <family val="2"/>
        <scheme val="minor"/>
      </rPr>
      <t>Activity 1</t>
    </r>
    <r>
      <rPr>
        <sz val="11"/>
        <color theme="1"/>
        <rFont val="Calibri"/>
        <family val="2"/>
        <scheme val="minor"/>
      </rPr>
      <t xml:space="preserve"> Various district administrators will attend professional development to ensure the implementation of the district's Instructional Continuity Plan (ICP) and reopening plan.  This activity will include expenses for travel associated with the professional development.  Expenses may include registration, training materials, lodging, food, and fuel</t>
    </r>
  </si>
  <si>
    <r>
      <rPr>
        <b/>
        <sz val="11"/>
        <color theme="1"/>
        <rFont val="Calibri"/>
        <family val="2"/>
        <scheme val="minor"/>
      </rPr>
      <t xml:space="preserve">Activity 1 </t>
    </r>
    <r>
      <rPr>
        <sz val="11"/>
        <color theme="1"/>
        <rFont val="Calibri"/>
        <family val="2"/>
        <scheme val="minor"/>
      </rPr>
      <t>The district will implement a community and parent involved work group to ensure implementation of activities associated with the reopening of the district and professional development for parents.</t>
    </r>
  </si>
  <si>
    <r>
      <t>A) __</t>
    </r>
    <r>
      <rPr>
        <u/>
        <sz val="10"/>
        <color theme="1"/>
        <rFont val="Arial"/>
        <family val="2"/>
      </rPr>
      <t>Madison County School Distric</t>
    </r>
    <r>
      <rPr>
        <u/>
        <sz val="11"/>
        <color theme="1"/>
        <rFont val="Arial"/>
        <family val="2"/>
      </rPr>
      <t>t_</t>
    </r>
    <r>
      <rPr>
        <sz val="11"/>
        <color theme="1"/>
        <rFont val="Arial"/>
        <family val="2"/>
      </rPr>
      <t>____
     Name of Eligible Recipient 400</t>
    </r>
  </si>
  <si>
    <t>3,5</t>
  </si>
  <si>
    <r>
      <rPr>
        <b/>
        <sz val="11"/>
        <color theme="1"/>
        <rFont val="Calibri"/>
        <family val="2"/>
        <scheme val="minor"/>
      </rPr>
      <t>Other activities that are necessary to maintain the operation of and continuity of services in local educational agencies.
Reduce the transmission of COVID virus</t>
    </r>
    <r>
      <rPr>
        <sz val="11"/>
        <color theme="1"/>
        <rFont val="Calibri"/>
        <family val="2"/>
        <scheme val="minor"/>
      </rPr>
      <t xml:space="preserve">
Activity 3 Replace three buses to accommodate students for social distancing
$370,000
Activity 5 COVID Days for Full time district staff
$200,000</t>
    </r>
  </si>
  <si>
    <t>1
I(2)(K)</t>
  </si>
  <si>
    <t>S(2)</t>
  </si>
  <si>
    <t>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</si>
</sst>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8"/>
      <name val="Arial"/>
      <family val="2"/>
    </font>
    <font>
      <b/>
      <sz val="10"/>
      <name val="Arial"/>
      <family val="2"/>
    </font>
    <font>
      <sz val="8"/>
      <name val="Arial"/>
      <family val="2"/>
    </font>
    <font>
      <sz val="11"/>
      <name val="Calibri"/>
      <family val="2"/>
      <scheme val="minor"/>
    </font>
    <font>
      <b/>
      <sz val="7"/>
      <color theme="1"/>
      <name val="Calibri"/>
      <family val="2"/>
      <scheme val="minor"/>
    </font>
    <font>
      <sz val="7"/>
      <color theme="1"/>
      <name val="Calibri"/>
      <family val="2"/>
      <scheme val="minor"/>
    </font>
    <font>
      <u/>
      <sz val="11"/>
      <color theme="1"/>
      <name val="Arial"/>
      <family val="2"/>
    </font>
    <font>
      <u/>
      <sz val="10"/>
      <color theme="1"/>
      <name val="Arial"/>
      <family val="2"/>
    </font>
    <font>
      <sz val="11"/>
      <color rgb="FF1F497D"/>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0" fillId="0" borderId="1" xfId="0" applyBorder="1" applyAlignment="1">
      <alignment horizontal="center" vertical="center"/>
    </xf>
    <xf numFmtId="49" fontId="0" fillId="0" borderId="1" xfId="0" applyNumberFormat="1" applyBorder="1" applyAlignment="1">
      <alignment horizontal="left" vertical="top" wrapText="1"/>
    </xf>
    <xf numFmtId="44" fontId="0" fillId="0" borderId="1" xfId="1" applyFont="1" applyBorder="1" applyAlignment="1">
      <alignment horizontal="left"/>
    </xf>
    <xf numFmtId="44" fontId="0" fillId="0" borderId="1" xfId="1" applyFont="1" applyBorder="1"/>
    <xf numFmtId="0" fontId="0" fillId="0" borderId="1" xfId="0" applyBorder="1"/>
    <xf numFmtId="8" fontId="0" fillId="0" borderId="0" xfId="0" applyNumberFormat="1"/>
    <xf numFmtId="44" fontId="0" fillId="0" borderId="0" xfId="1" applyFont="1"/>
    <xf numFmtId="0" fontId="0" fillId="0" borderId="1" xfId="0" applyBorder="1" applyAlignment="1">
      <alignment horizontal="center" vertical="center" wrapText="1"/>
    </xf>
    <xf numFmtId="44" fontId="0" fillId="0" borderId="1" xfId="1" applyFont="1" applyBorder="1" applyAlignment="1">
      <alignment horizontal="center"/>
    </xf>
    <xf numFmtId="44" fontId="0" fillId="0" borderId="1" xfId="1" applyFont="1" applyBorder="1" applyAlignment="1">
      <alignment horizontal="left" vertical="top"/>
    </xf>
    <xf numFmtId="49" fontId="2" fillId="0" borderId="1" xfId="0" applyNumberFormat="1" applyFont="1" applyBorder="1" applyAlignment="1">
      <alignment horizontal="left" vertical="top" wrapText="1"/>
    </xf>
    <xf numFmtId="49" fontId="0" fillId="0" borderId="1" xfId="0" applyNumberFormat="1" applyBorder="1" applyAlignment="1">
      <alignment horizontal="left" vertical="top"/>
    </xf>
    <xf numFmtId="0" fontId="0" fillId="0" borderId="0" xfId="0" applyAlignment="1"/>
    <xf numFmtId="0" fontId="7" fillId="0" borderId="0" xfId="0" applyFont="1" applyAlignment="1"/>
    <xf numFmtId="0" fontId="7" fillId="0" borderId="0" xfId="0" applyFont="1" applyAlignment="1">
      <alignment horizontal="right"/>
    </xf>
    <xf numFmtId="44" fontId="0" fillId="3" borderId="1" xfId="1" applyFont="1" applyFill="1" applyBorder="1"/>
    <xf numFmtId="0" fontId="0" fillId="0" borderId="0" xfId="0" applyFill="1" applyBorder="1" applyAlignment="1">
      <alignment horizontal="center" vertical="center"/>
    </xf>
    <xf numFmtId="0" fontId="0" fillId="0" borderId="4" xfId="0" applyBorder="1" applyAlignment="1">
      <alignment horizontal="center" vertical="center"/>
    </xf>
    <xf numFmtId="44" fontId="0" fillId="0" borderId="1" xfId="0" applyNumberFormat="1" applyBorder="1"/>
    <xf numFmtId="49" fontId="0" fillId="3" borderId="1" xfId="0" applyNumberFormat="1" applyFill="1" applyBorder="1" applyAlignment="1">
      <alignment horizontal="left" vertical="top" wrapText="1"/>
    </xf>
    <xf numFmtId="49" fontId="2" fillId="3" borderId="1"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0" fontId="13" fillId="0" borderId="0" xfId="0" applyFont="1" applyAlignment="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0" borderId="0" xfId="0" applyFont="1" applyAlignment="1">
      <alignment horizontal="left"/>
    </xf>
    <xf numFmtId="0" fontId="7" fillId="0" borderId="0" xfId="0" applyFont="1" applyAlignment="1">
      <alignment horizontal="center"/>
    </xf>
    <xf numFmtId="0" fontId="0" fillId="0" borderId="0" xfId="0" applyAlignment="1">
      <alignment horizontal="center"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xf>
    <xf numFmtId="0" fontId="3" fillId="2" borderId="2"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61</xdr:row>
      <xdr:rowOff>1077</xdr:rowOff>
    </xdr:from>
    <xdr:to>
      <xdr:col>8</xdr:col>
      <xdr:colOff>950594</xdr:colOff>
      <xdr:row>63</xdr:row>
      <xdr:rowOff>120015</xdr:rowOff>
    </xdr:to>
    <xdr:pic>
      <xdr:nvPicPr>
        <xdr:cNvPr id="2" name="Picture 3" descr="FDOE Logo_Small (2)">
          <a:extLst>
            <a:ext uri="{FF2B5EF4-FFF2-40B4-BE49-F238E27FC236}">
              <a16:creationId xmlns:a16="http://schemas.microsoft.com/office/drawing/2014/main" id="{4C74A3E7-4556-4F71-B662-4CD1B07DD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66919917"/>
          <a:ext cx="1653539" cy="484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zoomScale="105" zoomScaleNormal="100" workbookViewId="0">
      <selection activeCell="I8" sqref="I8"/>
    </sheetView>
  </sheetViews>
  <sheetFormatPr baseColWidth="10" defaultColWidth="8.83203125" defaultRowHeight="15" x14ac:dyDescent="0.2"/>
  <cols>
    <col min="1" max="1" width="8.6640625" bestFit="1" customWidth="1"/>
    <col min="2" max="2" width="7.1640625" customWidth="1"/>
    <col min="3" max="3" width="10.1640625" customWidth="1"/>
    <col min="4" max="4" width="11.83203125" bestFit="1" customWidth="1"/>
    <col min="5" max="5" width="88.1640625" customWidth="1"/>
    <col min="6" max="6" width="9.1640625" customWidth="1"/>
    <col min="7" max="7" width="18.1640625" customWidth="1"/>
    <col min="8" max="8" width="16.1640625" customWidth="1"/>
    <col min="9" max="9" width="16.5" customWidth="1"/>
    <col min="11" max="11" width="22" customWidth="1"/>
  </cols>
  <sheetData>
    <row r="1" spans="1:11" x14ac:dyDescent="0.2">
      <c r="A1" s="33" t="s">
        <v>83</v>
      </c>
      <c r="B1" s="34"/>
      <c r="C1" s="34"/>
      <c r="D1" s="34"/>
      <c r="H1" s="35" t="s">
        <v>0</v>
      </c>
      <c r="I1" s="36"/>
    </row>
    <row r="2" spans="1:11" x14ac:dyDescent="0.2">
      <c r="A2" s="34"/>
      <c r="B2" s="34"/>
      <c r="C2" s="34"/>
      <c r="D2" s="34"/>
      <c r="H2" s="36"/>
      <c r="I2" s="36"/>
    </row>
    <row r="3" spans="1:11" x14ac:dyDescent="0.2">
      <c r="A3" s="33" t="s">
        <v>1</v>
      </c>
      <c r="B3" s="34"/>
      <c r="C3" s="34"/>
      <c r="D3" s="34"/>
      <c r="H3" s="36"/>
      <c r="I3" s="36"/>
    </row>
    <row r="4" spans="1:11" x14ac:dyDescent="0.2">
      <c r="A4" s="34"/>
      <c r="B4" s="34"/>
      <c r="C4" s="34"/>
      <c r="D4" s="34"/>
    </row>
    <row r="5" spans="1:11" ht="23.25" customHeight="1" x14ac:dyDescent="0.25">
      <c r="A5" s="37" t="s">
        <v>2</v>
      </c>
      <c r="B5" s="37"/>
      <c r="C5" s="37"/>
      <c r="D5" s="37"/>
      <c r="E5" s="37"/>
      <c r="F5" s="37"/>
      <c r="G5" s="37"/>
      <c r="H5" s="37"/>
      <c r="I5" s="37"/>
    </row>
    <row r="6" spans="1:11" ht="23.25" customHeight="1" x14ac:dyDescent="0.25">
      <c r="A6" s="37" t="s">
        <v>3</v>
      </c>
      <c r="B6" s="37"/>
      <c r="C6" s="37"/>
      <c r="D6" s="37"/>
      <c r="E6" s="37"/>
      <c r="F6" s="37"/>
      <c r="G6" s="37"/>
      <c r="H6" s="37"/>
      <c r="I6" s="37"/>
    </row>
    <row r="8" spans="1:11" ht="43" x14ac:dyDescent="0.2">
      <c r="A8" s="1" t="s">
        <v>4</v>
      </c>
      <c r="B8" s="1" t="s">
        <v>5</v>
      </c>
      <c r="C8" s="2" t="s">
        <v>6</v>
      </c>
      <c r="D8" s="2" t="s">
        <v>7</v>
      </c>
      <c r="E8" s="2" t="s">
        <v>8</v>
      </c>
      <c r="F8" s="2" t="s">
        <v>9</v>
      </c>
      <c r="G8" s="2" t="s">
        <v>10</v>
      </c>
      <c r="H8" s="3" t="s">
        <v>11</v>
      </c>
      <c r="I8" s="4" t="s">
        <v>12</v>
      </c>
    </row>
    <row r="9" spans="1:11" ht="178.25" customHeight="1" x14ac:dyDescent="0.2">
      <c r="A9" s="28" t="s">
        <v>61</v>
      </c>
      <c r="B9" s="29"/>
      <c r="C9" s="5" t="s">
        <v>13</v>
      </c>
      <c r="D9" s="5">
        <v>1</v>
      </c>
      <c r="E9" s="6" t="s">
        <v>15</v>
      </c>
      <c r="F9" s="5">
        <v>3</v>
      </c>
      <c r="G9" s="7">
        <v>190000</v>
      </c>
      <c r="H9" s="8">
        <v>190000</v>
      </c>
      <c r="I9" s="23">
        <f t="shared" ref="I9:I49" si="0">SUM(G9:H9)</f>
        <v>380000</v>
      </c>
      <c r="K9" s="10"/>
    </row>
    <row r="10" spans="1:11" ht="152.5" customHeight="1" x14ac:dyDescent="0.2">
      <c r="A10" s="28" t="s">
        <v>61</v>
      </c>
      <c r="B10" s="29"/>
      <c r="C10" s="5" t="s">
        <v>16</v>
      </c>
      <c r="D10" s="5">
        <v>1</v>
      </c>
      <c r="E10" s="6" t="s">
        <v>17</v>
      </c>
      <c r="F10" s="5">
        <v>1</v>
      </c>
      <c r="G10" s="7">
        <v>60000</v>
      </c>
      <c r="H10" s="8">
        <v>60000</v>
      </c>
      <c r="I10" s="23">
        <f t="shared" si="0"/>
        <v>120000</v>
      </c>
      <c r="K10" s="10"/>
    </row>
    <row r="11" spans="1:11" ht="49.75" customHeight="1" x14ac:dyDescent="0.2">
      <c r="A11" s="5">
        <v>6140</v>
      </c>
      <c r="B11" s="5">
        <v>310</v>
      </c>
      <c r="C11" s="5" t="s">
        <v>18</v>
      </c>
      <c r="D11" s="5">
        <v>1</v>
      </c>
      <c r="E11" s="6" t="s">
        <v>19</v>
      </c>
      <c r="F11" s="5"/>
      <c r="G11" s="7">
        <v>85000</v>
      </c>
      <c r="H11" s="8">
        <v>85000</v>
      </c>
      <c r="I11" s="23">
        <f t="shared" si="0"/>
        <v>170000</v>
      </c>
      <c r="K11" s="10"/>
    </row>
    <row r="12" spans="1:11" ht="123.5" customHeight="1" x14ac:dyDescent="0.2">
      <c r="A12" s="28" t="s">
        <v>61</v>
      </c>
      <c r="B12" s="29"/>
      <c r="C12" s="27" t="s">
        <v>88</v>
      </c>
      <c r="D12" s="5">
        <v>1</v>
      </c>
      <c r="E12" s="6" t="s">
        <v>20</v>
      </c>
      <c r="F12" s="5">
        <v>1</v>
      </c>
      <c r="G12" s="7">
        <v>60000</v>
      </c>
      <c r="H12" s="8">
        <v>60000</v>
      </c>
      <c r="I12" s="23">
        <f t="shared" si="0"/>
        <v>120000</v>
      </c>
      <c r="K12" s="10"/>
    </row>
    <row r="13" spans="1:11" ht="153" customHeight="1" x14ac:dyDescent="0.2">
      <c r="A13" s="28" t="s">
        <v>61</v>
      </c>
      <c r="B13" s="29"/>
      <c r="C13" s="5">
        <v>1</v>
      </c>
      <c r="D13" s="5">
        <v>1</v>
      </c>
      <c r="E13" s="24" t="s">
        <v>21</v>
      </c>
      <c r="F13" s="5">
        <v>7</v>
      </c>
      <c r="G13" s="7">
        <v>210000</v>
      </c>
      <c r="H13" s="8">
        <v>210000</v>
      </c>
      <c r="I13" s="23">
        <f t="shared" si="0"/>
        <v>420000</v>
      </c>
      <c r="K13" s="10"/>
    </row>
    <row r="14" spans="1:11" ht="220.25" customHeight="1" x14ac:dyDescent="0.2">
      <c r="A14" s="28" t="s">
        <v>61</v>
      </c>
      <c r="B14" s="29"/>
      <c r="C14" s="5">
        <v>1</v>
      </c>
      <c r="D14" s="5" t="s">
        <v>60</v>
      </c>
      <c r="E14" s="24" t="s">
        <v>64</v>
      </c>
      <c r="F14" s="5"/>
      <c r="G14" s="8">
        <v>266000</v>
      </c>
      <c r="H14" s="8">
        <v>12000</v>
      </c>
      <c r="I14" s="23">
        <f t="shared" si="0"/>
        <v>278000</v>
      </c>
      <c r="K14" s="11"/>
    </row>
    <row r="15" spans="1:11" ht="88.75" customHeight="1" x14ac:dyDescent="0.2">
      <c r="A15" s="5">
        <v>5100</v>
      </c>
      <c r="B15" s="5">
        <v>510</v>
      </c>
      <c r="C15" s="5" t="s">
        <v>22</v>
      </c>
      <c r="D15" s="5">
        <v>2</v>
      </c>
      <c r="E15" s="6" t="s">
        <v>59</v>
      </c>
      <c r="F15" s="5"/>
      <c r="G15" s="8">
        <v>255000</v>
      </c>
      <c r="H15" s="11"/>
      <c r="I15" s="23">
        <f t="shared" si="0"/>
        <v>255000</v>
      </c>
      <c r="K15" s="11"/>
    </row>
    <row r="16" spans="1:11" ht="219.5" customHeight="1" x14ac:dyDescent="0.2">
      <c r="A16" s="28" t="s">
        <v>61</v>
      </c>
      <c r="B16" s="29"/>
      <c r="C16" s="5" t="s">
        <v>23</v>
      </c>
      <c r="D16" s="5" t="s">
        <v>24</v>
      </c>
      <c r="E16" s="6" t="s">
        <v>25</v>
      </c>
      <c r="F16" s="5"/>
      <c r="G16" s="7">
        <v>119000</v>
      </c>
      <c r="H16" s="8">
        <v>132232.1</v>
      </c>
      <c r="I16" s="23">
        <f t="shared" si="0"/>
        <v>251232.1</v>
      </c>
    </row>
    <row r="17" spans="1:9" ht="195.5" customHeight="1" x14ac:dyDescent="0.2">
      <c r="A17" s="28" t="s">
        <v>61</v>
      </c>
      <c r="B17" s="29"/>
      <c r="C17" s="5" t="s">
        <v>26</v>
      </c>
      <c r="D17" s="5" t="s">
        <v>24</v>
      </c>
      <c r="E17" s="6" t="s">
        <v>27</v>
      </c>
      <c r="F17" s="5"/>
      <c r="G17" s="7">
        <v>60000</v>
      </c>
      <c r="H17" s="8"/>
      <c r="I17" s="23">
        <f t="shared" si="0"/>
        <v>60000</v>
      </c>
    </row>
    <row r="18" spans="1:9" ht="103.75" customHeight="1" x14ac:dyDescent="0.2">
      <c r="A18" s="5">
        <v>5100</v>
      </c>
      <c r="B18" s="5">
        <v>569</v>
      </c>
      <c r="C18" s="5" t="s">
        <v>16</v>
      </c>
      <c r="D18" s="5">
        <v>1</v>
      </c>
      <c r="E18" s="6" t="s">
        <v>28</v>
      </c>
      <c r="F18" s="5"/>
      <c r="G18" s="13">
        <v>154000</v>
      </c>
      <c r="H18" s="20"/>
      <c r="I18" s="23">
        <f t="shared" si="0"/>
        <v>154000</v>
      </c>
    </row>
    <row r="19" spans="1:9" ht="149.5" customHeight="1" x14ac:dyDescent="0.2">
      <c r="A19" s="28" t="s">
        <v>61</v>
      </c>
      <c r="B19" s="29"/>
      <c r="C19" s="5">
        <v>1</v>
      </c>
      <c r="D19" s="5">
        <v>1</v>
      </c>
      <c r="E19" s="24" t="s">
        <v>30</v>
      </c>
      <c r="F19" s="5">
        <v>3</v>
      </c>
      <c r="G19" s="14">
        <v>180000</v>
      </c>
      <c r="H19" s="8">
        <v>180000</v>
      </c>
      <c r="I19" s="23">
        <f t="shared" si="0"/>
        <v>360000</v>
      </c>
    </row>
    <row r="20" spans="1:9" ht="60.5" customHeight="1" x14ac:dyDescent="0.2">
      <c r="A20" s="5">
        <v>5200</v>
      </c>
      <c r="B20" s="5">
        <v>641</v>
      </c>
      <c r="C20" s="5" t="s">
        <v>31</v>
      </c>
      <c r="D20" s="5">
        <v>2</v>
      </c>
      <c r="E20" s="6" t="s">
        <v>32</v>
      </c>
      <c r="F20" s="5"/>
      <c r="G20" s="14">
        <v>3600</v>
      </c>
      <c r="H20" s="8"/>
      <c r="I20" s="23">
        <f t="shared" si="0"/>
        <v>3600</v>
      </c>
    </row>
    <row r="21" spans="1:9" ht="197.5" customHeight="1" x14ac:dyDescent="0.2">
      <c r="A21" s="28" t="s">
        <v>61</v>
      </c>
      <c r="B21" s="29"/>
      <c r="C21" s="5" t="s">
        <v>13</v>
      </c>
      <c r="D21" s="5">
        <v>1</v>
      </c>
      <c r="E21" s="6" t="s">
        <v>58</v>
      </c>
      <c r="F21" s="5"/>
      <c r="G21" s="14">
        <v>70000</v>
      </c>
      <c r="H21" s="8"/>
      <c r="I21" s="23">
        <f t="shared" si="0"/>
        <v>70000</v>
      </c>
    </row>
    <row r="22" spans="1:9" ht="121.75" customHeight="1" x14ac:dyDescent="0.2">
      <c r="A22" s="28" t="s">
        <v>61</v>
      </c>
      <c r="B22" s="29"/>
      <c r="C22" s="5" t="s">
        <v>33</v>
      </c>
      <c r="D22" s="5">
        <v>1</v>
      </c>
      <c r="E22" s="6" t="s">
        <v>62</v>
      </c>
      <c r="F22" s="5"/>
      <c r="G22" s="14">
        <v>40000</v>
      </c>
      <c r="H22" s="8"/>
      <c r="I22" s="23">
        <f t="shared" si="0"/>
        <v>40000</v>
      </c>
    </row>
    <row r="23" spans="1:9" ht="102.5" customHeight="1" x14ac:dyDescent="0.2">
      <c r="A23" s="5">
        <v>7900</v>
      </c>
      <c r="B23" s="5">
        <v>550</v>
      </c>
      <c r="C23" s="12" t="s">
        <v>34</v>
      </c>
      <c r="D23" s="5" t="s">
        <v>84</v>
      </c>
      <c r="E23" s="6" t="s">
        <v>85</v>
      </c>
      <c r="F23" s="5"/>
      <c r="G23" s="14">
        <v>570000</v>
      </c>
      <c r="H23" s="8"/>
      <c r="I23" s="23">
        <f t="shared" si="0"/>
        <v>570000</v>
      </c>
    </row>
    <row r="24" spans="1:9" ht="316.75" customHeight="1" x14ac:dyDescent="0.2">
      <c r="A24" s="28" t="s">
        <v>61</v>
      </c>
      <c r="B24" s="29"/>
      <c r="C24" s="12" t="s">
        <v>35</v>
      </c>
      <c r="D24" s="5" t="s">
        <v>36</v>
      </c>
      <c r="E24" s="6" t="s">
        <v>63</v>
      </c>
      <c r="F24" s="5"/>
      <c r="G24" s="14">
        <v>1071862.6499999999</v>
      </c>
      <c r="H24" s="8">
        <v>5823.24</v>
      </c>
      <c r="I24" s="23">
        <f t="shared" si="0"/>
        <v>1077685.8899999999</v>
      </c>
    </row>
    <row r="25" spans="1:9" ht="107.5" customHeight="1" x14ac:dyDescent="0.2">
      <c r="A25" s="5">
        <v>5100</v>
      </c>
      <c r="B25" s="5">
        <v>369</v>
      </c>
      <c r="C25" s="5" t="s">
        <v>37</v>
      </c>
      <c r="D25" s="5">
        <v>1</v>
      </c>
      <c r="E25" s="6" t="s">
        <v>38</v>
      </c>
      <c r="F25" s="5"/>
      <c r="G25" s="7">
        <v>32000</v>
      </c>
      <c r="H25" s="8">
        <v>32000</v>
      </c>
      <c r="I25" s="23">
        <f t="shared" si="0"/>
        <v>64000</v>
      </c>
    </row>
    <row r="26" spans="1:9" ht="79.25" customHeight="1" x14ac:dyDescent="0.2">
      <c r="A26" s="5">
        <v>5100</v>
      </c>
      <c r="B26" s="5">
        <v>269</v>
      </c>
      <c r="C26" s="5" t="s">
        <v>13</v>
      </c>
      <c r="D26" s="5">
        <v>1</v>
      </c>
      <c r="E26" s="6" t="s">
        <v>39</v>
      </c>
      <c r="F26" s="5"/>
      <c r="G26" s="7">
        <v>14000</v>
      </c>
      <c r="H26" s="8">
        <v>14000</v>
      </c>
      <c r="I26" s="23">
        <f t="shared" si="0"/>
        <v>28000</v>
      </c>
    </row>
    <row r="27" spans="1:9" ht="106.75" customHeight="1" x14ac:dyDescent="0.2">
      <c r="A27" s="5">
        <v>5000</v>
      </c>
      <c r="B27" s="5">
        <v>121</v>
      </c>
      <c r="C27" s="5" t="s">
        <v>40</v>
      </c>
      <c r="D27" s="5">
        <v>1</v>
      </c>
      <c r="E27" s="6" t="s">
        <v>65</v>
      </c>
      <c r="F27" s="5"/>
      <c r="G27" s="7">
        <v>440000</v>
      </c>
      <c r="H27" s="8">
        <v>440000</v>
      </c>
      <c r="I27" s="23">
        <f t="shared" si="0"/>
        <v>880000</v>
      </c>
    </row>
    <row r="28" spans="1:9" ht="195.5" customHeight="1" x14ac:dyDescent="0.2">
      <c r="A28" s="5">
        <v>8100</v>
      </c>
      <c r="B28" s="5">
        <v>681</v>
      </c>
      <c r="C28" s="5" t="s">
        <v>41</v>
      </c>
      <c r="D28" s="5" t="s">
        <v>36</v>
      </c>
      <c r="E28" s="6" t="s">
        <v>66</v>
      </c>
      <c r="F28" s="5"/>
      <c r="G28" s="7">
        <v>250000</v>
      </c>
      <c r="H28" s="8">
        <v>1034625</v>
      </c>
      <c r="I28" s="23">
        <f t="shared" si="0"/>
        <v>1284625</v>
      </c>
    </row>
    <row r="29" spans="1:9" ht="166.75" customHeight="1" x14ac:dyDescent="0.2">
      <c r="A29" s="28" t="s">
        <v>61</v>
      </c>
      <c r="B29" s="29"/>
      <c r="C29" s="12" t="s">
        <v>42</v>
      </c>
      <c r="D29" s="5" t="s">
        <v>14</v>
      </c>
      <c r="E29" s="6" t="s">
        <v>67</v>
      </c>
      <c r="F29" s="5"/>
      <c r="G29" s="7">
        <v>131500</v>
      </c>
      <c r="H29" s="8">
        <v>131500</v>
      </c>
      <c r="I29" s="23">
        <f t="shared" si="0"/>
        <v>263000</v>
      </c>
    </row>
    <row r="30" spans="1:9" ht="94.25" customHeight="1" x14ac:dyDescent="0.2">
      <c r="A30" s="21">
        <v>5100</v>
      </c>
      <c r="B30" s="5">
        <v>120</v>
      </c>
      <c r="C30" s="5" t="s">
        <v>33</v>
      </c>
      <c r="D30" s="5">
        <v>4</v>
      </c>
      <c r="E30" s="6" t="s">
        <v>68</v>
      </c>
      <c r="F30" s="5"/>
      <c r="G30" s="7">
        <v>60000</v>
      </c>
      <c r="H30" s="8"/>
      <c r="I30" s="23">
        <f t="shared" si="0"/>
        <v>60000</v>
      </c>
    </row>
    <row r="31" spans="1:9" ht="46.75" customHeight="1" x14ac:dyDescent="0.2">
      <c r="A31" s="5">
        <v>7730</v>
      </c>
      <c r="B31" s="5">
        <v>510</v>
      </c>
      <c r="C31" s="5" t="s">
        <v>40</v>
      </c>
      <c r="D31" s="5">
        <v>2</v>
      </c>
      <c r="E31" s="6" t="s">
        <v>69</v>
      </c>
      <c r="F31" s="5"/>
      <c r="G31" s="7">
        <v>1000</v>
      </c>
      <c r="H31" s="8">
        <v>1000</v>
      </c>
      <c r="I31" s="23">
        <f t="shared" si="0"/>
        <v>2000</v>
      </c>
    </row>
    <row r="32" spans="1:9" ht="46.75" customHeight="1" x14ac:dyDescent="0.2">
      <c r="A32" s="5">
        <v>5100</v>
      </c>
      <c r="B32" s="22">
        <v>310</v>
      </c>
      <c r="C32" s="5" t="s">
        <v>78</v>
      </c>
      <c r="D32" s="5">
        <v>1</v>
      </c>
      <c r="E32" s="6" t="s">
        <v>77</v>
      </c>
      <c r="F32" s="5"/>
      <c r="G32" s="7">
        <v>52000</v>
      </c>
      <c r="H32" s="8"/>
      <c r="I32" s="23">
        <f t="shared" si="0"/>
        <v>52000</v>
      </c>
    </row>
    <row r="33" spans="1:9" ht="61.75" customHeight="1" x14ac:dyDescent="0.2">
      <c r="A33" s="5">
        <v>5100</v>
      </c>
      <c r="B33" s="22">
        <v>330</v>
      </c>
      <c r="C33" s="5" t="s">
        <v>79</v>
      </c>
      <c r="D33" s="5">
        <v>1</v>
      </c>
      <c r="E33" s="6" t="s">
        <v>81</v>
      </c>
      <c r="F33" s="5"/>
      <c r="G33" s="7">
        <v>5000</v>
      </c>
      <c r="H33" s="8"/>
      <c r="I33" s="23">
        <f t="shared" si="0"/>
        <v>5000</v>
      </c>
    </row>
    <row r="34" spans="1:9" ht="46.75" customHeight="1" x14ac:dyDescent="0.2">
      <c r="A34" s="5">
        <v>6150</v>
      </c>
      <c r="B34" s="22">
        <v>510</v>
      </c>
      <c r="C34" s="5" t="s">
        <v>80</v>
      </c>
      <c r="D34" s="5">
        <v>1</v>
      </c>
      <c r="E34" s="6" t="s">
        <v>82</v>
      </c>
      <c r="F34" s="5"/>
      <c r="G34" s="7">
        <v>5000</v>
      </c>
      <c r="H34" s="8"/>
      <c r="I34" s="23">
        <f t="shared" si="0"/>
        <v>5000</v>
      </c>
    </row>
    <row r="35" spans="1:9" ht="271.75" customHeight="1" x14ac:dyDescent="0.2">
      <c r="A35" s="28" t="s">
        <v>61</v>
      </c>
      <c r="B35" s="29"/>
      <c r="C35" s="5">
        <v>1</v>
      </c>
      <c r="D35" s="5" t="s">
        <v>36</v>
      </c>
      <c r="E35" s="25" t="s">
        <v>70</v>
      </c>
      <c r="F35" s="5">
        <v>1.5</v>
      </c>
      <c r="G35" s="7">
        <v>195408</v>
      </c>
      <c r="H35" s="8"/>
      <c r="I35" s="23">
        <f t="shared" si="0"/>
        <v>195408</v>
      </c>
    </row>
    <row r="36" spans="1:9" ht="409.25" customHeight="1" x14ac:dyDescent="0.2">
      <c r="A36" s="28" t="s">
        <v>61</v>
      </c>
      <c r="B36" s="29"/>
      <c r="C36" s="12" t="s">
        <v>86</v>
      </c>
      <c r="D36" s="12" t="s">
        <v>71</v>
      </c>
      <c r="E36" s="26" t="s">
        <v>72</v>
      </c>
      <c r="F36" s="5"/>
      <c r="G36" s="7">
        <v>404064</v>
      </c>
      <c r="H36" s="8"/>
      <c r="I36" s="23">
        <f t="shared" si="0"/>
        <v>404064</v>
      </c>
    </row>
    <row r="37" spans="1:9" ht="177.5" customHeight="1" x14ac:dyDescent="0.2">
      <c r="A37" s="28" t="s">
        <v>61</v>
      </c>
      <c r="B37" s="29"/>
      <c r="C37" s="5" t="s">
        <v>29</v>
      </c>
      <c r="D37" s="5">
        <v>3</v>
      </c>
      <c r="E37" s="6" t="s">
        <v>73</v>
      </c>
      <c r="F37" s="5"/>
      <c r="G37" s="7">
        <v>38916</v>
      </c>
      <c r="H37" s="8"/>
      <c r="I37" s="23">
        <f t="shared" si="0"/>
        <v>38916</v>
      </c>
    </row>
    <row r="38" spans="1:9" ht="90" customHeight="1" x14ac:dyDescent="0.2">
      <c r="A38" s="28" t="s">
        <v>61</v>
      </c>
      <c r="B38" s="29"/>
      <c r="C38" s="12" t="s">
        <v>74</v>
      </c>
      <c r="D38" s="12" t="s">
        <v>75</v>
      </c>
      <c r="E38" s="15" t="s">
        <v>76</v>
      </c>
      <c r="F38" s="5"/>
      <c r="G38" s="7">
        <v>64584</v>
      </c>
      <c r="H38" s="8"/>
      <c r="I38" s="23">
        <f t="shared" si="0"/>
        <v>64584</v>
      </c>
    </row>
    <row r="39" spans="1:9" ht="119.5" customHeight="1" x14ac:dyDescent="0.2">
      <c r="A39" s="28" t="s">
        <v>61</v>
      </c>
      <c r="B39" s="29"/>
      <c r="C39" s="12" t="s">
        <v>74</v>
      </c>
      <c r="D39" s="12" t="s">
        <v>75</v>
      </c>
      <c r="E39" s="6" t="s">
        <v>43</v>
      </c>
      <c r="F39" s="5"/>
      <c r="G39" s="7">
        <v>50508</v>
      </c>
      <c r="H39" s="8"/>
      <c r="I39" s="23">
        <f t="shared" si="0"/>
        <v>50508</v>
      </c>
    </row>
    <row r="40" spans="1:9" ht="175.25" customHeight="1" x14ac:dyDescent="0.2">
      <c r="A40" s="5">
        <v>5100</v>
      </c>
      <c r="B40" s="5">
        <v>394</v>
      </c>
      <c r="C40" s="5">
        <v>1</v>
      </c>
      <c r="D40" s="5">
        <v>6</v>
      </c>
      <c r="E40" s="24" t="s">
        <v>44</v>
      </c>
      <c r="F40" s="5"/>
      <c r="G40" s="7">
        <v>654106.5</v>
      </c>
      <c r="H40" s="8">
        <v>358160.87</v>
      </c>
      <c r="I40" s="23">
        <f t="shared" si="0"/>
        <v>1012267.37</v>
      </c>
    </row>
    <row r="41" spans="1:9" ht="45.5" customHeight="1" x14ac:dyDescent="0.2">
      <c r="A41" s="5">
        <v>5300</v>
      </c>
      <c r="B41" s="5">
        <v>394</v>
      </c>
      <c r="C41" s="5" t="s">
        <v>26</v>
      </c>
      <c r="D41" s="5">
        <v>6</v>
      </c>
      <c r="E41" s="6" t="s">
        <v>45</v>
      </c>
      <c r="F41" s="5"/>
      <c r="G41" s="7">
        <v>45900</v>
      </c>
      <c r="H41" s="8">
        <v>37800</v>
      </c>
      <c r="I41" s="23">
        <f t="shared" si="0"/>
        <v>83700</v>
      </c>
    </row>
    <row r="42" spans="1:9" ht="45.5" customHeight="1" x14ac:dyDescent="0.2">
      <c r="A42" s="5">
        <v>5500</v>
      </c>
      <c r="B42" s="5">
        <v>394</v>
      </c>
      <c r="C42" s="5" t="s">
        <v>13</v>
      </c>
      <c r="D42" s="5">
        <v>6</v>
      </c>
      <c r="E42" s="6" t="s">
        <v>46</v>
      </c>
      <c r="F42" s="5"/>
      <c r="G42" s="7">
        <v>7401.91</v>
      </c>
      <c r="H42" s="8">
        <v>3645.71</v>
      </c>
      <c r="I42" s="23">
        <f t="shared" si="0"/>
        <v>11047.619999999999</v>
      </c>
    </row>
    <row r="43" spans="1:9" ht="42.5" customHeight="1" x14ac:dyDescent="0.2">
      <c r="A43" s="5">
        <v>5300</v>
      </c>
      <c r="B43" s="5">
        <v>394</v>
      </c>
      <c r="C43" s="5" t="s">
        <v>26</v>
      </c>
      <c r="D43" s="5">
        <v>6</v>
      </c>
      <c r="E43" s="6" t="s">
        <v>45</v>
      </c>
      <c r="F43" s="5"/>
      <c r="G43" s="7">
        <v>1200</v>
      </c>
      <c r="H43" s="8"/>
      <c r="I43" s="23">
        <f t="shared" si="0"/>
        <v>1200</v>
      </c>
    </row>
    <row r="44" spans="1:9" ht="95.5" customHeight="1" x14ac:dyDescent="0.2">
      <c r="A44" s="5">
        <v>6500</v>
      </c>
      <c r="B44" s="5">
        <v>394</v>
      </c>
      <c r="C44" s="5" t="s">
        <v>37</v>
      </c>
      <c r="D44" s="5">
        <v>3</v>
      </c>
      <c r="E44" s="6" t="s">
        <v>47</v>
      </c>
      <c r="F44" s="5"/>
      <c r="G44" s="7">
        <v>28900</v>
      </c>
      <c r="H44" s="8">
        <v>6500</v>
      </c>
      <c r="I44" s="23">
        <f t="shared" si="0"/>
        <v>35400</v>
      </c>
    </row>
    <row r="45" spans="1:9" ht="93.5" customHeight="1" x14ac:dyDescent="0.2">
      <c r="A45" s="5">
        <v>7300</v>
      </c>
      <c r="B45" s="5">
        <v>394</v>
      </c>
      <c r="C45" s="5" t="s">
        <v>37</v>
      </c>
      <c r="D45" s="5">
        <v>3</v>
      </c>
      <c r="E45" s="6" t="s">
        <v>48</v>
      </c>
      <c r="F45" s="5"/>
      <c r="G45" s="7">
        <v>12000</v>
      </c>
      <c r="H45" s="8"/>
      <c r="I45" s="23">
        <f t="shared" si="0"/>
        <v>12000</v>
      </c>
    </row>
    <row r="46" spans="1:9" ht="58.75" customHeight="1" x14ac:dyDescent="0.2">
      <c r="A46" s="5">
        <v>7700</v>
      </c>
      <c r="B46" s="5">
        <v>394</v>
      </c>
      <c r="C46" s="5" t="s">
        <v>13</v>
      </c>
      <c r="D46" s="5">
        <v>6</v>
      </c>
      <c r="E46" s="6" t="s">
        <v>49</v>
      </c>
      <c r="F46" s="5"/>
      <c r="G46" s="7">
        <v>1500</v>
      </c>
      <c r="H46" s="8">
        <v>1500</v>
      </c>
      <c r="I46" s="23">
        <f t="shared" si="0"/>
        <v>3000</v>
      </c>
    </row>
    <row r="47" spans="1:9" ht="57" customHeight="1" x14ac:dyDescent="0.2">
      <c r="A47" s="5">
        <v>7800</v>
      </c>
      <c r="B47" s="5">
        <v>394</v>
      </c>
      <c r="C47" s="5" t="s">
        <v>40</v>
      </c>
      <c r="D47" s="5">
        <v>4</v>
      </c>
      <c r="E47" s="6" t="s">
        <v>50</v>
      </c>
      <c r="F47" s="5"/>
      <c r="G47" s="7">
        <v>93800</v>
      </c>
      <c r="H47" s="8">
        <v>46200</v>
      </c>
      <c r="I47" s="23">
        <f t="shared" si="0"/>
        <v>140000</v>
      </c>
    </row>
    <row r="48" spans="1:9" ht="88.75" customHeight="1" x14ac:dyDescent="0.2">
      <c r="A48" s="5">
        <v>7900</v>
      </c>
      <c r="B48" s="5">
        <v>394</v>
      </c>
      <c r="C48" s="5" t="s">
        <v>41</v>
      </c>
      <c r="D48" s="5">
        <v>3</v>
      </c>
      <c r="E48" s="6" t="s">
        <v>51</v>
      </c>
      <c r="F48" s="5"/>
      <c r="G48" s="7">
        <v>533628.34</v>
      </c>
      <c r="H48" s="8">
        <v>226473.66</v>
      </c>
      <c r="I48" s="23">
        <f t="shared" si="0"/>
        <v>760102</v>
      </c>
    </row>
    <row r="49" spans="1:9" ht="31.25" customHeight="1" x14ac:dyDescent="0.2">
      <c r="A49" s="5">
        <v>7200</v>
      </c>
      <c r="B49" s="5">
        <v>791</v>
      </c>
      <c r="C49" s="5" t="s">
        <v>87</v>
      </c>
      <c r="D49" s="5">
        <v>1</v>
      </c>
      <c r="E49" s="6" t="s">
        <v>52</v>
      </c>
      <c r="F49" s="5"/>
      <c r="G49" s="7">
        <v>260880.6</v>
      </c>
      <c r="H49" s="8">
        <v>127820.42</v>
      </c>
      <c r="I49" s="23">
        <f t="shared" si="0"/>
        <v>388701.02</v>
      </c>
    </row>
    <row r="50" spans="1:9" ht="20" customHeight="1" x14ac:dyDescent="0.2">
      <c r="A50" s="5"/>
      <c r="B50" s="5"/>
      <c r="C50" s="5"/>
      <c r="D50" s="5"/>
      <c r="E50" s="16"/>
      <c r="F50" s="5"/>
      <c r="G50" s="14"/>
      <c r="H50" s="8"/>
      <c r="I50" s="9"/>
    </row>
    <row r="51" spans="1:9" ht="20" customHeight="1" x14ac:dyDescent="0.2">
      <c r="A51" s="5"/>
      <c r="B51" s="5"/>
      <c r="C51" s="5"/>
      <c r="D51" s="5"/>
      <c r="E51" s="16"/>
      <c r="F51" s="5"/>
      <c r="G51" s="14"/>
      <c r="H51" s="8"/>
      <c r="I51" s="9"/>
    </row>
    <row r="52" spans="1:9" ht="20" customHeight="1" x14ac:dyDescent="0.2">
      <c r="A52" s="5"/>
      <c r="B52" s="5"/>
      <c r="C52" s="5"/>
      <c r="D52" s="5"/>
      <c r="E52" s="16"/>
      <c r="F52" s="5"/>
      <c r="G52" s="14"/>
      <c r="H52" s="8"/>
      <c r="I52" s="9"/>
    </row>
    <row r="53" spans="1:9" ht="20" customHeight="1" x14ac:dyDescent="0.2">
      <c r="A53" s="5"/>
      <c r="B53" s="5"/>
      <c r="C53" s="5"/>
      <c r="D53" s="5"/>
      <c r="E53" s="16"/>
      <c r="F53" s="5"/>
      <c r="G53" s="14"/>
      <c r="H53" s="8"/>
      <c r="I53" s="9"/>
    </row>
    <row r="54" spans="1:9" ht="20" customHeight="1" x14ac:dyDescent="0.2">
      <c r="A54" s="5"/>
      <c r="B54" s="5"/>
      <c r="C54" s="5"/>
      <c r="D54" s="5"/>
      <c r="E54" s="16"/>
      <c r="F54" s="5"/>
      <c r="G54" s="14"/>
      <c r="H54" s="8"/>
      <c r="I54" s="9"/>
    </row>
    <row r="55" spans="1:9" ht="20" customHeight="1" x14ac:dyDescent="0.2">
      <c r="A55" s="5"/>
      <c r="B55" s="5"/>
      <c r="C55" s="5"/>
      <c r="D55" s="5"/>
      <c r="E55" s="16"/>
      <c r="F55" s="5"/>
      <c r="G55" s="14"/>
      <c r="H55" s="8"/>
      <c r="I55" s="9"/>
    </row>
    <row r="56" spans="1:9" ht="20" customHeight="1" x14ac:dyDescent="0.2">
      <c r="A56" s="5"/>
      <c r="B56" s="5"/>
      <c r="C56" s="5"/>
      <c r="D56" s="5"/>
      <c r="E56" s="16"/>
      <c r="F56" s="5"/>
      <c r="G56" s="14"/>
      <c r="H56" s="8"/>
      <c r="I56" s="9"/>
    </row>
    <row r="57" spans="1:9" ht="20" customHeight="1" x14ac:dyDescent="0.2">
      <c r="A57" s="5"/>
      <c r="B57" s="5"/>
      <c r="C57" s="5"/>
      <c r="D57" s="5"/>
      <c r="E57" s="16"/>
      <c r="F57" s="5"/>
      <c r="G57" s="14"/>
      <c r="H57" s="8"/>
      <c r="I57" s="9"/>
    </row>
    <row r="58" spans="1:9" ht="20" customHeight="1" x14ac:dyDescent="0.2">
      <c r="A58" s="5"/>
      <c r="B58" s="5"/>
      <c r="C58" s="5"/>
      <c r="D58" s="5"/>
      <c r="E58" s="16"/>
      <c r="F58" s="5"/>
      <c r="G58" s="14"/>
      <c r="H58" s="8"/>
      <c r="I58" s="9"/>
    </row>
    <row r="59" spans="1:9" ht="20" customHeight="1" x14ac:dyDescent="0.2">
      <c r="A59" s="5"/>
      <c r="B59" s="5"/>
      <c r="C59" s="5"/>
      <c r="D59" s="5"/>
      <c r="E59" s="16"/>
      <c r="F59" s="5"/>
      <c r="G59" s="14"/>
      <c r="H59" s="8"/>
      <c r="I59" s="9"/>
    </row>
    <row r="60" spans="1:9" x14ac:dyDescent="0.2">
      <c r="A60" s="38" t="s">
        <v>53</v>
      </c>
      <c r="B60" s="38"/>
      <c r="C60" s="38"/>
      <c r="D60" s="38"/>
      <c r="E60" s="38"/>
      <c r="F60" s="38"/>
      <c r="G60" s="8">
        <f>SUM(G9:G59)</f>
        <v>6777760</v>
      </c>
      <c r="H60" s="8">
        <f>SUM(H9:H59)</f>
        <v>3396281</v>
      </c>
      <c r="I60" s="23">
        <f>SUM(I9:I59)</f>
        <v>10174040.999999998</v>
      </c>
    </row>
    <row r="62" spans="1:9" x14ac:dyDescent="0.2">
      <c r="A62" s="30" t="s">
        <v>54</v>
      </c>
      <c r="B62" s="30"/>
      <c r="C62" s="30"/>
      <c r="H62" s="17"/>
    </row>
    <row r="63" spans="1:9" x14ac:dyDescent="0.2">
      <c r="A63" s="18"/>
      <c r="B63" s="18"/>
      <c r="C63" s="19" t="s">
        <v>55</v>
      </c>
      <c r="D63" s="31" t="s">
        <v>56</v>
      </c>
      <c r="E63" s="31"/>
      <c r="F63" s="18"/>
      <c r="G63" s="18"/>
      <c r="H63" s="17"/>
    </row>
    <row r="65" spans="1:7" x14ac:dyDescent="0.2">
      <c r="A65" s="32" t="s">
        <v>57</v>
      </c>
      <c r="B65" s="32"/>
      <c r="C65" s="32"/>
      <c r="D65" s="32"/>
      <c r="E65" s="32"/>
      <c r="F65" s="32"/>
      <c r="G65" s="32"/>
    </row>
  </sheetData>
  <mergeCells count="26">
    <mergeCell ref="A62:C62"/>
    <mergeCell ref="D63:E63"/>
    <mergeCell ref="A65:G65"/>
    <mergeCell ref="A1:D2"/>
    <mergeCell ref="H1:I3"/>
    <mergeCell ref="A3:D4"/>
    <mergeCell ref="A5:I5"/>
    <mergeCell ref="A6:I6"/>
    <mergeCell ref="A60:F60"/>
    <mergeCell ref="A9:B9"/>
    <mergeCell ref="A10:B10"/>
    <mergeCell ref="A12:B12"/>
    <mergeCell ref="A13:B13"/>
    <mergeCell ref="A14:B14"/>
    <mergeCell ref="A16:B16"/>
    <mergeCell ref="A17:B17"/>
    <mergeCell ref="A19:B19"/>
    <mergeCell ref="A21:B21"/>
    <mergeCell ref="A22:B22"/>
    <mergeCell ref="A24:B24"/>
    <mergeCell ref="A29:B29"/>
    <mergeCell ref="A35:B35"/>
    <mergeCell ref="A36:B36"/>
    <mergeCell ref="A37:B37"/>
    <mergeCell ref="A38:B38"/>
    <mergeCell ref="A39:B39"/>
  </mergeCells>
  <pageMargins left="0.7" right="0.7" top="0.75" bottom="0.75" header="0.3" footer="0.3"/>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ESSER III Complete Budget</vt:lpstr>
      <vt:lpstr>Account_Title__District_Portion</vt:lpstr>
      <vt:lpstr>Activity_Number</vt:lpstr>
      <vt:lpstr>Amount_for_1_3_allocation___3_396_281</vt:lpstr>
      <vt:lpstr>Amount_for_2_3_allocation___6_777_760</vt:lpstr>
      <vt:lpstr>FTE__Position</vt:lpstr>
      <vt:lpstr>Function</vt:lpstr>
      <vt:lpstr>Object</vt:lpstr>
      <vt:lpstr>Total_allocation</vt:lpstr>
      <vt:lpstr>Use_of__Funds_Number</vt:lpstr>
    </vt:vector>
  </TitlesOfParts>
  <Company>Madison County School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Alvita Howard</dc:creator>
  <cp:lastModifiedBy>Microsoft Office User</cp:lastModifiedBy>
  <cp:lastPrinted>2022-02-03T21:18:28Z</cp:lastPrinted>
  <dcterms:created xsi:type="dcterms:W3CDTF">2021-12-15T12:25:28Z</dcterms:created>
  <dcterms:modified xsi:type="dcterms:W3CDTF">2022-04-11T17:35:27Z</dcterms:modified>
</cp:coreProperties>
</file>